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0505561\Desktop\作業用\"/>
    </mc:Choice>
  </mc:AlternateContent>
  <xr:revisionPtr revIDLastSave="0" documentId="13_ncr:1_{BF175823-04C2-41F9-AEDB-34EE2B850E47}" xr6:coauthVersionLast="47" xr6:coauthVersionMax="47" xr10:uidLastSave="{00000000-0000-0000-0000-000000000000}"/>
  <bookViews>
    <workbookView xWindow="-108" yWindow="-108" windowWidth="23256" windowHeight="12456" tabRatio="954" xr2:uid="{00000000-000D-0000-FFFF-FFFF00000000}"/>
  </bookViews>
  <sheets>
    <sheet name="このファイルについて（説明）" sheetId="11" r:id="rId1"/>
    <sheet name="交付申請（全員記載必要）" sheetId="1" r:id="rId2"/>
    <sheet name="誓約書（全員記載必要）" sheetId="7" r:id="rId3"/>
    <sheet name="返信用封筒フォーマット（全員記載必要）" sheetId="8" r:id="rId4"/>
    <sheet name="見積書等貼付用シート（システム改修等経費発生する場合）" sheetId="10" r:id="rId5"/>
    <sheet name="交付申請 (記載例)" sheetId="5" r:id="rId6"/>
    <sheet name="返信封筒（都使用シート）" sheetId="9" r:id="rId7"/>
  </sheets>
  <definedNames>
    <definedName name="_xlnm.Print_Area" localSheetId="5">'交付申請 (記載例)'!$A$1:$K$44</definedName>
    <definedName name="_xlnm.Print_Area" localSheetId="1">'交付申請（全員記載必要）'!$A$1:$K$44</definedName>
    <definedName name="_xlnm.Print_Area" localSheetId="2">'誓約書（全員記載必要）'!$A$1:$K$21</definedName>
    <definedName name="_xlnm.Print_Area" localSheetId="6">'返信封筒（都使用シート）'!$A$1:$D$16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5" l="1"/>
  <c r="C23" i="1"/>
  <c r="A7" i="9" l="1"/>
  <c r="C1" i="9"/>
  <c r="A8" i="9"/>
  <c r="A6" i="9"/>
  <c r="A5" i="9"/>
  <c r="I18" i="7"/>
  <c r="I16" i="7"/>
  <c r="I14" i="7"/>
  <c r="C26" i="5"/>
  <c r="C25" i="5"/>
  <c r="C27" i="5"/>
  <c r="C17" i="5" s="1"/>
  <c r="C26" i="1"/>
  <c r="C27" i="1" s="1"/>
  <c r="C17" i="1" s="1"/>
  <c r="C25" i="1"/>
</calcChain>
</file>

<file path=xl/sharedStrings.xml><?xml version="1.0" encoding="utf-8"?>
<sst xmlns="http://schemas.openxmlformats.org/spreadsheetml/2006/main" count="160" uniqueCount="95">
  <si>
    <t>第１号様式</t>
    <phoneticPr fontId="1"/>
  </si>
  <si>
    <t>令和</t>
    <rPh sb="0" eb="2">
      <t>レイワ</t>
    </rPh>
    <phoneticPr fontId="1"/>
  </si>
  <si>
    <t>年</t>
    <rPh sb="0" eb="1">
      <t>ネン</t>
    </rPh>
    <phoneticPr fontId="1"/>
  </si>
  <si>
    <t>月</t>
    <rPh sb="0" eb="1">
      <t>ガツ</t>
    </rPh>
    <phoneticPr fontId="1"/>
  </si>
  <si>
    <t>日</t>
    <rPh sb="0" eb="1">
      <t>ニチ</t>
    </rPh>
    <phoneticPr fontId="1"/>
  </si>
  <si>
    <t>東京都知事　殿</t>
  </si>
  <si>
    <t>（申請者）</t>
  </si>
  <si>
    <t>住所</t>
    <rPh sb="0" eb="2">
      <t>ジュウショ</t>
    </rPh>
    <phoneticPr fontId="1"/>
  </si>
  <si>
    <t>氏名又は名称</t>
    <rPh sb="0" eb="2">
      <t>シメイ</t>
    </rPh>
    <rPh sb="2" eb="3">
      <t>マタ</t>
    </rPh>
    <rPh sb="4" eb="6">
      <t>メイショウ</t>
    </rPh>
    <phoneticPr fontId="1"/>
  </si>
  <si>
    <t>代表者氏名</t>
    <rPh sb="0" eb="3">
      <t>ダイヒョウシャ</t>
    </rPh>
    <rPh sb="3" eb="5">
      <t>シメイ</t>
    </rPh>
    <phoneticPr fontId="1"/>
  </si>
  <si>
    <t>東京都家庭等に対するＬＰガス価格高騰緊急対策事業に係る補助金交付申請書</t>
  </si>
  <si>
    <t>記</t>
  </si>
  <si>
    <t>１　補助事業の目的及び内容</t>
  </si>
  <si>
    <t>　東京都内におけるＬＰガスの小売価格の上昇等を踏まえ、都内のＬＰガス利用者の負担軽減を図るため、ＬＰガス使用料金の値引き支援を実施する。</t>
    <phoneticPr fontId="1"/>
  </si>
  <si>
    <t>２　交付申請額及び対象世帯数</t>
  </si>
  <si>
    <t>交付申請額</t>
  </si>
  <si>
    <t>値引き実施時期</t>
    <rPh sb="0" eb="2">
      <t>ネビ</t>
    </rPh>
    <rPh sb="3" eb="5">
      <t>ジッシ</t>
    </rPh>
    <rPh sb="5" eb="7">
      <t>ジキ</t>
    </rPh>
    <phoneticPr fontId="1"/>
  </si>
  <si>
    <t>対象世帯数</t>
  </si>
  <si>
    <t>３　経費配分</t>
    <phoneticPr fontId="1"/>
  </si>
  <si>
    <t>（消費税及び地方消費税を除く。）　</t>
  </si>
  <si>
    <t>経 費 配 分</t>
  </si>
  <si>
    <t>補助対象経費※</t>
  </si>
  <si>
    <t>支援の経費</t>
  </si>
  <si>
    <t>支援実施
のための
事務経費</t>
    <phoneticPr fontId="1"/>
  </si>
  <si>
    <t>システム
改修等経費</t>
    <phoneticPr fontId="1"/>
  </si>
  <si>
    <t>申請書類
作成等手数料</t>
    <phoneticPr fontId="1"/>
  </si>
  <si>
    <t>減額対応
手数料</t>
    <phoneticPr fontId="1"/>
  </si>
  <si>
    <t>合計</t>
  </si>
  <si>
    <t>※  交付申請額と異なる場合のみ記入</t>
  </si>
  <si>
    <t>４　その他</t>
  </si>
  <si>
    <t>同事業への過去の参加</t>
    <rPh sb="5" eb="7">
      <t>カコ</t>
    </rPh>
    <phoneticPr fontId="1"/>
  </si>
  <si>
    <t>参加</t>
    <phoneticPr fontId="1"/>
  </si>
  <si>
    <t>不参加</t>
    <rPh sb="0" eb="3">
      <t>フサンカ</t>
    </rPh>
    <phoneticPr fontId="1"/>
  </si>
  <si>
    <t>概算払い</t>
  </si>
  <si>
    <t>希望する</t>
    <rPh sb="0" eb="2">
      <t>キボウ</t>
    </rPh>
    <phoneticPr fontId="1"/>
  </si>
  <si>
    <t>支払金口座
(概算払いの場合のみ記入)</t>
    <rPh sb="0" eb="3">
      <t>シハライキン</t>
    </rPh>
    <rPh sb="3" eb="5">
      <t>コウザ</t>
    </rPh>
    <rPh sb="7" eb="9">
      <t>ガイサン</t>
    </rPh>
    <rPh sb="9" eb="10">
      <t>ハラ</t>
    </rPh>
    <rPh sb="12" eb="14">
      <t>バアイ</t>
    </rPh>
    <rPh sb="16" eb="18">
      <t>キニュウ</t>
    </rPh>
    <phoneticPr fontId="1"/>
  </si>
  <si>
    <t>変更有</t>
    <rPh sb="0" eb="2">
      <t>ヘンコウ</t>
    </rPh>
    <rPh sb="2" eb="3">
      <t>アリ</t>
    </rPh>
    <phoneticPr fontId="1"/>
  </si>
  <si>
    <t>変更無</t>
    <rPh sb="0" eb="2">
      <t>ヘンコウ</t>
    </rPh>
    <rPh sb="2" eb="3">
      <t>ナシ</t>
    </rPh>
    <phoneticPr fontId="1"/>
  </si>
  <si>
    <t>初提出</t>
    <rPh sb="0" eb="1">
      <t>ハツ</t>
    </rPh>
    <rPh sb="1" eb="3">
      <t>テイシュツ</t>
    </rPh>
    <phoneticPr fontId="1"/>
  </si>
  <si>
    <t>事務担当者等</t>
  </si>
  <si>
    <r>
      <t>☜この欄には</t>
    </r>
    <r>
      <rPr>
        <b/>
        <u/>
        <sz val="16"/>
        <color rgb="FFFF0000"/>
        <rFont val="游ゴシック"/>
        <family val="3"/>
        <charset val="128"/>
        <scheme val="minor"/>
      </rPr>
      <t>申請者</t>
    </r>
    <r>
      <rPr>
        <b/>
        <sz val="11"/>
        <color rgb="FFFF0000"/>
        <rFont val="游ゴシック"/>
        <family val="3"/>
        <charset val="128"/>
        <scheme val="minor"/>
      </rPr>
      <t>の担当者情報を入力してください（申請者と法人が同じ方）。</t>
    </r>
    <rPh sb="29" eb="31">
      <t>ホウジン</t>
    </rPh>
    <phoneticPr fontId="1"/>
  </si>
  <si>
    <t>液化石油ガス販売事業
の登録番号</t>
    <phoneticPr fontId="1"/>
  </si>
  <si>
    <t>申請者所属以外にも当申請に係る問合せ先がある場合は、返信用封筒フォーマットの記載欄に入力してください。</t>
    <rPh sb="0" eb="3">
      <t>シンセイシャ</t>
    </rPh>
    <rPh sb="3" eb="5">
      <t>ショゾク</t>
    </rPh>
    <phoneticPr fontId="1"/>
  </si>
  <si>
    <t>所属・担当者氏名</t>
  </si>
  <si>
    <t>住所</t>
    <phoneticPr fontId="1"/>
  </si>
  <si>
    <t>電話番号</t>
  </si>
  <si>
    <t>整理番号
（都使用欄）</t>
    <phoneticPr fontId="1"/>
  </si>
  <si>
    <t>メールアドレス</t>
  </si>
  <si>
    <t>　押印省略時の本人確認日、
　確認方法及び確認者　（都使用欄）</t>
    <rPh sb="26" eb="27">
      <t>ト</t>
    </rPh>
    <rPh sb="27" eb="29">
      <t>シヨウ</t>
    </rPh>
    <rPh sb="29" eb="30">
      <t>ラン</t>
    </rPh>
    <phoneticPr fontId="1"/>
  </si>
  <si>
    <t>　　　年　　　月　　　日</t>
    <rPh sb="3" eb="4">
      <t>ネン</t>
    </rPh>
    <rPh sb="7" eb="8">
      <t>ガツ</t>
    </rPh>
    <rPh sb="11" eb="12">
      <t>ニチ</t>
    </rPh>
    <phoneticPr fontId="1"/>
  </si>
  <si>
    <t xml:space="preserve">  □対話　□電話　
  □テレビ会議</t>
    <phoneticPr fontId="1"/>
  </si>
  <si>
    <t>（確認者氏名）</t>
    <rPh sb="1" eb="3">
      <t>カクニン</t>
    </rPh>
    <rPh sb="3" eb="4">
      <t>シャ</t>
    </rPh>
    <rPh sb="4" eb="6">
      <t>シメイ</t>
    </rPh>
    <phoneticPr fontId="1"/>
  </si>
  <si>
    <t>誓　約　書</t>
    <rPh sb="0" eb="1">
      <t>チカイ</t>
    </rPh>
    <rPh sb="2" eb="3">
      <t>ヤク</t>
    </rPh>
    <rPh sb="4" eb="5">
      <t>ショ</t>
    </rPh>
    <phoneticPr fontId="1"/>
  </si>
  <si>
    <t>東 京 都 知 事　　殿</t>
    <phoneticPr fontId="1"/>
  </si>
  <si>
    <t>☜誓約内容を確認し「交付申請」シートの右上の日付と同じ日を入れてください。</t>
    <rPh sb="1" eb="3">
      <t>セイヤク</t>
    </rPh>
    <rPh sb="3" eb="5">
      <t>ナイヨウ</t>
    </rPh>
    <rPh sb="6" eb="8">
      <t>カクニン</t>
    </rPh>
    <rPh sb="10" eb="12">
      <t>コウフ</t>
    </rPh>
    <rPh sb="12" eb="14">
      <t>シンセイ</t>
    </rPh>
    <rPh sb="19" eb="21">
      <t>ミギウエ</t>
    </rPh>
    <rPh sb="22" eb="24">
      <t>ヒヅケ</t>
    </rPh>
    <rPh sb="25" eb="26">
      <t>オナ</t>
    </rPh>
    <rPh sb="27" eb="28">
      <t>ヒ</t>
    </rPh>
    <rPh sb="29" eb="30">
      <t>イ</t>
    </rPh>
    <phoneticPr fontId="1"/>
  </si>
  <si>
    <t>住</t>
    <rPh sb="0" eb="1">
      <t>ジュウ</t>
    </rPh>
    <phoneticPr fontId="1"/>
  </si>
  <si>
    <t>所</t>
    <rPh sb="0" eb="1">
      <t>トコロ</t>
    </rPh>
    <phoneticPr fontId="1"/>
  </si>
  <si>
    <t>☜住所、氏名又は名称、代表者氏名は自動転記されます。間違いないか確認ください。</t>
    <rPh sb="1" eb="3">
      <t>ジュウショ</t>
    </rPh>
    <rPh sb="4" eb="6">
      <t>シメイ</t>
    </rPh>
    <rPh sb="6" eb="7">
      <t>マタ</t>
    </rPh>
    <rPh sb="8" eb="10">
      <t>メイショウ</t>
    </rPh>
    <rPh sb="11" eb="14">
      <t>ダイヒョウシャ</t>
    </rPh>
    <rPh sb="14" eb="16">
      <t>シメイ</t>
    </rPh>
    <rPh sb="17" eb="19">
      <t>ジドウ</t>
    </rPh>
    <rPh sb="19" eb="21">
      <t>テンキ</t>
    </rPh>
    <rPh sb="26" eb="28">
      <t>マチガ</t>
    </rPh>
    <rPh sb="32" eb="34">
      <t>カクニン</t>
    </rPh>
    <phoneticPr fontId="1"/>
  </si>
  <si>
    <t>＊　法人にあっては、主たる事務所の所在地、名称及び代表者の氏名を記入すること。
＊　この誓約書における「暴力団関係者」とは、次の者をいう。
　・　暴力団又は暴力団員が実質的に経営を支配する法人等に所属する者
　・　暴力団員を雇用している者
　・　暴力団又は暴力団員を不当に利用していると認められる者
　・　暴力団の維持、運営に協力し、又は関与していると認められる者
　・　暴力団又は暴力団員と社会的に非難されるべき関係を有していると認められる者</t>
    <phoneticPr fontId="1"/>
  </si>
  <si>
    <t>返信用封筒フォーマット（全員記載必要です）</t>
    <rPh sb="0" eb="3">
      <t>ヘンシンヨウ</t>
    </rPh>
    <rPh sb="3" eb="5">
      <t>フウトウ</t>
    </rPh>
    <rPh sb="12" eb="14">
      <t>ゼンイン</t>
    </rPh>
    <rPh sb="14" eb="16">
      <t>キサイ</t>
    </rPh>
    <rPh sb="16" eb="18">
      <t>ヒツヨウ</t>
    </rPh>
    <phoneticPr fontId="13"/>
  </si>
  <si>
    <t>当局から御社への通知等は以下宛名に返信いたします。黄色箇所にお間違えのないようご入力ください。</t>
    <rPh sb="0" eb="2">
      <t>トウキョク</t>
    </rPh>
    <rPh sb="4" eb="6">
      <t>オンシャ</t>
    </rPh>
    <rPh sb="8" eb="10">
      <t>ツウチ</t>
    </rPh>
    <rPh sb="10" eb="11">
      <t>ナド</t>
    </rPh>
    <rPh sb="12" eb="14">
      <t>イカ</t>
    </rPh>
    <rPh sb="14" eb="16">
      <t>アテナ</t>
    </rPh>
    <rPh sb="17" eb="19">
      <t>ヘンシン</t>
    </rPh>
    <rPh sb="25" eb="27">
      <t>キイロ</t>
    </rPh>
    <rPh sb="27" eb="29">
      <t>カショ</t>
    </rPh>
    <rPh sb="31" eb="33">
      <t>マチガ</t>
    </rPh>
    <rPh sb="40" eb="42">
      <t>ニュウリョク</t>
    </rPh>
    <phoneticPr fontId="13"/>
  </si>
  <si>
    <t>「メール署名のとおり」「別記のとおり」などとせず、改めてご入力ください。ご協力よろしくお願いいたします。</t>
    <rPh sb="4" eb="6">
      <t>ショメイ</t>
    </rPh>
    <rPh sb="12" eb="14">
      <t>ベッキ</t>
    </rPh>
    <rPh sb="25" eb="26">
      <t>アラタ</t>
    </rPh>
    <rPh sb="29" eb="31">
      <t>ニュウリョク</t>
    </rPh>
    <rPh sb="37" eb="39">
      <t>キョウリョク</t>
    </rPh>
    <phoneticPr fontId="13"/>
  </si>
  <si>
    <t>御社名</t>
    <rPh sb="0" eb="2">
      <t>オンシャ</t>
    </rPh>
    <rPh sb="2" eb="3">
      <t>メイ</t>
    </rPh>
    <phoneticPr fontId="13"/>
  </si>
  <si>
    <t>部署名</t>
    <rPh sb="0" eb="2">
      <t>ブショ</t>
    </rPh>
    <rPh sb="2" eb="3">
      <t>メイ</t>
    </rPh>
    <phoneticPr fontId="13"/>
  </si>
  <si>
    <t>担当者名</t>
    <rPh sb="0" eb="3">
      <t>タントウシャ</t>
    </rPh>
    <rPh sb="3" eb="4">
      <t>メイ</t>
    </rPh>
    <phoneticPr fontId="13"/>
  </si>
  <si>
    <t>郵便番号（〒マーク不要）</t>
    <rPh sb="0" eb="4">
      <t>ユウビンバンゴウ</t>
    </rPh>
    <rPh sb="9" eb="11">
      <t>フヨウ</t>
    </rPh>
    <phoneticPr fontId="13"/>
  </si>
  <si>
    <t>住所</t>
    <rPh sb="0" eb="2">
      <t>ジュウショ</t>
    </rPh>
    <phoneticPr fontId="13"/>
  </si>
  <si>
    <t>電話番号</t>
    <rPh sb="0" eb="2">
      <t>デンワ</t>
    </rPh>
    <rPh sb="2" eb="4">
      <t>バンゴウ</t>
    </rPh>
    <phoneticPr fontId="13"/>
  </si>
  <si>
    <t>申請者以外に問合せ先がある場合</t>
    <rPh sb="0" eb="3">
      <t>シンセイシャ</t>
    </rPh>
    <rPh sb="3" eb="5">
      <t>イガイ</t>
    </rPh>
    <rPh sb="6" eb="8">
      <t>トイアワ</t>
    </rPh>
    <rPh sb="9" eb="10">
      <t>サキ</t>
    </rPh>
    <rPh sb="13" eb="15">
      <t>バアイ</t>
    </rPh>
    <phoneticPr fontId="13"/>
  </si>
  <si>
    <t>（都で審査をする際に疑義等が生じた際、問合せ窓口が申請者以外にある場合には以下にご記載ください）</t>
    <rPh sb="1" eb="2">
      <t>ト</t>
    </rPh>
    <rPh sb="3" eb="5">
      <t>シンサ</t>
    </rPh>
    <rPh sb="8" eb="9">
      <t>サイ</t>
    </rPh>
    <rPh sb="10" eb="12">
      <t>ギギ</t>
    </rPh>
    <rPh sb="12" eb="13">
      <t>ナド</t>
    </rPh>
    <rPh sb="14" eb="15">
      <t>ショウ</t>
    </rPh>
    <rPh sb="17" eb="18">
      <t>サイ</t>
    </rPh>
    <rPh sb="19" eb="21">
      <t>トイアワ</t>
    </rPh>
    <rPh sb="22" eb="24">
      <t>マドグチ</t>
    </rPh>
    <rPh sb="25" eb="28">
      <t>シンセイシャ</t>
    </rPh>
    <rPh sb="28" eb="30">
      <t>イガイ</t>
    </rPh>
    <rPh sb="33" eb="35">
      <t>バアイ</t>
    </rPh>
    <rPh sb="37" eb="39">
      <t>イカ</t>
    </rPh>
    <rPh sb="41" eb="43">
      <t>キサイ</t>
    </rPh>
    <phoneticPr fontId="13"/>
  </si>
  <si>
    <t>ご所属</t>
    <rPh sb="1" eb="3">
      <t>ショゾク</t>
    </rPh>
    <phoneticPr fontId="13"/>
  </si>
  <si>
    <t>メールアドレス</t>
    <phoneticPr fontId="13"/>
  </si>
  <si>
    <t>【システム改修等経費が発生する場合】</t>
    <rPh sb="5" eb="7">
      <t>カイシュウ</t>
    </rPh>
    <rPh sb="7" eb="8">
      <t>ナド</t>
    </rPh>
    <rPh sb="8" eb="10">
      <t>ケイヒ</t>
    </rPh>
    <rPh sb="11" eb="13">
      <t>ハッセイ</t>
    </rPh>
    <rPh sb="15" eb="17">
      <t>バアイ</t>
    </rPh>
    <phoneticPr fontId="1"/>
  </si>
  <si>
    <t>①システム改修等の概要を記載してください</t>
    <rPh sb="5" eb="7">
      <t>カイシュウ</t>
    </rPh>
    <rPh sb="7" eb="8">
      <t>ナド</t>
    </rPh>
    <rPh sb="9" eb="11">
      <t>ガイヨウ</t>
    </rPh>
    <rPh sb="12" eb="14">
      <t>キサイ</t>
    </rPh>
    <phoneticPr fontId="1"/>
  </si>
  <si>
    <t>（例）東京都による値引を計算して検針票に印字する様式への対応
　　　東京都による値引であることを検針票に明記する仕様への対応
　　　事務処理等を外注したことによる人件費等</t>
    <rPh sb="28" eb="30">
      <t>タイオウ</t>
    </rPh>
    <rPh sb="34" eb="37">
      <t>トウキョウト</t>
    </rPh>
    <rPh sb="40" eb="42">
      <t>ネビ</t>
    </rPh>
    <rPh sb="48" eb="51">
      <t>ケンシンヒョウ</t>
    </rPh>
    <rPh sb="52" eb="54">
      <t>メイキ</t>
    </rPh>
    <rPh sb="56" eb="58">
      <t>シヨウ</t>
    </rPh>
    <rPh sb="60" eb="62">
      <t>タイオウ</t>
    </rPh>
    <rPh sb="66" eb="68">
      <t>ジム</t>
    </rPh>
    <rPh sb="68" eb="70">
      <t>ショリ</t>
    </rPh>
    <rPh sb="70" eb="71">
      <t>ナド</t>
    </rPh>
    <rPh sb="72" eb="74">
      <t>ガイチュウ</t>
    </rPh>
    <rPh sb="81" eb="84">
      <t>ジンケンヒ</t>
    </rPh>
    <rPh sb="84" eb="85">
      <t>ナド</t>
    </rPh>
    <phoneticPr fontId="1"/>
  </si>
  <si>
    <t>②システム改修等経費に係る領収書等を張り付けてください（枠からはみ出ても構いません）
（※セルへの貼り付けが難しい場合は、領収書のデータをメールで送付いただいても構いません。また、電子化が難しい場合は郵送でも受け付けます）</t>
    <rPh sb="5" eb="7">
      <t>カイシュウ</t>
    </rPh>
    <rPh sb="7" eb="8">
      <t>ナド</t>
    </rPh>
    <rPh sb="8" eb="10">
      <t>ケイヒ</t>
    </rPh>
    <rPh sb="11" eb="12">
      <t>カカ</t>
    </rPh>
    <rPh sb="13" eb="16">
      <t>リョウシュウショ</t>
    </rPh>
    <rPh sb="16" eb="17">
      <t>ナド</t>
    </rPh>
    <rPh sb="18" eb="19">
      <t>ハ</t>
    </rPh>
    <rPh sb="20" eb="21">
      <t>ツ</t>
    </rPh>
    <rPh sb="28" eb="29">
      <t>ワク</t>
    </rPh>
    <rPh sb="33" eb="34">
      <t>デ</t>
    </rPh>
    <rPh sb="36" eb="37">
      <t>カマ</t>
    </rPh>
    <rPh sb="90" eb="92">
      <t>デンシ</t>
    </rPh>
    <phoneticPr fontId="1"/>
  </si>
  <si>
    <r>
      <rPr>
        <sz val="72"/>
        <color theme="0" tint="-0.34998626667073579"/>
        <rFont val="ＭＳ Ｐゴシック"/>
        <family val="3"/>
        <charset val="128"/>
      </rPr>
      <t>【領収書貼り付け欄】</t>
    </r>
    <r>
      <rPr>
        <sz val="11"/>
        <color theme="0" tint="-0.34998626667073579"/>
        <rFont val="ＭＳ Ｐゴシック"/>
        <family val="3"/>
        <charset val="128"/>
      </rPr>
      <t xml:space="preserve">
</t>
    </r>
    <r>
      <rPr>
        <sz val="16"/>
        <color theme="0" tint="-0.34998626667073579"/>
        <rFont val="ＭＳ Ｐゴシック"/>
        <family val="3"/>
        <charset val="128"/>
      </rPr>
      <t>　　※セルへの貼り付けが難しい場合は、領収書のデータをメールで送付いただいても構いません。</t>
    </r>
    <rPh sb="1" eb="4">
      <t>リョウシュウショ</t>
    </rPh>
    <rPh sb="4" eb="5">
      <t>ハ</t>
    </rPh>
    <rPh sb="6" eb="7">
      <t>ツ</t>
    </rPh>
    <rPh sb="8" eb="9">
      <t>ラン</t>
    </rPh>
    <rPh sb="20" eb="21">
      <t>ハ</t>
    </rPh>
    <rPh sb="22" eb="23">
      <t>ツ</t>
    </rPh>
    <rPh sb="25" eb="26">
      <t>ムズカ</t>
    </rPh>
    <rPh sb="28" eb="30">
      <t>バアイ</t>
    </rPh>
    <rPh sb="32" eb="35">
      <t>リョウシュウショ</t>
    </rPh>
    <rPh sb="44" eb="46">
      <t>ソウフ</t>
    </rPh>
    <rPh sb="52" eb="53">
      <t>カマ</t>
    </rPh>
    <phoneticPr fontId="1"/>
  </si>
  <si>
    <r>
      <rPr>
        <b/>
        <sz val="14"/>
        <color rgb="FFFF0000"/>
        <rFont val="ＭＳ Ｐゴシック"/>
        <family val="3"/>
        <charset val="128"/>
      </rPr>
      <t>【注意点】</t>
    </r>
    <r>
      <rPr>
        <sz val="11"/>
        <color theme="0" tint="-0.34998626667073579"/>
        <rFont val="ＭＳ Ｐゴシック"/>
        <family val="3"/>
        <charset val="128"/>
      </rPr>
      <t xml:space="preserve">
本事業に要する経費であることが明示されている必要があります
《記載例》
・「東京都家庭等に対するＬＰガス価格高騰緊急対策事業に係る●●費」
・「東京都ＬＰガス値引き事業に係る●●費」
※「東京都」の文言は必須です。
領収書等を発行した事業者の社印が必要です。領収書がない場合、請求書（社印あり）及び請求先にその金額を支払ったことがわかる口座情報の写し等を添付してください。
※事務処理等のためアルバイト等を雇用し経費が発生する場合、被雇用者に支給した分の給与明細の写しを個人情報がわからないようにして添付してください。
※被雇用者が本事業の実施において従事した業務を簡潔に記述してください。</t>
    </r>
    <rPh sb="1" eb="4">
      <t>チュウイテン</t>
    </rPh>
    <phoneticPr fontId="1"/>
  </si>
  <si>
    <t>令和７年</t>
    <rPh sb="0" eb="2">
      <t>レイワ</t>
    </rPh>
    <rPh sb="3" eb="4">
      <t>ネン</t>
    </rPh>
    <phoneticPr fontId="1"/>
  </si>
  <si>
    <t>東京都○○区○○町○丁目○番○号</t>
    <phoneticPr fontId="1"/>
  </si>
  <si>
    <t>株式会社　○○○○</t>
    <phoneticPr fontId="1"/>
  </si>
  <si>
    <t>代表取締役　○○　○○</t>
    <phoneticPr fontId="1"/>
  </si>
  <si>
    <t>〇</t>
  </si>
  <si>
    <t>13A0000</t>
  </si>
  <si>
    <t>○○会社○○部　東京　太郎</t>
  </si>
  <si>
    <t>東京都○○区○○町○丁目○番○号</t>
  </si>
  <si>
    <t>03-XXXX-XXXX</t>
  </si>
  <si>
    <t>lpgas@example.com</t>
  </si>
  <si>
    <t>　東京都家庭等に対するＬＰガス価格高騰緊急対策事業補助金交付要綱（令和７年度第二期）第４条第１項の規定に基づき、標記補助金の交付について、関係書類を添えて下記のとおり申請します。</t>
    <rPh sb="38" eb="39">
      <t>ダイ</t>
    </rPh>
    <rPh sb="39" eb="41">
      <t>ニキ</t>
    </rPh>
    <phoneticPr fontId="1"/>
  </si>
  <si>
    <t>11月検針</t>
    <rPh sb="2" eb="3">
      <t>ガツ</t>
    </rPh>
    <rPh sb="3" eb="5">
      <t>ケンシン</t>
    </rPh>
    <phoneticPr fontId="1"/>
  </si>
  <si>
    <t>12月検針</t>
    <rPh sb="2" eb="3">
      <t>ガツ</t>
    </rPh>
    <rPh sb="3" eb="5">
      <t>ケンシン</t>
    </rPh>
    <phoneticPr fontId="1"/>
  </si>
  <si>
    <t>１月検針</t>
    <rPh sb="1" eb="2">
      <t>ガツ</t>
    </rPh>
    <rPh sb="2" eb="4">
      <t>ケンシン</t>
    </rPh>
    <phoneticPr fontId="1"/>
  </si>
  <si>
    <t>東京都家庭等に対するＬＰガス価格高騰緊急対策事業補助金交付要綱（令和７年度第二期）（以下「要綱」という。）第４条第１項の規定に基づく補助金の交付の申請を行うに当たり、次の事項について誓約いたします。
１　当該申請により補助金等の交付を受けようとする者（法人その他の団体にあっては、代表者、役員又は使用人その他の従業員若しくは構成員を含む。）は要綱第３条第１項に規定する補助対象事業者に該当し、将来にわたっても該当するよう法令等を遵守いたします。
　また、東京都暴力団排除条例第２条第２号に規定する暴力団（以下「暴力団」という。）、同条第３号に規定する暴力団員又は同条第４号に規定する暴力団関係者（以下「暴力団員等」という。）に該当せず、かつ、将来にわたっても該当しないことをここに誓約いたします。
２　この誓約に違反又は相違があり、要綱第16条第１項の規定により補助金交付決定の全部又は一部の取消しを受けた場合において、要綱第17条第１項に規定する補助金の返還を請求されたときは、これに異議なく応じることを誓約いたします。</t>
    <rPh sb="37" eb="38">
      <t>ダイ</t>
    </rPh>
    <rPh sb="38" eb="40">
      <t>ニキ</t>
    </rPh>
    <phoneticPr fontId="1"/>
  </si>
  <si>
    <t>令和７年度（第二期）東京都家庭等に対するLPガス価格高騰緊急対策事業関係資料在中</t>
    <rPh sb="6" eb="7">
      <t>ダイ</t>
    </rPh>
    <rPh sb="7" eb="9">
      <t>ニキ</t>
    </rPh>
    <rPh sb="10" eb="12">
      <t>トウキョウ</t>
    </rPh>
    <rPh sb="12" eb="13">
      <t>ト</t>
    </rPh>
    <rPh sb="34" eb="36">
      <t>カンケイ</t>
    </rPh>
    <rPh sb="36" eb="38">
      <t>シリョウ</t>
    </rPh>
    <rPh sb="38" eb="40">
      <t>ザイチュウ</t>
    </rPh>
    <phoneticPr fontId="13"/>
  </si>
  <si>
    <r>
      <t xml:space="preserve">東京都家庭等に対するLPガス価格高騰緊急対策事業(令和７年度第二期）による液化石油ガス登録事業者様補助金申請・報告用
</t>
    </r>
    <r>
      <rPr>
        <sz val="22"/>
        <rFont val="ＭＳ Ｐゴシック"/>
        <family val="3"/>
        <charset val="128"/>
      </rPr>
      <t xml:space="preserve">・このファイルには
</t>
    </r>
    <r>
      <rPr>
        <b/>
        <u/>
        <sz val="28"/>
        <rFont val="ＭＳ Ｐゴシック"/>
        <family val="3"/>
        <charset val="128"/>
      </rPr>
      <t xml:space="preserve">令和７年度第二期事業
（令和７年10月分～12月分（11月検針～１月検針））
</t>
    </r>
    <r>
      <rPr>
        <sz val="22"/>
        <rFont val="ＭＳ Ｐゴシック"/>
        <family val="3"/>
        <charset val="128"/>
      </rPr>
      <t>の申請・報告のための書類がまとめて入っています。黄色のシートに必要事項を記載の上ご提出ください。
・このファイルは</t>
    </r>
    <r>
      <rPr>
        <b/>
        <u/>
        <sz val="28"/>
        <rFont val="ＭＳ Ｐゴシック"/>
        <family val="3"/>
        <charset val="128"/>
      </rPr>
      <t>概算払いをご希望の事業者様が、事業開始前に提出</t>
    </r>
    <r>
      <rPr>
        <sz val="22"/>
        <rFont val="ＭＳ Ｐゴシック"/>
        <family val="3"/>
        <charset val="128"/>
      </rPr>
      <t>頂く書類です（第１号様式）。</t>
    </r>
    <r>
      <rPr>
        <sz val="28"/>
        <rFont val="ＭＳ Ｐゴシック"/>
        <family val="3"/>
        <charset val="128"/>
      </rPr>
      <t xml:space="preserve">
</t>
    </r>
    <r>
      <rPr>
        <sz val="22"/>
        <rFont val="ＭＳ Ｐゴシック"/>
        <family val="3"/>
        <charset val="128"/>
      </rPr>
      <t>・令和７年度事業（令和７年４月分～令和７年９月分（５月検針～10月検針）による申請・報告をされる場合は、このファイルの様式ではありません。</t>
    </r>
    <rPh sb="3" eb="5">
      <t>レイワ</t>
    </rPh>
    <rPh sb="6" eb="8">
      <t>ネンド</t>
    </rPh>
    <rPh sb="8" eb="10">
      <t>ジギョウ</t>
    </rPh>
    <rPh sb="11" eb="13">
      <t>レイワ</t>
    </rPh>
    <rPh sb="14" eb="15">
      <t>ネン</t>
    </rPh>
    <rPh sb="16" eb="17">
      <t>ガツ</t>
    </rPh>
    <rPh sb="17" eb="18">
      <t>ブン</t>
    </rPh>
    <rPh sb="20" eb="21">
      <t>ガツ</t>
    </rPh>
    <rPh sb="21" eb="22">
      <t>ブン</t>
    </rPh>
    <rPh sb="24" eb="25">
      <t>ガツ</t>
    </rPh>
    <rPh sb="30" eb="31">
      <t>ダイ</t>
    </rPh>
    <rPh sb="31" eb="33">
      <t>ニキ</t>
    </rPh>
    <rPh sb="33" eb="34">
      <t>ガツ</t>
    </rPh>
    <rPh sb="34" eb="36">
      <t>ケンシン</t>
    </rPh>
    <rPh sb="39" eb="41">
      <t>シンセイ</t>
    </rPh>
    <rPh sb="42" eb="44">
      <t>ホウコク</t>
    </rPh>
    <rPh sb="50" eb="51">
      <t>ハイ</t>
    </rPh>
    <rPh sb="55" eb="57">
      <t>ホウコク</t>
    </rPh>
    <rPh sb="57" eb="58">
      <t>ヨウ</t>
    </rPh>
    <rPh sb="59" eb="60">
      <t>ブン</t>
    </rPh>
    <rPh sb="62" eb="64">
      <t>レイワ</t>
    </rPh>
    <rPh sb="65" eb="66">
      <t>ネン</t>
    </rPh>
    <rPh sb="67" eb="68">
      <t>ガツ</t>
    </rPh>
    <rPh sb="68" eb="69">
      <t>ブン</t>
    </rPh>
    <rPh sb="72" eb="73">
      <t>ガツ</t>
    </rPh>
    <rPh sb="75" eb="77">
      <t>ダイニ</t>
    </rPh>
    <rPh sb="77" eb="78">
      <t>キ</t>
    </rPh>
    <rPh sb="81" eb="82">
      <t>ガツ</t>
    </rPh>
    <rPh sb="82" eb="84">
      <t>ケンシン</t>
    </rPh>
    <rPh sb="89" eb="91">
      <t>シンセイ</t>
    </rPh>
    <rPh sb="93" eb="95">
      <t>ホウコク</t>
    </rPh>
    <rPh sb="100" eb="102">
      <t>バアイ</t>
    </rPh>
    <rPh sb="110" eb="112">
      <t>ヨウシキ</t>
    </rPh>
    <rPh sb="133" eb="135">
      <t>キイロ</t>
    </rPh>
    <rPh sb="140" eb="142">
      <t>ヒツヨウ</t>
    </rPh>
    <rPh sb="142" eb="144">
      <t>ジコウ</t>
    </rPh>
    <rPh sb="145" eb="147">
      <t>キサイ</t>
    </rPh>
    <rPh sb="148" eb="149">
      <t>ウエ</t>
    </rPh>
    <rPh sb="150" eb="152">
      <t>テイシュツ</t>
    </rPh>
    <rPh sb="166" eb="168">
      <t>ガイサン</t>
    </rPh>
    <rPh sb="168" eb="169">
      <t>バラ</t>
    </rPh>
    <rPh sb="172" eb="174">
      <t>キボウ</t>
    </rPh>
    <rPh sb="175" eb="178">
      <t>ジギョウシャ</t>
    </rPh>
    <rPh sb="178" eb="179">
      <t>サマ</t>
    </rPh>
    <rPh sb="181" eb="183">
      <t>ジギョウ</t>
    </rPh>
    <rPh sb="183" eb="185">
      <t>カイシ</t>
    </rPh>
    <rPh sb="185" eb="186">
      <t>マエ</t>
    </rPh>
    <rPh sb="187" eb="189">
      <t>テイシュツ</t>
    </rPh>
    <rPh sb="189" eb="190">
      <t>イタダ</t>
    </rPh>
    <rPh sb="191" eb="193">
      <t>ショルイ</t>
    </rPh>
    <rPh sb="196" eb="197">
      <t>ダイ</t>
    </rPh>
    <rPh sb="198" eb="199">
      <t>ゴウ</t>
    </rPh>
    <rPh sb="199" eb="201">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</si>
</sst>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金　&quot;#,##0&quot;　円_x000a_(自動計算)&quot;"/>
    <numFmt numFmtId="177" formatCode="0\ &quot;世帯&quot;"/>
    <numFmt numFmtId="178" formatCode="&quot;金　&quot;#,##0&quot;　円&quot;"/>
  </numFmts>
  <fonts count="30">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1"/>
      <color rgb="FFFF0000"/>
      <name val="ＭＳ Ｐゴシック"/>
      <family val="3"/>
      <charset val="128"/>
    </font>
    <font>
      <b/>
      <sz val="11"/>
      <color rgb="FFFF0000"/>
      <name val="游ゴシック"/>
      <family val="3"/>
      <charset val="128"/>
      <scheme val="minor"/>
    </font>
    <font>
      <b/>
      <u/>
      <sz val="16"/>
      <color rgb="FFFF0000"/>
      <name val="游ゴシック"/>
      <family val="3"/>
      <charset val="128"/>
      <scheme val="minor"/>
    </font>
    <font>
      <sz val="11"/>
      <name val="MS　明朝"/>
      <family val="3"/>
      <charset val="128"/>
    </font>
    <font>
      <sz val="16"/>
      <name val="MS　明朝"/>
      <family val="3"/>
      <charset val="128"/>
    </font>
    <font>
      <sz val="12"/>
      <name val="MS　明朝"/>
      <family val="3"/>
      <charset val="128"/>
    </font>
    <font>
      <sz val="12"/>
      <name val="ＭＳ Ｐゴシック"/>
      <family val="3"/>
      <charset val="128"/>
    </font>
    <font>
      <sz val="11"/>
      <color theme="1"/>
      <name val="游ゴシック"/>
      <family val="2"/>
      <scheme val="minor"/>
    </font>
    <font>
      <b/>
      <sz val="18"/>
      <color theme="1"/>
      <name val="游ゴシック"/>
      <family val="3"/>
      <charset val="128"/>
      <scheme val="minor"/>
    </font>
    <font>
      <sz val="6"/>
      <name val="游ゴシック"/>
      <family val="3"/>
      <charset val="128"/>
      <scheme val="minor"/>
    </font>
    <font>
      <b/>
      <sz val="14"/>
      <color theme="1"/>
      <name val="游ゴシック"/>
      <family val="3"/>
      <charset val="128"/>
      <scheme val="minor"/>
    </font>
    <font>
      <sz val="14"/>
      <color theme="1"/>
      <name val="游ゴシック"/>
      <family val="2"/>
      <scheme val="minor"/>
    </font>
    <font>
      <sz val="10"/>
      <color theme="1"/>
      <name val="游ゴシック"/>
      <family val="2"/>
      <scheme val="minor"/>
    </font>
    <font>
      <sz val="11"/>
      <color rgb="FFFF0000"/>
      <name val="游ゴシック"/>
      <family val="2"/>
      <scheme val="minor"/>
    </font>
    <font>
      <sz val="11"/>
      <color rgb="FFFF0000"/>
      <name val="游ゴシック"/>
      <family val="3"/>
      <charset val="128"/>
      <scheme val="minor"/>
    </font>
    <font>
      <b/>
      <u/>
      <sz val="11"/>
      <name val="游ゴシック"/>
      <family val="3"/>
      <charset val="128"/>
      <scheme val="minor"/>
    </font>
    <font>
      <sz val="11"/>
      <name val="游ゴシック"/>
      <family val="3"/>
      <charset val="128"/>
      <scheme val="minor"/>
    </font>
    <font>
      <sz val="11"/>
      <color theme="0" tint="-0.34998626667073579"/>
      <name val="ＭＳ Ｐゴシック"/>
      <family val="3"/>
      <charset val="128"/>
    </font>
    <font>
      <sz val="22"/>
      <name val="ＭＳ Ｐゴシック"/>
      <family val="3"/>
      <charset val="128"/>
    </font>
    <font>
      <sz val="28"/>
      <name val="ＭＳ Ｐゴシック"/>
      <family val="3"/>
      <charset val="128"/>
    </font>
    <font>
      <b/>
      <u/>
      <sz val="28"/>
      <name val="ＭＳ Ｐゴシック"/>
      <family val="3"/>
      <charset val="128"/>
    </font>
    <font>
      <sz val="72"/>
      <color theme="0" tint="-0.34998626667073579"/>
      <name val="ＭＳ Ｐゴシック"/>
      <family val="3"/>
      <charset val="128"/>
    </font>
    <font>
      <sz val="16"/>
      <color theme="0" tint="-0.34998626667073579"/>
      <name val="ＭＳ Ｐゴシック"/>
      <family val="3"/>
      <charset val="128"/>
    </font>
    <font>
      <b/>
      <sz val="14"/>
      <color rgb="FFFF0000"/>
      <name val="ＭＳ Ｐゴシック"/>
      <family val="3"/>
      <charset val="128"/>
    </font>
    <font>
      <sz val="11"/>
      <color rgb="FF002060"/>
      <name val="ＭＳ Ｐゴシック"/>
      <family val="3"/>
      <charset val="128"/>
    </font>
    <font>
      <b/>
      <sz val="11"/>
      <color rgb="FF002060"/>
      <name val="BIZ UDP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11" fillId="0" borderId="0"/>
  </cellStyleXfs>
  <cellXfs count="122">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vertical="center" wrapText="1"/>
    </xf>
    <xf numFmtId="176" fontId="0" fillId="0" borderId="4" xfId="0" applyNumberFormat="1" applyBorder="1" applyAlignment="1">
      <alignment horizontal="center" vertical="center" wrapText="1"/>
    </xf>
    <xf numFmtId="178" fontId="0" fillId="0" borderId="0" xfId="0" applyNumberFormat="1" applyAlignment="1">
      <alignment horizontal="center" vertical="center"/>
    </xf>
    <xf numFmtId="0" fontId="0" fillId="2" borderId="1" xfId="0" applyFill="1" applyBorder="1" applyAlignment="1">
      <alignment horizontal="distributed" vertical="center" wrapText="1" indent="1"/>
    </xf>
    <xf numFmtId="0" fontId="0" fillId="2" borderId="11" xfId="0" applyFill="1" applyBorder="1" applyAlignment="1">
      <alignment horizontal="distributed" vertical="center" wrapText="1" indent="1"/>
    </xf>
    <xf numFmtId="0" fontId="0" fillId="0" borderId="4" xfId="0" applyBorder="1" applyAlignment="1">
      <alignment horizontal="center" vertical="center"/>
    </xf>
    <xf numFmtId="0" fontId="0" fillId="0" borderId="9" xfId="0" applyBorder="1" applyAlignment="1">
      <alignment horizontal="center" vertical="center"/>
    </xf>
    <xf numFmtId="0" fontId="0" fillId="3" borderId="5" xfId="0" applyFill="1" applyBorder="1" applyAlignment="1">
      <alignment horizontal="center" vertical="center"/>
    </xf>
    <xf numFmtId="0" fontId="4" fillId="3" borderId="0" xfId="0" applyFont="1" applyFill="1" applyAlignment="1">
      <alignment horizontal="center" vertical="center"/>
    </xf>
    <xf numFmtId="0" fontId="4" fillId="3" borderId="5" xfId="0" applyFont="1" applyFill="1" applyBorder="1" applyAlignment="1">
      <alignment horizontal="center" vertical="center"/>
    </xf>
    <xf numFmtId="0" fontId="0" fillId="3" borderId="5" xfId="0"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0" fillId="3" borderId="0" xfId="0" applyFill="1" applyProtection="1">
      <alignment vertical="center"/>
      <protection locked="0"/>
    </xf>
    <xf numFmtId="0" fontId="5" fillId="0" borderId="0" xfId="0" applyFont="1">
      <alignment vertical="center"/>
    </xf>
    <xf numFmtId="0" fontId="7" fillId="0" borderId="0" xfId="0" applyFont="1">
      <alignment vertical="center"/>
    </xf>
    <xf numFmtId="0" fontId="9" fillId="0" borderId="0" xfId="0" applyFont="1">
      <alignment vertical="center"/>
    </xf>
    <xf numFmtId="0" fontId="9" fillId="3" borderId="0" xfId="0" applyFont="1" applyFill="1" applyProtection="1">
      <alignment vertical="center"/>
      <protection locked="0"/>
    </xf>
    <xf numFmtId="0" fontId="12" fillId="0" borderId="0" xfId="1" applyFont="1"/>
    <xf numFmtId="0" fontId="11" fillId="0" borderId="0" xfId="1"/>
    <xf numFmtId="0" fontId="11" fillId="0" borderId="1" xfId="1" applyBorder="1"/>
    <xf numFmtId="0" fontId="11" fillId="3" borderId="1" xfId="1" applyFill="1" applyBorder="1" applyAlignment="1" applyProtection="1">
      <alignment horizontal="left" vertical="center"/>
      <protection locked="0"/>
    </xf>
    <xf numFmtId="0" fontId="14" fillId="0" borderId="0" xfId="1" applyFont="1"/>
    <xf numFmtId="0" fontId="15" fillId="0" borderId="0" xfId="1" applyFont="1"/>
    <xf numFmtId="0" fontId="19" fillId="0" borderId="0" xfId="0" applyFont="1" applyAlignment="1">
      <alignment vertical="center" wrapText="1"/>
    </xf>
    <xf numFmtId="0" fontId="20" fillId="0" borderId="0" xfId="0" applyFont="1" applyAlignment="1">
      <alignment vertical="center" wrapText="1"/>
    </xf>
    <xf numFmtId="0" fontId="0" fillId="5" borderId="0" xfId="0" applyFill="1">
      <alignment vertical="center"/>
    </xf>
    <xf numFmtId="0" fontId="21" fillId="3" borderId="1" xfId="0" applyFont="1" applyFill="1" applyBorder="1" applyAlignment="1">
      <alignment horizontal="center" vertical="center" wrapText="1"/>
    </xf>
    <xf numFmtId="0" fontId="21" fillId="0" borderId="0" xfId="0" applyFont="1" applyAlignment="1">
      <alignment vertical="top" wrapText="1"/>
    </xf>
    <xf numFmtId="0" fontId="0" fillId="2" borderId="1" xfId="0" applyFill="1" applyBorder="1" applyAlignment="1">
      <alignment horizontal="distributed" vertical="center" wrapText="1" indent="1"/>
    </xf>
    <xf numFmtId="0" fontId="0" fillId="2" borderId="1" xfId="0" applyFill="1" applyBorder="1" applyAlignment="1">
      <alignment horizontal="distributed" vertical="center" indent="1"/>
    </xf>
    <xf numFmtId="0" fontId="0" fillId="3" borderId="1" xfId="0" applyFill="1" applyBorder="1" applyAlignment="1" applyProtection="1">
      <alignment horizontal="left" vertical="center" indent="1"/>
      <protection locked="0"/>
    </xf>
    <xf numFmtId="0" fontId="0" fillId="0" borderId="1" xfId="0" applyBorder="1" applyAlignment="1" applyProtection="1">
      <alignment horizontal="center" vertical="center"/>
      <protection locked="0"/>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2"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2"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3" fillId="0" borderId="1" xfId="0" applyFont="1" applyBorder="1" applyAlignment="1" applyProtection="1">
      <alignment horizontal="left" vertical="top"/>
      <protection locked="0"/>
    </xf>
    <xf numFmtId="0" fontId="0" fillId="3" borderId="1" xfId="0" applyFill="1" applyBorder="1" applyAlignment="1" applyProtection="1">
      <alignment horizontal="left" vertical="center" wrapText="1" indent="1"/>
      <protection locked="0"/>
    </xf>
    <xf numFmtId="0" fontId="0" fillId="0" borderId="8" xfId="0" applyBorder="1" applyAlignment="1">
      <alignment horizontal="center" vertical="center"/>
    </xf>
    <xf numFmtId="0" fontId="0" fillId="0" borderId="19"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2" borderId="15" xfId="0" applyFill="1" applyBorder="1" applyAlignment="1">
      <alignment horizontal="distributed" vertical="center" indent="1"/>
    </xf>
    <xf numFmtId="176" fontId="0" fillId="0" borderId="16" xfId="0" applyNumberFormat="1" applyBorder="1" applyAlignment="1">
      <alignment horizontal="center" vertical="center" wrapText="1"/>
    </xf>
    <xf numFmtId="176" fontId="0" fillId="0" borderId="17" xfId="0" applyNumberFormat="1" applyBorder="1" applyAlignment="1">
      <alignment horizontal="center" vertical="center" wrapText="1"/>
    </xf>
    <xf numFmtId="176" fontId="0" fillId="0" borderId="18" xfId="0" applyNumberFormat="1" applyBorder="1" applyAlignment="1">
      <alignment horizontal="center" vertical="center" wrapText="1"/>
    </xf>
    <xf numFmtId="178" fontId="0" fillId="3" borderId="8" xfId="0" applyNumberFormat="1" applyFill="1" applyBorder="1" applyAlignment="1" applyProtection="1">
      <alignment horizontal="center" vertical="center"/>
      <protection locked="0"/>
    </xf>
    <xf numFmtId="178" fontId="0" fillId="3" borderId="9" xfId="0" applyNumberFormat="1" applyFill="1" applyBorder="1" applyAlignment="1" applyProtection="1">
      <alignment horizontal="center" vertical="center"/>
      <protection locked="0"/>
    </xf>
    <xf numFmtId="178" fontId="0" fillId="3" borderId="10" xfId="0" applyNumberFormat="1" applyFill="1" applyBorder="1" applyAlignment="1" applyProtection="1">
      <alignment horizontal="center" vertical="center"/>
      <protection locked="0"/>
    </xf>
    <xf numFmtId="0" fontId="2" fillId="2" borderId="1" xfId="0" applyFont="1" applyFill="1" applyBorder="1" applyAlignment="1">
      <alignment horizontal="distributed" vertical="center" indent="1"/>
    </xf>
    <xf numFmtId="0" fontId="0" fillId="2" borderId="11" xfId="0" applyFill="1" applyBorder="1" applyAlignment="1">
      <alignment horizontal="distributed" vertical="center" wrapText="1" indent="1"/>
    </xf>
    <xf numFmtId="176" fontId="0" fillId="0" borderId="8" xfId="0" applyNumberFormat="1" applyBorder="1" applyAlignment="1">
      <alignment horizontal="center" vertical="center" wrapText="1"/>
    </xf>
    <xf numFmtId="176" fontId="0" fillId="0" borderId="9" xfId="0" applyNumberFormat="1" applyBorder="1" applyAlignment="1">
      <alignment horizontal="center" vertical="center" wrapText="1"/>
    </xf>
    <xf numFmtId="176" fontId="0" fillId="0" borderId="10" xfId="0" applyNumberFormat="1" applyBorder="1" applyAlignment="1">
      <alignment horizontal="center" vertical="center" wrapText="1"/>
    </xf>
    <xf numFmtId="176" fontId="0" fillId="0" borderId="12" xfId="0" applyNumberFormat="1" applyBorder="1" applyAlignment="1">
      <alignment horizontal="center" vertical="center" wrapText="1"/>
    </xf>
    <xf numFmtId="176" fontId="0" fillId="0" borderId="13" xfId="0" applyNumberFormat="1" applyBorder="1" applyAlignment="1">
      <alignment horizontal="center" vertical="center" wrapText="1"/>
    </xf>
    <xf numFmtId="176" fontId="0" fillId="0" borderId="14" xfId="0" applyNumberFormat="1" applyBorder="1" applyAlignment="1">
      <alignment horizontal="center" vertical="center" wrapText="1"/>
    </xf>
    <xf numFmtId="177" fontId="0" fillId="3" borderId="1" xfId="0" applyNumberFormat="1" applyFill="1" applyBorder="1" applyAlignment="1" applyProtection="1">
      <alignment horizontal="center" vertical="center"/>
      <protection locked="0"/>
    </xf>
    <xf numFmtId="176" fontId="0" fillId="0" borderId="1" xfId="0" applyNumberFormat="1" applyBorder="1" applyAlignment="1">
      <alignment horizontal="center" vertical="center" wrapText="1"/>
    </xf>
    <xf numFmtId="0" fontId="5" fillId="0" borderId="0" xfId="0" applyFont="1">
      <alignment vertical="center"/>
    </xf>
    <xf numFmtId="0" fontId="0" fillId="0" borderId="0" xfId="0">
      <alignment vertical="center"/>
    </xf>
    <xf numFmtId="0" fontId="0" fillId="0" borderId="0" xfId="0" applyAlignment="1">
      <alignment horizontal="distributed" vertical="center" indent="1"/>
    </xf>
    <xf numFmtId="0" fontId="0" fillId="3" borderId="0" xfId="0" applyFill="1" applyAlignment="1" applyProtection="1">
      <alignment horizontal="left" vertical="center"/>
      <protection locked="0"/>
    </xf>
    <xf numFmtId="0" fontId="0" fillId="3" borderId="0" xfId="0" applyFill="1" applyAlignment="1" applyProtection="1">
      <alignment horizontal="left" vertical="center" wrapText="1"/>
      <protection locked="0"/>
    </xf>
    <xf numFmtId="0" fontId="0" fillId="0" borderId="0" xfId="0" applyAlignment="1">
      <alignment horizontal="center" vertical="center"/>
    </xf>
    <xf numFmtId="0" fontId="0" fillId="0" borderId="0" xfId="0" applyAlignment="1">
      <alignment horizontal="left" vertical="center" wrapText="1" indent="1"/>
    </xf>
    <xf numFmtId="0" fontId="0" fillId="2" borderId="2" xfId="0" applyFill="1" applyBorder="1" applyAlignment="1">
      <alignment horizontal="distributed" vertical="center" indent="1"/>
    </xf>
    <xf numFmtId="0" fontId="0" fillId="2" borderId="3" xfId="0" applyFill="1" applyBorder="1" applyAlignment="1">
      <alignment horizontal="distributed" vertical="center" indent="1"/>
    </xf>
    <xf numFmtId="0" fontId="7" fillId="0" borderId="0" xfId="0" applyFont="1" applyAlignment="1">
      <alignment vertical="center" wrapText="1"/>
    </xf>
    <xf numFmtId="0" fontId="8" fillId="0" borderId="0" xfId="0" applyFont="1" applyAlignment="1">
      <alignment horizontal="center" vertical="center"/>
    </xf>
    <xf numFmtId="0" fontId="9" fillId="0" borderId="0" xfId="0" applyFont="1" applyAlignment="1">
      <alignment vertical="center" wrapText="1"/>
    </xf>
    <xf numFmtId="0" fontId="10" fillId="0" borderId="0" xfId="0" applyFont="1">
      <alignment vertical="center"/>
    </xf>
    <xf numFmtId="0" fontId="9" fillId="4" borderId="21" xfId="0" applyFont="1" applyFill="1" applyBorder="1">
      <alignment vertical="center"/>
    </xf>
    <xf numFmtId="0" fontId="10" fillId="4" borderId="21" xfId="0" applyFont="1" applyFill="1" applyBorder="1">
      <alignment vertical="center"/>
    </xf>
    <xf numFmtId="0" fontId="4" fillId="3" borderId="1" xfId="0" applyFont="1" applyFill="1" applyBorder="1" applyAlignment="1">
      <alignment horizontal="left" vertical="center" indent="1"/>
    </xf>
    <xf numFmtId="0" fontId="0" fillId="0" borderId="1" xfId="0" applyBorder="1" applyAlignment="1">
      <alignment horizontal="center" vertical="center"/>
    </xf>
    <xf numFmtId="0" fontId="2" fillId="0" borderId="2" xfId="0" applyFont="1" applyBorder="1" applyAlignment="1">
      <alignment horizontal="center" vertical="center"/>
    </xf>
    <xf numFmtId="0" fontId="2" fillId="0" borderId="20"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left" vertical="center" wrapText="1"/>
    </xf>
    <xf numFmtId="0" fontId="2" fillId="0" borderId="20" xfId="0" applyFont="1" applyBorder="1" applyAlignment="1">
      <alignment horizontal="left" vertical="center" wrapText="1"/>
    </xf>
    <xf numFmtId="0" fontId="2" fillId="0" borderId="6" xfId="0" applyFont="1" applyBorder="1" applyAlignment="1">
      <alignment horizontal="left" vertical="center" wrapText="1"/>
    </xf>
    <xf numFmtId="0" fontId="2" fillId="0" borderId="21" xfId="0" applyFont="1" applyBorder="1" applyAlignment="1">
      <alignment horizontal="left" vertical="center" wrapText="1"/>
    </xf>
    <xf numFmtId="0" fontId="3" fillId="0" borderId="1" xfId="0" applyFont="1" applyBorder="1" applyAlignment="1">
      <alignment horizontal="left" vertical="top"/>
    </xf>
    <xf numFmtId="0" fontId="4" fillId="3" borderId="1" xfId="0" applyFont="1" applyFill="1" applyBorder="1" applyAlignment="1">
      <alignment horizontal="left" vertical="center" wrapText="1" indent="1"/>
    </xf>
    <xf numFmtId="178" fontId="0" fillId="3" borderId="8" xfId="0" applyNumberFormat="1" applyFill="1" applyBorder="1" applyAlignment="1">
      <alignment horizontal="center" vertical="center"/>
    </xf>
    <xf numFmtId="178" fontId="0" fillId="3" borderId="9" xfId="0" applyNumberFormat="1" applyFill="1" applyBorder="1" applyAlignment="1">
      <alignment horizontal="center" vertical="center"/>
    </xf>
    <xf numFmtId="178" fontId="0" fillId="3" borderId="10" xfId="0" applyNumberFormat="1" applyFill="1" applyBorder="1" applyAlignment="1">
      <alignment horizontal="center" vertical="center"/>
    </xf>
    <xf numFmtId="178" fontId="4" fillId="3" borderId="8" xfId="0" applyNumberFormat="1" applyFont="1" applyFill="1" applyBorder="1" applyAlignment="1">
      <alignment horizontal="center" vertical="center"/>
    </xf>
    <xf numFmtId="178" fontId="4" fillId="3" borderId="9" xfId="0" applyNumberFormat="1" applyFont="1" applyFill="1" applyBorder="1" applyAlignment="1">
      <alignment horizontal="center" vertical="center"/>
    </xf>
    <xf numFmtId="178" fontId="4" fillId="3" borderId="10" xfId="0" applyNumberFormat="1" applyFont="1" applyFill="1" applyBorder="1" applyAlignment="1">
      <alignment horizontal="center" vertical="center"/>
    </xf>
    <xf numFmtId="177" fontId="4" fillId="3" borderId="1" xfId="0" applyNumberFormat="1" applyFont="1" applyFill="1" applyBorder="1" applyAlignment="1">
      <alignment horizontal="center" vertical="center"/>
    </xf>
    <xf numFmtId="0" fontId="4" fillId="3" borderId="0" xfId="0" applyFont="1" applyFill="1" applyAlignment="1">
      <alignment horizontal="left" vertical="center"/>
    </xf>
    <xf numFmtId="0" fontId="4" fillId="3" borderId="0" xfId="0" applyFont="1" applyFill="1" applyAlignment="1">
      <alignment horizontal="left" vertical="center" wrapText="1"/>
    </xf>
    <xf numFmtId="0" fontId="16" fillId="0" borderId="0" xfId="1" applyFont="1" applyAlignment="1">
      <alignment horizontal="center" vertical="center" wrapText="1"/>
    </xf>
    <xf numFmtId="0" fontId="16" fillId="0" borderId="0" xfId="1" applyFont="1" applyAlignment="1">
      <alignment horizontal="center" vertical="center" shrinkToFit="1"/>
    </xf>
    <xf numFmtId="0" fontId="17" fillId="0" borderId="22" xfId="1" applyFont="1" applyBorder="1" applyAlignment="1">
      <alignment wrapText="1"/>
    </xf>
    <xf numFmtId="0" fontId="18" fillId="0" borderId="23" xfId="1" applyFont="1" applyBorder="1"/>
    <xf numFmtId="0" fontId="18" fillId="0" borderId="24" xfId="1" applyFont="1" applyBorder="1"/>
    <xf numFmtId="0" fontId="18" fillId="0" borderId="25" xfId="1" applyFont="1" applyBorder="1"/>
    <xf numFmtId="0" fontId="18" fillId="0" borderId="26" xfId="1" applyFont="1" applyBorder="1"/>
    <xf numFmtId="0" fontId="18" fillId="0" borderId="27" xfId="1" applyFont="1" applyBorder="1"/>
    <xf numFmtId="0" fontId="28" fillId="0" borderId="0" xfId="0" applyFont="1" applyAlignment="1">
      <alignment vertical="center"/>
    </xf>
    <xf numFmtId="0" fontId="29" fillId="0" borderId="0" xfId="0" applyFont="1" applyBorder="1" applyAlignment="1">
      <alignment vertical="center" wrapText="1"/>
    </xf>
    <xf numFmtId="0" fontId="21" fillId="3" borderId="31" xfId="0" applyFont="1" applyFill="1" applyBorder="1" applyAlignment="1" applyProtection="1">
      <alignment vertical="center" wrapText="1"/>
      <protection locked="0"/>
    </xf>
  </cellXfs>
  <cellStyles count="2">
    <cellStyle name="標準" xfId="0" builtinId="0"/>
    <cellStyle name="標準 3" xfId="1" xr:uid="{18DD313D-A83B-4F46-9959-DD68F50D96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205741</xdr:colOff>
      <xdr:row>0</xdr:row>
      <xdr:rowOff>150494</xdr:rowOff>
    </xdr:from>
    <xdr:to>
      <xdr:col>2</xdr:col>
      <xdr:colOff>19050</xdr:colOff>
      <xdr:row>2</xdr:row>
      <xdr:rowOff>76200</xdr:rowOff>
    </xdr:to>
    <xdr:sp macro="" textlink="">
      <xdr:nvSpPr>
        <xdr:cNvPr id="2" name="正方形/長方形 1">
          <a:extLst>
            <a:ext uri="{FF2B5EF4-FFF2-40B4-BE49-F238E27FC236}">
              <a16:creationId xmlns:a16="http://schemas.microsoft.com/office/drawing/2014/main" id="{38EDA624-D077-7415-EAD2-EF19D4AF7BDF}"/>
            </a:ext>
          </a:extLst>
        </xdr:cNvPr>
        <xdr:cNvSpPr/>
      </xdr:nvSpPr>
      <xdr:spPr>
        <a:xfrm>
          <a:off x="205741" y="150494"/>
          <a:ext cx="7880984" cy="5297806"/>
        </a:xfrm>
        <a:prstGeom prst="rect">
          <a:avLst/>
        </a:prstGeom>
        <a:noFill/>
        <a:ln w="127000">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1090706</xdr:colOff>
      <xdr:row>13</xdr:row>
      <xdr:rowOff>194235</xdr:rowOff>
    </xdr:from>
    <xdr:to>
      <xdr:col>5</xdr:col>
      <xdr:colOff>318247</xdr:colOff>
      <xdr:row>15</xdr:row>
      <xdr:rowOff>68730</xdr:rowOff>
    </xdr:to>
    <xdr:sp macro="" textlink="">
      <xdr:nvSpPr>
        <xdr:cNvPr id="5" name="線吹き出し 2 (枠付き) 4">
          <a:extLst>
            <a:ext uri="{FF2B5EF4-FFF2-40B4-BE49-F238E27FC236}">
              <a16:creationId xmlns:a16="http://schemas.microsoft.com/office/drawing/2014/main" id="{00000000-0008-0000-0100-000005000000}"/>
            </a:ext>
          </a:extLst>
        </xdr:cNvPr>
        <xdr:cNvSpPr/>
      </xdr:nvSpPr>
      <xdr:spPr>
        <a:xfrm>
          <a:off x="2129118" y="3115235"/>
          <a:ext cx="2492188" cy="382495"/>
        </a:xfrm>
        <a:prstGeom prst="borderCallout2">
          <a:avLst>
            <a:gd name="adj1" fmla="val 50232"/>
            <a:gd name="adj2" fmla="val 41"/>
            <a:gd name="adj3" fmla="val 50232"/>
            <a:gd name="adj4" fmla="val -8637"/>
            <a:gd name="adj5" fmla="val 277378"/>
            <a:gd name="adj6" fmla="val -16103"/>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提出時点の予定を記入してください。</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（記入例は、各月</a:t>
          </a:r>
          <a:r>
            <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500</a:t>
          </a: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円の値引きを想定）</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37353</xdr:colOff>
      <xdr:row>18</xdr:row>
      <xdr:rowOff>29882</xdr:rowOff>
    </xdr:from>
    <xdr:to>
      <xdr:col>10</xdr:col>
      <xdr:colOff>119530</xdr:colOff>
      <xdr:row>19</xdr:row>
      <xdr:rowOff>138951</xdr:rowOff>
    </xdr:to>
    <xdr:sp macro="" textlink="">
      <xdr:nvSpPr>
        <xdr:cNvPr id="6" name="線吹き出し 2 (枠付き) 5">
          <a:extLst>
            <a:ext uri="{FF2B5EF4-FFF2-40B4-BE49-F238E27FC236}">
              <a16:creationId xmlns:a16="http://schemas.microsoft.com/office/drawing/2014/main" id="{00000000-0008-0000-0100-000006000000}"/>
            </a:ext>
          </a:extLst>
        </xdr:cNvPr>
        <xdr:cNvSpPr/>
      </xdr:nvSpPr>
      <xdr:spPr>
        <a:xfrm>
          <a:off x="4967941" y="4728882"/>
          <a:ext cx="2084295" cy="452716"/>
        </a:xfrm>
        <a:prstGeom prst="borderCallout2">
          <a:avLst>
            <a:gd name="adj1" fmla="val 50232"/>
            <a:gd name="adj2" fmla="val 41"/>
            <a:gd name="adj3" fmla="val 50232"/>
            <a:gd name="adj4" fmla="val -8637"/>
            <a:gd name="adj5" fmla="val 30752"/>
            <a:gd name="adj6" fmla="val -14598"/>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「世帯」は自動で表示されるため、数字のみ入力してください。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179294</xdr:colOff>
      <xdr:row>23</xdr:row>
      <xdr:rowOff>231588</xdr:rowOff>
    </xdr:from>
    <xdr:to>
      <xdr:col>7</xdr:col>
      <xdr:colOff>389963</xdr:colOff>
      <xdr:row>24</xdr:row>
      <xdr:rowOff>334307</xdr:rowOff>
    </xdr:to>
    <xdr:sp macro="" textlink="">
      <xdr:nvSpPr>
        <xdr:cNvPr id="7" name="線吹き出し 2 (枠付き) 6">
          <a:extLst>
            <a:ext uri="{FF2B5EF4-FFF2-40B4-BE49-F238E27FC236}">
              <a16:creationId xmlns:a16="http://schemas.microsoft.com/office/drawing/2014/main" id="{00000000-0008-0000-0100-000007000000}"/>
            </a:ext>
          </a:extLst>
        </xdr:cNvPr>
        <xdr:cNvSpPr/>
      </xdr:nvSpPr>
      <xdr:spPr>
        <a:xfrm>
          <a:off x="3854823" y="6290235"/>
          <a:ext cx="2093258" cy="446366"/>
        </a:xfrm>
        <a:prstGeom prst="borderCallout2">
          <a:avLst>
            <a:gd name="adj1" fmla="val 50232"/>
            <a:gd name="adj2" fmla="val 41"/>
            <a:gd name="adj3" fmla="val 50232"/>
            <a:gd name="adj4" fmla="val -8637"/>
            <a:gd name="adj5" fmla="val -6503"/>
            <a:gd name="adj6" fmla="val -11548"/>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「金」及び「円」は自動で表示されるため、数字のみ入力してください。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156883</xdr:colOff>
      <xdr:row>32</xdr:row>
      <xdr:rowOff>291354</xdr:rowOff>
    </xdr:from>
    <xdr:to>
      <xdr:col>10</xdr:col>
      <xdr:colOff>358589</xdr:colOff>
      <xdr:row>36</xdr:row>
      <xdr:rowOff>52294</xdr:rowOff>
    </xdr:to>
    <xdr:sp macro="" textlink="">
      <xdr:nvSpPr>
        <xdr:cNvPr id="8" name="線吹き出し 2 (枠付き) 7">
          <a:extLst>
            <a:ext uri="{FF2B5EF4-FFF2-40B4-BE49-F238E27FC236}">
              <a16:creationId xmlns:a16="http://schemas.microsoft.com/office/drawing/2014/main" id="{00000000-0008-0000-0100-000008000000}"/>
            </a:ext>
          </a:extLst>
        </xdr:cNvPr>
        <xdr:cNvSpPr/>
      </xdr:nvSpPr>
      <xdr:spPr>
        <a:xfrm>
          <a:off x="3204883" y="8830236"/>
          <a:ext cx="4086412" cy="724646"/>
        </a:xfrm>
        <a:prstGeom prst="borderCallout2">
          <a:avLst>
            <a:gd name="adj1" fmla="val 50232"/>
            <a:gd name="adj2" fmla="val 41"/>
            <a:gd name="adj3" fmla="val 50232"/>
            <a:gd name="adj4" fmla="val -8637"/>
            <a:gd name="adj5" fmla="val -18194"/>
            <a:gd name="adj6" fmla="val -30461"/>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前年度事業からの口座変更の有無を記載してください。</a:t>
          </a: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「変更有」又は「初提出」の場合は、別途「支払金口座振替依頼書」、「口座の通帳の写し等」を提出してください</a:t>
          </a:r>
          <a:r>
            <a:rPr lang="ja-JP" altLang="en-US" sz="1000" b="1"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1000" b="1" u="sng"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これら書類はメール提出が不可のため、郵送で送付ください）。</a:t>
          </a:r>
        </a:p>
      </xdr:txBody>
    </xdr:sp>
    <xdr:clientData/>
  </xdr:twoCellAnchor>
  <xdr:twoCellAnchor>
    <xdr:from>
      <xdr:col>7</xdr:col>
      <xdr:colOff>351117</xdr:colOff>
      <xdr:row>5</xdr:row>
      <xdr:rowOff>224118</xdr:rowOff>
    </xdr:from>
    <xdr:to>
      <xdr:col>10</xdr:col>
      <xdr:colOff>321235</xdr:colOff>
      <xdr:row>7</xdr:row>
      <xdr:rowOff>44824</xdr:rowOff>
    </xdr:to>
    <xdr:sp macro="" textlink="">
      <xdr:nvSpPr>
        <xdr:cNvPr id="9" name="線吹き出し 2 (枠付き) 8">
          <a:extLst>
            <a:ext uri="{FF2B5EF4-FFF2-40B4-BE49-F238E27FC236}">
              <a16:creationId xmlns:a16="http://schemas.microsoft.com/office/drawing/2014/main" id="{00000000-0008-0000-0100-000009000000}"/>
            </a:ext>
          </a:extLst>
        </xdr:cNvPr>
        <xdr:cNvSpPr/>
      </xdr:nvSpPr>
      <xdr:spPr>
        <a:xfrm>
          <a:off x="5909235" y="1210236"/>
          <a:ext cx="1344706" cy="313764"/>
        </a:xfrm>
        <a:prstGeom prst="borderCallout2">
          <a:avLst>
            <a:gd name="adj1" fmla="val 50232"/>
            <a:gd name="adj2" fmla="val 41"/>
            <a:gd name="adj3" fmla="val 50232"/>
            <a:gd name="adj4" fmla="val -8637"/>
            <a:gd name="adj5" fmla="val 30543"/>
            <a:gd name="adj6" fmla="val -11103"/>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押印は省略できます。</a:t>
          </a:r>
          <a:endParaRPr lang="ja-JP" sz="10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xdr:col>
      <xdr:colOff>156883</xdr:colOff>
      <xdr:row>38</xdr:row>
      <xdr:rowOff>231588</xdr:rowOff>
    </xdr:from>
    <xdr:to>
      <xdr:col>6</xdr:col>
      <xdr:colOff>210298</xdr:colOff>
      <xdr:row>41</xdr:row>
      <xdr:rowOff>95622</xdr:rowOff>
    </xdr:to>
    <xdr:sp macro="" textlink="">
      <xdr:nvSpPr>
        <xdr:cNvPr id="10" name="線吹き出し 2 (枠付き) 9">
          <a:extLst>
            <a:ext uri="{FF2B5EF4-FFF2-40B4-BE49-F238E27FC236}">
              <a16:creationId xmlns:a16="http://schemas.microsoft.com/office/drawing/2014/main" id="{00000000-0008-0000-0100-00000A000000}"/>
            </a:ext>
          </a:extLst>
        </xdr:cNvPr>
        <xdr:cNvSpPr/>
      </xdr:nvSpPr>
      <xdr:spPr>
        <a:xfrm>
          <a:off x="1195295" y="10391588"/>
          <a:ext cx="3945591" cy="640975"/>
        </a:xfrm>
        <a:prstGeom prst="borderCallout2">
          <a:avLst>
            <a:gd name="adj1" fmla="val 50232"/>
            <a:gd name="adj2" fmla="val 41"/>
            <a:gd name="adj3" fmla="val 49096"/>
            <a:gd name="adj4" fmla="val -2743"/>
            <a:gd name="adj5" fmla="val -194098"/>
            <a:gd name="adj6" fmla="val -21865"/>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b="0" u="none"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この欄には</a:t>
          </a:r>
          <a:r>
            <a:rPr lang="ja-JP" altLang="en-US" sz="1400" b="1" u="sng"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申請者の担当者情報</a:t>
          </a:r>
          <a:r>
            <a:rPr lang="ja-JP" altLang="en-US" sz="1000" b="0" u="none"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を入力してください（申請者と法人が同じ方）。それ以外にも当申請に係る問合せ先がある場合は、返信用封筒フォーマットの記載欄に入力してください。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511</xdr:colOff>
      <xdr:row>0</xdr:row>
      <xdr:rowOff>462</xdr:rowOff>
    </xdr:from>
    <xdr:to>
      <xdr:col>1</xdr:col>
      <xdr:colOff>238484</xdr:colOff>
      <xdr:row>3</xdr:row>
      <xdr:rowOff>54642</xdr:rowOff>
    </xdr:to>
    <xdr:pic>
      <xdr:nvPicPr>
        <xdr:cNvPr id="2" name="図 1">
          <a:extLst>
            <a:ext uri="{FF2B5EF4-FFF2-40B4-BE49-F238E27FC236}">
              <a16:creationId xmlns:a16="http://schemas.microsoft.com/office/drawing/2014/main" id="{286046AD-2C2A-47D2-948E-9A5845C594F5}"/>
            </a:ext>
          </a:extLst>
        </xdr:cNvPr>
        <xdr:cNvPicPr>
          <a:picLocks noChangeAspect="1"/>
        </xdr:cNvPicPr>
      </xdr:nvPicPr>
      <xdr:blipFill rotWithShape="1">
        <a:blip xmlns:r="http://schemas.openxmlformats.org/officeDocument/2006/relationships" r:embed="rId1"/>
        <a:srcRect l="5361" t="5206" r="3593" b="4254"/>
        <a:stretch/>
      </xdr:blipFill>
      <xdr:spPr>
        <a:xfrm rot="-60000">
          <a:off x="511" y="462"/>
          <a:ext cx="847573" cy="900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43C03-263D-45FD-AC7D-19A1B0C06FAE}">
  <sheetPr>
    <tabColor rgb="FF92D050"/>
  </sheetPr>
  <dimension ref="B2"/>
  <sheetViews>
    <sheetView tabSelected="1" zoomScale="80" zoomScaleNormal="80" workbookViewId="0">
      <selection activeCell="B2" sqref="B2"/>
    </sheetView>
  </sheetViews>
  <sheetFormatPr defaultRowHeight="13.2"/>
  <cols>
    <col min="1" max="1" width="4.44140625" customWidth="1"/>
    <col min="2" max="2" width="114.44140625" customWidth="1"/>
  </cols>
  <sheetData>
    <row r="2" spans="2:2" ht="409.6" customHeight="1">
      <c r="B2" s="3" t="s">
        <v>94</v>
      </c>
    </row>
  </sheetData>
  <sheetProtection algorithmName="SHA-512" hashValue="EZyDPSJmpZY+5VZrxUKtaGZc6A6GvpOIy5q8SkymXyVPN8Vf56BOJrUOfv7MNyAJ7OoTHnSLd+ApsPotM5S9dA==" saltValue="YaRURtcZoIekSszIwMYtsw==" spinCount="100000" sheet="1" objects="1" scenarios="1"/>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U44"/>
  <sheetViews>
    <sheetView view="pageBreakPreview" zoomScaleNormal="100" zoomScaleSheetLayoutView="100" workbookViewId="0">
      <selection activeCell="F2" sqref="F2"/>
    </sheetView>
  </sheetViews>
  <sheetFormatPr defaultColWidth="8.6640625" defaultRowHeight="13.2"/>
  <cols>
    <col min="1" max="1" width="14.88671875" customWidth="1"/>
    <col min="2" max="2" width="19.88671875" customWidth="1"/>
    <col min="3" max="8" width="9" customWidth="1"/>
    <col min="9" max="11" width="5.33203125" customWidth="1"/>
  </cols>
  <sheetData>
    <row r="1" spans="1:11">
      <c r="A1" s="28" t="s">
        <v>0</v>
      </c>
      <c r="B1" s="28"/>
      <c r="C1" s="28"/>
      <c r="D1" s="28"/>
      <c r="E1" s="28"/>
      <c r="F1" s="28"/>
      <c r="G1" s="28"/>
      <c r="H1" s="28"/>
      <c r="I1" s="28"/>
      <c r="J1" s="28"/>
      <c r="K1" s="28"/>
    </row>
    <row r="2" spans="1:11">
      <c r="E2" t="s">
        <v>1</v>
      </c>
      <c r="F2" s="15"/>
      <c r="G2" s="2" t="s">
        <v>2</v>
      </c>
      <c r="H2" s="14"/>
      <c r="I2" s="2" t="s">
        <v>3</v>
      </c>
      <c r="J2" s="14"/>
      <c r="K2" s="2" t="s">
        <v>4</v>
      </c>
    </row>
    <row r="3" spans="1:11">
      <c r="A3" t="s">
        <v>5</v>
      </c>
    </row>
    <row r="4" spans="1:11">
      <c r="C4" s="75" t="s">
        <v>6</v>
      </c>
      <c r="D4" s="75"/>
    </row>
    <row r="5" spans="1:11" ht="26.4" customHeight="1">
      <c r="C5" s="75" t="s">
        <v>7</v>
      </c>
      <c r="D5" s="75"/>
      <c r="E5" s="77"/>
      <c r="F5" s="77"/>
      <c r="G5" s="77"/>
      <c r="H5" s="77"/>
      <c r="I5" s="77"/>
      <c r="J5" s="77"/>
    </row>
    <row r="6" spans="1:11" ht="26.4" customHeight="1">
      <c r="C6" s="75" t="s">
        <v>8</v>
      </c>
      <c r="D6" s="75"/>
      <c r="E6" s="77"/>
      <c r="F6" s="77"/>
      <c r="G6" s="77"/>
      <c r="H6" s="77"/>
      <c r="I6" s="77"/>
      <c r="J6" s="77"/>
    </row>
    <row r="7" spans="1:11">
      <c r="C7" s="75" t="s">
        <v>9</v>
      </c>
      <c r="D7" s="75"/>
      <c r="E7" s="76"/>
      <c r="F7" s="76"/>
      <c r="G7" s="76"/>
      <c r="H7" s="76"/>
      <c r="I7" s="76"/>
      <c r="J7" s="76"/>
    </row>
    <row r="9" spans="1:11">
      <c r="A9" s="78" t="s">
        <v>10</v>
      </c>
      <c r="B9" s="78"/>
      <c r="C9" s="78"/>
      <c r="D9" s="78"/>
      <c r="E9" s="78"/>
      <c r="F9" s="78"/>
      <c r="G9" s="78"/>
      <c r="H9" s="78"/>
      <c r="I9" s="78"/>
      <c r="J9" s="78"/>
      <c r="K9" s="78"/>
    </row>
    <row r="11" spans="1:11" ht="42" customHeight="1">
      <c r="A11" s="79" t="s">
        <v>88</v>
      </c>
      <c r="B11" s="79"/>
      <c r="C11" s="79"/>
      <c r="D11" s="79"/>
      <c r="E11" s="79"/>
      <c r="F11" s="79"/>
      <c r="G11" s="79"/>
      <c r="H11" s="79"/>
      <c r="I11" s="79"/>
      <c r="J11" s="79"/>
      <c r="K11" s="3"/>
    </row>
    <row r="12" spans="1:11" ht="20.100000000000001" customHeight="1">
      <c r="A12" s="78" t="s">
        <v>11</v>
      </c>
      <c r="B12" s="78"/>
      <c r="C12" s="78"/>
      <c r="D12" s="78"/>
      <c r="E12" s="78"/>
      <c r="F12" s="78"/>
      <c r="G12" s="78"/>
      <c r="H12" s="78"/>
      <c r="I12" s="78"/>
      <c r="J12" s="78"/>
      <c r="K12" s="78"/>
    </row>
    <row r="13" spans="1:11">
      <c r="A13" t="s">
        <v>12</v>
      </c>
    </row>
    <row r="14" spans="1:11" ht="27" customHeight="1">
      <c r="A14" s="79" t="s">
        <v>13</v>
      </c>
      <c r="B14" s="79"/>
      <c r="C14" s="79"/>
      <c r="D14" s="79"/>
      <c r="E14" s="79"/>
      <c r="F14" s="79"/>
      <c r="G14" s="79"/>
      <c r="H14" s="79"/>
      <c r="I14" s="79"/>
      <c r="J14" s="79"/>
    </row>
    <row r="16" spans="1:11">
      <c r="A16" t="s">
        <v>14</v>
      </c>
    </row>
    <row r="17" spans="1:10" ht="27" customHeight="1">
      <c r="A17" s="32" t="s">
        <v>15</v>
      </c>
      <c r="B17" s="32"/>
      <c r="C17" s="72">
        <f>C27</f>
        <v>30000</v>
      </c>
      <c r="D17" s="72"/>
      <c r="E17" s="72"/>
      <c r="F17" s="72"/>
      <c r="G17" s="72"/>
      <c r="H17" s="72"/>
    </row>
    <row r="18" spans="1:10" ht="30" customHeight="1">
      <c r="A18" s="80" t="s">
        <v>16</v>
      </c>
      <c r="B18" s="81"/>
      <c r="C18" s="4" t="s">
        <v>89</v>
      </c>
      <c r="D18" s="13"/>
      <c r="E18" s="4" t="s">
        <v>90</v>
      </c>
      <c r="F18" s="13"/>
      <c r="G18" s="4" t="s">
        <v>91</v>
      </c>
      <c r="H18" s="13"/>
    </row>
    <row r="19" spans="1:10" ht="27" customHeight="1">
      <c r="A19" s="32" t="s">
        <v>17</v>
      </c>
      <c r="B19" s="32"/>
      <c r="C19" s="71"/>
      <c r="D19" s="71"/>
      <c r="E19" s="71"/>
      <c r="F19" s="71"/>
      <c r="G19" s="71"/>
      <c r="H19" s="71"/>
    </row>
    <row r="21" spans="1:10">
      <c r="A21" t="s">
        <v>18</v>
      </c>
      <c r="H21" s="1" t="s">
        <v>19</v>
      </c>
      <c r="I21" s="1"/>
      <c r="J21" s="1"/>
    </row>
    <row r="22" spans="1:10" ht="27" customHeight="1">
      <c r="A22" s="32" t="s">
        <v>20</v>
      </c>
      <c r="B22" s="32"/>
      <c r="C22" s="32" t="s">
        <v>15</v>
      </c>
      <c r="D22" s="32"/>
      <c r="E22" s="32"/>
      <c r="F22" s="32" t="s">
        <v>21</v>
      </c>
      <c r="G22" s="32"/>
      <c r="H22" s="32"/>
      <c r="I22" s="2"/>
      <c r="J22" s="2"/>
    </row>
    <row r="23" spans="1:10" ht="27" customHeight="1">
      <c r="A23" s="32" t="s">
        <v>22</v>
      </c>
      <c r="B23" s="32"/>
      <c r="C23" s="72">
        <f>C19*1500</f>
        <v>0</v>
      </c>
      <c r="D23" s="72"/>
      <c r="E23" s="72"/>
      <c r="F23" s="60"/>
      <c r="G23" s="61"/>
      <c r="H23" s="62"/>
      <c r="I23" s="5"/>
      <c r="J23" s="5"/>
    </row>
    <row r="24" spans="1:10" ht="27" customHeight="1">
      <c r="A24" s="31" t="s">
        <v>23</v>
      </c>
      <c r="B24" s="6" t="s">
        <v>24</v>
      </c>
      <c r="C24" s="60"/>
      <c r="D24" s="61"/>
      <c r="E24" s="62"/>
      <c r="F24" s="60"/>
      <c r="G24" s="61"/>
      <c r="H24" s="62"/>
      <c r="I24" s="5"/>
      <c r="J24" s="5"/>
    </row>
    <row r="25" spans="1:10" ht="27" customHeight="1">
      <c r="A25" s="31"/>
      <c r="B25" s="6" t="s">
        <v>25</v>
      </c>
      <c r="C25" s="65">
        <f>30000</f>
        <v>30000</v>
      </c>
      <c r="D25" s="66"/>
      <c r="E25" s="67"/>
      <c r="F25" s="60"/>
      <c r="G25" s="61"/>
      <c r="H25" s="62"/>
      <c r="I25" s="5"/>
      <c r="J25" s="5"/>
    </row>
    <row r="26" spans="1:10" ht="27" customHeight="1" thickBot="1">
      <c r="A26" s="64"/>
      <c r="B26" s="7" t="s">
        <v>26</v>
      </c>
      <c r="C26" s="68">
        <f>IF($C$19=0,0,IF($C$19&lt;150,30000,IF($C$19&gt;=14000,2800000,$C$19*200)))</f>
        <v>0</v>
      </c>
      <c r="D26" s="69"/>
      <c r="E26" s="70"/>
      <c r="F26" s="60"/>
      <c r="G26" s="61"/>
      <c r="H26" s="62"/>
      <c r="I26" s="5"/>
      <c r="J26" s="5"/>
    </row>
    <row r="27" spans="1:10" ht="27" customHeight="1" thickTop="1">
      <c r="A27" s="56" t="s">
        <v>27</v>
      </c>
      <c r="B27" s="56"/>
      <c r="C27" s="57">
        <f>SUM(C23:E26)</f>
        <v>30000</v>
      </c>
      <c r="D27" s="58"/>
      <c r="E27" s="59"/>
      <c r="F27" s="60"/>
      <c r="G27" s="61"/>
      <c r="H27" s="62"/>
      <c r="I27" s="5"/>
      <c r="J27" s="5"/>
    </row>
    <row r="28" spans="1:10">
      <c r="A28" t="s">
        <v>28</v>
      </c>
    </row>
    <row r="30" spans="1:10">
      <c r="A30" t="s">
        <v>29</v>
      </c>
    </row>
    <row r="31" spans="1:10" ht="24" customHeight="1">
      <c r="A31" s="63" t="s">
        <v>30</v>
      </c>
      <c r="B31" s="63"/>
      <c r="C31" s="51" t="s">
        <v>31</v>
      </c>
      <c r="D31" s="52"/>
      <c r="E31" s="13"/>
      <c r="F31" s="51" t="s">
        <v>32</v>
      </c>
      <c r="G31" s="52"/>
      <c r="H31" s="13"/>
      <c r="I31" s="2"/>
      <c r="J31" s="2"/>
    </row>
    <row r="32" spans="1:10" ht="24" customHeight="1">
      <c r="A32" s="32" t="s">
        <v>33</v>
      </c>
      <c r="B32" s="32"/>
      <c r="C32" s="51" t="s">
        <v>34</v>
      </c>
      <c r="D32" s="52"/>
      <c r="E32" s="13"/>
      <c r="F32" s="53"/>
      <c r="G32" s="54"/>
      <c r="H32" s="55"/>
      <c r="I32" s="2"/>
      <c r="J32" s="2"/>
    </row>
    <row r="33" spans="1:21" ht="24" customHeight="1">
      <c r="A33" s="31" t="s">
        <v>35</v>
      </c>
      <c r="B33" s="32"/>
      <c r="C33" s="8" t="s">
        <v>36</v>
      </c>
      <c r="D33" s="13"/>
      <c r="E33" s="9" t="s">
        <v>37</v>
      </c>
      <c r="F33" s="13"/>
      <c r="G33" s="9" t="s">
        <v>38</v>
      </c>
      <c r="H33" s="13"/>
      <c r="I33" s="2"/>
      <c r="J33" s="2"/>
    </row>
    <row r="35" spans="1:21" ht="18.899999999999999" customHeight="1">
      <c r="A35" t="s">
        <v>39</v>
      </c>
      <c r="L35" s="73" t="s">
        <v>40</v>
      </c>
      <c r="M35" s="74"/>
      <c r="N35" s="74"/>
      <c r="O35" s="74"/>
      <c r="P35" s="74"/>
      <c r="Q35" s="74"/>
      <c r="R35" s="74"/>
      <c r="S35" s="74"/>
      <c r="T35" s="74"/>
      <c r="U35" s="74"/>
    </row>
    <row r="36" spans="1:21" ht="26.1" customHeight="1">
      <c r="A36" s="31" t="s">
        <v>41</v>
      </c>
      <c r="B36" s="32"/>
      <c r="C36" s="33"/>
      <c r="D36" s="33"/>
      <c r="E36" s="33"/>
      <c r="F36" s="33"/>
      <c r="G36" s="33"/>
      <c r="L36" s="16" t="s">
        <v>42</v>
      </c>
    </row>
    <row r="37" spans="1:21" ht="26.1" customHeight="1">
      <c r="A37" s="32" t="s">
        <v>43</v>
      </c>
      <c r="B37" s="32"/>
      <c r="C37" s="33"/>
      <c r="D37" s="33"/>
      <c r="E37" s="33"/>
      <c r="F37" s="33"/>
      <c r="G37" s="33"/>
    </row>
    <row r="38" spans="1:21" ht="26.1" customHeight="1">
      <c r="A38" s="32" t="s">
        <v>44</v>
      </c>
      <c r="B38" s="32"/>
      <c r="C38" s="50"/>
      <c r="D38" s="50"/>
      <c r="E38" s="50"/>
      <c r="F38" s="50"/>
      <c r="G38" s="50"/>
    </row>
    <row r="39" spans="1:21" ht="26.1" customHeight="1">
      <c r="A39" s="32" t="s">
        <v>45</v>
      </c>
      <c r="B39" s="32"/>
      <c r="C39" s="33"/>
      <c r="D39" s="33"/>
      <c r="E39" s="33"/>
      <c r="F39" s="33"/>
      <c r="G39" s="33"/>
      <c r="I39" s="31" t="s">
        <v>46</v>
      </c>
      <c r="J39" s="31"/>
      <c r="K39" s="31"/>
    </row>
    <row r="40" spans="1:21" ht="26.1" customHeight="1">
      <c r="A40" s="32" t="s">
        <v>47</v>
      </c>
      <c r="B40" s="32"/>
      <c r="C40" s="33"/>
      <c r="D40" s="33"/>
      <c r="E40" s="33"/>
      <c r="F40" s="33"/>
      <c r="G40" s="33"/>
      <c r="I40" s="34"/>
      <c r="J40" s="34"/>
      <c r="K40" s="34"/>
    </row>
    <row r="41" spans="1:21" ht="9.75" customHeight="1"/>
    <row r="42" spans="1:21" ht="13.5" customHeight="1">
      <c r="A42" s="35" t="s">
        <v>48</v>
      </c>
      <c r="B42" s="36"/>
      <c r="C42" s="39" t="s">
        <v>49</v>
      </c>
      <c r="D42" s="40"/>
      <c r="E42" s="41"/>
      <c r="F42" s="45" t="s">
        <v>50</v>
      </c>
      <c r="G42" s="46"/>
      <c r="H42" s="49" t="s">
        <v>51</v>
      </c>
      <c r="I42" s="49"/>
      <c r="J42" s="49"/>
      <c r="K42" s="49"/>
    </row>
    <row r="43" spans="1:21" ht="20.25" customHeight="1">
      <c r="A43" s="37"/>
      <c r="B43" s="38"/>
      <c r="C43" s="42"/>
      <c r="D43" s="43"/>
      <c r="E43" s="44"/>
      <c r="F43" s="47"/>
      <c r="G43" s="48"/>
      <c r="H43" s="49"/>
      <c r="I43" s="49"/>
      <c r="J43" s="49"/>
      <c r="K43" s="49"/>
    </row>
    <row r="44" spans="1:21" ht="7.5" customHeight="1"/>
  </sheetData>
  <sheetProtection algorithmName="SHA-512" hashValue="4f6/QA0+DznxrcMIL4qmk+AW05/5hlzCMx7oZW3NnnvLPTO+zICgRUTykUXk72ZMuLO5y73E1WMQzFhwVAGZYg==" saltValue="pvESPjp9sf/TBDtfYSDBVg==" spinCount="100000" sheet="1" objects="1" scenarios="1"/>
  <mergeCells count="56">
    <mergeCell ref="L35:U35"/>
    <mergeCell ref="C7:D7"/>
    <mergeCell ref="E7:J7"/>
    <mergeCell ref="C4:D4"/>
    <mergeCell ref="C5:D5"/>
    <mergeCell ref="E5:J5"/>
    <mergeCell ref="C6:D6"/>
    <mergeCell ref="E6:J6"/>
    <mergeCell ref="A9:K9"/>
    <mergeCell ref="A11:J11"/>
    <mergeCell ref="A12:K12"/>
    <mergeCell ref="A14:J14"/>
    <mergeCell ref="A17:B17"/>
    <mergeCell ref="C17:H17"/>
    <mergeCell ref="A18:B18"/>
    <mergeCell ref="A19:B19"/>
    <mergeCell ref="C19:H19"/>
    <mergeCell ref="A22:B22"/>
    <mergeCell ref="C22:E22"/>
    <mergeCell ref="F22:H22"/>
    <mergeCell ref="A23:B23"/>
    <mergeCell ref="C23:E23"/>
    <mergeCell ref="F23:H23"/>
    <mergeCell ref="A24:A26"/>
    <mergeCell ref="C24:E24"/>
    <mergeCell ref="F24:H24"/>
    <mergeCell ref="C25:E25"/>
    <mergeCell ref="F25:H25"/>
    <mergeCell ref="C26:E26"/>
    <mergeCell ref="F26:H26"/>
    <mergeCell ref="A27:B27"/>
    <mergeCell ref="C27:E27"/>
    <mergeCell ref="F27:H27"/>
    <mergeCell ref="A31:B31"/>
    <mergeCell ref="C31:D31"/>
    <mergeCell ref="F31:G31"/>
    <mergeCell ref="A32:B32"/>
    <mergeCell ref="C32:D32"/>
    <mergeCell ref="A33:B33"/>
    <mergeCell ref="A36:B36"/>
    <mergeCell ref="C36:G36"/>
    <mergeCell ref="F32:H32"/>
    <mergeCell ref="A37:B37"/>
    <mergeCell ref="C37:G37"/>
    <mergeCell ref="A38:B38"/>
    <mergeCell ref="C38:G38"/>
    <mergeCell ref="A39:B39"/>
    <mergeCell ref="C39:G39"/>
    <mergeCell ref="I39:K39"/>
    <mergeCell ref="A40:B40"/>
    <mergeCell ref="C40:G40"/>
    <mergeCell ref="I40:K40"/>
    <mergeCell ref="A42:B43"/>
    <mergeCell ref="C42:E43"/>
    <mergeCell ref="F42:G43"/>
    <mergeCell ref="H42:K43"/>
  </mergeCells>
  <phoneticPr fontId="1"/>
  <dataValidations count="1">
    <dataValidation type="list" allowBlank="1" showInputMessage="1" showErrorMessage="1" sqref="E31:E32 F33 F18 H18 D18 D33 H31 H33" xr:uid="{00000000-0002-0000-0000-000000000000}">
      <formula1>"〇"</formula1>
    </dataValidation>
  </dataValidations>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41200-D746-41AB-904C-091F43B120CD}">
  <sheetPr>
    <tabColor theme="5" tint="0.39997558519241921"/>
  </sheetPr>
  <dimension ref="A1:L37"/>
  <sheetViews>
    <sheetView view="pageBreakPreview" zoomScaleNormal="100" zoomScaleSheetLayoutView="100" workbookViewId="0">
      <selection activeCell="F2" sqref="F2"/>
    </sheetView>
  </sheetViews>
  <sheetFormatPr defaultRowHeight="13.2"/>
  <cols>
    <col min="2" max="2" width="6.109375" customWidth="1"/>
    <col min="3" max="8" width="3.6640625" customWidth="1"/>
    <col min="11" max="11" width="39.44140625" customWidth="1"/>
  </cols>
  <sheetData>
    <row r="1" spans="1:12" s="17" customFormat="1"/>
    <row r="2" spans="1:12" s="17" customFormat="1"/>
    <row r="3" spans="1:12" s="17" customFormat="1"/>
    <row r="4" spans="1:12" s="17" customFormat="1" ht="19.2">
      <c r="A4" s="83" t="s">
        <v>52</v>
      </c>
      <c r="B4" s="83"/>
      <c r="C4" s="83"/>
      <c r="D4" s="83"/>
      <c r="E4" s="83"/>
      <c r="F4" s="83"/>
      <c r="G4" s="83"/>
      <c r="H4" s="83"/>
      <c r="I4" s="83"/>
      <c r="J4" s="83"/>
      <c r="K4" s="83"/>
    </row>
    <row r="5" spans="1:12" s="17" customFormat="1"/>
    <row r="6" spans="1:12" s="17" customFormat="1" ht="14.4">
      <c r="A6" s="18" t="s">
        <v>53</v>
      </c>
      <c r="B6" s="18"/>
      <c r="C6" s="18"/>
      <c r="D6" s="18"/>
      <c r="E6" s="18"/>
      <c r="F6" s="18"/>
      <c r="G6" s="18"/>
      <c r="H6" s="18"/>
      <c r="I6" s="18"/>
      <c r="J6" s="18"/>
      <c r="K6" s="18"/>
    </row>
    <row r="7" spans="1:12" s="17" customFormat="1" ht="14.4">
      <c r="A7" s="18"/>
      <c r="B7" s="18"/>
      <c r="C7" s="18"/>
      <c r="D7" s="18"/>
      <c r="E7" s="18"/>
      <c r="F7" s="18"/>
      <c r="G7" s="18"/>
      <c r="H7" s="18"/>
      <c r="I7" s="18"/>
      <c r="J7" s="18"/>
      <c r="K7" s="18"/>
    </row>
    <row r="8" spans="1:12" s="17" customFormat="1" ht="257.39999999999998" customHeight="1">
      <c r="A8" s="18"/>
      <c r="B8" s="84" t="s">
        <v>92</v>
      </c>
      <c r="C8" s="85"/>
      <c r="D8" s="85"/>
      <c r="E8" s="85"/>
      <c r="F8" s="85"/>
      <c r="G8" s="85"/>
      <c r="H8" s="85"/>
      <c r="I8" s="85"/>
      <c r="J8" s="85"/>
      <c r="K8" s="85"/>
    </row>
    <row r="9" spans="1:12" s="17" customFormat="1" ht="14.4">
      <c r="A9" s="18"/>
      <c r="B9" s="18"/>
      <c r="C9" s="18"/>
      <c r="D9" s="18"/>
      <c r="E9" s="18"/>
      <c r="F9" s="18"/>
      <c r="G9" s="18"/>
      <c r="H9" s="18"/>
      <c r="I9" s="18"/>
      <c r="J9" s="18"/>
      <c r="K9" s="18"/>
    </row>
    <row r="10" spans="1:12" s="17" customFormat="1" ht="14.4">
      <c r="A10" s="18"/>
      <c r="B10" s="18"/>
      <c r="C10" s="18"/>
      <c r="D10" s="18"/>
      <c r="E10" s="18"/>
      <c r="F10" s="18"/>
      <c r="G10" s="18"/>
      <c r="H10" s="18"/>
      <c r="I10" s="18"/>
      <c r="J10" s="18"/>
      <c r="K10" s="18"/>
    </row>
    <row r="11" spans="1:12" s="17" customFormat="1" ht="18">
      <c r="A11" s="18"/>
      <c r="B11" s="18" t="s">
        <v>1</v>
      </c>
      <c r="C11" s="19"/>
      <c r="D11" s="18" t="s">
        <v>2</v>
      </c>
      <c r="E11" s="19"/>
      <c r="F11" s="18" t="s">
        <v>3</v>
      </c>
      <c r="G11" s="19"/>
      <c r="H11" s="18" t="s">
        <v>4</v>
      </c>
      <c r="I11" s="18"/>
      <c r="J11" s="18"/>
      <c r="K11" s="18"/>
      <c r="L11" s="16" t="s">
        <v>54</v>
      </c>
    </row>
    <row r="12" spans="1:12" s="17" customFormat="1" ht="14.4">
      <c r="A12" s="18"/>
      <c r="B12" s="18"/>
      <c r="C12" s="18"/>
      <c r="D12" s="18"/>
      <c r="E12" s="18"/>
      <c r="F12" s="18"/>
      <c r="G12" s="18"/>
      <c r="H12" s="18"/>
      <c r="I12" s="18"/>
      <c r="J12" s="18"/>
      <c r="K12" s="18"/>
    </row>
    <row r="13" spans="1:12" s="17" customFormat="1" ht="14.4">
      <c r="A13" s="18"/>
      <c r="B13" s="18"/>
      <c r="C13" s="18"/>
      <c r="D13" s="18"/>
      <c r="E13" s="18"/>
      <c r="F13" s="18"/>
      <c r="G13" s="18"/>
      <c r="H13" s="18"/>
      <c r="I13" s="18"/>
      <c r="J13" s="18"/>
      <c r="K13" s="18"/>
    </row>
    <row r="14" spans="1:12" s="17" customFormat="1" ht="25.2" customHeight="1">
      <c r="A14" s="18"/>
      <c r="B14" s="18"/>
      <c r="C14" s="18"/>
      <c r="D14" s="18" t="s">
        <v>55</v>
      </c>
      <c r="E14" s="18"/>
      <c r="F14" s="18"/>
      <c r="G14" s="18" t="s">
        <v>56</v>
      </c>
      <c r="H14" s="18"/>
      <c r="I14" s="86">
        <f>'交付申請（全員記載必要）'!E5</f>
        <v>0</v>
      </c>
      <c r="J14" s="87"/>
      <c r="K14" s="87"/>
      <c r="L14" s="16" t="s">
        <v>57</v>
      </c>
    </row>
    <row r="15" spans="1:12" s="17" customFormat="1" ht="14.4">
      <c r="A15" s="18"/>
      <c r="B15" s="18"/>
      <c r="C15" s="18"/>
      <c r="D15" s="18"/>
      <c r="E15" s="18"/>
      <c r="F15" s="18"/>
      <c r="G15" s="18"/>
      <c r="H15" s="18"/>
      <c r="I15" s="18"/>
      <c r="J15" s="18"/>
      <c r="K15" s="18"/>
    </row>
    <row r="16" spans="1:12" s="17" customFormat="1" ht="25.2" customHeight="1">
      <c r="A16" s="18"/>
      <c r="B16" s="18"/>
      <c r="C16" s="18"/>
      <c r="D16" s="18" t="s">
        <v>8</v>
      </c>
      <c r="E16" s="18"/>
      <c r="F16" s="18"/>
      <c r="G16" s="18"/>
      <c r="H16" s="18"/>
      <c r="I16" s="86">
        <f>'交付申請（全員記載必要）'!E6</f>
        <v>0</v>
      </c>
      <c r="J16" s="87"/>
      <c r="K16" s="87"/>
    </row>
    <row r="17" spans="1:11" s="17" customFormat="1" ht="14.4">
      <c r="A17" s="18"/>
      <c r="B17" s="18"/>
      <c r="C17" s="18"/>
      <c r="D17" s="18"/>
      <c r="E17" s="18"/>
      <c r="F17" s="18"/>
      <c r="G17" s="18"/>
      <c r="H17" s="18"/>
      <c r="I17" s="18"/>
      <c r="J17" s="18"/>
      <c r="K17" s="18"/>
    </row>
    <row r="18" spans="1:11" s="17" customFormat="1" ht="25.2" customHeight="1">
      <c r="A18" s="18"/>
      <c r="B18" s="18"/>
      <c r="C18" s="18"/>
      <c r="D18" s="18" t="s">
        <v>9</v>
      </c>
      <c r="E18" s="18"/>
      <c r="F18" s="18"/>
      <c r="G18" s="18"/>
      <c r="H18" s="18"/>
      <c r="I18" s="86">
        <f>'交付申請（全員記載必要）'!E7</f>
        <v>0</v>
      </c>
      <c r="J18" s="87"/>
      <c r="K18" s="87"/>
    </row>
    <row r="19" spans="1:11" s="17" customFormat="1"/>
    <row r="20" spans="1:11" s="17" customFormat="1"/>
    <row r="21" spans="1:11" s="17" customFormat="1" ht="110.4" customHeight="1">
      <c r="A21" s="82" t="s">
        <v>58</v>
      </c>
      <c r="B21" s="74"/>
      <c r="C21" s="74"/>
      <c r="D21" s="74"/>
      <c r="E21" s="74"/>
      <c r="F21" s="74"/>
      <c r="G21" s="74"/>
      <c r="H21" s="74"/>
      <c r="I21" s="74"/>
      <c r="J21" s="74"/>
      <c r="K21" s="74"/>
    </row>
    <row r="22" spans="1:11" s="17" customFormat="1"/>
    <row r="23" spans="1:11" s="17" customFormat="1"/>
    <row r="24" spans="1:11" s="17" customFormat="1"/>
    <row r="25" spans="1:11" s="17" customFormat="1"/>
    <row r="26" spans="1:11" s="17" customFormat="1"/>
    <row r="27" spans="1:11" s="17" customFormat="1"/>
    <row r="28" spans="1:11" s="17" customFormat="1"/>
    <row r="29" spans="1:11" s="17" customFormat="1"/>
    <row r="30" spans="1:11" s="17" customFormat="1"/>
    <row r="31" spans="1:11" s="17" customFormat="1"/>
    <row r="32" spans="1:11" s="17" customFormat="1"/>
    <row r="33" s="17" customFormat="1"/>
    <row r="34" s="17" customFormat="1"/>
    <row r="35" s="17" customFormat="1"/>
    <row r="36" s="17" customFormat="1"/>
    <row r="37" s="17" customFormat="1"/>
  </sheetData>
  <sheetProtection algorithmName="SHA-512" hashValue="xpkIZuAn78v9gn4yaDSoFO2Z5daCfptjDBGh2zJN4y44Zmt39ryCqsLKiV8ldEpnSnrGH80QX5e/elA/dfTsbA==" saltValue="voeKA8kFzvDi6T9Ln8EFHQ==" spinCount="100000" sheet="1" objects="1" scenarios="1"/>
  <mergeCells count="6">
    <mergeCell ref="A21:K21"/>
    <mergeCell ref="A4:K4"/>
    <mergeCell ref="B8:K8"/>
    <mergeCell ref="I14:K14"/>
    <mergeCell ref="I16:K16"/>
    <mergeCell ref="I18:K18"/>
  </mergeCells>
  <phoneticPr fontId="1"/>
  <pageMargins left="0.7" right="0.7" top="0.75" bottom="0.75" header="0.3" footer="0.3"/>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6A13A-D4E2-4546-80C1-DE3144803E8F}">
  <sheetPr>
    <tabColor theme="5" tint="0.39997558519241921"/>
  </sheetPr>
  <dimension ref="A1:F10"/>
  <sheetViews>
    <sheetView workbookViewId="0">
      <selection activeCell="F2" sqref="F2"/>
    </sheetView>
  </sheetViews>
  <sheetFormatPr defaultColWidth="8.88671875" defaultRowHeight="18"/>
  <cols>
    <col min="1" max="3" width="22.33203125" style="21" customWidth="1"/>
    <col min="4" max="4" width="25.44140625" style="21" customWidth="1"/>
    <col min="5" max="5" width="39.6640625" style="21" customWidth="1"/>
    <col min="6" max="6" width="19.6640625" style="21" customWidth="1"/>
    <col min="7" max="16384" width="8.88671875" style="21"/>
  </cols>
  <sheetData>
    <row r="1" spans="1:6" ht="28.8">
      <c r="A1" s="20" t="s">
        <v>59</v>
      </c>
    </row>
    <row r="2" spans="1:6">
      <c r="A2" s="21" t="s">
        <v>60</v>
      </c>
    </row>
    <row r="3" spans="1:6">
      <c r="A3" s="21" t="s">
        <v>61</v>
      </c>
    </row>
    <row r="4" spans="1:6">
      <c r="A4" s="22" t="s">
        <v>62</v>
      </c>
      <c r="B4" s="22" t="s">
        <v>63</v>
      </c>
      <c r="C4" s="22" t="s">
        <v>64</v>
      </c>
      <c r="D4" s="22" t="s">
        <v>65</v>
      </c>
      <c r="E4" s="22" t="s">
        <v>66</v>
      </c>
      <c r="F4" s="22" t="s">
        <v>67</v>
      </c>
    </row>
    <row r="5" spans="1:6" ht="59.7" customHeight="1">
      <c r="A5" s="23"/>
      <c r="B5" s="23"/>
      <c r="C5" s="23"/>
      <c r="D5" s="23"/>
      <c r="E5" s="23"/>
      <c r="F5" s="23"/>
    </row>
    <row r="7" spans="1:6" ht="22.2">
      <c r="A7" s="24" t="s">
        <v>68</v>
      </c>
    </row>
    <row r="8" spans="1:6">
      <c r="A8" s="21" t="s">
        <v>69</v>
      </c>
    </row>
    <row r="9" spans="1:6">
      <c r="A9" s="22" t="s">
        <v>70</v>
      </c>
      <c r="B9" s="22" t="s">
        <v>63</v>
      </c>
      <c r="C9" s="22" t="s">
        <v>64</v>
      </c>
      <c r="D9" s="22" t="s">
        <v>67</v>
      </c>
      <c r="E9" s="22" t="s">
        <v>71</v>
      </c>
    </row>
    <row r="10" spans="1:6" ht="58.95" customHeight="1">
      <c r="A10" s="23"/>
      <c r="B10" s="23"/>
      <c r="C10" s="23"/>
      <c r="D10" s="23"/>
      <c r="E10" s="23"/>
    </row>
  </sheetData>
  <sheetProtection algorithmName="SHA-512" hashValue="xsoSBopXwNXm9KktQoqZZdL845LJCs92ypGhbWp8sfu2gB/R80NIrsWBSGrbChQcwVPIWxlzV4cip/XBFpTVLg==" saltValue="4H6WUDkOz3Oixa05xSPiWw==" spinCount="100000" sheet="1" objects="1" scenario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0186D-CBF9-4E56-A239-E7B5CF3BBAA5}">
  <sheetPr>
    <tabColor theme="5" tint="0.39997558519241921"/>
  </sheetPr>
  <dimension ref="A1:I5"/>
  <sheetViews>
    <sheetView workbookViewId="0">
      <selection activeCell="A3" sqref="A3"/>
    </sheetView>
  </sheetViews>
  <sheetFormatPr defaultRowHeight="13.2"/>
  <cols>
    <col min="1" max="1" width="140.5546875" customWidth="1"/>
    <col min="2" max="2" width="69.109375" customWidth="1"/>
  </cols>
  <sheetData>
    <row r="1" spans="1:9" ht="22.95" customHeight="1">
      <c r="A1" s="26" t="s">
        <v>72</v>
      </c>
    </row>
    <row r="2" spans="1:9" ht="18.600000000000001" thickBot="1">
      <c r="A2" s="27" t="s">
        <v>73</v>
      </c>
    </row>
    <row r="3" spans="1:9" ht="52.8" customHeight="1" thickBot="1">
      <c r="A3" s="121"/>
      <c r="B3" s="120" t="s">
        <v>74</v>
      </c>
      <c r="C3" s="119"/>
      <c r="D3" s="119"/>
      <c r="E3" s="119"/>
      <c r="F3" s="119"/>
      <c r="G3" s="119"/>
      <c r="H3" s="119"/>
      <c r="I3" s="119"/>
    </row>
    <row r="4" spans="1:9" ht="36">
      <c r="A4" s="27" t="s">
        <v>75</v>
      </c>
    </row>
    <row r="5" spans="1:9" ht="394.2" customHeight="1">
      <c r="A5" s="29" t="s">
        <v>76</v>
      </c>
      <c r="B5" s="30" t="s">
        <v>77</v>
      </c>
    </row>
  </sheetData>
  <protectedRanges>
    <protectedRange sqref="A5" name="範囲2"/>
    <protectedRange sqref="A3" name="範囲1"/>
  </protectedRange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pageSetUpPr fitToPage="1"/>
  </sheetPr>
  <dimension ref="A1:K44"/>
  <sheetViews>
    <sheetView view="pageBreakPreview" zoomScale="85" zoomScaleNormal="100" zoomScaleSheetLayoutView="85" workbookViewId="0">
      <selection activeCell="B1" sqref="B1"/>
    </sheetView>
  </sheetViews>
  <sheetFormatPr defaultColWidth="8.6640625" defaultRowHeight="13.2"/>
  <cols>
    <col min="1" max="1" width="14.88671875" customWidth="1"/>
    <col min="2" max="2" width="19.88671875" customWidth="1"/>
    <col min="3" max="8" width="9" customWidth="1"/>
    <col min="9" max="11" width="5.33203125" customWidth="1"/>
  </cols>
  <sheetData>
    <row r="1" spans="1:11">
      <c r="A1" t="s">
        <v>0</v>
      </c>
    </row>
    <row r="2" spans="1:11">
      <c r="G2" s="1" t="s">
        <v>78</v>
      </c>
      <c r="H2" s="11">
        <v>11</v>
      </c>
      <c r="I2" s="2" t="s">
        <v>3</v>
      </c>
      <c r="J2" s="11">
        <v>10</v>
      </c>
      <c r="K2" s="2" t="s">
        <v>4</v>
      </c>
    </row>
    <row r="3" spans="1:11">
      <c r="A3" t="s">
        <v>5</v>
      </c>
    </row>
    <row r="4" spans="1:11">
      <c r="C4" s="75" t="s">
        <v>6</v>
      </c>
      <c r="D4" s="75"/>
    </row>
    <row r="5" spans="1:11" ht="26.4" customHeight="1">
      <c r="C5" s="75" t="s">
        <v>7</v>
      </c>
      <c r="D5" s="75"/>
      <c r="E5" s="110" t="s">
        <v>79</v>
      </c>
      <c r="F5" s="110"/>
      <c r="G5" s="110"/>
      <c r="H5" s="110"/>
      <c r="I5" s="110"/>
      <c r="J5" s="110"/>
    </row>
    <row r="6" spans="1:11" ht="26.4" customHeight="1">
      <c r="C6" s="75" t="s">
        <v>8</v>
      </c>
      <c r="D6" s="75"/>
      <c r="E6" s="110" t="s">
        <v>80</v>
      </c>
      <c r="F6" s="110"/>
      <c r="G6" s="110"/>
      <c r="H6" s="110"/>
      <c r="I6" s="110"/>
      <c r="J6" s="110"/>
    </row>
    <row r="7" spans="1:11">
      <c r="C7" s="75" t="s">
        <v>9</v>
      </c>
      <c r="D7" s="75"/>
      <c r="E7" s="109" t="s">
        <v>81</v>
      </c>
      <c r="F7" s="109"/>
      <c r="G7" s="109"/>
      <c r="H7" s="109"/>
      <c r="I7" s="109"/>
      <c r="J7" s="109"/>
    </row>
    <row r="9" spans="1:11">
      <c r="A9" s="78" t="s">
        <v>10</v>
      </c>
      <c r="B9" s="78"/>
      <c r="C9" s="78"/>
      <c r="D9" s="78"/>
      <c r="E9" s="78"/>
      <c r="F9" s="78"/>
      <c r="G9" s="78"/>
      <c r="H9" s="78"/>
      <c r="I9" s="78"/>
      <c r="J9" s="78"/>
      <c r="K9" s="78"/>
    </row>
    <row r="11" spans="1:11" ht="42" customHeight="1">
      <c r="A11" s="79" t="s">
        <v>88</v>
      </c>
      <c r="B11" s="79"/>
      <c r="C11" s="79"/>
      <c r="D11" s="79"/>
      <c r="E11" s="79"/>
      <c r="F11" s="79"/>
      <c r="G11" s="79"/>
      <c r="H11" s="79"/>
      <c r="I11" s="79"/>
      <c r="J11" s="79"/>
      <c r="K11" s="3"/>
    </row>
    <row r="12" spans="1:11" ht="20.100000000000001" customHeight="1">
      <c r="A12" s="78" t="s">
        <v>11</v>
      </c>
      <c r="B12" s="78"/>
      <c r="C12" s="78"/>
      <c r="D12" s="78"/>
      <c r="E12" s="78"/>
      <c r="F12" s="78"/>
      <c r="G12" s="78"/>
      <c r="H12" s="78"/>
      <c r="I12" s="78"/>
      <c r="J12" s="78"/>
      <c r="K12" s="78"/>
    </row>
    <row r="13" spans="1:11">
      <c r="A13" t="s">
        <v>12</v>
      </c>
    </row>
    <row r="14" spans="1:11" ht="27" customHeight="1">
      <c r="A14" s="79" t="s">
        <v>13</v>
      </c>
      <c r="B14" s="79"/>
      <c r="C14" s="79"/>
      <c r="D14" s="79"/>
      <c r="E14" s="79"/>
      <c r="F14" s="79"/>
      <c r="G14" s="79"/>
      <c r="H14" s="79"/>
      <c r="I14" s="79"/>
      <c r="J14" s="79"/>
    </row>
    <row r="16" spans="1:11">
      <c r="A16" t="s">
        <v>14</v>
      </c>
    </row>
    <row r="17" spans="1:10" ht="27" customHeight="1">
      <c r="A17" s="32" t="s">
        <v>15</v>
      </c>
      <c r="B17" s="32"/>
      <c r="C17" s="72">
        <f>C27</f>
        <v>700000</v>
      </c>
      <c r="D17" s="72"/>
      <c r="E17" s="72"/>
      <c r="F17" s="72"/>
      <c r="G17" s="72"/>
      <c r="H17" s="72"/>
    </row>
    <row r="18" spans="1:10" ht="30" customHeight="1">
      <c r="A18" s="80" t="s">
        <v>16</v>
      </c>
      <c r="B18" s="81"/>
      <c r="C18" s="4" t="s">
        <v>89</v>
      </c>
      <c r="D18" s="13"/>
      <c r="E18" s="4" t="s">
        <v>90</v>
      </c>
      <c r="F18" s="13"/>
      <c r="G18" s="4" t="s">
        <v>91</v>
      </c>
      <c r="H18" s="13"/>
    </row>
    <row r="19" spans="1:10" ht="27" customHeight="1">
      <c r="A19" s="32" t="s">
        <v>17</v>
      </c>
      <c r="B19" s="32"/>
      <c r="C19" s="108">
        <v>300</v>
      </c>
      <c r="D19" s="108"/>
      <c r="E19" s="108"/>
      <c r="F19" s="108"/>
      <c r="G19" s="108"/>
      <c r="H19" s="108"/>
    </row>
    <row r="21" spans="1:10">
      <c r="A21" t="s">
        <v>18</v>
      </c>
      <c r="H21" s="1" t="s">
        <v>19</v>
      </c>
      <c r="I21" s="1"/>
      <c r="J21" s="1"/>
    </row>
    <row r="22" spans="1:10" ht="27" customHeight="1">
      <c r="A22" s="32" t="s">
        <v>20</v>
      </c>
      <c r="B22" s="32"/>
      <c r="C22" s="32" t="s">
        <v>15</v>
      </c>
      <c r="D22" s="32"/>
      <c r="E22" s="32"/>
      <c r="F22" s="32" t="s">
        <v>21</v>
      </c>
      <c r="G22" s="32"/>
      <c r="H22" s="32"/>
      <c r="I22" s="2"/>
      <c r="J22" s="2"/>
    </row>
    <row r="23" spans="1:10" ht="27" customHeight="1">
      <c r="A23" s="32" t="s">
        <v>22</v>
      </c>
      <c r="B23" s="32"/>
      <c r="C23" s="72">
        <f>C19*1500</f>
        <v>450000</v>
      </c>
      <c r="D23" s="72"/>
      <c r="E23" s="72"/>
      <c r="F23" s="102"/>
      <c r="G23" s="103"/>
      <c r="H23" s="104"/>
      <c r="I23" s="5"/>
      <c r="J23" s="5"/>
    </row>
    <row r="24" spans="1:10" ht="27" customHeight="1">
      <c r="A24" s="31" t="s">
        <v>23</v>
      </c>
      <c r="B24" s="6" t="s">
        <v>24</v>
      </c>
      <c r="C24" s="105">
        <v>160000</v>
      </c>
      <c r="D24" s="106"/>
      <c r="E24" s="107"/>
      <c r="F24" s="102"/>
      <c r="G24" s="103"/>
      <c r="H24" s="104"/>
      <c r="I24" s="5"/>
      <c r="J24" s="5"/>
    </row>
    <row r="25" spans="1:10" ht="27" customHeight="1">
      <c r="A25" s="31"/>
      <c r="B25" s="6" t="s">
        <v>25</v>
      </c>
      <c r="C25" s="65">
        <f>30000</f>
        <v>30000</v>
      </c>
      <c r="D25" s="66"/>
      <c r="E25" s="67"/>
      <c r="F25" s="102"/>
      <c r="G25" s="103"/>
      <c r="H25" s="104"/>
      <c r="I25" s="5"/>
      <c r="J25" s="5"/>
    </row>
    <row r="26" spans="1:10" ht="27" customHeight="1" thickBot="1">
      <c r="A26" s="64"/>
      <c r="B26" s="7" t="s">
        <v>26</v>
      </c>
      <c r="C26" s="68">
        <f>IF($C$19=0,0,IF($C$19&lt;150,30000,IF($C$19&gt;=14000,2800000,$C$19*200)))</f>
        <v>60000</v>
      </c>
      <c r="D26" s="69"/>
      <c r="E26" s="70"/>
      <c r="F26" s="102"/>
      <c r="G26" s="103"/>
      <c r="H26" s="104"/>
      <c r="I26" s="5"/>
      <c r="J26" s="5"/>
    </row>
    <row r="27" spans="1:10" ht="27" customHeight="1" thickTop="1">
      <c r="A27" s="56" t="s">
        <v>27</v>
      </c>
      <c r="B27" s="56"/>
      <c r="C27" s="57">
        <f>SUM(C23:E26)</f>
        <v>700000</v>
      </c>
      <c r="D27" s="58"/>
      <c r="E27" s="59"/>
      <c r="F27" s="102"/>
      <c r="G27" s="103"/>
      <c r="H27" s="104"/>
      <c r="I27" s="5"/>
      <c r="J27" s="5"/>
    </row>
    <row r="28" spans="1:10">
      <c r="A28" t="s">
        <v>28</v>
      </c>
    </row>
    <row r="30" spans="1:10">
      <c r="A30" t="s">
        <v>29</v>
      </c>
    </row>
    <row r="31" spans="1:10" ht="24" customHeight="1">
      <c r="A31" s="63" t="s">
        <v>30</v>
      </c>
      <c r="B31" s="63"/>
      <c r="C31" s="51" t="s">
        <v>31</v>
      </c>
      <c r="D31" s="52"/>
      <c r="E31" s="12" t="s">
        <v>82</v>
      </c>
      <c r="F31" s="51" t="s">
        <v>32</v>
      </c>
      <c r="G31" s="52"/>
      <c r="H31" s="10"/>
      <c r="I31" s="2"/>
      <c r="J31" s="2"/>
    </row>
    <row r="32" spans="1:10" ht="24" customHeight="1">
      <c r="A32" s="32" t="s">
        <v>33</v>
      </c>
      <c r="B32" s="32"/>
      <c r="C32" s="51" t="s">
        <v>34</v>
      </c>
      <c r="D32" s="52"/>
      <c r="E32" s="12" t="s">
        <v>82</v>
      </c>
      <c r="F32" s="53"/>
      <c r="G32" s="54"/>
      <c r="H32" s="55"/>
      <c r="I32" s="2"/>
      <c r="J32" s="2"/>
    </row>
    <row r="33" spans="1:11" ht="24" customHeight="1">
      <c r="A33" s="31" t="s">
        <v>35</v>
      </c>
      <c r="B33" s="32"/>
      <c r="C33" s="8" t="s">
        <v>36</v>
      </c>
      <c r="D33" s="10"/>
      <c r="E33" s="9" t="s">
        <v>37</v>
      </c>
      <c r="F33" s="12" t="s">
        <v>82</v>
      </c>
      <c r="G33" s="9" t="s">
        <v>38</v>
      </c>
      <c r="H33" s="10"/>
      <c r="I33" s="2"/>
      <c r="J33" s="2"/>
    </row>
    <row r="35" spans="1:11">
      <c r="A35" t="s">
        <v>39</v>
      </c>
    </row>
    <row r="36" spans="1:11" ht="26.1" customHeight="1">
      <c r="A36" s="31" t="s">
        <v>41</v>
      </c>
      <c r="B36" s="32"/>
      <c r="C36" s="88" t="s">
        <v>83</v>
      </c>
      <c r="D36" s="88"/>
      <c r="E36" s="88"/>
      <c r="F36" s="88"/>
      <c r="G36" s="88"/>
    </row>
    <row r="37" spans="1:11" ht="26.1" customHeight="1">
      <c r="A37" s="32" t="s">
        <v>43</v>
      </c>
      <c r="B37" s="32"/>
      <c r="C37" s="88" t="s">
        <v>84</v>
      </c>
      <c r="D37" s="88"/>
      <c r="E37" s="88"/>
      <c r="F37" s="88"/>
      <c r="G37" s="88"/>
    </row>
    <row r="38" spans="1:11" ht="26.1" customHeight="1">
      <c r="A38" s="32" t="s">
        <v>44</v>
      </c>
      <c r="B38" s="32"/>
      <c r="C38" s="101" t="s">
        <v>85</v>
      </c>
      <c r="D38" s="101"/>
      <c r="E38" s="101"/>
      <c r="F38" s="101"/>
      <c r="G38" s="101"/>
    </row>
    <row r="39" spans="1:11" ht="26.1" customHeight="1">
      <c r="A39" s="32" t="s">
        <v>45</v>
      </c>
      <c r="B39" s="32"/>
      <c r="C39" s="88" t="s">
        <v>86</v>
      </c>
      <c r="D39" s="88"/>
      <c r="E39" s="88"/>
      <c r="F39" s="88"/>
      <c r="G39" s="88"/>
      <c r="I39" s="31" t="s">
        <v>46</v>
      </c>
      <c r="J39" s="31"/>
      <c r="K39" s="31"/>
    </row>
    <row r="40" spans="1:11" ht="26.1" customHeight="1">
      <c r="A40" s="32" t="s">
        <v>47</v>
      </c>
      <c r="B40" s="32"/>
      <c r="C40" s="88" t="s">
        <v>87</v>
      </c>
      <c r="D40" s="88"/>
      <c r="E40" s="88"/>
      <c r="F40" s="88"/>
      <c r="G40" s="88"/>
      <c r="I40" s="89"/>
      <c r="J40" s="89"/>
      <c r="K40" s="89"/>
    </row>
    <row r="41" spans="1:11" ht="9.75" customHeight="1"/>
    <row r="42" spans="1:11" ht="13.5" customHeight="1">
      <c r="A42" s="35" t="s">
        <v>48</v>
      </c>
      <c r="B42" s="36"/>
      <c r="C42" s="90" t="s">
        <v>49</v>
      </c>
      <c r="D42" s="91"/>
      <c r="E42" s="92"/>
      <c r="F42" s="96" t="s">
        <v>50</v>
      </c>
      <c r="G42" s="97"/>
      <c r="H42" s="100" t="s">
        <v>51</v>
      </c>
      <c r="I42" s="100"/>
      <c r="J42" s="100"/>
      <c r="K42" s="100"/>
    </row>
    <row r="43" spans="1:11" ht="20.25" customHeight="1">
      <c r="A43" s="37"/>
      <c r="B43" s="38"/>
      <c r="C43" s="93"/>
      <c r="D43" s="94"/>
      <c r="E43" s="95"/>
      <c r="F43" s="98"/>
      <c r="G43" s="99"/>
      <c r="H43" s="100"/>
      <c r="I43" s="100"/>
      <c r="J43" s="100"/>
      <c r="K43" s="100"/>
    </row>
    <row r="44" spans="1:11" ht="7.5" customHeight="1"/>
  </sheetData>
  <sheetProtection algorithmName="SHA-512" hashValue="+UMBzdYfWzUYgClHqiiwCT3k+anWNH9I009GHw9EiEP0Co1siQnecVai/mKBkEn+SA8Jm2/qY+csenpKtVVlMA==" saltValue="+CwP3Tgqf0SQaAADfgk/lQ==" spinCount="100000" sheet="1" objects="1" scenarios="1"/>
  <mergeCells count="55">
    <mergeCell ref="C7:D7"/>
    <mergeCell ref="E7:J7"/>
    <mergeCell ref="C4:D4"/>
    <mergeCell ref="C5:D5"/>
    <mergeCell ref="E5:J5"/>
    <mergeCell ref="C6:D6"/>
    <mergeCell ref="E6:J6"/>
    <mergeCell ref="A9:K9"/>
    <mergeCell ref="A11:J11"/>
    <mergeCell ref="A12:K12"/>
    <mergeCell ref="A14:J14"/>
    <mergeCell ref="A17:B17"/>
    <mergeCell ref="C17:H17"/>
    <mergeCell ref="A18:B18"/>
    <mergeCell ref="A19:B19"/>
    <mergeCell ref="C19:H19"/>
    <mergeCell ref="A22:B22"/>
    <mergeCell ref="C22:E22"/>
    <mergeCell ref="F22:H22"/>
    <mergeCell ref="A23:B23"/>
    <mergeCell ref="C23:E23"/>
    <mergeCell ref="F23:H23"/>
    <mergeCell ref="A24:A26"/>
    <mergeCell ref="C24:E24"/>
    <mergeCell ref="F24:H24"/>
    <mergeCell ref="C25:E25"/>
    <mergeCell ref="F25:H25"/>
    <mergeCell ref="C26:E26"/>
    <mergeCell ref="F26:H26"/>
    <mergeCell ref="A27:B27"/>
    <mergeCell ref="C27:E27"/>
    <mergeCell ref="F27:H27"/>
    <mergeCell ref="A31:B31"/>
    <mergeCell ref="C31:D31"/>
    <mergeCell ref="F31:G31"/>
    <mergeCell ref="A32:B32"/>
    <mergeCell ref="C32:D32"/>
    <mergeCell ref="A33:B33"/>
    <mergeCell ref="A36:B36"/>
    <mergeCell ref="C36:G36"/>
    <mergeCell ref="F32:H32"/>
    <mergeCell ref="A37:B37"/>
    <mergeCell ref="C37:G37"/>
    <mergeCell ref="A38:B38"/>
    <mergeCell ref="C38:G38"/>
    <mergeCell ref="A39:B39"/>
    <mergeCell ref="C39:G39"/>
    <mergeCell ref="I39:K39"/>
    <mergeCell ref="A40:B40"/>
    <mergeCell ref="C40:G40"/>
    <mergeCell ref="I40:K40"/>
    <mergeCell ref="A42:B43"/>
    <mergeCell ref="C42:E43"/>
    <mergeCell ref="F42:G43"/>
    <mergeCell ref="H42:K43"/>
  </mergeCells>
  <phoneticPr fontId="1"/>
  <dataValidations count="1">
    <dataValidation type="list" allowBlank="1" showInputMessage="1" showErrorMessage="1" sqref="E31:E32 F33 D18 D33 F18 H18 H31 H33" xr:uid="{00000000-0002-0000-0100-000000000000}">
      <formula1>"〇"</formula1>
    </dataValidation>
  </dataValidations>
  <pageMargins left="0.7" right="0.7" top="0.75" bottom="0.75" header="0.3" footer="0.3"/>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3D5C6-5FB1-4E66-BCD4-9C1E63A4F049}">
  <sheetPr>
    <tabColor theme="1"/>
    <pageSetUpPr fitToPage="1"/>
  </sheetPr>
  <dimension ref="A1:D14"/>
  <sheetViews>
    <sheetView view="pageBreakPreview" zoomScaleNormal="100" zoomScaleSheetLayoutView="100" zoomScalePageLayoutView="55" workbookViewId="0">
      <selection activeCell="A13" sqref="A13:D14"/>
    </sheetView>
  </sheetViews>
  <sheetFormatPr defaultColWidth="8.88671875" defaultRowHeight="18"/>
  <cols>
    <col min="1" max="1" width="8.88671875" style="21"/>
    <col min="2" max="2" width="11.44140625" style="21" customWidth="1"/>
    <col min="3" max="3" width="8.88671875" style="21"/>
    <col min="4" max="4" width="11.77734375" style="21" customWidth="1"/>
    <col min="5" max="16384" width="8.88671875" style="21"/>
  </cols>
  <sheetData>
    <row r="1" spans="1:4" ht="22.2">
      <c r="C1" s="25" t="str">
        <f>"〒"&amp;'返信用封筒フォーマット（全員記載必要）'!D5</f>
        <v>〒</v>
      </c>
    </row>
    <row r="2" spans="1:4" ht="22.2">
      <c r="C2" s="25"/>
    </row>
    <row r="3" spans="1:4" ht="22.2">
      <c r="C3" s="25"/>
    </row>
    <row r="5" spans="1:4" ht="37.5" customHeight="1">
      <c r="A5" s="111" t="str">
        <f>IF('返信用封筒フォーマット（全員記載必要）'!E5="","",'返信用封筒フォーマット（全員記載必要）'!E5)</f>
        <v/>
      </c>
      <c r="B5" s="111"/>
      <c r="C5" s="111"/>
      <c r="D5" s="111"/>
    </row>
    <row r="6" spans="1:4">
      <c r="A6" s="112" t="str">
        <f>IF('返信用封筒フォーマット（全員記載必要）'!A5="","",'返信用封筒フォーマット（全員記載必要）'!A5)</f>
        <v/>
      </c>
      <c r="B6" s="112"/>
      <c r="C6" s="112"/>
      <c r="D6" s="112"/>
    </row>
    <row r="7" spans="1:4">
      <c r="A7" s="112" t="str">
        <f>IF('返信用封筒フォーマット（全員記載必要）'!B5="","",'返信用封筒フォーマット（全員記載必要）'!B5)</f>
        <v/>
      </c>
      <c r="B7" s="112"/>
      <c r="C7" s="112"/>
      <c r="D7" s="112"/>
    </row>
    <row r="8" spans="1:4">
      <c r="A8" s="112" t="str">
        <f>IF('返信用封筒フォーマット（全員記載必要）'!C5="","御中",'返信用封筒フォーマット（全員記載必要）'!C5&amp;"　　様")</f>
        <v>御中</v>
      </c>
      <c r="B8" s="112"/>
      <c r="C8" s="112"/>
      <c r="D8" s="112"/>
    </row>
    <row r="12" spans="1:4" ht="18.600000000000001" thickBot="1"/>
    <row r="13" spans="1:4">
      <c r="A13" s="113" t="s">
        <v>93</v>
      </c>
      <c r="B13" s="114"/>
      <c r="C13" s="114"/>
      <c r="D13" s="115"/>
    </row>
    <row r="14" spans="1:4" ht="18.600000000000001" thickBot="1">
      <c r="A14" s="116"/>
      <c r="B14" s="117"/>
      <c r="C14" s="117"/>
      <c r="D14" s="118"/>
    </row>
  </sheetData>
  <sheetProtection algorithmName="SHA-512" hashValue="uNziKszsGDuouvpiHv5Jtlo8VWxU1RtnxInIZtlLEdHO5ee9JQUskjiLZBkY27zy8N4jdQhGHzN49TP+78gjGg==" saltValue="xCt7nH+pTCCByaNNrJt68A==" spinCount="100000" sheet="1" objects="1" scenarios="1"/>
  <mergeCells count="5">
    <mergeCell ref="A5:D5"/>
    <mergeCell ref="A6:D6"/>
    <mergeCell ref="A7:D7"/>
    <mergeCell ref="A8:D8"/>
    <mergeCell ref="A13:D14"/>
  </mergeCells>
  <phoneticPr fontId="1"/>
  <pageMargins left="0.70866141732283472" right="0.70866141732283472" top="0.74803149606299213" bottom="0.74803149606299213" header="0.31496062992125984" footer="0.31496062992125984"/>
  <pageSetup paperSize="73" orientation="portrait" r:id="rId1"/>
  <colBreaks count="1" manualBreakCount="1">
    <brk id="8"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a5ea436-7a8f-4cd4-bfba-9688f9872ad8" xsi:nil="true"/>
    <lcf76f155ced4ddcb4097134ff3c332f xmlns="392ac5a2-bfe4-4171-83b0-7ce7ccaed06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C9211374A3B8049AFB958E15F54F194" ma:contentTypeVersion="11" ma:contentTypeDescription="新しいドキュメントを作成します。" ma:contentTypeScope="" ma:versionID="5db158106cefecb4ff027979591b0b5d">
  <xsd:schema xmlns:xsd="http://www.w3.org/2001/XMLSchema" xmlns:xs="http://www.w3.org/2001/XMLSchema" xmlns:p="http://schemas.microsoft.com/office/2006/metadata/properties" xmlns:ns2="392ac5a2-bfe4-4171-83b0-7ce7ccaed069" xmlns:ns3="8a5ea436-7a8f-4cd4-bfba-9688f9872ad8" targetNamespace="http://schemas.microsoft.com/office/2006/metadata/properties" ma:root="true" ma:fieldsID="fb1f5117c1f8e319b185c37b216b697d" ns2:_="" ns3:_="">
    <xsd:import namespace="392ac5a2-bfe4-4171-83b0-7ce7ccaed069"/>
    <xsd:import namespace="8a5ea436-7a8f-4cd4-bfba-9688f9872a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ac5a2-bfe4-4171-83b0-7ce7ccaed0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5ea436-7a8f-4cd4-bfba-9688f9872ad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41c5fa6-4eff-49a5-ad8e-4bc9b4e616dd}" ma:internalName="TaxCatchAll" ma:showField="CatchAllData" ma:web="8a5ea436-7a8f-4cd4-bfba-9688f9872a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030311-D836-4C08-877E-D8B0672F21EA}">
  <ds:schemaRefs>
    <ds:schemaRef ds:uri="http://schemas.microsoft.com/office/2006/metadata/properties"/>
    <ds:schemaRef ds:uri="http://schemas.microsoft.com/office/infopath/2007/PartnerControls"/>
    <ds:schemaRef ds:uri="8a5ea436-7a8f-4cd4-bfba-9688f9872ad8"/>
    <ds:schemaRef ds:uri="392ac5a2-bfe4-4171-83b0-7ce7ccaed069"/>
  </ds:schemaRefs>
</ds:datastoreItem>
</file>

<file path=customXml/itemProps2.xml><?xml version="1.0" encoding="utf-8"?>
<ds:datastoreItem xmlns:ds="http://schemas.openxmlformats.org/officeDocument/2006/customXml" ds:itemID="{BE96F799-ABE0-4447-8236-8435B42A775C}">
  <ds:schemaRefs>
    <ds:schemaRef ds:uri="http://schemas.microsoft.com/sharepoint/v3/contenttype/forms"/>
  </ds:schemaRefs>
</ds:datastoreItem>
</file>

<file path=customXml/itemProps3.xml><?xml version="1.0" encoding="utf-8"?>
<ds:datastoreItem xmlns:ds="http://schemas.openxmlformats.org/officeDocument/2006/customXml" ds:itemID="{3F369D80-C2AC-43C1-A318-CF6B398CC0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2ac5a2-bfe4-4171-83b0-7ce7ccaed069"/>
    <ds:schemaRef ds:uri="8a5ea436-7a8f-4cd4-bfba-9688f9872a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このファイルについて（説明）</vt:lpstr>
      <vt:lpstr>交付申請（全員記載必要）</vt:lpstr>
      <vt:lpstr>誓約書（全員記載必要）</vt:lpstr>
      <vt:lpstr>返信用封筒フォーマット（全員記載必要）</vt:lpstr>
      <vt:lpstr>見積書等貼付用シート（システム改修等経費発生する場合）</vt:lpstr>
      <vt:lpstr>交付申請 (記載例)</vt:lpstr>
      <vt:lpstr>返信封筒（都使用シート）</vt:lpstr>
      <vt:lpstr>'交付申請 (記載例)'!Print_Area</vt:lpstr>
      <vt:lpstr>'交付申請（全員記載必要）'!Print_Area</vt:lpstr>
      <vt:lpstr>'誓約書（全員記載必要）'!Print_Area</vt:lpstr>
      <vt:lpstr>'返信封筒（都使用シート）'!Print_Area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村松　加奈子</cp:lastModifiedBy>
  <cp:revision/>
  <cp:lastPrinted>2025-09-09T01:24:41Z</cp:lastPrinted>
  <dcterms:created xsi:type="dcterms:W3CDTF">2024-09-18T01:54:03Z</dcterms:created>
  <dcterms:modified xsi:type="dcterms:W3CDTF">2025-09-26T06:28:06Z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0x010100EC9211374A3B8049AFB958E15F54F194</vt:lpwstr>
  </property>
  <property fmtid="{D5CDD505-2E9C-101B-9397-08002B2CF9AE}" pid="3" name="MediaServiceImageTags">
    <vt:lpwstr/>
  </property>
</Properties>
</file>