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132.34.4\ondanka\19_R08(2026)年度\19_ガイドライン・様式・記入要領改正\05_様式記入要領（2026年度最終版）_精査中\43 都外ガイドライン様式\様式\"/>
    </mc:Choice>
  </mc:AlternateContent>
  <xr:revisionPtr revIDLastSave="0" documentId="13_ncr:1_{C6B415B4-A3AF-4C29-9130-D55405FAF6DF}" xr6:coauthVersionLast="47" xr6:coauthVersionMax="47" xr10:uidLastSave="{00000000-0000-0000-0000-000000000000}"/>
  <workbookProtection workbookAlgorithmName="SHA-512" workbookHashValue="Qx/s0LPJMIPt0RyrMoT8pOzLAp4005qiLdvzW2vu94ZWkc+ct1defCvAxkW4i3aPSL3TdqoOPHtU8Wo2LuSvZw==" workbookSaltValue="VFYopTzxfTyHJhcB4AgXww==" workbookSpinCount="100000" lockStructure="1"/>
  <bookViews>
    <workbookView xWindow="-28920" yWindow="-120" windowWidth="29040" windowHeight="15720" xr2:uid="{00000000-000D-0000-FFFF-FFFF00000000}"/>
  </bookViews>
  <sheets>
    <sheet name="A_その1" sheetId="1" r:id="rId1"/>
    <sheet name="申請者一覧" sheetId="6" r:id="rId2"/>
    <sheet name="B_その1" sheetId="2" r:id="rId3"/>
    <sheet name="B_その2" sheetId="3" r:id="rId4"/>
    <sheet name="B_その3" sheetId="4" r:id="rId5"/>
    <sheet name="B_その4" sheetId="5" r:id="rId6"/>
    <sheet name="連絡先共通シート" sheetId="7" state="hidden" r:id="rId7"/>
    <sheet name="ver" sheetId="8" state="hidden" r:id="rId8"/>
  </sheets>
  <externalReferences>
    <externalReference r:id="rId9"/>
  </externalReferences>
  <definedNames>
    <definedName name="A_農業_林業">B_その1!$AV$41:$AV$42</definedName>
    <definedName name="B_漁業">B_その1!$AV$43:$AV$44</definedName>
    <definedName name="C_鉱業_採石業_砂利採取業">B_その1!$AV$45</definedName>
    <definedName name="D_建設業">B_その1!$AV$46:$AV$48</definedName>
    <definedName name="E_製造業">B_その1!$AV$49:$AV$72</definedName>
    <definedName name="F_電気_ガス_熱供給_水道業">B_その1!$AV$73:$AV$76</definedName>
    <definedName name="G_情報通信業">B_その1!$AV$77:$AV$81</definedName>
    <definedName name="H_運輸業_郵便業">B_その1!$AV$82:$AV$89</definedName>
    <definedName name="I_卸売業_小売業">B_その1!$AV$90:$AV$101</definedName>
    <definedName name="J_金融業_保険業">B_その1!$AV$102:$AV$107</definedName>
    <definedName name="K_不動産業_物品賃貸業">B_その1!$AV$108:$AV$110</definedName>
    <definedName name="L_学術研究_専門_技術サービス業">B_その1!$AV$111:$AV$114</definedName>
    <definedName name="M_宿泊業_飲食サービス業">B_その1!$AV$115:$AV$117</definedName>
    <definedName name="N_生活関連サービス業_娯楽業">B_その1!$AV$118:$AV$120</definedName>
    <definedName name="O_教育_学習支援業">B_その1!$AV$121:$AV$122</definedName>
    <definedName name="P_医療_福祉">B_その1!$AV$123:$AV$125</definedName>
    <definedName name="_xlnm.Print_Area" localSheetId="0">A_その1!$C$3:$AK$45</definedName>
    <definedName name="_xlnm.Print_Area" localSheetId="2">B_その1!$C$3:$AQ$38</definedName>
    <definedName name="_xlnm.Print_Area" localSheetId="3">B_その2!$C$3:$AQ$44</definedName>
    <definedName name="_xlnm.Print_Area" localSheetId="4">B_その3!$C$3:$U$191</definedName>
    <definedName name="_xlnm.Print_Area" localSheetId="5">B_その4!$C$3:$AQ$21</definedName>
    <definedName name="_xlnm.Print_Area" localSheetId="1">申請者一覧!$C$3:$AK$49</definedName>
    <definedName name="Q_複合サービス事業">B_その1!$AV$126:$AV$127</definedName>
    <definedName name="R_サービス業...他に分類されないもの">B_その1!$AV$128:$AV$136</definedName>
    <definedName name="S_公務...他に分類されるものを除く">B_その1!$AV$137:$AV$138</definedName>
    <definedName name="T_分類不能の産業">B_その1!$AV$139</definedName>
    <definedName name="排出活動4" localSheetId="4">[1]その5!$AO$57:$AW$57</definedName>
    <definedName name="排出活動5" localSheetId="4">[1]その5!$AO$58:$AW$58</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6" l="1"/>
  <c r="I11" i="6"/>
  <c r="AJ8" i="4"/>
  <c r="P20" i="2" l="1"/>
  <c r="AG6" i="5" l="1"/>
  <c r="AK9" i="4" l="1"/>
  <c r="AS187" i="4"/>
  <c r="AR187" i="4"/>
  <c r="AQ187" i="4"/>
  <c r="AP187" i="4"/>
  <c r="AO187" i="4"/>
  <c r="AN187" i="4"/>
  <c r="AM187" i="4"/>
  <c r="AL187" i="4"/>
  <c r="AK187" i="4"/>
  <c r="AJ187" i="4"/>
  <c r="AS186" i="4"/>
  <c r="AR186" i="4"/>
  <c r="AQ186" i="4"/>
  <c r="AP186" i="4"/>
  <c r="AO186" i="4"/>
  <c r="AN186" i="4"/>
  <c r="AM186" i="4"/>
  <c r="AL186" i="4"/>
  <c r="AK186" i="4"/>
  <c r="AJ186" i="4"/>
  <c r="AS185" i="4"/>
  <c r="AR185" i="4"/>
  <c r="AQ185" i="4"/>
  <c r="AP185" i="4"/>
  <c r="AO185" i="4"/>
  <c r="AN185" i="4"/>
  <c r="AM185" i="4"/>
  <c r="AL185" i="4"/>
  <c r="AK185" i="4"/>
  <c r="AJ185" i="4"/>
  <c r="AS184" i="4"/>
  <c r="AR184" i="4"/>
  <c r="AQ184" i="4"/>
  <c r="AP184" i="4"/>
  <c r="AO184" i="4"/>
  <c r="AN184" i="4"/>
  <c r="AM184" i="4"/>
  <c r="AL184" i="4"/>
  <c r="AK184" i="4"/>
  <c r="AJ184" i="4"/>
  <c r="AS183" i="4"/>
  <c r="AR183" i="4"/>
  <c r="AQ183" i="4"/>
  <c r="AP183" i="4"/>
  <c r="AO183" i="4"/>
  <c r="AN183" i="4"/>
  <c r="AM183" i="4"/>
  <c r="AL183" i="4"/>
  <c r="AK183" i="4"/>
  <c r="AJ183" i="4"/>
  <c r="AS182" i="4"/>
  <c r="AR182" i="4"/>
  <c r="AQ182" i="4"/>
  <c r="AP182" i="4"/>
  <c r="AO182" i="4"/>
  <c r="AN182" i="4"/>
  <c r="AM182" i="4"/>
  <c r="AL182" i="4"/>
  <c r="AK182" i="4"/>
  <c r="AJ182" i="4"/>
  <c r="AS181" i="4"/>
  <c r="AR181" i="4"/>
  <c r="AQ181" i="4"/>
  <c r="AP181" i="4"/>
  <c r="AO181" i="4"/>
  <c r="AN181" i="4"/>
  <c r="AM181" i="4"/>
  <c r="AL181" i="4"/>
  <c r="AK181" i="4"/>
  <c r="AJ181" i="4"/>
  <c r="AS180" i="4"/>
  <c r="AR180" i="4"/>
  <c r="AQ180" i="4"/>
  <c r="AP180" i="4"/>
  <c r="AO180" i="4"/>
  <c r="AN180" i="4"/>
  <c r="AM180" i="4"/>
  <c r="AL180" i="4"/>
  <c r="AK180" i="4"/>
  <c r="AJ180" i="4"/>
  <c r="AS179" i="4"/>
  <c r="AR179" i="4"/>
  <c r="AQ179" i="4"/>
  <c r="AP179" i="4"/>
  <c r="AO179" i="4"/>
  <c r="AN179" i="4"/>
  <c r="AM179" i="4"/>
  <c r="AL179" i="4"/>
  <c r="AK179" i="4"/>
  <c r="AJ179" i="4"/>
  <c r="AS178" i="4"/>
  <c r="AR178" i="4"/>
  <c r="AQ178" i="4"/>
  <c r="AP178" i="4"/>
  <c r="AO178" i="4"/>
  <c r="AN178" i="4"/>
  <c r="AM178" i="4"/>
  <c r="AL178" i="4"/>
  <c r="AK178" i="4"/>
  <c r="AJ178" i="4"/>
  <c r="AS177" i="4"/>
  <c r="AR177" i="4"/>
  <c r="AQ177" i="4"/>
  <c r="AP177" i="4"/>
  <c r="AO177" i="4"/>
  <c r="AN177" i="4"/>
  <c r="AM177" i="4"/>
  <c r="AL177" i="4"/>
  <c r="AK177" i="4"/>
  <c r="AJ177" i="4"/>
  <c r="AS176" i="4"/>
  <c r="AR176" i="4"/>
  <c r="AQ176" i="4"/>
  <c r="AP176" i="4"/>
  <c r="AO176" i="4"/>
  <c r="AN176" i="4"/>
  <c r="AM176" i="4"/>
  <c r="AL176" i="4"/>
  <c r="AK176" i="4"/>
  <c r="AJ176" i="4"/>
  <c r="AS175" i="4"/>
  <c r="AR175" i="4"/>
  <c r="AQ175" i="4"/>
  <c r="AP175" i="4"/>
  <c r="AO175" i="4"/>
  <c r="AN175" i="4"/>
  <c r="AM175" i="4"/>
  <c r="AL175" i="4"/>
  <c r="AK175" i="4"/>
  <c r="AJ175" i="4"/>
  <c r="AS174" i="4"/>
  <c r="AR174" i="4"/>
  <c r="AQ174" i="4"/>
  <c r="AP174" i="4"/>
  <c r="AO174" i="4"/>
  <c r="AN174" i="4"/>
  <c r="AM174" i="4"/>
  <c r="AL174" i="4"/>
  <c r="AK174" i="4"/>
  <c r="AJ174" i="4"/>
  <c r="AS173" i="4"/>
  <c r="AR173" i="4"/>
  <c r="AQ173" i="4"/>
  <c r="AP173" i="4"/>
  <c r="AO173" i="4"/>
  <c r="AN173" i="4"/>
  <c r="AM173" i="4"/>
  <c r="AL173" i="4"/>
  <c r="AK173" i="4"/>
  <c r="AJ173" i="4"/>
  <c r="AS172" i="4"/>
  <c r="AR172" i="4"/>
  <c r="AQ172" i="4"/>
  <c r="AP172" i="4"/>
  <c r="AO172" i="4"/>
  <c r="AN172" i="4"/>
  <c r="AM172" i="4"/>
  <c r="AL172" i="4"/>
  <c r="AK172" i="4"/>
  <c r="AJ172" i="4"/>
  <c r="AS171" i="4"/>
  <c r="AR171" i="4"/>
  <c r="AQ171" i="4"/>
  <c r="AP171" i="4"/>
  <c r="AO171" i="4"/>
  <c r="AN171" i="4"/>
  <c r="AM171" i="4"/>
  <c r="AL171" i="4"/>
  <c r="AK171" i="4"/>
  <c r="AJ171" i="4"/>
  <c r="AS170" i="4"/>
  <c r="AR170" i="4"/>
  <c r="AQ170" i="4"/>
  <c r="AP170" i="4"/>
  <c r="AO170" i="4"/>
  <c r="AN170" i="4"/>
  <c r="AM170" i="4"/>
  <c r="AL170" i="4"/>
  <c r="AK170" i="4"/>
  <c r="AJ170" i="4"/>
  <c r="AS169" i="4"/>
  <c r="AR169" i="4"/>
  <c r="AQ169" i="4"/>
  <c r="AP169" i="4"/>
  <c r="AO169" i="4"/>
  <c r="AN169" i="4"/>
  <c r="AM169" i="4"/>
  <c r="AL169" i="4"/>
  <c r="AK169" i="4"/>
  <c r="AJ169" i="4"/>
  <c r="AS168" i="4"/>
  <c r="AR168" i="4"/>
  <c r="AQ168" i="4"/>
  <c r="AP168" i="4"/>
  <c r="AO168" i="4"/>
  <c r="AN168" i="4"/>
  <c r="AM168" i="4"/>
  <c r="AL168" i="4"/>
  <c r="AK168" i="4"/>
  <c r="AJ168" i="4"/>
  <c r="AS167" i="4"/>
  <c r="AR167" i="4"/>
  <c r="AQ167" i="4"/>
  <c r="AP167" i="4"/>
  <c r="AO167" i="4"/>
  <c r="AN167" i="4"/>
  <c r="AM167" i="4"/>
  <c r="AL167" i="4"/>
  <c r="AK167" i="4"/>
  <c r="AJ167" i="4"/>
  <c r="AS166" i="4"/>
  <c r="AR166" i="4"/>
  <c r="AQ166" i="4"/>
  <c r="AP166" i="4"/>
  <c r="AO166" i="4"/>
  <c r="AN166" i="4"/>
  <c r="AM166" i="4"/>
  <c r="AL166" i="4"/>
  <c r="AK166" i="4"/>
  <c r="AJ166" i="4"/>
  <c r="AS165" i="4"/>
  <c r="AR165" i="4"/>
  <c r="AQ165" i="4"/>
  <c r="AP165" i="4"/>
  <c r="AO165" i="4"/>
  <c r="AN165" i="4"/>
  <c r="AM165" i="4"/>
  <c r="AL165" i="4"/>
  <c r="AK165" i="4"/>
  <c r="AJ165" i="4"/>
  <c r="AS164" i="4"/>
  <c r="AR164" i="4"/>
  <c r="AQ164" i="4"/>
  <c r="AP164" i="4"/>
  <c r="AO164" i="4"/>
  <c r="AN164" i="4"/>
  <c r="AM164" i="4"/>
  <c r="AL164" i="4"/>
  <c r="AK164" i="4"/>
  <c r="AJ164" i="4"/>
  <c r="AS163" i="4"/>
  <c r="AR163" i="4"/>
  <c r="AQ163" i="4"/>
  <c r="AP163" i="4"/>
  <c r="AO163" i="4"/>
  <c r="AN163" i="4"/>
  <c r="AM163" i="4"/>
  <c r="AL163" i="4"/>
  <c r="AK163" i="4"/>
  <c r="AJ163" i="4"/>
  <c r="AS162" i="4"/>
  <c r="AR162" i="4"/>
  <c r="AQ162" i="4"/>
  <c r="AP162" i="4"/>
  <c r="AO162" i="4"/>
  <c r="AN162" i="4"/>
  <c r="AM162" i="4"/>
  <c r="AL162" i="4"/>
  <c r="AK162" i="4"/>
  <c r="AJ162" i="4"/>
  <c r="AS161" i="4"/>
  <c r="AR161" i="4"/>
  <c r="AQ161" i="4"/>
  <c r="AP161" i="4"/>
  <c r="AO161" i="4"/>
  <c r="AN161" i="4"/>
  <c r="AM161" i="4"/>
  <c r="AL161" i="4"/>
  <c r="AK161" i="4"/>
  <c r="AJ161" i="4"/>
  <c r="AS160" i="4"/>
  <c r="AR160" i="4"/>
  <c r="AQ160" i="4"/>
  <c r="AP160" i="4"/>
  <c r="AO160" i="4"/>
  <c r="AN160" i="4"/>
  <c r="AM160" i="4"/>
  <c r="AL160" i="4"/>
  <c r="AK160" i="4"/>
  <c r="AJ160" i="4"/>
  <c r="AS159" i="4"/>
  <c r="AR159" i="4"/>
  <c r="AQ159" i="4"/>
  <c r="AP159" i="4"/>
  <c r="AO159" i="4"/>
  <c r="AN159" i="4"/>
  <c r="AM159" i="4"/>
  <c r="AL159" i="4"/>
  <c r="AK159" i="4"/>
  <c r="AJ159" i="4"/>
  <c r="AS158" i="4"/>
  <c r="AR158" i="4"/>
  <c r="AQ158" i="4"/>
  <c r="AP158" i="4"/>
  <c r="AO158" i="4"/>
  <c r="AN158" i="4"/>
  <c r="AM158" i="4"/>
  <c r="AL158" i="4"/>
  <c r="AK158" i="4"/>
  <c r="AJ158" i="4"/>
  <c r="AS157" i="4"/>
  <c r="AR157" i="4"/>
  <c r="AQ157" i="4"/>
  <c r="AP157" i="4"/>
  <c r="AO157" i="4"/>
  <c r="AN157" i="4"/>
  <c r="AM157" i="4"/>
  <c r="AL157" i="4"/>
  <c r="AK157" i="4"/>
  <c r="AJ157" i="4"/>
  <c r="AS156" i="4"/>
  <c r="AR156" i="4"/>
  <c r="AQ156" i="4"/>
  <c r="AP156" i="4"/>
  <c r="AO156" i="4"/>
  <c r="AN156" i="4"/>
  <c r="AM156" i="4"/>
  <c r="AL156" i="4"/>
  <c r="AK156" i="4"/>
  <c r="AJ156" i="4"/>
  <c r="AS155" i="4"/>
  <c r="AR155" i="4"/>
  <c r="AQ155" i="4"/>
  <c r="AP155" i="4"/>
  <c r="AO155" i="4"/>
  <c r="AN155" i="4"/>
  <c r="AM155" i="4"/>
  <c r="AL155" i="4"/>
  <c r="AK155" i="4"/>
  <c r="AJ155" i="4"/>
  <c r="AS154" i="4"/>
  <c r="AR154" i="4"/>
  <c r="AQ154" i="4"/>
  <c r="AP154" i="4"/>
  <c r="AO154" i="4"/>
  <c r="AN154" i="4"/>
  <c r="AM154" i="4"/>
  <c r="AL154" i="4"/>
  <c r="AK154" i="4"/>
  <c r="AJ154" i="4"/>
  <c r="AS153" i="4"/>
  <c r="AR153" i="4"/>
  <c r="AQ153" i="4"/>
  <c r="AP153" i="4"/>
  <c r="AO153" i="4"/>
  <c r="AN153" i="4"/>
  <c r="AM153" i="4"/>
  <c r="AL153" i="4"/>
  <c r="AK153" i="4"/>
  <c r="AJ153" i="4"/>
  <c r="AS152" i="4"/>
  <c r="AR152" i="4"/>
  <c r="AQ152" i="4"/>
  <c r="AP152" i="4"/>
  <c r="AO152" i="4"/>
  <c r="AN152" i="4"/>
  <c r="AM152" i="4"/>
  <c r="AL152" i="4"/>
  <c r="AK152" i="4"/>
  <c r="AJ152" i="4"/>
  <c r="AS151" i="4"/>
  <c r="AR151" i="4"/>
  <c r="AQ151" i="4"/>
  <c r="AP151" i="4"/>
  <c r="AO151" i="4"/>
  <c r="AN151" i="4"/>
  <c r="AM151" i="4"/>
  <c r="AL151" i="4"/>
  <c r="AK151" i="4"/>
  <c r="AJ151" i="4"/>
  <c r="AS150" i="4"/>
  <c r="AR150" i="4"/>
  <c r="AQ150" i="4"/>
  <c r="AP150" i="4"/>
  <c r="AO150" i="4"/>
  <c r="AN150" i="4"/>
  <c r="AM150" i="4"/>
  <c r="AL150" i="4"/>
  <c r="AK150" i="4"/>
  <c r="AJ150" i="4"/>
  <c r="AS149" i="4"/>
  <c r="AR149" i="4"/>
  <c r="AQ149" i="4"/>
  <c r="AP149" i="4"/>
  <c r="AO149" i="4"/>
  <c r="AN149" i="4"/>
  <c r="AM149" i="4"/>
  <c r="AL149" i="4"/>
  <c r="AK149" i="4"/>
  <c r="AJ149" i="4"/>
  <c r="AS148" i="4"/>
  <c r="AR148" i="4"/>
  <c r="AQ148" i="4"/>
  <c r="AP148" i="4"/>
  <c r="AO148" i="4"/>
  <c r="AN148" i="4"/>
  <c r="AM148" i="4"/>
  <c r="AL148" i="4"/>
  <c r="AK148" i="4"/>
  <c r="AJ148" i="4"/>
  <c r="AS147" i="4"/>
  <c r="AR147" i="4"/>
  <c r="AQ147" i="4"/>
  <c r="AP147" i="4"/>
  <c r="AO147" i="4"/>
  <c r="AN147" i="4"/>
  <c r="AM147" i="4"/>
  <c r="AL147" i="4"/>
  <c r="AK147" i="4"/>
  <c r="AJ147" i="4"/>
  <c r="AS146" i="4"/>
  <c r="AR146" i="4"/>
  <c r="AQ146" i="4"/>
  <c r="AP146" i="4"/>
  <c r="AO146" i="4"/>
  <c r="AN146" i="4"/>
  <c r="AM146" i="4"/>
  <c r="AL146" i="4"/>
  <c r="AK146" i="4"/>
  <c r="AJ146" i="4"/>
  <c r="AS145" i="4"/>
  <c r="AR145" i="4"/>
  <c r="AQ145" i="4"/>
  <c r="AP145" i="4"/>
  <c r="AO145" i="4"/>
  <c r="AN145" i="4"/>
  <c r="AM145" i="4"/>
  <c r="AL145" i="4"/>
  <c r="AK145" i="4"/>
  <c r="AJ145" i="4"/>
  <c r="AS144" i="4"/>
  <c r="AR144" i="4"/>
  <c r="AQ144" i="4"/>
  <c r="AP144" i="4"/>
  <c r="AO144" i="4"/>
  <c r="AN144" i="4"/>
  <c r="AM144" i="4"/>
  <c r="AL144" i="4"/>
  <c r="AK144" i="4"/>
  <c r="AJ144" i="4"/>
  <c r="AS143" i="4"/>
  <c r="AR143" i="4"/>
  <c r="AQ143" i="4"/>
  <c r="AP143" i="4"/>
  <c r="AO143" i="4"/>
  <c r="AN143" i="4"/>
  <c r="AM143" i="4"/>
  <c r="AL143" i="4"/>
  <c r="AK143" i="4"/>
  <c r="AJ143" i="4"/>
  <c r="AS142" i="4"/>
  <c r="AR142" i="4"/>
  <c r="AQ142" i="4"/>
  <c r="AP142" i="4"/>
  <c r="AO142" i="4"/>
  <c r="AN142" i="4"/>
  <c r="AM142" i="4"/>
  <c r="AL142" i="4"/>
  <c r="AK142" i="4"/>
  <c r="AJ142" i="4"/>
  <c r="AS141" i="4"/>
  <c r="AR141" i="4"/>
  <c r="AQ141" i="4"/>
  <c r="AP141" i="4"/>
  <c r="AO141" i="4"/>
  <c r="AN141" i="4"/>
  <c r="AM141" i="4"/>
  <c r="AL141" i="4"/>
  <c r="AK141" i="4"/>
  <c r="AJ141" i="4"/>
  <c r="AS140" i="4"/>
  <c r="AR140" i="4"/>
  <c r="AQ140" i="4"/>
  <c r="AP140" i="4"/>
  <c r="AO140" i="4"/>
  <c r="AN140" i="4"/>
  <c r="AM140" i="4"/>
  <c r="AL140" i="4"/>
  <c r="AK140" i="4"/>
  <c r="AJ140" i="4"/>
  <c r="AS139" i="4"/>
  <c r="AR139" i="4"/>
  <c r="AQ139" i="4"/>
  <c r="AP139" i="4"/>
  <c r="AO139" i="4"/>
  <c r="AN139" i="4"/>
  <c r="AM139" i="4"/>
  <c r="AL139" i="4"/>
  <c r="AK139" i="4"/>
  <c r="AJ139" i="4"/>
  <c r="AS138" i="4"/>
  <c r="AR138" i="4"/>
  <c r="AQ138" i="4"/>
  <c r="AP138" i="4"/>
  <c r="AO138" i="4"/>
  <c r="AN138" i="4"/>
  <c r="AM138" i="4"/>
  <c r="AL138" i="4"/>
  <c r="AK138" i="4"/>
  <c r="AJ138" i="4"/>
  <c r="AS137" i="4"/>
  <c r="AR137" i="4"/>
  <c r="AQ137" i="4"/>
  <c r="AP137" i="4"/>
  <c r="AO137" i="4"/>
  <c r="AN137" i="4"/>
  <c r="AM137" i="4"/>
  <c r="AL137" i="4"/>
  <c r="AK137" i="4"/>
  <c r="AJ137" i="4"/>
  <c r="AS136" i="4"/>
  <c r="AR136" i="4"/>
  <c r="AQ136" i="4"/>
  <c r="AP136" i="4"/>
  <c r="AO136" i="4"/>
  <c r="AN136" i="4"/>
  <c r="AM136" i="4"/>
  <c r="AL136" i="4"/>
  <c r="AK136" i="4"/>
  <c r="AJ136" i="4"/>
  <c r="AS135" i="4"/>
  <c r="AR135" i="4"/>
  <c r="AQ135" i="4"/>
  <c r="AP135" i="4"/>
  <c r="AO135" i="4"/>
  <c r="AN135" i="4"/>
  <c r="AM135" i="4"/>
  <c r="AL135" i="4"/>
  <c r="AK135" i="4"/>
  <c r="AJ135" i="4"/>
  <c r="AS134" i="4"/>
  <c r="AR134" i="4"/>
  <c r="AQ134" i="4"/>
  <c r="AP134" i="4"/>
  <c r="AO134" i="4"/>
  <c r="AN134" i="4"/>
  <c r="AM134" i="4"/>
  <c r="AL134" i="4"/>
  <c r="AK134" i="4"/>
  <c r="AJ134" i="4"/>
  <c r="AS133" i="4"/>
  <c r="AR133" i="4"/>
  <c r="AQ133" i="4"/>
  <c r="AP133" i="4"/>
  <c r="AO133" i="4"/>
  <c r="AN133" i="4"/>
  <c r="AM133" i="4"/>
  <c r="AL133" i="4"/>
  <c r="AK133" i="4"/>
  <c r="AJ133" i="4"/>
  <c r="AS132" i="4"/>
  <c r="AR132" i="4"/>
  <c r="AQ132" i="4"/>
  <c r="AP132" i="4"/>
  <c r="AO132" i="4"/>
  <c r="AN132" i="4"/>
  <c r="AM132" i="4"/>
  <c r="AL132" i="4"/>
  <c r="AK132" i="4"/>
  <c r="AJ132" i="4"/>
  <c r="AS131" i="4"/>
  <c r="AR131" i="4"/>
  <c r="AQ131" i="4"/>
  <c r="AP131" i="4"/>
  <c r="AO131" i="4"/>
  <c r="AN131" i="4"/>
  <c r="AM131" i="4"/>
  <c r="AL131" i="4"/>
  <c r="AK131" i="4"/>
  <c r="AJ131" i="4"/>
  <c r="AS130" i="4"/>
  <c r="AR130" i="4"/>
  <c r="AQ130" i="4"/>
  <c r="AP130" i="4"/>
  <c r="AO130" i="4"/>
  <c r="AN130" i="4"/>
  <c r="AM130" i="4"/>
  <c r="AL130" i="4"/>
  <c r="AK130" i="4"/>
  <c r="AJ130" i="4"/>
  <c r="AS129" i="4"/>
  <c r="AR129" i="4"/>
  <c r="AQ129" i="4"/>
  <c r="AP129" i="4"/>
  <c r="AO129" i="4"/>
  <c r="AN129" i="4"/>
  <c r="AM129" i="4"/>
  <c r="AL129" i="4"/>
  <c r="AK129" i="4"/>
  <c r="AJ129" i="4"/>
  <c r="AS128" i="4"/>
  <c r="AR128" i="4"/>
  <c r="AQ128" i="4"/>
  <c r="AP128" i="4"/>
  <c r="AO128" i="4"/>
  <c r="AN128" i="4"/>
  <c r="AM128" i="4"/>
  <c r="AL128" i="4"/>
  <c r="AK128" i="4"/>
  <c r="AJ128" i="4"/>
  <c r="AS127" i="4"/>
  <c r="AR127" i="4"/>
  <c r="AQ127" i="4"/>
  <c r="AP127" i="4"/>
  <c r="AO127" i="4"/>
  <c r="AN127" i="4"/>
  <c r="AM127" i="4"/>
  <c r="AL127" i="4"/>
  <c r="AK127" i="4"/>
  <c r="AJ127" i="4"/>
  <c r="AS126" i="4"/>
  <c r="AR126" i="4"/>
  <c r="AQ126" i="4"/>
  <c r="AP126" i="4"/>
  <c r="AO126" i="4"/>
  <c r="AN126" i="4"/>
  <c r="AM126" i="4"/>
  <c r="AL126" i="4"/>
  <c r="AK126" i="4"/>
  <c r="AJ126" i="4"/>
  <c r="AS125" i="4"/>
  <c r="AR125" i="4"/>
  <c r="AQ125" i="4"/>
  <c r="AP125" i="4"/>
  <c r="AO125" i="4"/>
  <c r="AN125" i="4"/>
  <c r="AM125" i="4"/>
  <c r="AL125" i="4"/>
  <c r="AK125" i="4"/>
  <c r="AJ125" i="4"/>
  <c r="AS124" i="4"/>
  <c r="AR124" i="4"/>
  <c r="AQ124" i="4"/>
  <c r="AP124" i="4"/>
  <c r="AO124" i="4"/>
  <c r="AN124" i="4"/>
  <c r="AM124" i="4"/>
  <c r="AL124" i="4"/>
  <c r="AK124" i="4"/>
  <c r="AJ124" i="4"/>
  <c r="AS123" i="4"/>
  <c r="AR123" i="4"/>
  <c r="AQ123" i="4"/>
  <c r="AP123" i="4"/>
  <c r="AO123" i="4"/>
  <c r="AN123" i="4"/>
  <c r="AM123" i="4"/>
  <c r="AL123" i="4"/>
  <c r="AK123" i="4"/>
  <c r="AJ123" i="4"/>
  <c r="AS122" i="4"/>
  <c r="AR122" i="4"/>
  <c r="AQ122" i="4"/>
  <c r="AP122" i="4"/>
  <c r="AO122" i="4"/>
  <c r="AN122" i="4"/>
  <c r="AM122" i="4"/>
  <c r="AL122" i="4"/>
  <c r="AK122" i="4"/>
  <c r="AJ122" i="4"/>
  <c r="AS121" i="4"/>
  <c r="AR121" i="4"/>
  <c r="AQ121" i="4"/>
  <c r="AP121" i="4"/>
  <c r="AO121" i="4"/>
  <c r="AN121" i="4"/>
  <c r="AM121" i="4"/>
  <c r="AL121" i="4"/>
  <c r="AK121" i="4"/>
  <c r="AJ121" i="4"/>
  <c r="AS120" i="4"/>
  <c r="AR120" i="4"/>
  <c r="AQ120" i="4"/>
  <c r="AP120" i="4"/>
  <c r="AO120" i="4"/>
  <c r="AN120" i="4"/>
  <c r="AM120" i="4"/>
  <c r="AL120" i="4"/>
  <c r="AK120" i="4"/>
  <c r="AJ120" i="4"/>
  <c r="AS119" i="4"/>
  <c r="AR119" i="4"/>
  <c r="AQ119" i="4"/>
  <c r="AP119" i="4"/>
  <c r="AO119" i="4"/>
  <c r="AN119" i="4"/>
  <c r="AM119" i="4"/>
  <c r="AL119" i="4"/>
  <c r="AK119" i="4"/>
  <c r="AJ119" i="4"/>
  <c r="AS118" i="4"/>
  <c r="AR118" i="4"/>
  <c r="AQ118" i="4"/>
  <c r="AP118" i="4"/>
  <c r="AO118" i="4"/>
  <c r="AN118" i="4"/>
  <c r="AM118" i="4"/>
  <c r="AL118" i="4"/>
  <c r="AK118" i="4"/>
  <c r="AJ118" i="4"/>
  <c r="AS117" i="4"/>
  <c r="AR117" i="4"/>
  <c r="AQ117" i="4"/>
  <c r="AP117" i="4"/>
  <c r="AO117" i="4"/>
  <c r="AN117" i="4"/>
  <c r="AM117" i="4"/>
  <c r="AL117" i="4"/>
  <c r="AK117" i="4"/>
  <c r="AJ117" i="4"/>
  <c r="AS116" i="4"/>
  <c r="AR116" i="4"/>
  <c r="AQ116" i="4"/>
  <c r="AP116" i="4"/>
  <c r="AO116" i="4"/>
  <c r="AN116" i="4"/>
  <c r="AM116" i="4"/>
  <c r="AL116" i="4"/>
  <c r="AK116" i="4"/>
  <c r="AJ116" i="4"/>
  <c r="AS115" i="4"/>
  <c r="AR115" i="4"/>
  <c r="AQ115" i="4"/>
  <c r="AP115" i="4"/>
  <c r="AO115" i="4"/>
  <c r="AN115" i="4"/>
  <c r="AM115" i="4"/>
  <c r="AL115" i="4"/>
  <c r="AK115" i="4"/>
  <c r="AJ115" i="4"/>
  <c r="AS114" i="4"/>
  <c r="AR114" i="4"/>
  <c r="AQ114" i="4"/>
  <c r="AP114" i="4"/>
  <c r="AO114" i="4"/>
  <c r="AN114" i="4"/>
  <c r="AM114" i="4"/>
  <c r="AL114" i="4"/>
  <c r="AK114" i="4"/>
  <c r="AJ114" i="4"/>
  <c r="AS113" i="4"/>
  <c r="AR113" i="4"/>
  <c r="AQ113" i="4"/>
  <c r="AP113" i="4"/>
  <c r="AO113" i="4"/>
  <c r="AN113" i="4"/>
  <c r="AM113" i="4"/>
  <c r="AL113" i="4"/>
  <c r="AK113" i="4"/>
  <c r="AJ113" i="4"/>
  <c r="AS112" i="4"/>
  <c r="AR112" i="4"/>
  <c r="AQ112" i="4"/>
  <c r="AP112" i="4"/>
  <c r="AO112" i="4"/>
  <c r="AN112" i="4"/>
  <c r="AM112" i="4"/>
  <c r="AL112" i="4"/>
  <c r="AK112" i="4"/>
  <c r="AJ112" i="4"/>
  <c r="AS111" i="4"/>
  <c r="AR111" i="4"/>
  <c r="AQ111" i="4"/>
  <c r="AP111" i="4"/>
  <c r="AO111" i="4"/>
  <c r="AN111" i="4"/>
  <c r="AM111" i="4"/>
  <c r="AL111" i="4"/>
  <c r="AK111" i="4"/>
  <c r="AJ111" i="4"/>
  <c r="AS110" i="4"/>
  <c r="AR110" i="4"/>
  <c r="AQ110" i="4"/>
  <c r="AP110" i="4"/>
  <c r="AO110" i="4"/>
  <c r="AN110" i="4"/>
  <c r="AM110" i="4"/>
  <c r="AL110" i="4"/>
  <c r="AK110" i="4"/>
  <c r="AJ110" i="4"/>
  <c r="AS109" i="4"/>
  <c r="AR109" i="4"/>
  <c r="AQ109" i="4"/>
  <c r="AP109" i="4"/>
  <c r="AO109" i="4"/>
  <c r="AN109" i="4"/>
  <c r="AM109" i="4"/>
  <c r="AL109" i="4"/>
  <c r="AK109" i="4"/>
  <c r="AJ109" i="4"/>
  <c r="AS108" i="4"/>
  <c r="AR108" i="4"/>
  <c r="AQ108" i="4"/>
  <c r="AP108" i="4"/>
  <c r="AO108" i="4"/>
  <c r="AN108" i="4"/>
  <c r="AM108" i="4"/>
  <c r="AL108" i="4"/>
  <c r="AK108" i="4"/>
  <c r="AJ108" i="4"/>
  <c r="AS107" i="4"/>
  <c r="AR107" i="4"/>
  <c r="AQ107" i="4"/>
  <c r="AP107" i="4"/>
  <c r="AO107" i="4"/>
  <c r="AN107" i="4"/>
  <c r="AM107" i="4"/>
  <c r="AL107" i="4"/>
  <c r="AK107" i="4"/>
  <c r="AJ107" i="4"/>
  <c r="AS106" i="4"/>
  <c r="AR106" i="4"/>
  <c r="AQ106" i="4"/>
  <c r="AP106" i="4"/>
  <c r="AO106" i="4"/>
  <c r="AN106" i="4"/>
  <c r="AM106" i="4"/>
  <c r="AL106" i="4"/>
  <c r="AK106" i="4"/>
  <c r="AJ106" i="4"/>
  <c r="AS105" i="4"/>
  <c r="AR105" i="4"/>
  <c r="AQ105" i="4"/>
  <c r="AP105" i="4"/>
  <c r="AO105" i="4"/>
  <c r="AN105" i="4"/>
  <c r="AM105" i="4"/>
  <c r="AL105" i="4"/>
  <c r="AK105" i="4"/>
  <c r="AJ105" i="4"/>
  <c r="AS104" i="4"/>
  <c r="AR104" i="4"/>
  <c r="AQ104" i="4"/>
  <c r="AP104" i="4"/>
  <c r="AO104" i="4"/>
  <c r="AN104" i="4"/>
  <c r="AM104" i="4"/>
  <c r="AL104" i="4"/>
  <c r="AK104" i="4"/>
  <c r="AJ104" i="4"/>
  <c r="AS103" i="4"/>
  <c r="AR103" i="4"/>
  <c r="AQ103" i="4"/>
  <c r="AP103" i="4"/>
  <c r="AO103" i="4"/>
  <c r="AN103" i="4"/>
  <c r="AM103" i="4"/>
  <c r="AL103" i="4"/>
  <c r="AK103" i="4"/>
  <c r="AJ103" i="4"/>
  <c r="AS102" i="4"/>
  <c r="AR102" i="4"/>
  <c r="AQ102" i="4"/>
  <c r="AP102" i="4"/>
  <c r="AO102" i="4"/>
  <c r="AN102" i="4"/>
  <c r="AM102" i="4"/>
  <c r="AL102" i="4"/>
  <c r="AK102" i="4"/>
  <c r="AJ102" i="4"/>
  <c r="AS101" i="4"/>
  <c r="AR101" i="4"/>
  <c r="AQ101" i="4"/>
  <c r="AP101" i="4"/>
  <c r="AO101" i="4"/>
  <c r="AN101" i="4"/>
  <c r="AM101" i="4"/>
  <c r="AL101" i="4"/>
  <c r="AK101" i="4"/>
  <c r="AJ101" i="4"/>
  <c r="AS100" i="4"/>
  <c r="AR100" i="4"/>
  <c r="AQ100" i="4"/>
  <c r="AP100" i="4"/>
  <c r="AO100" i="4"/>
  <c r="AN100" i="4"/>
  <c r="AM100" i="4"/>
  <c r="AL100" i="4"/>
  <c r="AK100" i="4"/>
  <c r="AJ100" i="4"/>
  <c r="AS99" i="4"/>
  <c r="AR99" i="4"/>
  <c r="AQ99" i="4"/>
  <c r="AP99" i="4"/>
  <c r="AO99" i="4"/>
  <c r="AN99" i="4"/>
  <c r="AM99" i="4"/>
  <c r="AL99" i="4"/>
  <c r="AK99" i="4"/>
  <c r="AJ99" i="4"/>
  <c r="AS98" i="4"/>
  <c r="AR98" i="4"/>
  <c r="AQ98" i="4"/>
  <c r="AP98" i="4"/>
  <c r="AO98" i="4"/>
  <c r="AN98" i="4"/>
  <c r="AM98" i="4"/>
  <c r="AL98" i="4"/>
  <c r="AK98" i="4"/>
  <c r="AJ98" i="4"/>
  <c r="AS97" i="4"/>
  <c r="AR97" i="4"/>
  <c r="AQ97" i="4"/>
  <c r="AP97" i="4"/>
  <c r="AO97" i="4"/>
  <c r="AN97" i="4"/>
  <c r="AM97" i="4"/>
  <c r="AL97" i="4"/>
  <c r="AK97" i="4"/>
  <c r="AJ97" i="4"/>
  <c r="AS96" i="4"/>
  <c r="AR96" i="4"/>
  <c r="AQ96" i="4"/>
  <c r="AP96" i="4"/>
  <c r="AO96" i="4"/>
  <c r="AN96" i="4"/>
  <c r="AM96" i="4"/>
  <c r="AL96" i="4"/>
  <c r="AK96" i="4"/>
  <c r="AJ96" i="4"/>
  <c r="AS95" i="4"/>
  <c r="AR95" i="4"/>
  <c r="AQ95" i="4"/>
  <c r="AP95" i="4"/>
  <c r="AO95" i="4"/>
  <c r="AN95" i="4"/>
  <c r="AM95" i="4"/>
  <c r="AL95" i="4"/>
  <c r="AK95" i="4"/>
  <c r="AJ95" i="4"/>
  <c r="AS94" i="4"/>
  <c r="AR94" i="4"/>
  <c r="AQ94" i="4"/>
  <c r="AP94" i="4"/>
  <c r="AO94" i="4"/>
  <c r="AN94" i="4"/>
  <c r="AM94" i="4"/>
  <c r="AL94" i="4"/>
  <c r="AK94" i="4"/>
  <c r="AJ94" i="4"/>
  <c r="AS93" i="4"/>
  <c r="AR93" i="4"/>
  <c r="AQ93" i="4"/>
  <c r="AP93" i="4"/>
  <c r="AO93" i="4"/>
  <c r="AN93" i="4"/>
  <c r="AM93" i="4"/>
  <c r="AL93" i="4"/>
  <c r="AK93" i="4"/>
  <c r="AJ93" i="4"/>
  <c r="AS92" i="4"/>
  <c r="AR92" i="4"/>
  <c r="AQ92" i="4"/>
  <c r="AP92" i="4"/>
  <c r="AO92" i="4"/>
  <c r="AN92" i="4"/>
  <c r="AM92" i="4"/>
  <c r="AL92" i="4"/>
  <c r="AK92" i="4"/>
  <c r="AJ92" i="4"/>
  <c r="AS91" i="4"/>
  <c r="AR91" i="4"/>
  <c r="AQ91" i="4"/>
  <c r="AP91" i="4"/>
  <c r="AO91" i="4"/>
  <c r="AN91" i="4"/>
  <c r="AM91" i="4"/>
  <c r="AL91" i="4"/>
  <c r="AK91" i="4"/>
  <c r="AJ91" i="4"/>
  <c r="AS90" i="4"/>
  <c r="AR90" i="4"/>
  <c r="AQ90" i="4"/>
  <c r="AP90" i="4"/>
  <c r="AO90" i="4"/>
  <c r="AN90" i="4"/>
  <c r="AM90" i="4"/>
  <c r="AL90" i="4"/>
  <c r="AK90" i="4"/>
  <c r="AJ90" i="4"/>
  <c r="AS89" i="4"/>
  <c r="AR89" i="4"/>
  <c r="AQ89" i="4"/>
  <c r="AP89" i="4"/>
  <c r="AO89" i="4"/>
  <c r="AN89" i="4"/>
  <c r="AM89" i="4"/>
  <c r="AL89" i="4"/>
  <c r="AK89" i="4"/>
  <c r="AJ89" i="4"/>
  <c r="AS88" i="4"/>
  <c r="AR88" i="4"/>
  <c r="AQ88" i="4"/>
  <c r="AP88" i="4"/>
  <c r="AO88" i="4"/>
  <c r="AN88" i="4"/>
  <c r="AM88" i="4"/>
  <c r="AL88" i="4"/>
  <c r="AK88" i="4"/>
  <c r="AJ88" i="4"/>
  <c r="AS87" i="4"/>
  <c r="AR87" i="4"/>
  <c r="AQ87" i="4"/>
  <c r="AP87" i="4"/>
  <c r="AO87" i="4"/>
  <c r="AN87" i="4"/>
  <c r="AM87" i="4"/>
  <c r="AL87" i="4"/>
  <c r="AK87" i="4"/>
  <c r="AJ87" i="4"/>
  <c r="AS86" i="4"/>
  <c r="AR86" i="4"/>
  <c r="AQ86" i="4"/>
  <c r="AP86" i="4"/>
  <c r="AO86" i="4"/>
  <c r="AN86" i="4"/>
  <c r="AM86" i="4"/>
  <c r="AL86" i="4"/>
  <c r="AK86" i="4"/>
  <c r="AJ86" i="4"/>
  <c r="AS85" i="4"/>
  <c r="AR85" i="4"/>
  <c r="AQ85" i="4"/>
  <c r="AP85" i="4"/>
  <c r="AO85" i="4"/>
  <c r="AN85" i="4"/>
  <c r="AM85" i="4"/>
  <c r="AL85" i="4"/>
  <c r="AK85" i="4"/>
  <c r="AJ85" i="4"/>
  <c r="AS84" i="4"/>
  <c r="AR84" i="4"/>
  <c r="AQ84" i="4"/>
  <c r="AP84" i="4"/>
  <c r="AO84" i="4"/>
  <c r="AN84" i="4"/>
  <c r="AM84" i="4"/>
  <c r="AL84" i="4"/>
  <c r="AK84" i="4"/>
  <c r="AJ84" i="4"/>
  <c r="AS83" i="4"/>
  <c r="AR83" i="4"/>
  <c r="AQ83" i="4"/>
  <c r="AP83" i="4"/>
  <c r="AO83" i="4"/>
  <c r="AN83" i="4"/>
  <c r="AM83" i="4"/>
  <c r="AL83" i="4"/>
  <c r="AK83" i="4"/>
  <c r="AJ83" i="4"/>
  <c r="AS82" i="4"/>
  <c r="AR82" i="4"/>
  <c r="AQ82" i="4"/>
  <c r="AP82" i="4"/>
  <c r="AO82" i="4"/>
  <c r="AN82" i="4"/>
  <c r="AM82" i="4"/>
  <c r="AL82" i="4"/>
  <c r="AK82" i="4"/>
  <c r="AJ82" i="4"/>
  <c r="AS81" i="4"/>
  <c r="AR81" i="4"/>
  <c r="AQ81" i="4"/>
  <c r="AP81" i="4"/>
  <c r="AO81" i="4"/>
  <c r="AN81" i="4"/>
  <c r="AM81" i="4"/>
  <c r="AL81" i="4"/>
  <c r="AK81" i="4"/>
  <c r="AJ81" i="4"/>
  <c r="AS80" i="4"/>
  <c r="AR80" i="4"/>
  <c r="AQ80" i="4"/>
  <c r="AP80" i="4"/>
  <c r="AO80" i="4"/>
  <c r="AN80" i="4"/>
  <c r="AM80" i="4"/>
  <c r="AL80" i="4"/>
  <c r="AK80" i="4"/>
  <c r="AJ80" i="4"/>
  <c r="AS79" i="4"/>
  <c r="AR79" i="4"/>
  <c r="AQ79" i="4"/>
  <c r="AP79" i="4"/>
  <c r="AO79" i="4"/>
  <c r="AN79" i="4"/>
  <c r="AM79" i="4"/>
  <c r="AL79" i="4"/>
  <c r="AK79" i="4"/>
  <c r="AJ79" i="4"/>
  <c r="AS78" i="4"/>
  <c r="AR78" i="4"/>
  <c r="AQ78" i="4"/>
  <c r="AP78" i="4"/>
  <c r="AO78" i="4"/>
  <c r="AN78" i="4"/>
  <c r="AM78" i="4"/>
  <c r="AL78" i="4"/>
  <c r="AK78" i="4"/>
  <c r="AJ78" i="4"/>
  <c r="AS77" i="4"/>
  <c r="AR77" i="4"/>
  <c r="AQ77" i="4"/>
  <c r="AP77" i="4"/>
  <c r="AO77" i="4"/>
  <c r="AN77" i="4"/>
  <c r="AM77" i="4"/>
  <c r="AL77" i="4"/>
  <c r="AK77" i="4"/>
  <c r="AJ77" i="4"/>
  <c r="AS76" i="4"/>
  <c r="AR76" i="4"/>
  <c r="AQ76" i="4"/>
  <c r="AP76" i="4"/>
  <c r="AO76" i="4"/>
  <c r="AN76" i="4"/>
  <c r="AM76" i="4"/>
  <c r="AL76" i="4"/>
  <c r="AK76" i="4"/>
  <c r="AJ76" i="4"/>
  <c r="AS75" i="4"/>
  <c r="AR75" i="4"/>
  <c r="AQ75" i="4"/>
  <c r="AP75" i="4"/>
  <c r="AO75" i="4"/>
  <c r="AN75" i="4"/>
  <c r="AM75" i="4"/>
  <c r="AL75" i="4"/>
  <c r="AK75" i="4"/>
  <c r="AJ75" i="4"/>
  <c r="AS74" i="4"/>
  <c r="AR74" i="4"/>
  <c r="AQ74" i="4"/>
  <c r="AP74" i="4"/>
  <c r="AO74" i="4"/>
  <c r="AN74" i="4"/>
  <c r="AM74" i="4"/>
  <c r="AL74" i="4"/>
  <c r="AK74" i="4"/>
  <c r="AJ74" i="4"/>
  <c r="AS73" i="4"/>
  <c r="AR73" i="4"/>
  <c r="AQ73" i="4"/>
  <c r="AP73" i="4"/>
  <c r="AO73" i="4"/>
  <c r="AN73" i="4"/>
  <c r="AM73" i="4"/>
  <c r="AL73" i="4"/>
  <c r="AK73" i="4"/>
  <c r="AJ73" i="4"/>
  <c r="AS72" i="4"/>
  <c r="AR72" i="4"/>
  <c r="AQ72" i="4"/>
  <c r="AP72" i="4"/>
  <c r="AO72" i="4"/>
  <c r="AN72" i="4"/>
  <c r="AM72" i="4"/>
  <c r="AL72" i="4"/>
  <c r="AK72" i="4"/>
  <c r="AJ72" i="4"/>
  <c r="AS71" i="4"/>
  <c r="AR71" i="4"/>
  <c r="AQ71" i="4"/>
  <c r="AP71" i="4"/>
  <c r="AO71" i="4"/>
  <c r="AN71" i="4"/>
  <c r="AM71" i="4"/>
  <c r="AL71" i="4"/>
  <c r="AK71" i="4"/>
  <c r="AJ71" i="4"/>
  <c r="AS70" i="4"/>
  <c r="AR70" i="4"/>
  <c r="AQ70" i="4"/>
  <c r="AP70" i="4"/>
  <c r="AO70" i="4"/>
  <c r="AN70" i="4"/>
  <c r="AM70" i="4"/>
  <c r="AL70" i="4"/>
  <c r="AK70" i="4"/>
  <c r="AJ70" i="4"/>
  <c r="AS69" i="4"/>
  <c r="AR69" i="4"/>
  <c r="AQ69" i="4"/>
  <c r="AP69" i="4"/>
  <c r="AO69" i="4"/>
  <c r="AN69" i="4"/>
  <c r="AM69" i="4"/>
  <c r="AL69" i="4"/>
  <c r="AK69" i="4"/>
  <c r="AJ69" i="4"/>
  <c r="AS68" i="4"/>
  <c r="AR68" i="4"/>
  <c r="AQ68" i="4"/>
  <c r="AP68" i="4"/>
  <c r="AO68" i="4"/>
  <c r="AN68" i="4"/>
  <c r="AM68" i="4"/>
  <c r="AL68" i="4"/>
  <c r="AK68" i="4"/>
  <c r="AJ68" i="4"/>
  <c r="AS67" i="4"/>
  <c r="AR67" i="4"/>
  <c r="AQ67" i="4"/>
  <c r="AP67" i="4"/>
  <c r="AO67" i="4"/>
  <c r="AN67" i="4"/>
  <c r="AM67" i="4"/>
  <c r="AL67" i="4"/>
  <c r="AK67" i="4"/>
  <c r="AJ67" i="4"/>
  <c r="AS66" i="4"/>
  <c r="AR66" i="4"/>
  <c r="AQ66" i="4"/>
  <c r="AP66" i="4"/>
  <c r="AO66" i="4"/>
  <c r="AN66" i="4"/>
  <c r="AM66" i="4"/>
  <c r="AL66" i="4"/>
  <c r="AK66" i="4"/>
  <c r="AJ66" i="4"/>
  <c r="AS65" i="4"/>
  <c r="AR65" i="4"/>
  <c r="AQ65" i="4"/>
  <c r="AP65" i="4"/>
  <c r="AO65" i="4"/>
  <c r="AN65" i="4"/>
  <c r="AM65" i="4"/>
  <c r="AL65" i="4"/>
  <c r="AK65" i="4"/>
  <c r="AJ65" i="4"/>
  <c r="AS64" i="4"/>
  <c r="AR64" i="4"/>
  <c r="AQ64" i="4"/>
  <c r="AP64" i="4"/>
  <c r="AO64" i="4"/>
  <c r="AN64" i="4"/>
  <c r="AM64" i="4"/>
  <c r="AL64" i="4"/>
  <c r="AK64" i="4"/>
  <c r="AJ64" i="4"/>
  <c r="AS63" i="4"/>
  <c r="AR63" i="4"/>
  <c r="AQ63" i="4"/>
  <c r="AP63" i="4"/>
  <c r="AO63" i="4"/>
  <c r="AN63" i="4"/>
  <c r="AM63" i="4"/>
  <c r="AL63" i="4"/>
  <c r="AK63" i="4"/>
  <c r="AJ63" i="4"/>
  <c r="AS62" i="4"/>
  <c r="AR62" i="4"/>
  <c r="AQ62" i="4"/>
  <c r="AP62" i="4"/>
  <c r="AO62" i="4"/>
  <c r="AN62" i="4"/>
  <c r="AM62" i="4"/>
  <c r="AL62" i="4"/>
  <c r="AK62" i="4"/>
  <c r="AJ62" i="4"/>
  <c r="AS61" i="4"/>
  <c r="AR61" i="4"/>
  <c r="AQ61" i="4"/>
  <c r="AP61" i="4"/>
  <c r="AO61" i="4"/>
  <c r="AN61" i="4"/>
  <c r="AM61" i="4"/>
  <c r="AL61" i="4"/>
  <c r="AK61" i="4"/>
  <c r="AJ61" i="4"/>
  <c r="AS60" i="4"/>
  <c r="AR60" i="4"/>
  <c r="AQ60" i="4"/>
  <c r="AP60" i="4"/>
  <c r="AO60" i="4"/>
  <c r="AN60" i="4"/>
  <c r="AM60" i="4"/>
  <c r="AL60" i="4"/>
  <c r="AK60" i="4"/>
  <c r="AJ60" i="4"/>
  <c r="AS59" i="4"/>
  <c r="AR59" i="4"/>
  <c r="AQ59" i="4"/>
  <c r="AP59" i="4"/>
  <c r="AO59" i="4"/>
  <c r="AN59" i="4"/>
  <c r="AM59" i="4"/>
  <c r="AL59" i="4"/>
  <c r="AK59" i="4"/>
  <c r="AJ59" i="4"/>
  <c r="AS58" i="4"/>
  <c r="AR58" i="4"/>
  <c r="AQ58" i="4"/>
  <c r="AP58" i="4"/>
  <c r="AO58" i="4"/>
  <c r="AN58" i="4"/>
  <c r="AM58" i="4"/>
  <c r="AL58" i="4"/>
  <c r="AK58" i="4"/>
  <c r="AJ58" i="4"/>
  <c r="AS57" i="4"/>
  <c r="AR57" i="4"/>
  <c r="AQ57" i="4"/>
  <c r="AP57" i="4"/>
  <c r="AO57" i="4"/>
  <c r="AN57" i="4"/>
  <c r="AM57" i="4"/>
  <c r="AL57" i="4"/>
  <c r="AK57" i="4"/>
  <c r="AJ57" i="4"/>
  <c r="AS56" i="4"/>
  <c r="AR56" i="4"/>
  <c r="AQ56" i="4"/>
  <c r="AP56" i="4"/>
  <c r="AO56" i="4"/>
  <c r="AN56" i="4"/>
  <c r="AM56" i="4"/>
  <c r="AL56" i="4"/>
  <c r="AK56" i="4"/>
  <c r="AJ56" i="4"/>
  <c r="AS55" i="4"/>
  <c r="AR55" i="4"/>
  <c r="AQ55" i="4"/>
  <c r="AP55" i="4"/>
  <c r="AO55" i="4"/>
  <c r="AN55" i="4"/>
  <c r="AM55" i="4"/>
  <c r="AL55" i="4"/>
  <c r="AK55" i="4"/>
  <c r="AJ55" i="4"/>
  <c r="AS54" i="4"/>
  <c r="AR54" i="4"/>
  <c r="AQ54" i="4"/>
  <c r="AP54" i="4"/>
  <c r="AO54" i="4"/>
  <c r="AN54" i="4"/>
  <c r="AM54" i="4"/>
  <c r="AL54" i="4"/>
  <c r="AK54" i="4"/>
  <c r="AJ54" i="4"/>
  <c r="AS53" i="4"/>
  <c r="AR53" i="4"/>
  <c r="AQ53" i="4"/>
  <c r="AP53" i="4"/>
  <c r="AO53" i="4"/>
  <c r="AN53" i="4"/>
  <c r="AM53" i="4"/>
  <c r="AL53" i="4"/>
  <c r="AK53" i="4"/>
  <c r="AJ53" i="4"/>
  <c r="AS52" i="4"/>
  <c r="AR52" i="4"/>
  <c r="AQ52" i="4"/>
  <c r="AP52" i="4"/>
  <c r="AO52" i="4"/>
  <c r="AN52" i="4"/>
  <c r="AM52" i="4"/>
  <c r="AL52" i="4"/>
  <c r="AK52" i="4"/>
  <c r="AJ52" i="4"/>
  <c r="AS51" i="4"/>
  <c r="AR51" i="4"/>
  <c r="AQ51" i="4"/>
  <c r="AP51" i="4"/>
  <c r="AO51" i="4"/>
  <c r="AN51" i="4"/>
  <c r="AM51" i="4"/>
  <c r="AL51" i="4"/>
  <c r="AK51" i="4"/>
  <c r="AJ51" i="4"/>
  <c r="AS50" i="4"/>
  <c r="AR50" i="4"/>
  <c r="AQ50" i="4"/>
  <c r="AP50" i="4"/>
  <c r="AO50" i="4"/>
  <c r="AN50" i="4"/>
  <c r="AM50" i="4"/>
  <c r="AL50" i="4"/>
  <c r="AK50" i="4"/>
  <c r="AJ50" i="4"/>
  <c r="AS49" i="4"/>
  <c r="AR49" i="4"/>
  <c r="AQ49" i="4"/>
  <c r="AP49" i="4"/>
  <c r="AO49" i="4"/>
  <c r="AN49" i="4"/>
  <c r="AM49" i="4"/>
  <c r="AL49" i="4"/>
  <c r="AK49" i="4"/>
  <c r="AJ49" i="4"/>
  <c r="AS48" i="4"/>
  <c r="AR48" i="4"/>
  <c r="AQ48" i="4"/>
  <c r="AP48" i="4"/>
  <c r="AO48" i="4"/>
  <c r="AN48" i="4"/>
  <c r="AM48" i="4"/>
  <c r="AL48" i="4"/>
  <c r="AK48" i="4"/>
  <c r="AJ48" i="4"/>
  <c r="AS47" i="4"/>
  <c r="AR47" i="4"/>
  <c r="AQ47" i="4"/>
  <c r="AP47" i="4"/>
  <c r="AO47" i="4"/>
  <c r="AN47" i="4"/>
  <c r="AM47" i="4"/>
  <c r="AL47" i="4"/>
  <c r="AK47" i="4"/>
  <c r="AJ47" i="4"/>
  <c r="AS46" i="4"/>
  <c r="AR46" i="4"/>
  <c r="AQ46" i="4"/>
  <c r="AP46" i="4"/>
  <c r="AO46" i="4"/>
  <c r="AN46" i="4"/>
  <c r="AM46" i="4"/>
  <c r="AL46" i="4"/>
  <c r="AK46" i="4"/>
  <c r="AJ46" i="4"/>
  <c r="AS45" i="4"/>
  <c r="AR45" i="4"/>
  <c r="AQ45" i="4"/>
  <c r="AP45" i="4"/>
  <c r="AO45" i="4"/>
  <c r="AN45" i="4"/>
  <c r="AM45" i="4"/>
  <c r="AL45" i="4"/>
  <c r="AK45" i="4"/>
  <c r="AJ45" i="4"/>
  <c r="AS44" i="4"/>
  <c r="AR44" i="4"/>
  <c r="AQ44" i="4"/>
  <c r="AP44" i="4"/>
  <c r="AO44" i="4"/>
  <c r="AN44" i="4"/>
  <c r="AM44" i="4"/>
  <c r="AL44" i="4"/>
  <c r="AK44" i="4"/>
  <c r="AJ44" i="4"/>
  <c r="AS43" i="4"/>
  <c r="AR43" i="4"/>
  <c r="AQ43" i="4"/>
  <c r="AP43" i="4"/>
  <c r="AO43" i="4"/>
  <c r="AN43" i="4"/>
  <c r="AM43" i="4"/>
  <c r="AL43" i="4"/>
  <c r="AK43" i="4"/>
  <c r="AJ43" i="4"/>
  <c r="AS42" i="4"/>
  <c r="AR42" i="4"/>
  <c r="AQ42" i="4"/>
  <c r="AP42" i="4"/>
  <c r="AO42" i="4"/>
  <c r="AN42" i="4"/>
  <c r="AM42" i="4"/>
  <c r="AL42" i="4"/>
  <c r="AK42" i="4"/>
  <c r="AJ42" i="4"/>
  <c r="AS41" i="4"/>
  <c r="AR41" i="4"/>
  <c r="AQ41" i="4"/>
  <c r="AP41" i="4"/>
  <c r="AO41" i="4"/>
  <c r="AN41" i="4"/>
  <c r="AM41" i="4"/>
  <c r="AL41" i="4"/>
  <c r="AK41" i="4"/>
  <c r="AJ41" i="4"/>
  <c r="AS40" i="4"/>
  <c r="AR40" i="4"/>
  <c r="AQ40" i="4"/>
  <c r="AP40" i="4"/>
  <c r="AO40" i="4"/>
  <c r="AN40" i="4"/>
  <c r="AM40" i="4"/>
  <c r="AL40" i="4"/>
  <c r="AK40" i="4"/>
  <c r="AJ40" i="4"/>
  <c r="AS39" i="4"/>
  <c r="AR39" i="4"/>
  <c r="AQ39" i="4"/>
  <c r="AP39" i="4"/>
  <c r="AO39" i="4"/>
  <c r="AN39" i="4"/>
  <c r="AM39" i="4"/>
  <c r="AL39" i="4"/>
  <c r="AK39" i="4"/>
  <c r="AJ39" i="4"/>
  <c r="AS38" i="4"/>
  <c r="AR38" i="4"/>
  <c r="AQ38" i="4"/>
  <c r="AP38" i="4"/>
  <c r="AO38" i="4"/>
  <c r="AN38" i="4"/>
  <c r="AM38" i="4"/>
  <c r="AL38" i="4"/>
  <c r="AK38" i="4"/>
  <c r="AJ38" i="4"/>
  <c r="AS37" i="4"/>
  <c r="AR37" i="4"/>
  <c r="AQ37" i="4"/>
  <c r="AP37" i="4"/>
  <c r="AO37" i="4"/>
  <c r="AN37" i="4"/>
  <c r="AM37" i="4"/>
  <c r="AL37" i="4"/>
  <c r="AK37" i="4"/>
  <c r="AJ37" i="4"/>
  <c r="AS36" i="4"/>
  <c r="AR36" i="4"/>
  <c r="AQ36" i="4"/>
  <c r="AP36" i="4"/>
  <c r="AO36" i="4"/>
  <c r="AN36" i="4"/>
  <c r="AM36" i="4"/>
  <c r="AL36" i="4"/>
  <c r="AK36" i="4"/>
  <c r="AJ36" i="4"/>
  <c r="AS35" i="4"/>
  <c r="AR35" i="4"/>
  <c r="AQ35" i="4"/>
  <c r="AP35" i="4"/>
  <c r="AO35" i="4"/>
  <c r="AN35" i="4"/>
  <c r="AM35" i="4"/>
  <c r="AL35" i="4"/>
  <c r="AK35" i="4"/>
  <c r="AJ35" i="4"/>
  <c r="AS34" i="4"/>
  <c r="AR34" i="4"/>
  <c r="AQ34" i="4"/>
  <c r="AP34" i="4"/>
  <c r="AO34" i="4"/>
  <c r="AN34" i="4"/>
  <c r="AM34" i="4"/>
  <c r="AL34" i="4"/>
  <c r="AK34" i="4"/>
  <c r="AJ34" i="4"/>
  <c r="AS33" i="4"/>
  <c r="AR33" i="4"/>
  <c r="AQ33" i="4"/>
  <c r="AP33" i="4"/>
  <c r="AO33" i="4"/>
  <c r="AN33" i="4"/>
  <c r="AM33" i="4"/>
  <c r="AL33" i="4"/>
  <c r="AK33" i="4"/>
  <c r="AJ33" i="4"/>
  <c r="AS32" i="4"/>
  <c r="AR32" i="4"/>
  <c r="AQ32" i="4"/>
  <c r="AP32" i="4"/>
  <c r="AO32" i="4"/>
  <c r="AN32" i="4"/>
  <c r="AM32" i="4"/>
  <c r="AL32" i="4"/>
  <c r="AK32" i="4"/>
  <c r="AJ32" i="4"/>
  <c r="AS31" i="4"/>
  <c r="AR31" i="4"/>
  <c r="AQ31" i="4"/>
  <c r="AP31" i="4"/>
  <c r="AO31" i="4"/>
  <c r="AN31" i="4"/>
  <c r="AM31" i="4"/>
  <c r="AL31" i="4"/>
  <c r="AK31" i="4"/>
  <c r="AJ31" i="4"/>
  <c r="AS30" i="4"/>
  <c r="AR30" i="4"/>
  <c r="AQ30" i="4"/>
  <c r="AP30" i="4"/>
  <c r="AO30" i="4"/>
  <c r="AN30" i="4"/>
  <c r="AM30" i="4"/>
  <c r="AL30" i="4"/>
  <c r="AK30" i="4"/>
  <c r="AJ30" i="4"/>
  <c r="AS29" i="4"/>
  <c r="AR29" i="4"/>
  <c r="AQ29" i="4"/>
  <c r="AP29" i="4"/>
  <c r="AO29" i="4"/>
  <c r="AN29" i="4"/>
  <c r="AM29" i="4"/>
  <c r="AL29" i="4"/>
  <c r="AK29" i="4"/>
  <c r="AJ29" i="4"/>
  <c r="AS28" i="4"/>
  <c r="AR28" i="4"/>
  <c r="AQ28" i="4"/>
  <c r="AP28" i="4"/>
  <c r="AO28" i="4"/>
  <c r="AN28" i="4"/>
  <c r="AM28" i="4"/>
  <c r="AL28" i="4"/>
  <c r="AK28" i="4"/>
  <c r="AJ28" i="4"/>
  <c r="AS27" i="4"/>
  <c r="AR27" i="4"/>
  <c r="AQ27" i="4"/>
  <c r="AP27" i="4"/>
  <c r="AO27" i="4"/>
  <c r="AN27" i="4"/>
  <c r="AM27" i="4"/>
  <c r="AL27" i="4"/>
  <c r="AK27" i="4"/>
  <c r="AJ27" i="4"/>
  <c r="AS26" i="4"/>
  <c r="AR26" i="4"/>
  <c r="AQ26" i="4"/>
  <c r="AP26" i="4"/>
  <c r="AO26" i="4"/>
  <c r="AN26" i="4"/>
  <c r="AM26" i="4"/>
  <c r="AL26" i="4"/>
  <c r="AK26" i="4"/>
  <c r="AJ26" i="4"/>
  <c r="AS25" i="4"/>
  <c r="AR25" i="4"/>
  <c r="AQ25" i="4"/>
  <c r="AP25" i="4"/>
  <c r="AO25" i="4"/>
  <c r="AN25" i="4"/>
  <c r="AM25" i="4"/>
  <c r="AL25" i="4"/>
  <c r="AK25" i="4"/>
  <c r="AJ25" i="4"/>
  <c r="AS24" i="4"/>
  <c r="AR24" i="4"/>
  <c r="AQ24" i="4"/>
  <c r="AP24" i="4"/>
  <c r="AO24" i="4"/>
  <c r="AN24" i="4"/>
  <c r="AM24" i="4"/>
  <c r="AL24" i="4"/>
  <c r="AK24" i="4"/>
  <c r="AJ24" i="4"/>
  <c r="AS23" i="4"/>
  <c r="AR23" i="4"/>
  <c r="AQ23" i="4"/>
  <c r="AP23" i="4"/>
  <c r="AO23" i="4"/>
  <c r="AN23" i="4"/>
  <c r="AM23" i="4"/>
  <c r="AL23" i="4"/>
  <c r="AK23" i="4"/>
  <c r="AJ23" i="4"/>
  <c r="AS22" i="4"/>
  <c r="AR22" i="4"/>
  <c r="AQ22" i="4"/>
  <c r="AP22" i="4"/>
  <c r="AO22" i="4"/>
  <c r="AN22" i="4"/>
  <c r="AM22" i="4"/>
  <c r="AL22" i="4"/>
  <c r="AK22" i="4"/>
  <c r="AJ22" i="4"/>
  <c r="AS21" i="4"/>
  <c r="AR21" i="4"/>
  <c r="AQ21" i="4"/>
  <c r="AP21" i="4"/>
  <c r="AO21" i="4"/>
  <c r="AN21" i="4"/>
  <c r="AM21" i="4"/>
  <c r="AL21" i="4"/>
  <c r="AK21" i="4"/>
  <c r="AJ21" i="4"/>
  <c r="AS20" i="4"/>
  <c r="AR20" i="4"/>
  <c r="AQ20" i="4"/>
  <c r="AP20" i="4"/>
  <c r="AO20" i="4"/>
  <c r="AN20" i="4"/>
  <c r="AM20" i="4"/>
  <c r="AL20" i="4"/>
  <c r="AK20" i="4"/>
  <c r="AJ20" i="4"/>
  <c r="AS19" i="4"/>
  <c r="AR19" i="4"/>
  <c r="AQ19" i="4"/>
  <c r="AP19" i="4"/>
  <c r="AO19" i="4"/>
  <c r="AN19" i="4"/>
  <c r="AM19" i="4"/>
  <c r="AL19" i="4"/>
  <c r="AK19" i="4"/>
  <c r="AJ19" i="4"/>
  <c r="AS18" i="4"/>
  <c r="AR18" i="4"/>
  <c r="AQ18" i="4"/>
  <c r="AP18" i="4"/>
  <c r="AO18" i="4"/>
  <c r="AN18" i="4"/>
  <c r="AM18" i="4"/>
  <c r="AL18" i="4"/>
  <c r="AK18" i="4"/>
  <c r="AJ18" i="4"/>
  <c r="AS17" i="4"/>
  <c r="AR17" i="4"/>
  <c r="AQ17" i="4"/>
  <c r="AP17" i="4"/>
  <c r="AO17" i="4"/>
  <c r="AN17" i="4"/>
  <c r="AM17" i="4"/>
  <c r="AL17" i="4"/>
  <c r="AK17" i="4"/>
  <c r="AJ17" i="4"/>
  <c r="AS16" i="4"/>
  <c r="AR16" i="4"/>
  <c r="AQ16" i="4"/>
  <c r="AP16" i="4"/>
  <c r="AO16" i="4"/>
  <c r="AN16" i="4"/>
  <c r="AM16" i="4"/>
  <c r="AL16" i="4"/>
  <c r="AK16" i="4"/>
  <c r="AJ16" i="4"/>
  <c r="AS15" i="4"/>
  <c r="AR15" i="4"/>
  <c r="AQ15" i="4"/>
  <c r="AP15" i="4"/>
  <c r="AO15" i="4"/>
  <c r="AN15" i="4"/>
  <c r="AM15" i="4"/>
  <c r="AL15" i="4"/>
  <c r="AK15" i="4"/>
  <c r="AJ15" i="4"/>
  <c r="AS14" i="4"/>
  <c r="AR14" i="4"/>
  <c r="AQ14" i="4"/>
  <c r="AP14" i="4"/>
  <c r="AO14" i="4"/>
  <c r="AN14" i="4"/>
  <c r="AM14" i="4"/>
  <c r="AL14" i="4"/>
  <c r="AK14" i="4"/>
  <c r="AJ14" i="4"/>
  <c r="AS13" i="4"/>
  <c r="AR13" i="4"/>
  <c r="AQ13" i="4"/>
  <c r="AP13" i="4"/>
  <c r="AO13" i="4"/>
  <c r="AN13" i="4"/>
  <c r="AM13" i="4"/>
  <c r="AL13" i="4"/>
  <c r="AK13" i="4"/>
  <c r="AJ13" i="4"/>
  <c r="AS12" i="4"/>
  <c r="AR12" i="4"/>
  <c r="AQ12" i="4"/>
  <c r="AP12" i="4"/>
  <c r="AO12" i="4"/>
  <c r="AN12" i="4"/>
  <c r="AM12" i="4"/>
  <c r="AL12" i="4"/>
  <c r="AK12" i="4"/>
  <c r="AJ12" i="4"/>
  <c r="AS11" i="4"/>
  <c r="AR11" i="4"/>
  <c r="AQ11" i="4"/>
  <c r="AP11" i="4"/>
  <c r="AO11" i="4"/>
  <c r="AN11" i="4"/>
  <c r="AM11" i="4"/>
  <c r="AL11" i="4"/>
  <c r="AK11" i="4"/>
  <c r="AJ11" i="4"/>
  <c r="AS10" i="4"/>
  <c r="AR10" i="4"/>
  <c r="AQ10" i="4"/>
  <c r="AP10" i="4"/>
  <c r="AO10" i="4"/>
  <c r="AN10" i="4"/>
  <c r="AM10" i="4"/>
  <c r="AL10" i="4"/>
  <c r="AK10" i="4"/>
  <c r="AJ10" i="4"/>
  <c r="AS9" i="4"/>
  <c r="AR9" i="4"/>
  <c r="AQ9" i="4"/>
  <c r="AP9" i="4"/>
  <c r="AO9" i="4"/>
  <c r="AN9" i="4"/>
  <c r="AM9" i="4"/>
  <c r="AL9" i="4"/>
  <c r="AJ9" i="4"/>
  <c r="AS8" i="4"/>
  <c r="AR8" i="4"/>
  <c r="AQ8" i="4"/>
  <c r="AP8" i="4"/>
  <c r="AO8" i="4"/>
  <c r="AN8" i="4"/>
  <c r="AM8" i="4"/>
  <c r="AL8" i="4"/>
  <c r="AK8" i="4"/>
  <c r="AL7" i="5"/>
  <c r="AL11" i="5"/>
  <c r="AQ189" i="4" l="1"/>
  <c r="AJ188" i="4"/>
  <c r="AL188" i="4"/>
  <c r="R42" i="3" s="1"/>
  <c r="AP188" i="4"/>
  <c r="AB42" i="3" s="1"/>
  <c r="AM189" i="4"/>
  <c r="AN188" i="4"/>
  <c r="W42" i="3" s="1"/>
  <c r="AR188" i="4"/>
  <c r="AG42" i="3" s="1"/>
  <c r="AK189" i="4"/>
  <c r="AO189" i="4"/>
  <c r="AS189" i="4"/>
  <c r="M42" i="3" l="1"/>
  <c r="I188" i="4"/>
  <c r="M10" i="5" s="1"/>
  <c r="AL42" i="3"/>
  <c r="AL43" i="3" s="1"/>
  <c r="M6" i="5"/>
  <c r="R6" i="5"/>
  <c r="R8" i="5" s="1"/>
  <c r="W6" i="5"/>
  <c r="AB6" i="5"/>
  <c r="AB8" i="5" s="1"/>
  <c r="S14" i="4"/>
  <c r="S12" i="4"/>
  <c r="S100" i="4"/>
  <c r="S98" i="4"/>
  <c r="S96" i="4"/>
  <c r="S94" i="4"/>
  <c r="S92" i="4"/>
  <c r="S90" i="4"/>
  <c r="S88" i="4"/>
  <c r="S86" i="4"/>
  <c r="S84" i="4"/>
  <c r="S82" i="4"/>
  <c r="S80" i="4"/>
  <c r="S78" i="4"/>
  <c r="S76" i="4"/>
  <c r="S126" i="4"/>
  <c r="S124" i="4"/>
  <c r="S122" i="4"/>
  <c r="S120" i="4"/>
  <c r="S118" i="4"/>
  <c r="S116" i="4"/>
  <c r="S114" i="4"/>
  <c r="S112" i="4"/>
  <c r="S110" i="4"/>
  <c r="S108" i="4"/>
  <c r="S106" i="4"/>
  <c r="S104" i="4"/>
  <c r="S102" i="4"/>
  <c r="S152" i="4"/>
  <c r="S150" i="4"/>
  <c r="S148" i="4"/>
  <c r="S146" i="4"/>
  <c r="S144" i="4"/>
  <c r="S142" i="4"/>
  <c r="S140" i="4"/>
  <c r="S138" i="4"/>
  <c r="S136" i="4"/>
  <c r="S134" i="4"/>
  <c r="S132" i="4"/>
  <c r="S130" i="4"/>
  <c r="S128" i="4"/>
  <c r="S64" i="4"/>
  <c r="S62" i="4"/>
  <c r="S60" i="4"/>
  <c r="S58" i="4"/>
  <c r="S56" i="4"/>
  <c r="S54" i="4"/>
  <c r="S52" i="4"/>
  <c r="S50" i="4"/>
  <c r="S48" i="4"/>
  <c r="S46" i="4"/>
  <c r="S44" i="4"/>
  <c r="S42" i="4"/>
  <c r="S40" i="4"/>
  <c r="S38" i="4"/>
  <c r="S170" i="4"/>
  <c r="S168" i="4"/>
  <c r="S166" i="4"/>
  <c r="S164" i="4"/>
  <c r="S162" i="4"/>
  <c r="S160" i="4"/>
  <c r="S158" i="4"/>
  <c r="S156" i="4"/>
  <c r="S154" i="4"/>
  <c r="S74" i="4"/>
  <c r="S72" i="4"/>
  <c r="S70" i="4"/>
  <c r="S68" i="4"/>
  <c r="S66" i="4"/>
  <c r="B8" i="7"/>
  <c r="B7" i="7"/>
  <c r="B6" i="7"/>
  <c r="B5" i="7"/>
  <c r="B4" i="7"/>
  <c r="B3" i="7"/>
  <c r="B2" i="7"/>
  <c r="B1" i="7"/>
  <c r="Q7" i="4"/>
  <c r="O7" i="4"/>
  <c r="M7" i="4"/>
  <c r="K7" i="4"/>
  <c r="S186" i="4"/>
  <c r="S184" i="4"/>
  <c r="S182" i="4"/>
  <c r="S180" i="4"/>
  <c r="S178" i="4"/>
  <c r="S176" i="4"/>
  <c r="S174" i="4"/>
  <c r="S172" i="4"/>
  <c r="S36" i="4"/>
  <c r="S34" i="4"/>
  <c r="S32" i="4"/>
  <c r="S30" i="4"/>
  <c r="S28" i="4"/>
  <c r="S26" i="4"/>
  <c r="S24" i="4"/>
  <c r="S22" i="4"/>
  <c r="S20" i="4"/>
  <c r="S18" i="4"/>
  <c r="S16" i="4"/>
  <c r="S10" i="4"/>
  <c r="S8" i="4"/>
  <c r="I7" i="4"/>
  <c r="AG5" i="5"/>
  <c r="AB5" i="5"/>
  <c r="W5" i="5"/>
  <c r="R5" i="5"/>
  <c r="M5" i="5"/>
  <c r="X16" i="3"/>
  <c r="P22" i="2"/>
  <c r="P21" i="2" s="1"/>
  <c r="AC24" i="2"/>
  <c r="P19" i="2"/>
  <c r="AH3" i="6"/>
  <c r="AE3" i="6"/>
  <c r="AB3" i="6"/>
  <c r="Z3" i="6"/>
  <c r="AL6" i="5" l="1"/>
  <c r="M8" i="5"/>
  <c r="M9" i="5" s="1"/>
  <c r="AG8" i="5"/>
  <c r="AG9" i="5" s="1"/>
  <c r="R9" i="5"/>
  <c r="Q188" i="4"/>
  <c r="AG10" i="5" s="1"/>
  <c r="O188" i="4"/>
  <c r="AB10" i="5" s="1"/>
  <c r="M188" i="4"/>
  <c r="W10" i="5" s="1"/>
  <c r="K188" i="4"/>
  <c r="R10" i="5" s="1"/>
  <c r="W8" i="5"/>
  <c r="AB9" i="5"/>
  <c r="S188" i="4" l="1"/>
  <c r="W9" i="5"/>
  <c r="AL9" i="5" s="1"/>
  <c r="AL8" i="5"/>
  <c r="AL10" i="5" l="1"/>
  <c r="AL1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総量削減課</author>
  </authors>
  <commentList>
    <comment ref="S7" authorId="0" shapeId="0" xr:uid="{00000000-0006-0000-0000-000001000000}">
      <text>
        <r>
          <rPr>
            <sz val="9"/>
            <color indexed="81"/>
            <rFont val="ＭＳ Ｐゴシック"/>
            <family val="3"/>
            <charset val="128"/>
          </rPr>
          <t>デフォルトでは、申請者を記入しますが、代理人が申請する場合は、「別紙「申請者一覧」記載の者の代理人」をプルダウンで選択し、「申請者一覧」も記入してください。</t>
        </r>
      </text>
    </comment>
    <comment ref="W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W12" authorId="1" shapeId="0" xr:uid="{00000000-0006-0000-0000-000003000000}">
      <text>
        <r>
          <rPr>
            <sz val="9"/>
            <color indexed="81"/>
            <rFont val="ＭＳ Ｐゴシック"/>
            <family val="3"/>
            <charset val="128"/>
          </rPr>
          <t>法人の場合、このセルに代表者の役職及び氏名を入力してください。個人の場合は、氏名を入力してください。</t>
        </r>
      </text>
    </comment>
    <comment ref="O26" authorId="1" shapeId="0" xr:uid="{00000000-0006-0000-0000-000004000000}">
      <text>
        <r>
          <rPr>
            <sz val="9"/>
            <color indexed="81"/>
            <rFont val="ＭＳ Ｐゴシック"/>
            <family val="3"/>
            <charset val="128"/>
          </rPr>
          <t>道府県をプルダウンで選択してください。</t>
        </r>
      </text>
    </comment>
    <comment ref="U26" authorId="1" shapeId="0" xr:uid="{00000000-0006-0000-0000-000005000000}">
      <text>
        <r>
          <rPr>
            <sz val="9"/>
            <color indexed="81"/>
            <rFont val="ＭＳ Ｐゴシック"/>
            <family val="3"/>
            <charset val="128"/>
          </rPr>
          <t>市町村をプルダウンで選択してください。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100-000001000000}">
      <text>
        <r>
          <rPr>
            <sz val="9"/>
            <color indexed="81"/>
            <rFont val="ＭＳ Ｐゴシック"/>
            <family val="3"/>
            <charset val="128"/>
          </rPr>
          <t>都道府県をプルダウンで選択してください。</t>
        </r>
      </text>
    </comment>
    <comment ref="R15" authorId="0" shapeId="0" xr:uid="{00000000-0006-0000-0100-000002000000}">
      <text>
        <r>
          <rPr>
            <sz val="9"/>
            <color indexed="81"/>
            <rFont val="ＭＳ Ｐゴシック"/>
            <family val="3"/>
            <charset val="128"/>
          </rPr>
          <t>市区町村をプルダウンで選択してください。</t>
        </r>
      </text>
    </comment>
    <comment ref="I17" authorId="0" shapeId="0" xr:uid="{00000000-0006-0000-0100-000003000000}">
      <text>
        <r>
          <rPr>
            <sz val="9"/>
            <color indexed="81"/>
            <rFont val="ＭＳ Ｐゴシック"/>
            <family val="3"/>
            <charset val="128"/>
          </rPr>
          <t>法人の場合、このセルに法人名称を入力してください。個人の場合はここは空欄としてください。</t>
        </r>
      </text>
    </comment>
    <comment ref="I18" authorId="0" shapeId="0" xr:uid="{00000000-0006-0000-0100-000004000000}">
      <text>
        <r>
          <rPr>
            <sz val="9"/>
            <color indexed="81"/>
            <rFont val="ＭＳ Ｐゴシック"/>
            <family val="3"/>
            <charset val="128"/>
          </rPr>
          <t>法人の場合、このセルに代表者の役職及び氏名を入力してください。個人の場合は、氏名を入力してください。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中村 理志</author>
  </authors>
  <commentList>
    <comment ref="AL11" authorId="0" shapeId="0" xr:uid="{00000000-0006-0000-0500-000001000000}">
      <text>
        <r>
          <rPr>
            <b/>
            <sz val="9"/>
            <color indexed="81"/>
            <rFont val="MS P ゴシック"/>
            <family val="3"/>
            <charset val="128"/>
          </rPr>
          <t>都外クレジットの見込み量を算定する場合は、特ガス排出量の見込み値（係数や証書を考慮した値）を記載する。</t>
        </r>
      </text>
    </comment>
  </commentList>
</comments>
</file>

<file path=xl/sharedStrings.xml><?xml version="1.0" encoding="utf-8"?>
<sst xmlns="http://schemas.openxmlformats.org/spreadsheetml/2006/main" count="436" uniqueCount="362">
  <si>
    <t>年</t>
    <rPh sb="0" eb="1">
      <t>ネン</t>
    </rPh>
    <phoneticPr fontId="4"/>
  </si>
  <si>
    <t>月</t>
    <rPh sb="0" eb="1">
      <t>ツキ</t>
    </rPh>
    <phoneticPr fontId="4"/>
  </si>
  <si>
    <t>日</t>
    <rPh sb="0" eb="1">
      <t>ヒ</t>
    </rPh>
    <phoneticPr fontId="4"/>
  </si>
  <si>
    <t>申請者</t>
    <rPh sb="0" eb="2">
      <t>シンセイ</t>
    </rPh>
    <rPh sb="2" eb="3">
      <t>シャ</t>
    </rPh>
    <phoneticPr fontId="4"/>
  </si>
  <si>
    <t>別紙「申請者一覧」記載の者の代理人</t>
    <rPh sb="3" eb="5">
      <t>シンセイ</t>
    </rPh>
    <phoneticPr fontId="4"/>
  </si>
  <si>
    <t>東 京 都 知 事　殿</t>
    <rPh sb="0" eb="1">
      <t>ヒガシ</t>
    </rPh>
    <rPh sb="2" eb="3">
      <t>キョウ</t>
    </rPh>
    <rPh sb="4" eb="5">
      <t>ミヤコ</t>
    </rPh>
    <rPh sb="6" eb="7">
      <t>チ</t>
    </rPh>
    <rPh sb="8" eb="9">
      <t>コト</t>
    </rPh>
    <rPh sb="10" eb="11">
      <t>ドノ</t>
    </rPh>
    <phoneticPr fontId="4"/>
  </si>
  <si>
    <t>住所</t>
    <rPh sb="0" eb="2">
      <t>ジュウショ</t>
    </rPh>
    <phoneticPr fontId="4"/>
  </si>
  <si>
    <t>氏名</t>
    <rPh sb="0" eb="2">
      <t>シメイ</t>
    </rPh>
    <phoneticPr fontId="4"/>
  </si>
  <si>
    <t>㊞</t>
    <phoneticPr fontId="4"/>
  </si>
  <si>
    <t>法人にあっては名称、代表者の氏名
及び主たる事務所の所在地</t>
    <phoneticPr fontId="4"/>
  </si>
  <si>
    <t>事業所の名称</t>
    <rPh sb="0" eb="3">
      <t>ジギョウショ</t>
    </rPh>
    <rPh sb="4" eb="6">
      <t>メイショウ</t>
    </rPh>
    <phoneticPr fontId="4"/>
  </si>
  <si>
    <t>事業所の所在地</t>
    <rPh sb="0" eb="3">
      <t>ジギョウショ</t>
    </rPh>
    <rPh sb="4" eb="7">
      <t>ショザイチ</t>
    </rPh>
    <phoneticPr fontId="4"/>
  </si>
  <si>
    <t>　別添のとおり</t>
    <rPh sb="1" eb="3">
      <t>ベッテン</t>
    </rPh>
    <phoneticPr fontId="4"/>
  </si>
  <si>
    <t>検証結果</t>
    <rPh sb="0" eb="2">
      <t>ケンショウ</t>
    </rPh>
    <rPh sb="2" eb="4">
      <t>ケッカ</t>
    </rPh>
    <phoneticPr fontId="4"/>
  </si>
  <si>
    <t>連絡先</t>
    <rPh sb="0" eb="3">
      <t>レンラクサキ</t>
    </rPh>
    <phoneticPr fontId="4"/>
  </si>
  <si>
    <t>会社名</t>
    <rPh sb="0" eb="2">
      <t>カイシャ</t>
    </rPh>
    <rPh sb="2" eb="3">
      <t>メイ</t>
    </rPh>
    <phoneticPr fontId="4"/>
  </si>
  <si>
    <t>所属名</t>
    <rPh sb="0" eb="3">
      <t>ショゾクメイ</t>
    </rPh>
    <phoneticPr fontId="4"/>
  </si>
  <si>
    <t>※受付欄</t>
    <rPh sb="1" eb="3">
      <t>ウケツケ</t>
    </rPh>
    <rPh sb="3" eb="4">
      <t>ラン</t>
    </rPh>
    <phoneticPr fontId="4"/>
  </si>
  <si>
    <t>担当者名</t>
    <phoneticPr fontId="4"/>
  </si>
  <si>
    <t>電話番号</t>
    <phoneticPr fontId="4"/>
  </si>
  <si>
    <t>FAX番号</t>
    <phoneticPr fontId="4"/>
  </si>
  <si>
    <t>ﾒｰﾙｱﾄﾞﾚｽ</t>
    <phoneticPr fontId="4"/>
  </si>
  <si>
    <t>備考</t>
    <phoneticPr fontId="4"/>
  </si>
  <si>
    <t>都外クレジット算定方法等申請書</t>
    <rPh sb="0" eb="1">
      <t>ト</t>
    </rPh>
    <rPh sb="1" eb="2">
      <t>ガイ</t>
    </rPh>
    <rPh sb="7" eb="9">
      <t>サンテイ</t>
    </rPh>
    <rPh sb="9" eb="11">
      <t>ホウホウ</t>
    </rPh>
    <rPh sb="11" eb="12">
      <t>ナド</t>
    </rPh>
    <rPh sb="12" eb="14">
      <t>シンセイ</t>
    </rPh>
    <rPh sb="14" eb="15">
      <t>ショ</t>
    </rPh>
    <phoneticPr fontId="4"/>
  </si>
  <si>
    <t>都外クレジット
算定計画書</t>
    <rPh sb="0" eb="1">
      <t>ト</t>
    </rPh>
    <rPh sb="1" eb="2">
      <t>ガイ</t>
    </rPh>
    <rPh sb="8" eb="10">
      <t>サンテイ</t>
    </rPh>
    <rPh sb="10" eb="12">
      <t>ケイカク</t>
    </rPh>
    <rPh sb="12" eb="13">
      <t>ショ</t>
    </rPh>
    <phoneticPr fontId="4"/>
  </si>
  <si>
    <t>A号様式（都外クレジット算定ガイドライン）その1</t>
    <rPh sb="1" eb="2">
      <t>ゴウ</t>
    </rPh>
    <rPh sb="2" eb="4">
      <t>ヨウシキ</t>
    </rPh>
    <rPh sb="5" eb="6">
      <t>ト</t>
    </rPh>
    <rPh sb="6" eb="7">
      <t>ガイ</t>
    </rPh>
    <rPh sb="12" eb="14">
      <t>サンテイ</t>
    </rPh>
    <phoneticPr fontId="4"/>
  </si>
  <si>
    <t>　都民の健康と安全を確保する環境に関する条例第５条の１１第１項第２号ウの都外削減量について、総量削減義務と排出量取引制度における都外クレジット算定ガイドラインの規定により、算定方法等を次のとおり、申請します。</t>
    <rPh sb="22" eb="23">
      <t>ダイ</t>
    </rPh>
    <rPh sb="24" eb="25">
      <t>ジョウ</t>
    </rPh>
    <rPh sb="28" eb="29">
      <t>ダイ</t>
    </rPh>
    <rPh sb="30" eb="31">
      <t>コウ</t>
    </rPh>
    <rPh sb="31" eb="32">
      <t>ダイ</t>
    </rPh>
    <rPh sb="33" eb="34">
      <t>ゴウ</t>
    </rPh>
    <rPh sb="36" eb="37">
      <t>ト</t>
    </rPh>
    <rPh sb="37" eb="38">
      <t>ガイ</t>
    </rPh>
    <rPh sb="38" eb="40">
      <t>サクゲン</t>
    </rPh>
    <rPh sb="40" eb="41">
      <t>リョウ</t>
    </rPh>
    <rPh sb="46" eb="48">
      <t>ソウリョウ</t>
    </rPh>
    <rPh sb="48" eb="50">
      <t>サクゲン</t>
    </rPh>
    <rPh sb="50" eb="52">
      <t>ギム</t>
    </rPh>
    <rPh sb="53" eb="55">
      <t>ハイシュツ</t>
    </rPh>
    <rPh sb="55" eb="56">
      <t>リョウ</t>
    </rPh>
    <rPh sb="56" eb="58">
      <t>トリヒキ</t>
    </rPh>
    <rPh sb="58" eb="60">
      <t>セイド</t>
    </rPh>
    <rPh sb="64" eb="65">
      <t>ト</t>
    </rPh>
    <rPh sb="65" eb="66">
      <t>ガイ</t>
    </rPh>
    <rPh sb="71" eb="73">
      <t>サンテイ</t>
    </rPh>
    <rPh sb="80" eb="82">
      <t>キテイ</t>
    </rPh>
    <rPh sb="86" eb="88">
      <t>サンテイ</t>
    </rPh>
    <rPh sb="88" eb="90">
      <t>ホウホウ</t>
    </rPh>
    <rPh sb="90" eb="91">
      <t>ナド</t>
    </rPh>
    <rPh sb="92" eb="93">
      <t>ツギ</t>
    </rPh>
    <rPh sb="98" eb="100">
      <t>シンセイ</t>
    </rPh>
    <phoneticPr fontId="4"/>
  </si>
  <si>
    <t>農業</t>
  </si>
  <si>
    <t>B号様式（都外クレジット算定ガイドライン）その1</t>
    <rPh sb="5" eb="6">
      <t>ト</t>
    </rPh>
    <rPh sb="6" eb="7">
      <t>ガイ</t>
    </rPh>
    <rPh sb="12" eb="14">
      <t>サンテイ</t>
    </rPh>
    <phoneticPr fontId="8"/>
  </si>
  <si>
    <t>都外クレジット算定計画書</t>
    <rPh sb="0" eb="1">
      <t>ト</t>
    </rPh>
    <rPh sb="1" eb="2">
      <t>ガイ</t>
    </rPh>
    <rPh sb="7" eb="9">
      <t>サンテイ</t>
    </rPh>
    <rPh sb="9" eb="12">
      <t>ケイカクショ</t>
    </rPh>
    <phoneticPr fontId="8"/>
  </si>
  <si>
    <t>１　申請者の概要</t>
    <rPh sb="2" eb="5">
      <t>シンセイシャ</t>
    </rPh>
    <rPh sb="6" eb="8">
      <t>ガイヨウ</t>
    </rPh>
    <phoneticPr fontId="8"/>
  </si>
  <si>
    <t xml:space="preserve"> (1)　申請者の氏名</t>
    <rPh sb="5" eb="7">
      <t>シンセイ</t>
    </rPh>
    <rPh sb="7" eb="8">
      <t>シャ</t>
    </rPh>
    <rPh sb="9" eb="11">
      <t>シメイ</t>
    </rPh>
    <phoneticPr fontId="8"/>
  </si>
  <si>
    <t>氏名（法人にあっては名称）</t>
    <rPh sb="0" eb="2">
      <t>シメイ</t>
    </rPh>
    <rPh sb="3" eb="5">
      <t>ホウジン</t>
    </rPh>
    <rPh sb="10" eb="12">
      <t>メイショウ</t>
    </rPh>
    <phoneticPr fontId="8"/>
  </si>
  <si>
    <t>A_農業_林業</t>
    <rPh sb="2" eb="4">
      <t>ノウギョウ</t>
    </rPh>
    <rPh sb="5" eb="7">
      <t>リンギョウ</t>
    </rPh>
    <phoneticPr fontId="8"/>
  </si>
  <si>
    <t xml:space="preserve"> (2)　事業所の概要</t>
    <rPh sb="5" eb="8">
      <t>ジギョウショ</t>
    </rPh>
    <rPh sb="9" eb="11">
      <t>ガイヨウ</t>
    </rPh>
    <phoneticPr fontId="8"/>
  </si>
  <si>
    <t>業種等</t>
    <rPh sb="0" eb="2">
      <t>ギョウシュ</t>
    </rPh>
    <rPh sb="2" eb="3">
      <t>トウ</t>
    </rPh>
    <phoneticPr fontId="8"/>
  </si>
  <si>
    <t>事業の
業　種</t>
    <rPh sb="0" eb="2">
      <t>ジギョウ</t>
    </rPh>
    <rPh sb="4" eb="5">
      <t>ギョウ</t>
    </rPh>
    <rPh sb="6" eb="7">
      <t>タネ</t>
    </rPh>
    <phoneticPr fontId="8"/>
  </si>
  <si>
    <t>事業所
の種類</t>
    <rPh sb="0" eb="3">
      <t>ジギョウショ</t>
    </rPh>
    <rPh sb="5" eb="7">
      <t>シュルイ</t>
    </rPh>
    <phoneticPr fontId="8"/>
  </si>
  <si>
    <t>基準年度</t>
    <rPh sb="0" eb="2">
      <t>キジュン</t>
    </rPh>
    <rPh sb="2" eb="4">
      <t>ネンド</t>
    </rPh>
    <phoneticPr fontId="8"/>
  </si>
  <si>
    <t>用途別内訳</t>
    <rPh sb="0" eb="2">
      <t>ヨウト</t>
    </rPh>
    <rPh sb="2" eb="3">
      <t>ベツ</t>
    </rPh>
    <rPh sb="3" eb="5">
      <t>ウチワケ</t>
    </rPh>
    <phoneticPr fontId="8"/>
  </si>
  <si>
    <t>年度</t>
    <rPh sb="0" eb="2">
      <t>ネンド</t>
    </rPh>
    <phoneticPr fontId="3"/>
  </si>
  <si>
    <t>B号様式（都外クレジット算定ガイドライン）その2</t>
    <rPh sb="5" eb="6">
      <t>ト</t>
    </rPh>
    <rPh sb="6" eb="7">
      <t>ガイ</t>
    </rPh>
    <rPh sb="12" eb="14">
      <t>サンテイ</t>
    </rPh>
    <phoneticPr fontId="8"/>
  </si>
  <si>
    <t>２　直近３か年度の原油換算エネルギー使用量の算定</t>
    <rPh sb="2" eb="4">
      <t>チョッキン</t>
    </rPh>
    <rPh sb="6" eb="8">
      <t>ネンド</t>
    </rPh>
    <rPh sb="9" eb="11">
      <t>ゲンユ</t>
    </rPh>
    <rPh sb="11" eb="13">
      <t>カンサン</t>
    </rPh>
    <rPh sb="18" eb="21">
      <t>シヨウリョウ</t>
    </rPh>
    <rPh sb="22" eb="24">
      <t>サンテイ</t>
    </rPh>
    <phoneticPr fontId="8"/>
  </si>
  <si>
    <t>単位：kL（原油換算）</t>
    <rPh sb="0" eb="2">
      <t>タンイ</t>
    </rPh>
    <rPh sb="6" eb="8">
      <t>ゲンユ</t>
    </rPh>
    <rPh sb="8" eb="10">
      <t>カンサン</t>
    </rPh>
    <phoneticPr fontId="8"/>
  </si>
  <si>
    <t>直近３か年度</t>
    <rPh sb="0" eb="2">
      <t>チョッキン</t>
    </rPh>
    <phoneticPr fontId="8"/>
  </si>
  <si>
    <t>原油換算
エネルギー使用量</t>
    <rPh sb="0" eb="2">
      <t>ゲンユ</t>
    </rPh>
    <rPh sb="2" eb="4">
      <t>カンサン</t>
    </rPh>
    <rPh sb="10" eb="13">
      <t>シヨウリョウ</t>
    </rPh>
    <phoneticPr fontId="8"/>
  </si>
  <si>
    <t>３　基準排出量の算定</t>
    <rPh sb="2" eb="4">
      <t>キジュン</t>
    </rPh>
    <rPh sb="4" eb="6">
      <t>ハイシュツ</t>
    </rPh>
    <rPh sb="6" eb="7">
      <t>リョウ</t>
    </rPh>
    <rPh sb="8" eb="10">
      <t>サンテイ</t>
    </rPh>
    <phoneticPr fontId="8"/>
  </si>
  <si>
    <t xml:space="preserve"> (1)　基準排出量の算定方法及び算定に係る情報</t>
    <rPh sb="5" eb="7">
      <t>キジュン</t>
    </rPh>
    <rPh sb="7" eb="9">
      <t>ハイシュツ</t>
    </rPh>
    <rPh sb="9" eb="10">
      <t>リョウ</t>
    </rPh>
    <rPh sb="11" eb="13">
      <t>サンテイ</t>
    </rPh>
    <rPh sb="13" eb="15">
      <t>ホウホウ</t>
    </rPh>
    <rPh sb="15" eb="16">
      <t>オヨ</t>
    </rPh>
    <rPh sb="17" eb="19">
      <t>サンテイ</t>
    </rPh>
    <rPh sb="20" eb="21">
      <t>カカ</t>
    </rPh>
    <rPh sb="22" eb="24">
      <t>ジョウホウ</t>
    </rPh>
    <phoneticPr fontId="8"/>
  </si>
  <si>
    <t>標準的でない年度</t>
    <rPh sb="0" eb="3">
      <t>ヒョウジュンテキ</t>
    </rPh>
    <rPh sb="6" eb="8">
      <t>ネンド</t>
    </rPh>
    <phoneticPr fontId="8"/>
  </si>
  <si>
    <t>単位：ｔ（二酸化炭素換算）</t>
    <rPh sb="0" eb="2">
      <t>タンイ</t>
    </rPh>
    <rPh sb="5" eb="8">
      <t>ニサンカ</t>
    </rPh>
    <rPh sb="8" eb="10">
      <t>タンソ</t>
    </rPh>
    <rPh sb="10" eb="12">
      <t>カンサン</t>
    </rPh>
    <phoneticPr fontId="8"/>
  </si>
  <si>
    <t>特定温室効果ガス
年度排出量</t>
    <rPh sb="9" eb="11">
      <t>ネンド</t>
    </rPh>
    <phoneticPr fontId="8"/>
  </si>
  <si>
    <t xml:space="preserve"> (2)　基準排出量の算定結果</t>
    <rPh sb="5" eb="7">
      <t>キジュン</t>
    </rPh>
    <rPh sb="7" eb="9">
      <t>ハイシュツ</t>
    </rPh>
    <rPh sb="9" eb="10">
      <t>リョウ</t>
    </rPh>
    <rPh sb="11" eb="13">
      <t>サンテイ</t>
    </rPh>
    <rPh sb="13" eb="15">
      <t>ケッカ</t>
    </rPh>
    <phoneticPr fontId="8"/>
  </si>
  <si>
    <t>ｔ（二酸化炭素換算）/年</t>
    <rPh sb="2" eb="5">
      <t>ニサンカ</t>
    </rPh>
    <rPh sb="5" eb="7">
      <t>タンソ</t>
    </rPh>
    <rPh sb="7" eb="9">
      <t>カンサン</t>
    </rPh>
    <rPh sb="11" eb="12">
      <t>ネン</t>
    </rPh>
    <phoneticPr fontId="8"/>
  </si>
  <si>
    <t>４　都外クレジット算定期間</t>
    <rPh sb="2" eb="3">
      <t>ト</t>
    </rPh>
    <rPh sb="3" eb="4">
      <t>ガイ</t>
    </rPh>
    <rPh sb="9" eb="11">
      <t>サンテイ</t>
    </rPh>
    <rPh sb="11" eb="13">
      <t>キカン</t>
    </rPh>
    <phoneticPr fontId="8"/>
  </si>
  <si>
    <t>年度から</t>
    <rPh sb="0" eb="2">
      <t>ネンド</t>
    </rPh>
    <phoneticPr fontId="8"/>
  </si>
  <si>
    <t>削減目標率</t>
    <rPh sb="0" eb="2">
      <t>サクゲン</t>
    </rPh>
    <rPh sb="2" eb="4">
      <t>モクヒョウ</t>
    </rPh>
    <rPh sb="4" eb="5">
      <t>リツ</t>
    </rPh>
    <phoneticPr fontId="8"/>
  </si>
  <si>
    <t>算定期間
合計</t>
    <rPh sb="0" eb="2">
      <t>サンテイ</t>
    </rPh>
    <phoneticPr fontId="8"/>
  </si>
  <si>
    <t>予定量</t>
    <rPh sb="0" eb="2">
      <t>ヨテイ</t>
    </rPh>
    <rPh sb="2" eb="3">
      <t>リョウ</t>
    </rPh>
    <phoneticPr fontId="8"/>
  </si>
  <si>
    <t>推計削減量</t>
    <rPh sb="0" eb="2">
      <t>スイケイ</t>
    </rPh>
    <rPh sb="2" eb="4">
      <t>サクゲン</t>
    </rPh>
    <rPh sb="4" eb="5">
      <t>リョウ</t>
    </rPh>
    <phoneticPr fontId="8"/>
  </si>
  <si>
    <t>推計削減率</t>
    <rPh sb="0" eb="2">
      <t>スイケイ</t>
    </rPh>
    <rPh sb="2" eb="4">
      <t>サクゲン</t>
    </rPh>
    <rPh sb="4" eb="5">
      <t>リツ</t>
    </rPh>
    <phoneticPr fontId="8"/>
  </si>
  <si>
    <t>※上段は計画時の推計値、下段は実施済対策の推計値を記入する欄であり、当初申請では上段のみを記入する。</t>
    <rPh sb="1" eb="3">
      <t>ジョウダン</t>
    </rPh>
    <rPh sb="4" eb="6">
      <t>ケイカク</t>
    </rPh>
    <rPh sb="6" eb="7">
      <t>ジ</t>
    </rPh>
    <rPh sb="8" eb="10">
      <t>スイケイ</t>
    </rPh>
    <rPh sb="10" eb="11">
      <t>チ</t>
    </rPh>
    <rPh sb="12" eb="14">
      <t>ゲダン</t>
    </rPh>
    <rPh sb="15" eb="17">
      <t>ジッシ</t>
    </rPh>
    <rPh sb="17" eb="18">
      <t>ス</t>
    </rPh>
    <rPh sb="18" eb="20">
      <t>タイサク</t>
    </rPh>
    <rPh sb="21" eb="23">
      <t>スイケイ</t>
    </rPh>
    <rPh sb="23" eb="24">
      <t>アタイ</t>
    </rPh>
    <rPh sb="25" eb="27">
      <t>キニュウ</t>
    </rPh>
    <rPh sb="29" eb="30">
      <t>ラン</t>
    </rPh>
    <rPh sb="34" eb="36">
      <t>トウショ</t>
    </rPh>
    <rPh sb="36" eb="38">
      <t>シンセイ</t>
    </rPh>
    <rPh sb="40" eb="42">
      <t>ジョウダン</t>
    </rPh>
    <rPh sb="45" eb="47">
      <t>キニュウ</t>
    </rPh>
    <phoneticPr fontId="3"/>
  </si>
  <si>
    <t>B号様式（都外クレジット算定ガイドライン）その3</t>
    <rPh sb="5" eb="6">
      <t>ト</t>
    </rPh>
    <rPh sb="6" eb="7">
      <t>ガイ</t>
    </rPh>
    <rPh sb="12" eb="14">
      <t>サンテイ</t>
    </rPh>
    <phoneticPr fontId="8"/>
  </si>
  <si>
    <t>７　特定温室効果ガス排出量削減対策による削減効果の推計（個別）</t>
    <rPh sb="2" eb="4">
      <t>トクテイ</t>
    </rPh>
    <rPh sb="4" eb="6">
      <t>オンシツ</t>
    </rPh>
    <rPh sb="6" eb="8">
      <t>コウカ</t>
    </rPh>
    <rPh sb="10" eb="12">
      <t>ハイシュツ</t>
    </rPh>
    <rPh sb="12" eb="13">
      <t>リョウ</t>
    </rPh>
    <rPh sb="13" eb="15">
      <t>サクゲン</t>
    </rPh>
    <rPh sb="15" eb="17">
      <t>タイサク</t>
    </rPh>
    <rPh sb="20" eb="22">
      <t>サクゲン</t>
    </rPh>
    <rPh sb="22" eb="24">
      <t>コウカ</t>
    </rPh>
    <rPh sb="25" eb="27">
      <t>スイケイ</t>
    </rPh>
    <rPh sb="28" eb="30">
      <t>コベツ</t>
    </rPh>
    <phoneticPr fontId="8"/>
  </si>
  <si>
    <t>対策
Ｎｏ</t>
    <rPh sb="0" eb="2">
      <t>タイサク</t>
    </rPh>
    <phoneticPr fontId="8"/>
  </si>
  <si>
    <t>対 策 の 区 分</t>
    <rPh sb="0" eb="1">
      <t>タイ</t>
    </rPh>
    <rPh sb="2" eb="3">
      <t>サク</t>
    </rPh>
    <rPh sb="6" eb="7">
      <t>ク</t>
    </rPh>
    <rPh sb="8" eb="9">
      <t>ブン</t>
    </rPh>
    <phoneticPr fontId="8"/>
  </si>
  <si>
    <t>対 策 の 名 称</t>
    <rPh sb="0" eb="1">
      <t>タイ</t>
    </rPh>
    <rPh sb="2" eb="3">
      <t>サク</t>
    </rPh>
    <rPh sb="6" eb="7">
      <t>メイ</t>
    </rPh>
    <rPh sb="8" eb="9">
      <t>ショウ</t>
    </rPh>
    <phoneticPr fontId="8"/>
  </si>
  <si>
    <t>実 施
時 期</t>
    <rPh sb="0" eb="1">
      <t>ジツ</t>
    </rPh>
    <rPh sb="2" eb="3">
      <t>シ</t>
    </rPh>
    <rPh sb="4" eb="5">
      <t>トキ</t>
    </rPh>
    <rPh sb="6" eb="7">
      <t>キ</t>
    </rPh>
    <phoneticPr fontId="8"/>
  </si>
  <si>
    <r>
      <t xml:space="preserve">根拠資料
</t>
    </r>
    <r>
      <rPr>
        <sz val="8"/>
        <rFont val="ＭＳ 明朝"/>
        <family val="1"/>
        <charset val="128"/>
      </rPr>
      <t>（添付No.）</t>
    </r>
    <rPh sb="0" eb="2">
      <t>コンキョ</t>
    </rPh>
    <rPh sb="2" eb="4">
      <t>シリョウ</t>
    </rPh>
    <rPh sb="6" eb="8">
      <t>テンプ</t>
    </rPh>
    <phoneticPr fontId="8"/>
  </si>
  <si>
    <t>区分名称</t>
    <rPh sb="0" eb="2">
      <t>クブン</t>
    </rPh>
    <rPh sb="2" eb="4">
      <t>メイショウ</t>
    </rPh>
    <phoneticPr fontId="8"/>
  </si>
  <si>
    <t>合計</t>
    <rPh sb="0" eb="2">
      <t>ゴウケイ</t>
    </rPh>
    <phoneticPr fontId="8"/>
  </si>
  <si>
    <t>特定温室効果ガス排出量の削減効果の合計</t>
    <rPh sb="0" eb="2">
      <t>トクテイ</t>
    </rPh>
    <rPh sb="2" eb="4">
      <t>オンシツ</t>
    </rPh>
    <rPh sb="4" eb="6">
      <t>コウカ</t>
    </rPh>
    <rPh sb="8" eb="10">
      <t>ハイシュツ</t>
    </rPh>
    <rPh sb="10" eb="11">
      <t>リョウ</t>
    </rPh>
    <rPh sb="12" eb="14">
      <t>サクゲン</t>
    </rPh>
    <phoneticPr fontId="8"/>
  </si>
  <si>
    <t>(日本工業規格Ａ列４番)</t>
    <phoneticPr fontId="8"/>
  </si>
  <si>
    <t>01</t>
    <phoneticPr fontId="4"/>
  </si>
  <si>
    <t>02</t>
    <phoneticPr fontId="4"/>
  </si>
  <si>
    <t>B号様式（都外クレジット算定ガイドライン）その4</t>
    <rPh sb="5" eb="6">
      <t>ト</t>
    </rPh>
    <rPh sb="6" eb="7">
      <t>ガイ</t>
    </rPh>
    <rPh sb="12" eb="14">
      <t>サンテイ</t>
    </rPh>
    <phoneticPr fontId="8"/>
  </si>
  <si>
    <t>８　都外クレジットの算定</t>
    <rPh sb="2" eb="3">
      <t>ト</t>
    </rPh>
    <rPh sb="3" eb="4">
      <t>ガイ</t>
    </rPh>
    <rPh sb="10" eb="12">
      <t>サンテイ</t>
    </rPh>
    <phoneticPr fontId="8"/>
  </si>
  <si>
    <t>決定及び予定の量</t>
    <rPh sb="0" eb="2">
      <t>ケッテイ</t>
    </rPh>
    <rPh sb="2" eb="3">
      <t>オヨ</t>
    </rPh>
    <rPh sb="4" eb="6">
      <t>ヨテイ</t>
    </rPh>
    <rPh sb="7" eb="8">
      <t>リョウ</t>
    </rPh>
    <phoneticPr fontId="8"/>
  </si>
  <si>
    <t>基準排出量
(A)</t>
    <phoneticPr fontId="8"/>
  </si>
  <si>
    <t>削減目標率
(B)</t>
    <rPh sb="2" eb="4">
      <t>モクヒョウ</t>
    </rPh>
    <phoneticPr fontId="8"/>
  </si>
  <si>
    <t>推計削減量
(E)</t>
    <rPh sb="0" eb="2">
      <t>スイケイ</t>
    </rPh>
    <rPh sb="2" eb="4">
      <t>サクゲン</t>
    </rPh>
    <rPh sb="4" eb="5">
      <t>リョウ</t>
    </rPh>
    <phoneticPr fontId="8"/>
  </si>
  <si>
    <t>認定可能な
都外クレジット</t>
    <rPh sb="0" eb="2">
      <t>ニンテイ</t>
    </rPh>
    <rPh sb="2" eb="4">
      <t>カノウ</t>
    </rPh>
    <rPh sb="6" eb="7">
      <t>ト</t>
    </rPh>
    <rPh sb="7" eb="8">
      <t>ガイ</t>
    </rPh>
    <phoneticPr fontId="8"/>
  </si>
  <si>
    <t>９　添付する書類</t>
    <rPh sb="2" eb="4">
      <t>テンプ</t>
    </rPh>
    <rPh sb="6" eb="8">
      <t>ショルイ</t>
    </rPh>
    <phoneticPr fontId="8"/>
  </si>
  <si>
    <t>△別紙（</t>
    <rPh sb="1" eb="3">
      <t>ベッシ</t>
    </rPh>
    <phoneticPr fontId="8"/>
  </si>
  <si>
    <t>）のとおり</t>
    <phoneticPr fontId="8"/>
  </si>
  <si>
    <t>備考　△印の欄には、都外クレジット算定計画書に添付する各別紙に一連番号を付けた上、該当する別紙の番号を記入すること。</t>
    <rPh sb="0" eb="2">
      <t>ビコウ</t>
    </rPh>
    <rPh sb="4" eb="5">
      <t>シルシ</t>
    </rPh>
    <rPh sb="6" eb="7">
      <t>ラン</t>
    </rPh>
    <rPh sb="10" eb="11">
      <t>ト</t>
    </rPh>
    <rPh sb="11" eb="12">
      <t>ガイ</t>
    </rPh>
    <rPh sb="17" eb="19">
      <t>サンテイ</t>
    </rPh>
    <rPh sb="19" eb="22">
      <t>ケイカクショ</t>
    </rPh>
    <rPh sb="23" eb="25">
      <t>テンプ</t>
    </rPh>
    <rPh sb="27" eb="28">
      <t>カク</t>
    </rPh>
    <rPh sb="28" eb="30">
      <t>ベッシ</t>
    </rPh>
    <rPh sb="31" eb="33">
      <t>イチレン</t>
    </rPh>
    <rPh sb="33" eb="35">
      <t>バンゴウ</t>
    </rPh>
    <rPh sb="36" eb="37">
      <t>ツ</t>
    </rPh>
    <rPh sb="39" eb="40">
      <t>ウエ</t>
    </rPh>
    <rPh sb="41" eb="43">
      <t>ガイトウ</t>
    </rPh>
    <rPh sb="45" eb="47">
      <t>ベッシ</t>
    </rPh>
    <rPh sb="48" eb="50">
      <t>バンゴウ</t>
    </rPh>
    <rPh sb="51" eb="53">
      <t>キニュウ</t>
    </rPh>
    <phoneticPr fontId="8"/>
  </si>
  <si>
    <t>道</t>
    <rPh sb="0" eb="1">
      <t>ドウ</t>
    </rPh>
    <phoneticPr fontId="3"/>
  </si>
  <si>
    <t>府</t>
    <rPh sb="0" eb="1">
      <t>フ</t>
    </rPh>
    <phoneticPr fontId="3"/>
  </si>
  <si>
    <t>県</t>
    <rPh sb="0" eb="1">
      <t>ケン</t>
    </rPh>
    <phoneticPr fontId="3"/>
  </si>
  <si>
    <t>市</t>
    <rPh sb="0" eb="1">
      <t>シ</t>
    </rPh>
    <phoneticPr fontId="3"/>
  </si>
  <si>
    <t>町</t>
    <rPh sb="0" eb="1">
      <t>チョウ</t>
    </rPh>
    <phoneticPr fontId="3"/>
  </si>
  <si>
    <t>村</t>
    <rPh sb="0" eb="1">
      <t>ソン</t>
    </rPh>
    <phoneticPr fontId="3"/>
  </si>
  <si>
    <t>郵便番号</t>
    <rPh sb="0" eb="2">
      <t>ユウビン</t>
    </rPh>
    <rPh sb="2" eb="4">
      <t>バンゴウ</t>
    </rPh>
    <phoneticPr fontId="4"/>
  </si>
  <si>
    <t>都</t>
    <rPh sb="0" eb="1">
      <t>ト</t>
    </rPh>
    <phoneticPr fontId="4"/>
  </si>
  <si>
    <t>道</t>
    <rPh sb="0" eb="1">
      <t>ドウ</t>
    </rPh>
    <phoneticPr fontId="4"/>
  </si>
  <si>
    <t>府</t>
    <rPh sb="0" eb="1">
      <t>フ</t>
    </rPh>
    <phoneticPr fontId="4"/>
  </si>
  <si>
    <t>県</t>
    <rPh sb="0" eb="1">
      <t>ケン</t>
    </rPh>
    <phoneticPr fontId="4"/>
  </si>
  <si>
    <t>（住所及び氏名の欄は、法人にあっては、法人名、代表者の氏名及び主たる事務所の所在地を記入する。）</t>
    <rPh sb="19" eb="21">
      <t>ホウジン</t>
    </rPh>
    <rPh sb="21" eb="22">
      <t>メイ</t>
    </rPh>
    <phoneticPr fontId="4"/>
  </si>
  <si>
    <t>区</t>
    <rPh sb="0" eb="1">
      <t>ク</t>
    </rPh>
    <phoneticPr fontId="4"/>
  </si>
  <si>
    <t>市</t>
    <rPh sb="0" eb="1">
      <t>シ</t>
    </rPh>
    <phoneticPr fontId="4"/>
  </si>
  <si>
    <t>町</t>
    <rPh sb="0" eb="1">
      <t>チョウ</t>
    </rPh>
    <phoneticPr fontId="4"/>
  </si>
  <si>
    <t>名称　：</t>
    <rPh sb="0" eb="2">
      <t>メイショウ</t>
    </rPh>
    <phoneticPr fontId="4"/>
  </si>
  <si>
    <t>村</t>
    <rPh sb="0" eb="1">
      <t>ソン</t>
    </rPh>
    <phoneticPr fontId="4"/>
  </si>
  <si>
    <t>所在地：</t>
    <phoneticPr fontId="4"/>
  </si>
  <si>
    <t>住　所</t>
    <rPh sb="0" eb="1">
      <t>ジュウ</t>
    </rPh>
    <rPh sb="2" eb="3">
      <t>ショ</t>
    </rPh>
    <phoneticPr fontId="4"/>
  </si>
  <si>
    <t>氏　名</t>
    <rPh sb="0" eb="1">
      <t>シ</t>
    </rPh>
    <rPh sb="2" eb="3">
      <t>メイ</t>
    </rPh>
    <phoneticPr fontId="4"/>
  </si>
  <si>
    <t>　都外クレジット算定方法等の申請対象となる事業所</t>
    <phoneticPr fontId="4"/>
  </si>
  <si>
    <t>都外クレジット算定方法等申請書の申請者一覧</t>
    <phoneticPr fontId="4"/>
  </si>
  <si>
    <t>A号様式（都外クレジット算定ガイドライン）申請者一覧</t>
    <rPh sb="21" eb="23">
      <t>シンセイ</t>
    </rPh>
    <rPh sb="23" eb="24">
      <t>シャ</t>
    </rPh>
    <rPh sb="24" eb="26">
      <t>イチラン</t>
    </rPh>
    <phoneticPr fontId="4"/>
  </si>
  <si>
    <t>　　　</t>
    <phoneticPr fontId="8"/>
  </si>
  <si>
    <t>年度</t>
    <phoneticPr fontId="8"/>
  </si>
  <si>
    <t>基準年度として
選択する年度</t>
    <phoneticPr fontId="8"/>
  </si>
  <si>
    <t>年度</t>
    <phoneticPr fontId="8"/>
  </si>
  <si>
    <t>基準年度の排出量の
平均値</t>
    <phoneticPr fontId="8"/>
  </si>
  <si>
    <t>排出量が標準的
でない年度</t>
    <phoneticPr fontId="8"/>
  </si>
  <si>
    <t>年度</t>
    <phoneticPr fontId="8"/>
  </si>
  <si>
    <t>当該年度の排出量</t>
    <phoneticPr fontId="8"/>
  </si>
  <si>
    <t>当該年度の排出量が
標準的でない理由</t>
    <phoneticPr fontId="8"/>
  </si>
  <si>
    <t>基準排出量</t>
    <phoneticPr fontId="8"/>
  </si>
  <si>
    <t>年度まで</t>
    <phoneticPr fontId="8"/>
  </si>
  <si>
    <t>kL</t>
    <phoneticPr fontId="3"/>
  </si>
  <si>
    <t>A</t>
    <phoneticPr fontId="8"/>
  </si>
  <si>
    <t>B_漁業</t>
    <phoneticPr fontId="8"/>
  </si>
  <si>
    <t>B</t>
    <phoneticPr fontId="8"/>
  </si>
  <si>
    <t>林業</t>
    <phoneticPr fontId="8"/>
  </si>
  <si>
    <t>C_鉱業_採石業_砂利採取業</t>
    <phoneticPr fontId="8"/>
  </si>
  <si>
    <t>C</t>
    <phoneticPr fontId="8"/>
  </si>
  <si>
    <t>漁業</t>
    <phoneticPr fontId="8"/>
  </si>
  <si>
    <t>D_建設業</t>
    <phoneticPr fontId="8"/>
  </si>
  <si>
    <t>D</t>
    <phoneticPr fontId="8"/>
  </si>
  <si>
    <t>水産養殖業</t>
    <phoneticPr fontId="8"/>
  </si>
  <si>
    <t>E_製造業</t>
    <phoneticPr fontId="8"/>
  </si>
  <si>
    <t>E</t>
    <phoneticPr fontId="8"/>
  </si>
  <si>
    <t>鉱業，採石業，砂利採取業</t>
    <phoneticPr fontId="8"/>
  </si>
  <si>
    <t>F_電気_ガス_熱供給_水道業</t>
    <phoneticPr fontId="8"/>
  </si>
  <si>
    <t>F</t>
    <phoneticPr fontId="8"/>
  </si>
  <si>
    <t>総合工事業</t>
    <phoneticPr fontId="8"/>
  </si>
  <si>
    <t>事業所の名称</t>
    <phoneticPr fontId="8"/>
  </si>
  <si>
    <t>事業所の所在地</t>
    <phoneticPr fontId="8"/>
  </si>
  <si>
    <t>分類番号</t>
    <phoneticPr fontId="8"/>
  </si>
  <si>
    <t>産業分類名</t>
    <phoneticPr fontId="8"/>
  </si>
  <si>
    <t>主たる用途</t>
    <phoneticPr fontId="8"/>
  </si>
  <si>
    <r>
      <t>建物の延べ面積</t>
    </r>
    <r>
      <rPr>
        <sz val="10"/>
        <rFont val="ＭＳ 明朝"/>
        <family val="1"/>
        <charset val="128"/>
      </rPr>
      <t xml:space="preserve">
</t>
    </r>
    <r>
      <rPr>
        <sz val="8"/>
        <rFont val="ＭＳ 明朝"/>
        <family val="1"/>
        <charset val="128"/>
      </rPr>
      <t>(熱供給事業所にあっては熱供給先面積)</t>
    </r>
    <phoneticPr fontId="8"/>
  </si>
  <si>
    <t>㎡</t>
    <phoneticPr fontId="8"/>
  </si>
  <si>
    <t>事務所</t>
    <phoneticPr fontId="8"/>
  </si>
  <si>
    <t>情報通信</t>
    <phoneticPr fontId="8"/>
  </si>
  <si>
    <t>放送局</t>
    <phoneticPr fontId="8"/>
  </si>
  <si>
    <t>商業</t>
    <phoneticPr fontId="8"/>
  </si>
  <si>
    <t>宿泊</t>
    <phoneticPr fontId="8"/>
  </si>
  <si>
    <t>教育</t>
    <phoneticPr fontId="8"/>
  </si>
  <si>
    <t>医療</t>
    <phoneticPr fontId="8"/>
  </si>
  <si>
    <t>文化</t>
    <phoneticPr fontId="8"/>
  </si>
  <si>
    <t>物流</t>
    <phoneticPr fontId="8"/>
  </si>
  <si>
    <t>駐車場</t>
    <phoneticPr fontId="8"/>
  </si>
  <si>
    <t>工場その他上記以外</t>
    <phoneticPr fontId="8"/>
  </si>
  <si>
    <t>事業の概要</t>
    <phoneticPr fontId="8"/>
  </si>
  <si>
    <t>敷地面積</t>
    <phoneticPr fontId="8"/>
  </si>
  <si>
    <t>A</t>
    <phoneticPr fontId="8"/>
  </si>
  <si>
    <t>B_漁業</t>
    <phoneticPr fontId="8"/>
  </si>
  <si>
    <t>B</t>
    <phoneticPr fontId="8"/>
  </si>
  <si>
    <t>林業</t>
    <phoneticPr fontId="8"/>
  </si>
  <si>
    <t>C_鉱業_採石業_砂利採取業</t>
    <phoneticPr fontId="8"/>
  </si>
  <si>
    <t>C</t>
    <phoneticPr fontId="8"/>
  </si>
  <si>
    <t>漁業</t>
    <phoneticPr fontId="8"/>
  </si>
  <si>
    <t>D_建設業</t>
    <phoneticPr fontId="8"/>
  </si>
  <si>
    <t>D</t>
    <phoneticPr fontId="8"/>
  </si>
  <si>
    <t>水産養殖業</t>
    <phoneticPr fontId="8"/>
  </si>
  <si>
    <t>E_製造業</t>
    <phoneticPr fontId="8"/>
  </si>
  <si>
    <t>E</t>
    <phoneticPr fontId="8"/>
  </si>
  <si>
    <t>鉱業，採石業，砂利採取業</t>
    <phoneticPr fontId="8"/>
  </si>
  <si>
    <t>F_電気_ガス_熱供給_水道業</t>
    <phoneticPr fontId="8"/>
  </si>
  <si>
    <t>F</t>
    <phoneticPr fontId="8"/>
  </si>
  <si>
    <t>総合工事業</t>
    <phoneticPr fontId="8"/>
  </si>
  <si>
    <t>G_情報通信業</t>
    <phoneticPr fontId="8"/>
  </si>
  <si>
    <t>G</t>
    <phoneticPr fontId="8"/>
  </si>
  <si>
    <t xml:space="preserve">職別工事業(設備工事業を除く) </t>
    <phoneticPr fontId="8"/>
  </si>
  <si>
    <t>H_運輸業_郵便業</t>
    <phoneticPr fontId="8"/>
  </si>
  <si>
    <t>H</t>
    <phoneticPr fontId="8"/>
  </si>
  <si>
    <t>設備工事業</t>
    <phoneticPr fontId="8"/>
  </si>
  <si>
    <t>I_卸売業_小売業</t>
    <phoneticPr fontId="8"/>
  </si>
  <si>
    <t>I</t>
    <phoneticPr fontId="8"/>
  </si>
  <si>
    <t>食料品製造業</t>
    <phoneticPr fontId="8"/>
  </si>
  <si>
    <t>J_金融業_保険業</t>
    <phoneticPr fontId="8"/>
  </si>
  <si>
    <t>J</t>
    <phoneticPr fontId="8"/>
  </si>
  <si>
    <t>飲料・たばこ・飼料製造業</t>
    <phoneticPr fontId="8"/>
  </si>
  <si>
    <t>K_不動産業_物品賃貸業</t>
    <phoneticPr fontId="8"/>
  </si>
  <si>
    <t>K</t>
    <phoneticPr fontId="8"/>
  </si>
  <si>
    <t>繊維工業</t>
    <phoneticPr fontId="8"/>
  </si>
  <si>
    <t>L_学術研究_専門_技術サービス業</t>
    <phoneticPr fontId="8"/>
  </si>
  <si>
    <t>L</t>
    <phoneticPr fontId="8"/>
  </si>
  <si>
    <t>木材・木製品製造業（家具を除く）</t>
    <phoneticPr fontId="8"/>
  </si>
  <si>
    <t>M_宿泊業_飲食サービス業</t>
    <phoneticPr fontId="8"/>
  </si>
  <si>
    <t>M</t>
    <phoneticPr fontId="8"/>
  </si>
  <si>
    <t>家具・装備品製造業</t>
    <phoneticPr fontId="8"/>
  </si>
  <si>
    <t>N_生活関連サービス業_娯楽業</t>
    <phoneticPr fontId="8"/>
  </si>
  <si>
    <t>N</t>
    <phoneticPr fontId="8"/>
  </si>
  <si>
    <t>パルプ・紙・紙加工品製造業</t>
    <phoneticPr fontId="8"/>
  </si>
  <si>
    <t>O_教育_学習支援業</t>
    <phoneticPr fontId="8"/>
  </si>
  <si>
    <t>O</t>
    <phoneticPr fontId="8"/>
  </si>
  <si>
    <t>印刷・同関連業</t>
    <phoneticPr fontId="8"/>
  </si>
  <si>
    <t>P_医療_福祉</t>
    <phoneticPr fontId="8"/>
  </si>
  <si>
    <t>P</t>
    <phoneticPr fontId="8"/>
  </si>
  <si>
    <t xml:space="preserve">化学工業 
</t>
    <phoneticPr fontId="8"/>
  </si>
  <si>
    <t>Q_複合サービス事業</t>
    <phoneticPr fontId="8"/>
  </si>
  <si>
    <t>Q</t>
    <phoneticPr fontId="8"/>
  </si>
  <si>
    <t>石油製品・石炭製品製造業</t>
    <phoneticPr fontId="8"/>
  </si>
  <si>
    <t>R_サービス業...他に分類されないもの</t>
    <phoneticPr fontId="8"/>
  </si>
  <si>
    <t>R</t>
    <phoneticPr fontId="8"/>
  </si>
  <si>
    <t>プラスチック製品製造業（別掲を除く）</t>
    <phoneticPr fontId="8"/>
  </si>
  <si>
    <t>S_公務...他に分類されるものを除く</t>
    <phoneticPr fontId="8"/>
  </si>
  <si>
    <t>S</t>
    <phoneticPr fontId="8"/>
  </si>
  <si>
    <t xml:space="preserve">ゴム製品製造業 
</t>
    <phoneticPr fontId="8"/>
  </si>
  <si>
    <t>T_分類不能の産業</t>
    <phoneticPr fontId="8"/>
  </si>
  <si>
    <t>T</t>
    <phoneticPr fontId="8"/>
  </si>
  <si>
    <t>なめし革・同製品・毛皮製造業</t>
    <phoneticPr fontId="8"/>
  </si>
  <si>
    <t>窯業・土石製品製造業</t>
    <phoneticPr fontId="8"/>
  </si>
  <si>
    <t>鉄鋼業</t>
    <phoneticPr fontId="8"/>
  </si>
  <si>
    <t>非鉄金属製造業</t>
    <phoneticPr fontId="8"/>
  </si>
  <si>
    <t>金属製品製造業</t>
    <phoneticPr fontId="8"/>
  </si>
  <si>
    <t xml:space="preserve">はん用機械器具製造業 </t>
    <phoneticPr fontId="8"/>
  </si>
  <si>
    <t>生産用機械器具製造業</t>
    <phoneticPr fontId="8"/>
  </si>
  <si>
    <t>業務用機械器具製造業</t>
    <phoneticPr fontId="8"/>
  </si>
  <si>
    <t xml:space="preserve">電子部品・デバイス・電子回路製造業 </t>
    <phoneticPr fontId="8"/>
  </si>
  <si>
    <t xml:space="preserve">電気機械器具製造業 
</t>
    <phoneticPr fontId="8"/>
  </si>
  <si>
    <t>情報通信機械器具製造業</t>
    <phoneticPr fontId="8"/>
  </si>
  <si>
    <t>輸送用機械器具製造業</t>
    <phoneticPr fontId="8"/>
  </si>
  <si>
    <t>その他の製造業</t>
    <phoneticPr fontId="8"/>
  </si>
  <si>
    <t>電気業</t>
    <phoneticPr fontId="8"/>
  </si>
  <si>
    <t>ガス業</t>
    <phoneticPr fontId="8"/>
  </si>
  <si>
    <t>熱供給業</t>
    <phoneticPr fontId="8"/>
  </si>
  <si>
    <t>水道業</t>
    <phoneticPr fontId="8"/>
  </si>
  <si>
    <t>通信業</t>
    <phoneticPr fontId="8"/>
  </si>
  <si>
    <t>放送業</t>
    <phoneticPr fontId="8"/>
  </si>
  <si>
    <t>情報サービス業</t>
    <phoneticPr fontId="8"/>
  </si>
  <si>
    <t>インターネット附随サービス業</t>
    <phoneticPr fontId="8"/>
  </si>
  <si>
    <t>映像・音声・文字情報制作業</t>
    <phoneticPr fontId="8"/>
  </si>
  <si>
    <t>鉄道業</t>
    <phoneticPr fontId="8"/>
  </si>
  <si>
    <t>道路旅客運送業</t>
    <phoneticPr fontId="8"/>
  </si>
  <si>
    <t>道路貨物運送業</t>
    <phoneticPr fontId="8"/>
  </si>
  <si>
    <t>水運業</t>
    <phoneticPr fontId="8"/>
  </si>
  <si>
    <t>航空運輸業</t>
    <phoneticPr fontId="8"/>
  </si>
  <si>
    <t>倉庫業</t>
    <phoneticPr fontId="8"/>
  </si>
  <si>
    <t>運輸に附帯するサービス業</t>
    <phoneticPr fontId="8"/>
  </si>
  <si>
    <t>郵便業（信書便事業を含む）</t>
    <phoneticPr fontId="8"/>
  </si>
  <si>
    <t xml:space="preserve">各種商品卸売業 
</t>
    <phoneticPr fontId="8"/>
  </si>
  <si>
    <t>繊維・衣服等卸売業</t>
    <phoneticPr fontId="8"/>
  </si>
  <si>
    <t xml:space="preserve">飲食料品卸売業 </t>
    <phoneticPr fontId="8"/>
  </si>
  <si>
    <t>建築材料，鉱物・金属材料等卸売業</t>
    <phoneticPr fontId="8"/>
  </si>
  <si>
    <t>機械器具卸売業</t>
    <phoneticPr fontId="8"/>
  </si>
  <si>
    <t>その他の卸売業</t>
    <phoneticPr fontId="8"/>
  </si>
  <si>
    <t>各種商品小売業</t>
    <phoneticPr fontId="8"/>
  </si>
  <si>
    <t>織物・衣服・身の回り品小売業</t>
    <phoneticPr fontId="8"/>
  </si>
  <si>
    <t>飲食料品小売業</t>
    <phoneticPr fontId="8"/>
  </si>
  <si>
    <t>機械器具小売業</t>
    <phoneticPr fontId="8"/>
  </si>
  <si>
    <t xml:space="preserve">その他の小売業 </t>
    <phoneticPr fontId="8"/>
  </si>
  <si>
    <t>無店舗小売業</t>
    <phoneticPr fontId="8"/>
  </si>
  <si>
    <t>銀行業</t>
    <phoneticPr fontId="8"/>
  </si>
  <si>
    <t>協同組織金融業</t>
    <phoneticPr fontId="8"/>
  </si>
  <si>
    <t>貸金業，クレジットカード業等非預金信用機関</t>
    <phoneticPr fontId="8"/>
  </si>
  <si>
    <t>金融商品取引業，商品先物取引業</t>
    <phoneticPr fontId="8"/>
  </si>
  <si>
    <t>補助的金融業等</t>
    <phoneticPr fontId="8"/>
  </si>
  <si>
    <t>保険業（保険媒介代理業，保険サービス業を含む）</t>
    <phoneticPr fontId="8"/>
  </si>
  <si>
    <t>不動産取引業</t>
    <phoneticPr fontId="8"/>
  </si>
  <si>
    <t>不動産賃貸業・管理業</t>
    <phoneticPr fontId="8"/>
  </si>
  <si>
    <t>物品賃貸業</t>
    <phoneticPr fontId="8"/>
  </si>
  <si>
    <t>学術・開発研究機関</t>
    <phoneticPr fontId="8"/>
  </si>
  <si>
    <t>専門サービス業（他に分類されないもの）</t>
    <phoneticPr fontId="8"/>
  </si>
  <si>
    <t xml:space="preserve">広告業 
</t>
    <phoneticPr fontId="8"/>
  </si>
  <si>
    <t xml:space="preserve">技術サービス業（他に分類されないもの） 
</t>
    <phoneticPr fontId="8"/>
  </si>
  <si>
    <t xml:space="preserve">宿泊業 
</t>
    <phoneticPr fontId="8"/>
  </si>
  <si>
    <t>飲食店</t>
    <phoneticPr fontId="8"/>
  </si>
  <si>
    <t>持ち帰り・配達飲食サービス業</t>
    <phoneticPr fontId="8"/>
  </si>
  <si>
    <t>洗濯・理容・美容・浴場業</t>
    <phoneticPr fontId="8"/>
  </si>
  <si>
    <t>その他の生活関連サービス業</t>
    <phoneticPr fontId="8"/>
  </si>
  <si>
    <t>娯楽業</t>
    <phoneticPr fontId="8"/>
  </si>
  <si>
    <t>学校教育</t>
    <phoneticPr fontId="8"/>
  </si>
  <si>
    <t>その他の教育，学習支援業</t>
    <phoneticPr fontId="8"/>
  </si>
  <si>
    <t>医療業</t>
    <phoneticPr fontId="8"/>
  </si>
  <si>
    <t>保健衛生</t>
    <phoneticPr fontId="8"/>
  </si>
  <si>
    <t xml:space="preserve">社会保険・社会福祉・介護事業 </t>
    <phoneticPr fontId="8"/>
  </si>
  <si>
    <t>郵便局</t>
    <phoneticPr fontId="8"/>
  </si>
  <si>
    <t xml:space="preserve">協同組合（他に分類されないもの） </t>
    <phoneticPr fontId="8"/>
  </si>
  <si>
    <t>廃棄物処理業</t>
    <phoneticPr fontId="8"/>
  </si>
  <si>
    <t>自動車整備業</t>
    <phoneticPr fontId="8"/>
  </si>
  <si>
    <t xml:space="preserve">機械等修理業（別掲を除く） </t>
    <phoneticPr fontId="8"/>
  </si>
  <si>
    <t xml:space="preserve">職業紹介・労働者派遣業 </t>
    <phoneticPr fontId="8"/>
  </si>
  <si>
    <t>その他の事業サービス業</t>
    <phoneticPr fontId="8"/>
  </si>
  <si>
    <t>政治・経済・文化団体</t>
    <phoneticPr fontId="8"/>
  </si>
  <si>
    <t>宗教</t>
    <phoneticPr fontId="8"/>
  </si>
  <si>
    <t>その他のサービス業</t>
    <phoneticPr fontId="8"/>
  </si>
  <si>
    <t xml:space="preserve">外国公務 
</t>
    <phoneticPr fontId="8"/>
  </si>
  <si>
    <t xml:space="preserve">国家公務 </t>
    <phoneticPr fontId="8"/>
  </si>
  <si>
    <t>地方公務</t>
    <phoneticPr fontId="8"/>
  </si>
  <si>
    <t>分類不能の産業</t>
    <phoneticPr fontId="8"/>
  </si>
  <si>
    <t>ｔ（二酸化炭素換算）</t>
    <phoneticPr fontId="8"/>
  </si>
  <si>
    <t>ｔ（二酸化炭素換算）</t>
    <phoneticPr fontId="3"/>
  </si>
  <si>
    <t>　なし</t>
    <phoneticPr fontId="3"/>
  </si>
  <si>
    <t>　あり</t>
    <phoneticPr fontId="3"/>
  </si>
  <si>
    <t>　過去の実績排出量の平均値</t>
    <phoneticPr fontId="8"/>
  </si>
  <si>
    <t>　その他</t>
    <rPh sb="3" eb="4">
      <t>タ</t>
    </rPh>
    <phoneticPr fontId="8"/>
  </si>
  <si>
    <t>基準排出量の算定方法</t>
    <rPh sb="0" eb="2">
      <t>キジュン</t>
    </rPh>
    <rPh sb="2" eb="4">
      <t>ハイシュツ</t>
    </rPh>
    <rPh sb="4" eb="5">
      <t>リョウ</t>
    </rPh>
    <rPh sb="6" eb="8">
      <t>サンテイ</t>
    </rPh>
    <rPh sb="8" eb="10">
      <t>ホウホウ</t>
    </rPh>
    <phoneticPr fontId="8"/>
  </si>
  <si>
    <t>実績排出量の平均値…１</t>
    <rPh sb="0" eb="2">
      <t>ジッセキ</t>
    </rPh>
    <rPh sb="2" eb="4">
      <t>ハイシュツ</t>
    </rPh>
    <rPh sb="4" eb="5">
      <t>リョウ</t>
    </rPh>
    <rPh sb="6" eb="9">
      <t>ヘイキンチ</t>
    </rPh>
    <phoneticPr fontId="8"/>
  </si>
  <si>
    <t>なし…１</t>
    <phoneticPr fontId="8"/>
  </si>
  <si>
    <t>あり…２</t>
    <phoneticPr fontId="8"/>
  </si>
  <si>
    <t>その他…２</t>
    <rPh sb="2" eb="3">
      <t>タ</t>
    </rPh>
    <phoneticPr fontId="8"/>
  </si>
  <si>
    <t>郵便番号</t>
    <rPh sb="0" eb="4">
      <t>ユウビンバンゴウ</t>
    </rPh>
    <phoneticPr fontId="4"/>
  </si>
  <si>
    <t>担当者名</t>
    <rPh sb="0" eb="3">
      <t>タントウシャ</t>
    </rPh>
    <rPh sb="3" eb="4">
      <t>メイ</t>
    </rPh>
    <phoneticPr fontId="4"/>
  </si>
  <si>
    <t>電話番号</t>
    <rPh sb="0" eb="2">
      <t>デンワ</t>
    </rPh>
    <rPh sb="2" eb="4">
      <t>バンゴウ</t>
    </rPh>
    <phoneticPr fontId="4"/>
  </si>
  <si>
    <t>FAX番号</t>
    <rPh sb="3" eb="5">
      <t>バンゴウ</t>
    </rPh>
    <phoneticPr fontId="4"/>
  </si>
  <si>
    <t>ﾒｰﾙｱﾄﾞﾚｽ</t>
    <phoneticPr fontId="4"/>
  </si>
  <si>
    <t>様式ID</t>
    <rPh sb="0" eb="2">
      <t>ヨウシキ</t>
    </rPh>
    <phoneticPr fontId="8"/>
  </si>
  <si>
    <t>様式バージョン</t>
    <rPh sb="0" eb="2">
      <t>ヨウシキ</t>
    </rPh>
    <phoneticPr fontId="8"/>
  </si>
  <si>
    <t>YSK10018</t>
    <phoneticPr fontId="8"/>
  </si>
  <si>
    <t>削減目標量
(C＝A×B)</t>
    <rPh sb="0" eb="2">
      <t>サクゲン</t>
    </rPh>
    <rPh sb="2" eb="4">
      <t>モクヒョウ</t>
    </rPh>
    <rPh sb="4" eb="5">
      <t>リョウ</t>
    </rPh>
    <phoneticPr fontId="8"/>
  </si>
  <si>
    <t>排出目標量
(D＝A－C)</t>
    <rPh sb="0" eb="2">
      <t>ハイシュツ</t>
    </rPh>
    <rPh sb="2" eb="4">
      <t>モクヒョウ</t>
    </rPh>
    <rPh sb="4" eb="5">
      <t>リョウ</t>
    </rPh>
    <phoneticPr fontId="8"/>
  </si>
  <si>
    <t>区</t>
    <rPh sb="0" eb="1">
      <t>ク</t>
    </rPh>
    <phoneticPr fontId="3"/>
  </si>
  <si>
    <t>エネルギー使用量の管理</t>
  </si>
  <si>
    <t>照明設備</t>
  </si>
  <si>
    <t>空調・換気設備</t>
  </si>
  <si>
    <t xml:space="preserve">給排水・給湯設備、排水処理設備 </t>
  </si>
  <si>
    <t xml:space="preserve">熱源・熱搬送設備、冷却設備 </t>
  </si>
  <si>
    <t>昇降機設備</t>
  </si>
  <si>
    <t>受変電設備 、配電設備</t>
  </si>
  <si>
    <t>電気需要最適化</t>
  </si>
  <si>
    <t>コージェネレーション</t>
  </si>
  <si>
    <t>厨房設備</t>
  </si>
  <si>
    <t>冷凍冷蔵設備</t>
  </si>
  <si>
    <t xml:space="preserve">事務用機器 </t>
  </si>
  <si>
    <t>圧縮空気供給設備</t>
  </si>
  <si>
    <t>蒸気供給設備</t>
  </si>
  <si>
    <t>工業炉</t>
  </si>
  <si>
    <t xml:space="preserve">研究設備 </t>
  </si>
  <si>
    <t>生産設備</t>
  </si>
  <si>
    <t>情報通信設備</t>
    <rPh sb="0" eb="2">
      <t>ジョウホウ</t>
    </rPh>
    <rPh sb="2" eb="4">
      <t>ツウシン</t>
    </rPh>
    <rPh sb="4" eb="6">
      <t>セツビ</t>
    </rPh>
    <phoneticPr fontId="2"/>
  </si>
  <si>
    <t>建物の省エネルギー</t>
  </si>
  <si>
    <t>その他</t>
  </si>
  <si>
    <t>オンサイト再エネの利用</t>
    <rPh sb="5" eb="6">
      <t>サイ</t>
    </rPh>
    <rPh sb="9" eb="11">
      <t>リヨウ</t>
    </rPh>
    <phoneticPr fontId="2"/>
  </si>
  <si>
    <t>05</t>
  </si>
  <si>
    <t>06</t>
  </si>
  <si>
    <t>07</t>
  </si>
  <si>
    <t>08</t>
  </si>
  <si>
    <t>09</t>
  </si>
  <si>
    <t>10</t>
  </si>
  <si>
    <t>11</t>
  </si>
  <si>
    <t>12</t>
  </si>
  <si>
    <t>13</t>
  </si>
  <si>
    <t>14</t>
  </si>
  <si>
    <t>15</t>
  </si>
  <si>
    <t>16</t>
  </si>
  <si>
    <t>17</t>
  </si>
  <si>
    <t>18</t>
  </si>
  <si>
    <t>19</t>
  </si>
  <si>
    <t>20</t>
  </si>
  <si>
    <t>21</t>
  </si>
  <si>
    <t>03</t>
  </si>
  <si>
    <t>04</t>
  </si>
  <si>
    <t>推計削減率</t>
    <rPh sb="0" eb="5">
      <t>スイケイサクゲンリツ</t>
    </rPh>
    <phoneticPr fontId="8"/>
  </si>
  <si>
    <t>特定温室効果
ガス排出量
（目標値）</t>
    <rPh sb="14" eb="16">
      <t>モクヒョウ</t>
    </rPh>
    <rPh sb="16" eb="17">
      <t>アタイ</t>
    </rPh>
    <phoneticPr fontId="8"/>
  </si>
  <si>
    <t>使用開始年度</t>
    <phoneticPr fontId="8"/>
  </si>
  <si>
    <t>(日本産業規格Ａ列４番)</t>
    <rPh sb="3" eb="5">
      <t>サンギョウ</t>
    </rPh>
    <phoneticPr fontId="4"/>
  </si>
  <si>
    <t>削減効果の推計（ｔ）</t>
    <rPh sb="5" eb="7">
      <t>スイケイ</t>
    </rPh>
    <phoneticPr fontId="8"/>
  </si>
  <si>
    <t>５　削減目標率等</t>
    <rPh sb="2" eb="4">
      <t>サクゲン</t>
    </rPh>
    <rPh sb="4" eb="6">
      <t>モクヒョウ</t>
    </rPh>
    <rPh sb="6" eb="7">
      <t>リツ</t>
    </rPh>
    <rPh sb="7" eb="8">
      <t>トウ</t>
    </rPh>
    <phoneticPr fontId="8"/>
  </si>
  <si>
    <r>
      <t>６　特定温室効果ガス排出量削減対策による削減効果</t>
    </r>
    <r>
      <rPr>
        <sz val="10"/>
        <rFont val="ＭＳ 明朝"/>
        <family val="1"/>
        <charset val="128"/>
      </rPr>
      <t>の推計（合計）</t>
    </r>
    <rPh sb="2" eb="4">
      <t>トクテイ</t>
    </rPh>
    <rPh sb="4" eb="6">
      <t>オンシツ</t>
    </rPh>
    <rPh sb="6" eb="8">
      <t>コウカ</t>
    </rPh>
    <rPh sb="10" eb="12">
      <t>ハイシュツ</t>
    </rPh>
    <rPh sb="12" eb="13">
      <t>リョウ</t>
    </rPh>
    <rPh sb="13" eb="15">
      <t>サクゲン</t>
    </rPh>
    <rPh sb="15" eb="17">
      <t>タイサク</t>
    </rPh>
    <rPh sb="20" eb="22">
      <t>サクゲン</t>
    </rPh>
    <rPh sb="22" eb="24">
      <t>コウカ</t>
    </rPh>
    <rPh sb="25" eb="27">
      <t>スイケイ</t>
    </rPh>
    <rPh sb="28" eb="30">
      <t>ゴウケイ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</si>
</sst>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Red]\-#,##0.00\ "/>
    <numFmt numFmtId="177" formatCode="#,##0.00_ "/>
    <numFmt numFmtId="178" formatCode="#,##0_ "/>
    <numFmt numFmtId="179" formatCode="0_ "/>
    <numFmt numFmtId="180" formatCode="#,##0_ ;[Red]\-#,##0\ "/>
    <numFmt numFmtId="181" formatCode="0_);[Red]\(0\)"/>
    <numFmt numFmtId="182" formatCode="#,##0_);[Red]\(#,##0\)"/>
  </numFmts>
  <fonts count="24">
    <font>
      <sz val="11"/>
      <name val="HG丸ｺﾞｼｯｸM-PRO"/>
      <family val="3"/>
      <charset val="128"/>
    </font>
    <font>
      <sz val="11"/>
      <name val="HG丸ｺﾞｼｯｸM-PRO"/>
      <family val="3"/>
      <charset val="128"/>
    </font>
    <font>
      <sz val="11"/>
      <name val="ＭＳ 明朝"/>
      <family val="1"/>
      <charset val="128"/>
    </font>
    <font>
      <sz val="6"/>
      <name val="HG丸ｺﾞｼｯｸM-PRO"/>
      <family val="3"/>
      <charset val="128"/>
    </font>
    <font>
      <sz val="6"/>
      <name val="ＭＳ 明朝"/>
      <family val="1"/>
      <charset val="128"/>
    </font>
    <font>
      <sz val="12"/>
      <name val="ＭＳ 明朝"/>
      <family val="1"/>
      <charset val="128"/>
    </font>
    <font>
      <sz val="16"/>
      <name val="ＭＳ 明朝"/>
      <family val="1"/>
      <charset val="128"/>
    </font>
    <font>
      <sz val="10"/>
      <name val="ＭＳ 明朝"/>
      <family val="1"/>
      <charset val="128"/>
    </font>
    <font>
      <sz val="6"/>
      <name val="ＭＳ Ｐゴシック"/>
      <family val="3"/>
      <charset val="128"/>
    </font>
    <font>
      <sz val="20"/>
      <name val="ＭＳ 明朝"/>
      <family val="1"/>
      <charset val="128"/>
    </font>
    <font>
      <sz val="10"/>
      <name val="ＭＳ Ｐ明朝"/>
      <family val="1"/>
      <charset val="128"/>
    </font>
    <font>
      <sz val="9.5"/>
      <name val="ＭＳ 明朝"/>
      <family val="1"/>
      <charset val="128"/>
    </font>
    <font>
      <sz val="8"/>
      <name val="ＭＳ 明朝"/>
      <family val="1"/>
      <charset val="128"/>
    </font>
    <font>
      <sz val="9"/>
      <name val="ＭＳ 明朝"/>
      <family val="1"/>
      <charset val="128"/>
    </font>
    <font>
      <sz val="14"/>
      <name val="ＭＳ 明朝"/>
      <family val="1"/>
      <charset val="128"/>
    </font>
    <font>
      <b/>
      <sz val="14"/>
      <name val="ＭＳ 明朝"/>
      <family val="1"/>
      <charset val="128"/>
    </font>
    <font>
      <sz val="9"/>
      <color indexed="81"/>
      <name val="ＭＳ Ｐゴシック"/>
      <family val="3"/>
      <charset val="128"/>
    </font>
    <font>
      <sz val="11"/>
      <name val="ＭＳ Ｐゴシック"/>
      <family val="3"/>
      <charset val="128"/>
    </font>
    <font>
      <sz val="14"/>
      <color theme="1"/>
      <name val="ＭＳ 明朝"/>
      <family val="1"/>
      <charset val="128"/>
    </font>
    <font>
      <sz val="10"/>
      <color theme="1"/>
      <name val="ＭＳ 明朝"/>
      <family val="1"/>
      <charset val="128"/>
    </font>
    <font>
      <sz val="12"/>
      <color theme="1"/>
      <name val="ＭＳ 明朝"/>
      <family val="1"/>
      <charset val="128"/>
    </font>
    <font>
      <b/>
      <sz val="9"/>
      <color indexed="81"/>
      <name val="MS P ゴシック"/>
      <family val="3"/>
      <charset val="128"/>
    </font>
    <font>
      <sz val="8"/>
      <color theme="1"/>
      <name val="ＭＳ 明朝"/>
      <family val="1"/>
      <charset val="128"/>
    </font>
    <font>
      <sz val="9"/>
      <color theme="1"/>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FFFF99"/>
        <bgColor indexed="64"/>
      </patternFill>
    </fill>
  </fills>
  <borders count="1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double">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diagonalUp="1">
      <left style="thin">
        <color indexed="64"/>
      </left>
      <right style="double">
        <color indexed="64"/>
      </right>
      <top style="hair">
        <color indexed="64"/>
      </top>
      <bottom style="medium">
        <color indexed="64"/>
      </bottom>
      <diagonal style="thin">
        <color indexed="64"/>
      </diagonal>
    </border>
    <border>
      <left style="thin">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medium">
        <color indexed="64"/>
      </top>
      <bottom style="double">
        <color indexed="64"/>
      </bottom>
      <diagonal/>
    </border>
    <border>
      <left/>
      <right/>
      <top style="double">
        <color indexed="64"/>
      </top>
      <bottom style="thin">
        <color indexed="64"/>
      </bottom>
      <diagonal/>
    </border>
    <border diagonalUp="1">
      <left/>
      <right style="thin">
        <color indexed="64"/>
      </right>
      <top style="thin">
        <color indexed="64"/>
      </top>
      <bottom style="medium">
        <color indexed="64"/>
      </bottom>
      <diagonal style="thin">
        <color indexed="64"/>
      </diagonal>
    </border>
    <border>
      <left/>
      <right style="thin">
        <color indexed="64"/>
      </right>
      <top style="medium">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right style="double">
        <color indexed="64"/>
      </right>
      <top/>
      <bottom style="medium">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diagonalUp="1">
      <left style="double">
        <color indexed="64"/>
      </left>
      <right style="medium">
        <color indexed="64"/>
      </right>
      <top style="double">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diagonalUp="1">
      <left style="double">
        <color indexed="64"/>
      </left>
      <right/>
      <top style="hair">
        <color indexed="64"/>
      </top>
      <bottom style="medium">
        <color indexed="64"/>
      </bottom>
      <diagonal style="thin">
        <color indexed="64"/>
      </diagonal>
    </border>
    <border diagonalUp="1">
      <left/>
      <right style="hair">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dotted">
        <color indexed="64"/>
      </left>
      <right/>
      <top style="thin">
        <color indexed="64"/>
      </top>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xf numFmtId="0" fontId="7" fillId="0" borderId="0"/>
    <xf numFmtId="0" fontId="17" fillId="0" borderId="0"/>
  </cellStyleXfs>
  <cellXfs count="571">
    <xf numFmtId="0" fontId="0" fillId="0" borderId="0" xfId="0">
      <alignment vertical="center"/>
    </xf>
    <xf numFmtId="0" fontId="2"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7" fillId="0" borderId="3" xfId="0" applyFont="1" applyBorder="1">
      <alignment vertical="center"/>
    </xf>
    <xf numFmtId="0" fontId="7" fillId="0" borderId="4" xfId="0" applyFont="1" applyBorder="1">
      <alignment vertical="center"/>
    </xf>
    <xf numFmtId="0" fontId="5" fillId="0" borderId="0" xfId="0" applyFont="1" applyAlignment="1">
      <alignment horizontal="right" vertical="center"/>
    </xf>
    <xf numFmtId="0" fontId="7" fillId="0" borderId="0" xfId="0" applyFont="1" applyAlignment="1">
      <alignment horizontal="center" vertical="center"/>
    </xf>
    <xf numFmtId="0" fontId="5" fillId="0" borderId="0" xfId="0" applyFont="1" applyAlignment="1">
      <alignment horizontal="left" vertical="center"/>
    </xf>
    <xf numFmtId="0" fontId="7" fillId="0" borderId="5" xfId="0" applyFont="1" applyBorder="1">
      <alignment vertical="center"/>
    </xf>
    <xf numFmtId="0" fontId="9" fillId="0" borderId="0" xfId="0" applyFont="1" applyAlignment="1">
      <alignment horizontal="center" vertical="center"/>
    </xf>
    <xf numFmtId="0" fontId="7"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vertical="center" wrapText="1"/>
    </xf>
    <xf numFmtId="0" fontId="7" fillId="0" borderId="9" xfId="0" applyFont="1" applyBorder="1">
      <alignment vertical="center"/>
    </xf>
    <xf numFmtId="0" fontId="7" fillId="0" borderId="10" xfId="0" applyFont="1" applyBorder="1">
      <alignmen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5" fillId="0" borderId="0" xfId="0" applyFont="1" applyAlignment="1">
      <alignment horizontal="center" vertical="center"/>
    </xf>
    <xf numFmtId="0" fontId="7" fillId="0" borderId="13" xfId="0" applyFont="1" applyBorder="1">
      <alignment vertical="center"/>
    </xf>
    <xf numFmtId="0" fontId="7" fillId="0" borderId="12" xfId="0" applyFont="1" applyBorder="1">
      <alignment vertical="center"/>
    </xf>
    <xf numFmtId="0" fontId="7" fillId="0" borderId="1" xfId="0" applyFont="1" applyBorder="1" applyAlignment="1">
      <alignment vertical="center" wrapText="1"/>
    </xf>
    <xf numFmtId="0" fontId="2" fillId="0" borderId="3" xfId="0" applyFont="1" applyBorder="1" applyAlignment="1"/>
    <xf numFmtId="0" fontId="7" fillId="0" borderId="13" xfId="0" applyFont="1" applyBorder="1" applyAlignment="1">
      <alignment vertical="center" shrinkToFit="1"/>
    </xf>
    <xf numFmtId="0" fontId="7" fillId="0" borderId="12" xfId="0" applyFont="1" applyBorder="1" applyAlignment="1">
      <alignment vertical="center" shrinkToFit="1"/>
    </xf>
    <xf numFmtId="0" fontId="7" fillId="0" borderId="6" xfId="0" applyFont="1" applyBorder="1">
      <alignment vertical="center"/>
    </xf>
    <xf numFmtId="0" fontId="7" fillId="0" borderId="8" xfId="0" applyFont="1" applyBorder="1">
      <alignment vertical="center"/>
    </xf>
    <xf numFmtId="0" fontId="7" fillId="0" borderId="7" xfId="0" applyFont="1" applyBorder="1">
      <alignment vertical="center"/>
    </xf>
    <xf numFmtId="0" fontId="7" fillId="0" borderId="11" xfId="0" applyFont="1" applyBorder="1">
      <alignment vertical="center"/>
    </xf>
    <xf numFmtId="0" fontId="13" fillId="0" borderId="0" xfId="0" applyFont="1" applyAlignment="1">
      <alignment vertical="center" wrapText="1"/>
    </xf>
    <xf numFmtId="0" fontId="7" fillId="0" borderId="14" xfId="0" applyFont="1" applyBorder="1">
      <alignment vertical="center"/>
    </xf>
    <xf numFmtId="0" fontId="7" fillId="0" borderId="15" xfId="0" applyFont="1" applyBorder="1">
      <alignment vertical="center"/>
    </xf>
    <xf numFmtId="0" fontId="7" fillId="0" borderId="0" xfId="0" applyFont="1" applyAlignment="1">
      <alignment horizontal="distributed" vertical="center"/>
    </xf>
    <xf numFmtId="178" fontId="15" fillId="0" borderId="0" xfId="0" applyNumberFormat="1" applyFont="1" applyAlignment="1">
      <alignment horizontal="center" vertical="center"/>
    </xf>
    <xf numFmtId="178" fontId="7" fillId="0" borderId="0" xfId="0" applyNumberFormat="1" applyFont="1" applyAlignment="1">
      <alignment horizontal="distributed" vertical="center" wrapText="1"/>
    </xf>
    <xf numFmtId="178" fontId="7" fillId="0" borderId="0" xfId="0" applyNumberFormat="1" applyFont="1" applyAlignment="1">
      <alignment vertical="center" wrapText="1"/>
    </xf>
    <xf numFmtId="178" fontId="7" fillId="0" borderId="0" xfId="0" applyNumberFormat="1" applyFont="1" applyAlignment="1">
      <alignment horizontal="center" vertical="center" wrapText="1"/>
    </xf>
    <xf numFmtId="0" fontId="7" fillId="0" borderId="0" xfId="0" applyFont="1" applyAlignment="1">
      <alignment horizontal="right" vertical="center"/>
    </xf>
    <xf numFmtId="0" fontId="2" fillId="0" borderId="0" xfId="3" applyFont="1">
      <alignment vertical="center"/>
    </xf>
    <xf numFmtId="0" fontId="2" fillId="0" borderId="1" xfId="3" applyFont="1" applyBorder="1">
      <alignment vertical="center"/>
    </xf>
    <xf numFmtId="0" fontId="2" fillId="0" borderId="2" xfId="3" applyFont="1" applyBorder="1">
      <alignment vertical="center"/>
    </xf>
    <xf numFmtId="0" fontId="2" fillId="0" borderId="3" xfId="3" applyFont="1" applyBorder="1">
      <alignment vertical="center"/>
    </xf>
    <xf numFmtId="0" fontId="2" fillId="0" borderId="4" xfId="3" applyFont="1" applyBorder="1">
      <alignment vertical="center"/>
    </xf>
    <xf numFmtId="0" fontId="2" fillId="0" borderId="0" xfId="3" applyFont="1" applyAlignment="1">
      <alignment horizontal="right" vertical="center"/>
    </xf>
    <xf numFmtId="0" fontId="2" fillId="0" borderId="5" xfId="3" applyFont="1" applyBorder="1">
      <alignment vertical="center"/>
    </xf>
    <xf numFmtId="0" fontId="2" fillId="0" borderId="0" xfId="3" applyFont="1" applyAlignment="1">
      <alignment horizontal="center" vertical="center"/>
    </xf>
    <xf numFmtId="0" fontId="2" fillId="0" borderId="0" xfId="3" applyFont="1" applyAlignment="1">
      <alignment horizontal="left" vertical="top"/>
    </xf>
    <xf numFmtId="0" fontId="2" fillId="0" borderId="0" xfId="3" applyFont="1" applyAlignment="1">
      <alignment vertical="center" shrinkToFit="1"/>
    </xf>
    <xf numFmtId="0" fontId="2" fillId="0" borderId="0" xfId="3" applyFont="1" applyAlignment="1">
      <alignment horizontal="distributed" vertical="center"/>
    </xf>
    <xf numFmtId="0" fontId="2" fillId="0" borderId="6" xfId="3" applyFont="1" applyBorder="1">
      <alignment vertical="center"/>
    </xf>
    <xf numFmtId="0" fontId="2" fillId="0" borderId="8" xfId="3" applyFont="1" applyBorder="1">
      <alignment vertical="center"/>
    </xf>
    <xf numFmtId="0" fontId="2" fillId="0" borderId="7" xfId="3"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0" xfId="0" applyFont="1" applyAlignment="1">
      <alignment vertical="center" wrapText="1"/>
    </xf>
    <xf numFmtId="0" fontId="10" fillId="0" borderId="8" xfId="0" applyFont="1" applyBorder="1">
      <alignment vertical="center"/>
    </xf>
    <xf numFmtId="0" fontId="10" fillId="0" borderId="7" xfId="0" applyFont="1" applyBorder="1">
      <alignment vertical="center"/>
    </xf>
    <xf numFmtId="0" fontId="7" fillId="0" borderId="46" xfId="0" applyFont="1" applyBorder="1" applyProtection="1">
      <alignment vertical="center"/>
      <protection locked="0"/>
    </xf>
    <xf numFmtId="0" fontId="2" fillId="3" borderId="51" xfId="4" applyFont="1" applyFill="1" applyBorder="1" applyAlignment="1">
      <alignment horizontal="left" vertical="center"/>
    </xf>
    <xf numFmtId="0" fontId="5" fillId="0" borderId="51" xfId="4" applyBorder="1">
      <alignment vertical="center"/>
    </xf>
    <xf numFmtId="0" fontId="5" fillId="0" borderId="0" xfId="4">
      <alignment vertical="center"/>
    </xf>
    <xf numFmtId="0" fontId="2" fillId="3" borderId="51" xfId="4" applyFont="1" applyFill="1" applyBorder="1">
      <alignment vertical="center"/>
    </xf>
    <xf numFmtId="0" fontId="2" fillId="2" borderId="56" xfId="0" applyFont="1" applyFill="1" applyBorder="1" applyAlignment="1" applyProtection="1">
      <alignment vertical="center" shrinkToFit="1"/>
      <protection locked="0"/>
    </xf>
    <xf numFmtId="0" fontId="2" fillId="2" borderId="57" xfId="0" applyFont="1" applyFill="1" applyBorder="1" applyAlignment="1" applyProtection="1">
      <alignment vertical="center" shrinkToFit="1"/>
      <protection locked="0"/>
    </xf>
    <xf numFmtId="0" fontId="2" fillId="0" borderId="5" xfId="3" applyFont="1" applyBorder="1" applyAlignment="1">
      <alignment vertical="top"/>
    </xf>
    <xf numFmtId="0" fontId="2" fillId="0" borderId="0" xfId="3" applyFont="1" applyAlignment="1">
      <alignment horizontal="left" vertical="center"/>
    </xf>
    <xf numFmtId="0" fontId="2" fillId="0" borderId="0" xfId="3" applyFont="1" applyAlignment="1">
      <alignment horizontal="center" vertical="center" shrinkToFit="1"/>
    </xf>
    <xf numFmtId="0" fontId="17" fillId="3" borderId="51" xfId="6" applyFill="1" applyBorder="1"/>
    <xf numFmtId="0" fontId="17" fillId="0" borderId="51" xfId="6" applyBorder="1"/>
    <xf numFmtId="0" fontId="17" fillId="0" borderId="0" xfId="6"/>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0" fillId="0" borderId="0" xfId="0" applyAlignment="1">
      <alignment horizontal="right" vertical="center"/>
    </xf>
    <xf numFmtId="0" fontId="2" fillId="0" borderId="0" xfId="0" applyFont="1" applyAlignment="1">
      <alignment horizontal="distributed" vertical="center"/>
    </xf>
    <xf numFmtId="0" fontId="2" fillId="0" borderId="0" xfId="0" applyFont="1" applyAlignment="1">
      <alignment vertical="center" shrinkToFit="1"/>
    </xf>
    <xf numFmtId="0" fontId="2" fillId="0" borderId="3" xfId="0" applyFont="1" applyBorder="1" applyAlignment="1">
      <alignment vertical="center" wrapText="1"/>
    </xf>
    <xf numFmtId="0" fontId="2" fillId="0" borderId="5" xfId="0" applyFont="1" applyBorder="1" applyAlignment="1">
      <alignment vertical="center" wrapText="1"/>
    </xf>
    <xf numFmtId="0" fontId="0" fillId="0" borderId="3" xfId="0" applyBorder="1">
      <alignment vertical="center"/>
    </xf>
    <xf numFmtId="0" fontId="2" fillId="0" borderId="6" xfId="0" applyFont="1" applyBorder="1">
      <alignment vertical="center"/>
    </xf>
    <xf numFmtId="0" fontId="0" fillId="0" borderId="7" xfId="0" applyBorder="1">
      <alignment vertical="center"/>
    </xf>
    <xf numFmtId="0" fontId="2" fillId="0" borderId="7" xfId="0" applyFont="1" applyBorder="1">
      <alignment vertical="center"/>
    </xf>
    <xf numFmtId="0" fontId="2" fillId="0" borderId="8" xfId="0" applyFont="1" applyBorder="1">
      <alignment vertical="center"/>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5" xfId="0" applyFont="1" applyBorder="1" applyAlignment="1">
      <alignment horizontal="left" vertical="center" wrapText="1" indent="1"/>
    </xf>
    <xf numFmtId="0" fontId="7" fillId="0" borderId="0" xfId="0" applyFont="1" applyAlignment="1">
      <alignment horizontal="right"/>
    </xf>
    <xf numFmtId="0" fontId="13" fillId="0" borderId="9" xfId="0" applyFont="1" applyBorder="1" applyAlignment="1">
      <alignment vertical="center" shrinkToFit="1"/>
    </xf>
    <xf numFmtId="0" fontId="13" fillId="0" borderId="10" xfId="0" applyFont="1" applyBorder="1" applyAlignment="1">
      <alignment vertical="center" shrinkToFit="1"/>
    </xf>
    <xf numFmtId="0" fontId="7" fillId="0" borderId="16" xfId="0" applyFont="1" applyBorder="1">
      <alignment vertical="center"/>
    </xf>
    <xf numFmtId="0" fontId="7" fillId="0" borderId="17" xfId="0" applyFont="1" applyBorder="1">
      <alignment vertical="center"/>
    </xf>
    <xf numFmtId="0" fontId="13" fillId="0" borderId="14" xfId="0" applyFont="1" applyBorder="1">
      <alignment vertical="center"/>
    </xf>
    <xf numFmtId="0" fontId="13" fillId="0" borderId="15" xfId="0" applyFont="1" applyBorder="1">
      <alignment vertical="center"/>
    </xf>
    <xf numFmtId="0" fontId="2" fillId="0" borderId="15" xfId="0" applyFont="1" applyBorder="1">
      <alignment vertical="center"/>
    </xf>
    <xf numFmtId="0" fontId="2" fillId="0" borderId="45"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pplyAlignment="1">
      <alignment vertical="center" wrapText="1"/>
    </xf>
    <xf numFmtId="0" fontId="7" fillId="0" borderId="22" xfId="0" applyFont="1" applyBorder="1">
      <alignment vertical="center"/>
    </xf>
    <xf numFmtId="0" fontId="7" fillId="0" borderId="4" xfId="0" applyFont="1" applyBorder="1" applyAlignment="1">
      <alignment horizontal="right" vertical="center"/>
    </xf>
    <xf numFmtId="0" fontId="13" fillId="0" borderId="13" xfId="0" applyFont="1" applyBorder="1" applyAlignment="1">
      <alignment vertical="center" shrinkToFit="1"/>
    </xf>
    <xf numFmtId="0" fontId="13" fillId="0" borderId="12" xfId="0" applyFont="1" applyBorder="1" applyAlignment="1">
      <alignment vertical="center" shrinkToFit="1"/>
    </xf>
    <xf numFmtId="0" fontId="13" fillId="0" borderId="13" xfId="0" applyFont="1" applyBorder="1">
      <alignment vertical="center"/>
    </xf>
    <xf numFmtId="0" fontId="13" fillId="0" borderId="12" xfId="0" applyFont="1" applyBorder="1">
      <alignment vertical="center"/>
    </xf>
    <xf numFmtId="0" fontId="7" fillId="0" borderId="1" xfId="0" applyFont="1" applyBorder="1" applyAlignment="1">
      <alignment vertical="center" shrinkToFit="1"/>
    </xf>
    <xf numFmtId="0" fontId="7" fillId="0" borderId="3" xfId="0" applyFont="1" applyBorder="1" applyAlignment="1">
      <alignment vertical="center"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horizontal="center"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7" fillId="0" borderId="26" xfId="0" applyFont="1" applyBorder="1" applyAlignment="1">
      <alignment vertical="center" wrapText="1"/>
    </xf>
    <xf numFmtId="0" fontId="7" fillId="0" borderId="27" xfId="0" applyFont="1" applyBorder="1" applyAlignment="1">
      <alignment vertical="center" wrapText="1"/>
    </xf>
    <xf numFmtId="0" fontId="7" fillId="0" borderId="28" xfId="0" applyFont="1" applyBorder="1" applyAlignment="1">
      <alignment vertical="center" wrapText="1"/>
    </xf>
    <xf numFmtId="0" fontId="7" fillId="0" borderId="15" xfId="0" applyFont="1" applyBorder="1" applyAlignment="1">
      <alignment vertical="center" wrapText="1"/>
    </xf>
    <xf numFmtId="0" fontId="7" fillId="0" borderId="0" xfId="0" applyFont="1" applyAlignment="1">
      <alignment horizontal="center" vertical="top" wrapText="1"/>
    </xf>
    <xf numFmtId="0" fontId="7" fillId="0" borderId="5" xfId="0" applyFont="1" applyBorder="1" applyAlignment="1">
      <alignment horizontal="center" vertical="top" wrapText="1"/>
    </xf>
    <xf numFmtId="0" fontId="7" fillId="0" borderId="8" xfId="0" applyFont="1" applyBorder="1" applyAlignment="1">
      <alignment vertical="top" wrapText="1"/>
    </xf>
    <xf numFmtId="0" fontId="7" fillId="0" borderId="2" xfId="0" applyFont="1" applyBorder="1" applyAlignment="1">
      <alignment vertical="center" shrinkToFit="1"/>
    </xf>
    <xf numFmtId="0" fontId="7" fillId="0" borderId="0" xfId="0" applyFont="1" applyAlignment="1">
      <alignment vertical="center" shrinkToFit="1"/>
    </xf>
    <xf numFmtId="0" fontId="19" fillId="0" borderId="0" xfId="0" applyFont="1">
      <alignment vertical="center"/>
    </xf>
    <xf numFmtId="181" fontId="2" fillId="0" borderId="0" xfId="0" applyNumberFormat="1" applyFont="1">
      <alignment vertical="center"/>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1" xfId="0" applyFont="1" applyBorder="1" applyAlignment="1">
      <alignment horizontal="center" vertical="center" wrapText="1"/>
    </xf>
    <xf numFmtId="0" fontId="2" fillId="0" borderId="34" xfId="0" applyFont="1" applyBorder="1">
      <alignment vertical="center"/>
    </xf>
    <xf numFmtId="0" fontId="2" fillId="0" borderId="49" xfId="0" applyFont="1" applyBorder="1">
      <alignment vertical="center"/>
    </xf>
    <xf numFmtId="0" fontId="2" fillId="0" borderId="60" xfId="0" applyFont="1" applyBorder="1">
      <alignment vertical="center"/>
    </xf>
    <xf numFmtId="0" fontId="2" fillId="0" borderId="40" xfId="0" applyFont="1" applyBorder="1">
      <alignment vertical="center"/>
    </xf>
    <xf numFmtId="0" fontId="2" fillId="0" borderId="50" xfId="0" applyFont="1" applyBorder="1">
      <alignment vertical="center"/>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indent="1"/>
    </xf>
    <xf numFmtId="0" fontId="2" fillId="0" borderId="0" xfId="0" applyFont="1" applyAlignment="1">
      <alignment horizontal="left" vertical="center" indent="1"/>
    </xf>
    <xf numFmtId="181" fontId="2" fillId="0" borderId="0" xfId="0" applyNumberFormat="1" applyFont="1" applyAlignment="1">
      <alignment horizontal="left" indent="1"/>
    </xf>
    <xf numFmtId="0" fontId="2" fillId="0" borderId="0" xfId="0" applyFont="1" applyAlignment="1"/>
    <xf numFmtId="0" fontId="2" fillId="0" borderId="4" xfId="0" applyFont="1" applyBorder="1" applyAlignment="1"/>
    <xf numFmtId="0" fontId="2" fillId="0" borderId="4" xfId="0" applyFont="1" applyBorder="1" applyAlignment="1">
      <alignment horizontal="left" indent="1"/>
    </xf>
    <xf numFmtId="0" fontId="2" fillId="0" borderId="0" xfId="0" applyFont="1" applyAlignment="1">
      <alignment horizontal="left" wrapText="1" indent="1"/>
    </xf>
    <xf numFmtId="0" fontId="2" fillId="0" borderId="0" xfId="0" applyFont="1" applyAlignment="1">
      <alignment wrapText="1"/>
    </xf>
    <xf numFmtId="181" fontId="2" fillId="0" borderId="0" xfId="0" applyNumberFormat="1" applyFont="1" applyAlignment="1">
      <alignment wrapText="1"/>
    </xf>
    <xf numFmtId="0" fontId="2" fillId="0" borderId="4" xfId="0" applyFont="1" applyBorder="1" applyAlignment="1">
      <alignment wrapText="1"/>
    </xf>
    <xf numFmtId="0" fontId="13" fillId="0" borderId="18" xfId="0" applyFont="1" applyBorder="1">
      <alignment vertical="center"/>
    </xf>
    <xf numFmtId="181" fontId="7" fillId="0" borderId="0" xfId="0" applyNumberFormat="1" applyFont="1">
      <alignment vertical="center"/>
    </xf>
    <xf numFmtId="0" fontId="10" fillId="0" borderId="0" xfId="0" applyFont="1" applyAlignment="1">
      <alignment horizontal="right" vertical="center"/>
    </xf>
    <xf numFmtId="49" fontId="7" fillId="0" borderId="0" xfId="5" applyNumberFormat="1"/>
    <xf numFmtId="49" fontId="7" fillId="0" borderId="0" xfId="0" applyNumberFormat="1" applyFont="1" applyAlignment="1">
      <alignment vertical="center" shrinkToFit="1"/>
    </xf>
    <xf numFmtId="49" fontId="2" fillId="0" borderId="0" xfId="0" applyNumberFormat="1" applyFont="1">
      <alignment vertical="center"/>
    </xf>
    <xf numFmtId="0" fontId="7" fillId="0" borderId="0" xfId="5"/>
    <xf numFmtId="49" fontId="7" fillId="0" borderId="32" xfId="5" applyNumberFormat="1" applyBorder="1"/>
    <xf numFmtId="49" fontId="7" fillId="0" borderId="36" xfId="5" applyNumberFormat="1" applyBorder="1"/>
    <xf numFmtId="49" fontId="7" fillId="0" borderId="35" xfId="5" applyNumberFormat="1" applyBorder="1"/>
    <xf numFmtId="49" fontId="7" fillId="2" borderId="0" xfId="5" applyNumberFormat="1" applyFill="1"/>
    <xf numFmtId="49" fontId="7" fillId="2" borderId="36" xfId="5" applyNumberFormat="1" applyFill="1" applyBorder="1"/>
    <xf numFmtId="49" fontId="7" fillId="0" borderId="38" xfId="5" applyNumberFormat="1" applyBorder="1"/>
    <xf numFmtId="0" fontId="7" fillId="0" borderId="5" xfId="5" applyBorder="1"/>
    <xf numFmtId="181" fontId="7" fillId="0" borderId="0" xfId="5" applyNumberFormat="1"/>
    <xf numFmtId="38" fontId="7" fillId="0" borderId="0" xfId="0" applyNumberFormat="1" applyFont="1">
      <alignment vertical="center"/>
    </xf>
    <xf numFmtId="0" fontId="7" fillId="0" borderId="41" xfId="0" applyFont="1" applyBorder="1">
      <alignment vertical="center"/>
    </xf>
    <xf numFmtId="0" fontId="7" fillId="0" borderId="42" xfId="0" applyFont="1" applyBorder="1">
      <alignment vertical="center"/>
    </xf>
    <xf numFmtId="0" fontId="12" fillId="0" borderId="41" xfId="0" applyFont="1" applyBorder="1" applyAlignment="1">
      <alignment vertical="center" wrapText="1"/>
    </xf>
    <xf numFmtId="0" fontId="12" fillId="0" borderId="42" xfId="0" applyFont="1" applyBorder="1" applyAlignment="1">
      <alignment vertical="center" wrapText="1"/>
    </xf>
    <xf numFmtId="0" fontId="13" fillId="0" borderId="41" xfId="0" applyFont="1" applyBorder="1" applyAlignment="1">
      <alignment vertical="center" wrapText="1"/>
    </xf>
    <xf numFmtId="0" fontId="23" fillId="0" borderId="42" xfId="0" applyFont="1" applyBorder="1" applyAlignment="1">
      <alignmen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2" fillId="2" borderId="55" xfId="0" applyFont="1" applyFill="1" applyBorder="1" applyAlignment="1" applyProtection="1">
      <alignment horizontal="center" vertical="center" shrinkToFit="1"/>
      <protection locked="0"/>
    </xf>
    <xf numFmtId="0" fontId="2" fillId="2" borderId="56" xfId="0" applyFont="1" applyFill="1" applyBorder="1" applyAlignment="1" applyProtection="1">
      <alignment horizontal="center" vertical="center" shrinkToFit="1"/>
      <protection locked="0"/>
    </xf>
    <xf numFmtId="0" fontId="2" fillId="2" borderId="57" xfId="0" applyFont="1" applyFill="1" applyBorder="1" applyAlignment="1" applyProtection="1">
      <alignment horizontal="center" vertical="center" shrinkToFit="1"/>
      <protection locked="0"/>
    </xf>
    <xf numFmtId="181" fontId="7" fillId="0" borderId="47" xfId="0" applyNumberFormat="1" applyFont="1" applyBorder="1" applyAlignment="1">
      <alignment vertical="center" shrinkToFit="1"/>
    </xf>
    <xf numFmtId="181" fontId="2" fillId="0" borderId="60" xfId="0" applyNumberFormat="1" applyFont="1" applyBorder="1">
      <alignment vertical="center"/>
    </xf>
    <xf numFmtId="181" fontId="2" fillId="0" borderId="61" xfId="0" applyNumberFormat="1" applyFont="1" applyBorder="1">
      <alignment vertical="center"/>
    </xf>
    <xf numFmtId="181" fontId="2" fillId="0" borderId="62" xfId="0" applyNumberFormat="1" applyFont="1" applyBorder="1">
      <alignment vertical="center"/>
    </xf>
    <xf numFmtId="181" fontId="2" fillId="0" borderId="63" xfId="0" applyNumberFormat="1" applyFont="1" applyBorder="1">
      <alignment vertical="center"/>
    </xf>
    <xf numFmtId="181" fontId="7" fillId="0" borderId="59" xfId="0" applyNumberFormat="1" applyFont="1" applyBorder="1">
      <alignment vertical="center"/>
    </xf>
    <xf numFmtId="181" fontId="7" fillId="0" borderId="48" xfId="0" applyNumberFormat="1" applyFont="1" applyBorder="1" applyAlignment="1">
      <alignment vertical="center" shrinkToFit="1"/>
    </xf>
    <xf numFmtId="181" fontId="7" fillId="0" borderId="58" xfId="0" applyNumberFormat="1" applyFont="1" applyBorder="1" applyAlignment="1">
      <alignment vertical="center" shrinkToFit="1"/>
    </xf>
    <xf numFmtId="0" fontId="2" fillId="2" borderId="52" xfId="0" applyFont="1" applyFill="1" applyBorder="1" applyAlignment="1" applyProtection="1">
      <alignment horizontal="center" vertical="center" wrapText="1"/>
      <protection locked="0"/>
    </xf>
    <xf numFmtId="0" fontId="2" fillId="0" borderId="64" xfId="0" applyFont="1" applyBorder="1">
      <alignment vertical="center"/>
    </xf>
    <xf numFmtId="0" fontId="2" fillId="2" borderId="53"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vertical="center" wrapText="1"/>
      <protection locked="0"/>
    </xf>
    <xf numFmtId="0" fontId="2" fillId="0" borderId="0" xfId="0" applyFont="1" applyAlignment="1">
      <alignment horizontal="left" vertical="top"/>
    </xf>
    <xf numFmtId="0" fontId="2" fillId="0" borderId="5" xfId="0" applyFont="1" applyBorder="1" applyAlignment="1">
      <alignment horizontal="left" vertical="top"/>
    </xf>
    <xf numFmtId="0" fontId="2" fillId="0" borderId="8"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lignment vertical="center"/>
    </xf>
    <xf numFmtId="0" fontId="0" fillId="0" borderId="65" xfId="0" applyBorder="1">
      <alignment vertical="center"/>
    </xf>
    <xf numFmtId="0" fontId="0" fillId="0" borderId="12" xfId="0" applyBorder="1">
      <alignment vertical="center"/>
    </xf>
    <xf numFmtId="0" fontId="2" fillId="0" borderId="13" xfId="0" applyFont="1" applyBorder="1" applyAlignment="1" applyProtection="1">
      <alignment vertical="center" shrinkToFit="1"/>
      <protection locked="0"/>
    </xf>
    <xf numFmtId="0" fontId="0" fillId="0" borderId="65" xfId="0" applyBorder="1" applyAlignment="1" applyProtection="1">
      <alignment vertical="center" shrinkToFit="1"/>
      <protection locked="0"/>
    </xf>
    <xf numFmtId="0" fontId="0" fillId="0" borderId="12" xfId="0" applyBorder="1" applyAlignment="1" applyProtection="1">
      <alignment vertical="center" shrinkToFit="1"/>
      <protection locked="0"/>
    </xf>
    <xf numFmtId="0" fontId="2" fillId="0" borderId="2" xfId="0" applyFont="1" applyBorder="1" applyAlignment="1">
      <alignment horizontal="distributed" vertical="center"/>
    </xf>
    <xf numFmtId="0" fontId="0" fillId="0" borderId="2" xfId="0" applyBorder="1" applyAlignment="1">
      <alignment horizontal="distributed" vertical="center"/>
    </xf>
    <xf numFmtId="0" fontId="2" fillId="0" borderId="0" xfId="0" applyFont="1" applyAlignment="1">
      <alignment horizontal="distributed" vertical="center"/>
    </xf>
    <xf numFmtId="0" fontId="0" fillId="0" borderId="0" xfId="0" applyAlignment="1">
      <alignment horizontal="distributed" vertical="center"/>
    </xf>
    <xf numFmtId="0" fontId="0" fillId="0" borderId="8" xfId="0" applyBorder="1" applyAlignment="1">
      <alignment horizontal="distributed" vertical="center"/>
    </xf>
    <xf numFmtId="0" fontId="2" fillId="0" borderId="65" xfId="0" applyFont="1" applyBorder="1">
      <alignment vertical="center"/>
    </xf>
    <xf numFmtId="0" fontId="2" fillId="0" borderId="12" xfId="0" applyFont="1" applyBorder="1">
      <alignment vertical="center"/>
    </xf>
    <xf numFmtId="0" fontId="2" fillId="0" borderId="65" xfId="0" applyFont="1" applyBorder="1" applyAlignment="1" applyProtection="1">
      <alignment vertical="center" shrinkToFit="1"/>
      <protection locked="0"/>
    </xf>
    <xf numFmtId="0" fontId="2" fillId="0" borderId="13" xfId="0" applyFont="1" applyBorder="1" applyAlignment="1">
      <alignment horizontal="left" vertical="center"/>
    </xf>
    <xf numFmtId="0" fontId="2" fillId="0" borderId="65"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distributed" vertical="center" wrapText="1"/>
    </xf>
    <xf numFmtId="0" fontId="2" fillId="0" borderId="51" xfId="0" applyFont="1" applyBorder="1">
      <alignment vertical="center"/>
    </xf>
    <xf numFmtId="0" fontId="2" fillId="0" borderId="37" xfId="0" applyFont="1" applyBorder="1">
      <alignment vertical="center"/>
    </xf>
    <xf numFmtId="0" fontId="2"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7" xfId="0"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horizontal="distributed" vertical="center" wrapText="1"/>
    </xf>
    <xf numFmtId="0" fontId="6" fillId="0" borderId="0" xfId="0" applyFont="1" applyAlignment="1">
      <alignment horizontal="center" vertical="center"/>
    </xf>
    <xf numFmtId="0" fontId="0" fillId="0" borderId="0" xfId="0">
      <alignment vertical="center"/>
    </xf>
    <xf numFmtId="0" fontId="2" fillId="0" borderId="0" xfId="0" applyFont="1" applyAlignment="1">
      <alignment horizontal="justify" vertical="center" wrapText="1"/>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1" xfId="0" applyFont="1" applyBorder="1" applyAlignment="1" applyProtection="1">
      <alignment horizontal="right" vertical="center" wrapText="1"/>
      <protection locked="0"/>
    </xf>
    <xf numFmtId="0" fontId="0" fillId="0" borderId="2" xfId="0" applyBorder="1" applyAlignment="1" applyProtection="1">
      <alignment horizontal="right" vertical="center" wrapText="1"/>
      <protection locked="0"/>
    </xf>
    <xf numFmtId="0" fontId="0" fillId="0" borderId="6" xfId="0" applyBorder="1" applyAlignment="1" applyProtection="1">
      <alignment horizontal="right" vertical="center" wrapText="1"/>
      <protection locked="0"/>
    </xf>
    <xf numFmtId="0" fontId="0" fillId="0" borderId="8" xfId="0" applyBorder="1" applyAlignment="1" applyProtection="1">
      <alignment horizontal="right" vertical="center" wrapText="1"/>
      <protection locked="0"/>
    </xf>
    <xf numFmtId="0" fontId="0" fillId="0" borderId="8" xfId="0" applyBorder="1" applyAlignment="1" applyProtection="1">
      <alignment vertical="center" shrinkToFit="1"/>
      <protection locked="0"/>
    </xf>
    <xf numFmtId="0" fontId="2" fillId="0" borderId="2" xfId="0" applyFont="1" applyBorder="1" applyAlignment="1" applyProtection="1">
      <alignment horizontal="right" vertical="center" wrapText="1"/>
      <protection locked="0"/>
    </xf>
    <xf numFmtId="0" fontId="2" fillId="0" borderId="0" xfId="0" applyFont="1" applyAlignment="1" applyProtection="1">
      <alignment vertical="center" wrapText="1" shrinkToFit="1"/>
      <protection locked="0"/>
    </xf>
    <xf numFmtId="0" fontId="2" fillId="0" borderId="0" xfId="0" applyFont="1" applyProtection="1">
      <alignment vertical="center"/>
      <protection locked="0"/>
    </xf>
    <xf numFmtId="0" fontId="0" fillId="0" borderId="0" xfId="0" applyProtection="1">
      <alignment vertical="center"/>
      <protection locked="0"/>
    </xf>
    <xf numFmtId="0" fontId="2" fillId="0" borderId="0" xfId="0" applyFont="1" applyAlignment="1" applyProtection="1">
      <alignment vertical="center" shrinkToFit="1"/>
      <protection locked="0"/>
    </xf>
    <xf numFmtId="0" fontId="2" fillId="0" borderId="0" xfId="0" applyFont="1">
      <alignment vertical="center"/>
    </xf>
    <xf numFmtId="0" fontId="2" fillId="0" borderId="0" xfId="3" applyFont="1" applyAlignment="1">
      <alignment horizontal="right" vertical="center"/>
    </xf>
    <xf numFmtId="0" fontId="6" fillId="0" borderId="0" xfId="3" applyFont="1" applyAlignment="1">
      <alignment horizontal="center" vertical="center"/>
    </xf>
    <xf numFmtId="0" fontId="2" fillId="0" borderId="0" xfId="3" applyFont="1" applyAlignment="1">
      <alignment horizontal="center" vertical="center" shrinkToFit="1"/>
    </xf>
    <xf numFmtId="0" fontId="2" fillId="0" borderId="0" xfId="3" applyFont="1" applyAlignment="1">
      <alignment horizontal="center" vertical="center"/>
    </xf>
    <xf numFmtId="0" fontId="2" fillId="0" borderId="0" xfId="3" applyFont="1" applyAlignment="1">
      <alignment horizontal="left" vertical="top"/>
    </xf>
    <xf numFmtId="0" fontId="2" fillId="0" borderId="0" xfId="3" applyFont="1" applyAlignment="1">
      <alignment horizontal="left" vertical="center" shrinkToFit="1"/>
    </xf>
    <xf numFmtId="0" fontId="5" fillId="0" borderId="0" xfId="3" applyAlignment="1">
      <alignment horizontal="left" vertical="center" shrinkToFit="1"/>
    </xf>
    <xf numFmtId="0" fontId="2" fillId="0" borderId="0" xfId="3" applyFont="1" applyAlignment="1">
      <alignment horizontal="left" vertical="center"/>
    </xf>
    <xf numFmtId="0" fontId="5" fillId="0" borderId="0" xfId="3" applyAlignment="1">
      <alignment horizontal="left" vertical="center"/>
    </xf>
    <xf numFmtId="0" fontId="2" fillId="0" borderId="0" xfId="3" applyFont="1" applyAlignment="1" applyProtection="1">
      <alignment vertical="center" wrapText="1"/>
      <protection locked="0"/>
    </xf>
    <xf numFmtId="0" fontId="2" fillId="0" borderId="0" xfId="3" applyFont="1" applyAlignment="1" applyProtection="1">
      <alignment horizontal="right" vertical="center" shrinkToFit="1"/>
      <protection locked="0"/>
    </xf>
    <xf numFmtId="0" fontId="2" fillId="0" borderId="0" xfId="3" applyFont="1" applyAlignment="1" applyProtection="1">
      <alignment horizontal="left" vertical="center" wrapText="1"/>
      <protection locked="0"/>
    </xf>
    <xf numFmtId="0" fontId="2" fillId="0" borderId="0" xfId="3" applyFont="1" applyAlignment="1" applyProtection="1">
      <alignment horizontal="right" vertical="center" wrapText="1"/>
      <protection locked="0"/>
    </xf>
    <xf numFmtId="0" fontId="2" fillId="0" borderId="0" xfId="3" applyFont="1" applyAlignment="1" applyProtection="1">
      <alignment vertical="center" shrinkToFit="1"/>
      <protection locked="0"/>
    </xf>
    <xf numFmtId="0" fontId="2" fillId="0" borderId="0" xfId="3" applyFont="1" applyAlignment="1" applyProtection="1">
      <alignment horizontal="left" vertical="center" shrinkToFit="1"/>
      <protection locked="0"/>
    </xf>
    <xf numFmtId="0" fontId="11" fillId="0" borderId="78" xfId="0" applyFont="1" applyBorder="1" applyAlignment="1">
      <alignment horizontal="center" vertical="center" textRotation="255"/>
    </xf>
    <xf numFmtId="0" fontId="11" fillId="0" borderId="2"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21" xfId="0" applyFont="1" applyBorder="1" applyAlignment="1">
      <alignment horizontal="center" vertical="center" textRotation="255"/>
    </xf>
    <xf numFmtId="0" fontId="11" fillId="0" borderId="0" xfId="0" applyFont="1" applyAlignment="1">
      <alignment horizontal="center" vertical="center" textRotation="255"/>
    </xf>
    <xf numFmtId="0" fontId="11" fillId="0" borderId="5" xfId="0" applyFont="1" applyBorder="1" applyAlignment="1">
      <alignment horizontal="center" vertical="center" textRotation="255"/>
    </xf>
    <xf numFmtId="0" fontId="11" fillId="0" borderId="66"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7" xfId="0" applyFont="1" applyBorder="1" applyAlignment="1">
      <alignment horizontal="center" vertical="center" textRotation="255"/>
    </xf>
    <xf numFmtId="0" fontId="13" fillId="0" borderId="65" xfId="0" applyFont="1" applyBorder="1" applyAlignment="1">
      <alignment horizontal="distributed" vertical="center" shrinkToFit="1"/>
    </xf>
    <xf numFmtId="0" fontId="7" fillId="0" borderId="51" xfId="0" applyFont="1" applyBorder="1" applyAlignment="1">
      <alignment horizontal="center" vertical="center"/>
    </xf>
    <xf numFmtId="0" fontId="7" fillId="0" borderId="13" xfId="0" applyFont="1" applyBorder="1" applyAlignment="1">
      <alignment horizontal="center" vertical="center"/>
    </xf>
    <xf numFmtId="0" fontId="7" fillId="0" borderId="74" xfId="0" applyFont="1" applyBorder="1" applyAlignment="1">
      <alignment horizontal="distributed" vertical="center"/>
    </xf>
    <xf numFmtId="0" fontId="7" fillId="0" borderId="74" xfId="0" applyFont="1" applyBorder="1" applyAlignment="1">
      <alignment horizontal="center" vertical="center"/>
    </xf>
    <xf numFmtId="0" fontId="7" fillId="0" borderId="45" xfId="0" applyFont="1" applyBorder="1" applyAlignment="1">
      <alignment horizontal="center" vertical="center"/>
    </xf>
    <xf numFmtId="177" fontId="14" fillId="4" borderId="28" xfId="0" applyNumberFormat="1" applyFont="1" applyFill="1" applyBorder="1" applyAlignment="1" applyProtection="1">
      <alignment horizontal="right" vertical="center"/>
      <protection locked="0"/>
    </xf>
    <xf numFmtId="177" fontId="14" fillId="4" borderId="74" xfId="0" applyNumberFormat="1" applyFont="1" applyFill="1" applyBorder="1" applyAlignment="1" applyProtection="1">
      <alignment horizontal="right" vertical="center"/>
      <protection locked="0"/>
    </xf>
    <xf numFmtId="0" fontId="7" fillId="0" borderId="65" xfId="0" applyFont="1" applyBorder="1" applyAlignment="1">
      <alignment horizontal="distributed" vertical="center"/>
    </xf>
    <xf numFmtId="0" fontId="13" fillId="4" borderId="13" xfId="0" applyFont="1" applyFill="1" applyBorder="1" applyAlignment="1" applyProtection="1">
      <alignment horizontal="left" vertical="top" wrapText="1"/>
      <protection locked="0"/>
    </xf>
    <xf numFmtId="0" fontId="13" fillId="4" borderId="65" xfId="0" applyFont="1" applyFill="1" applyBorder="1" applyAlignment="1" applyProtection="1">
      <alignment horizontal="left" vertical="top" wrapText="1"/>
      <protection locked="0"/>
    </xf>
    <xf numFmtId="0" fontId="13" fillId="4" borderId="67" xfId="0" applyFont="1" applyFill="1" applyBorder="1" applyAlignment="1" applyProtection="1">
      <alignment horizontal="left" vertical="top" wrapText="1"/>
      <protection locked="0"/>
    </xf>
    <xf numFmtId="176" fontId="2" fillId="4" borderId="2" xfId="2" applyNumberFormat="1" applyFont="1" applyFill="1" applyBorder="1" applyAlignment="1" applyProtection="1">
      <alignment vertical="center"/>
      <protection locked="0"/>
    </xf>
    <xf numFmtId="0" fontId="5" fillId="0" borderId="12" xfId="0" applyFont="1" applyBorder="1" applyAlignment="1">
      <alignment horizontal="center" vertical="center"/>
    </xf>
    <xf numFmtId="0" fontId="5" fillId="0" borderId="77" xfId="0" applyFont="1" applyBorder="1" applyAlignment="1">
      <alignment horizontal="center" vertical="center"/>
    </xf>
    <xf numFmtId="0" fontId="7" fillId="0" borderId="51" xfId="0" applyFont="1" applyBorder="1" applyAlignment="1">
      <alignment horizontal="center" vertical="center" wrapText="1"/>
    </xf>
    <xf numFmtId="0" fontId="11" fillId="0" borderId="65" xfId="0" applyFont="1" applyBorder="1" applyAlignment="1">
      <alignment horizontal="distributed" vertical="center" wrapText="1"/>
    </xf>
    <xf numFmtId="0" fontId="5" fillId="0" borderId="13"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12" xfId="0" applyFont="1" applyBorder="1" applyAlignment="1">
      <alignment horizontal="center" vertical="center" shrinkToFit="1"/>
    </xf>
    <xf numFmtId="0" fontId="2" fillId="4" borderId="51" xfId="0" applyFont="1" applyFill="1" applyBorder="1" applyAlignment="1" applyProtection="1">
      <alignment horizontal="center" vertical="center" shrinkToFit="1"/>
      <protection locked="0"/>
    </xf>
    <xf numFmtId="0" fontId="2" fillId="4" borderId="77" xfId="0" applyFont="1" applyFill="1" applyBorder="1" applyAlignment="1" applyProtection="1">
      <alignment horizontal="center" vertical="center" shrinkToFit="1"/>
      <protection locked="0"/>
    </xf>
    <xf numFmtId="0" fontId="11" fillId="0" borderId="51" xfId="0" applyFont="1" applyBorder="1" applyAlignment="1">
      <alignment horizontal="center" vertical="center" wrapText="1"/>
    </xf>
    <xf numFmtId="0" fontId="7" fillId="4" borderId="13" xfId="0" applyFont="1" applyFill="1" applyBorder="1" applyAlignment="1" applyProtection="1">
      <alignment horizontal="center" vertical="center" shrinkToFit="1"/>
      <protection locked="0"/>
    </xf>
    <xf numFmtId="0" fontId="7" fillId="4" borderId="65" xfId="0" applyFont="1" applyFill="1" applyBorder="1" applyAlignment="1" applyProtection="1">
      <alignment horizontal="center" vertical="center" shrinkToFit="1"/>
      <protection locked="0"/>
    </xf>
    <xf numFmtId="0" fontId="7" fillId="4" borderId="67" xfId="0" applyFont="1" applyFill="1" applyBorder="1" applyAlignment="1" applyProtection="1">
      <alignment horizontal="center" vertical="center" shrinkToFit="1"/>
      <protection locked="0"/>
    </xf>
    <xf numFmtId="0" fontId="11" fillId="0" borderId="2" xfId="0" applyFont="1" applyBorder="1" applyAlignment="1">
      <alignment horizontal="distributed" wrapText="1"/>
    </xf>
    <xf numFmtId="0" fontId="7" fillId="0" borderId="2" xfId="0" applyFont="1" applyBorder="1" applyAlignment="1">
      <alignment horizontal="distributed"/>
    </xf>
    <xf numFmtId="0" fontId="11" fillId="0" borderId="51" xfId="0" applyFont="1" applyBorder="1" applyAlignment="1">
      <alignment horizontal="center" vertical="center" textRotation="255"/>
    </xf>
    <xf numFmtId="0" fontId="11" fillId="0" borderId="65" xfId="0" applyFont="1" applyBorder="1" applyAlignment="1">
      <alignment horizontal="distributed" vertical="center"/>
    </xf>
    <xf numFmtId="0" fontId="5" fillId="0" borderId="67" xfId="0" applyFont="1" applyBorder="1" applyAlignment="1">
      <alignment horizontal="center" vertical="center" shrinkToFit="1"/>
    </xf>
    <xf numFmtId="176" fontId="2" fillId="0" borderId="2" xfId="2" applyNumberFormat="1" applyFont="1" applyFill="1" applyBorder="1" applyAlignment="1" applyProtection="1">
      <alignment vertical="center"/>
    </xf>
    <xf numFmtId="0" fontId="7" fillId="3" borderId="11" xfId="0" applyFont="1" applyFill="1" applyBorder="1" applyAlignment="1">
      <alignment vertical="center" wrapText="1"/>
    </xf>
    <xf numFmtId="0" fontId="7" fillId="3" borderId="65" xfId="0" applyFont="1" applyFill="1" applyBorder="1" applyAlignment="1">
      <alignment vertical="center" wrapText="1"/>
    </xf>
    <xf numFmtId="0" fontId="2" fillId="3" borderId="65" xfId="0" applyFont="1" applyFill="1" applyBorder="1" applyAlignment="1">
      <alignment vertical="center" wrapText="1"/>
    </xf>
    <xf numFmtId="0" fontId="2" fillId="3" borderId="67" xfId="0" applyFont="1" applyFill="1" applyBorder="1" applyAlignment="1">
      <alignment vertical="center" wrapText="1"/>
    </xf>
    <xf numFmtId="0" fontId="7" fillId="0" borderId="13" xfId="0" applyFont="1" applyBorder="1" applyAlignment="1">
      <alignment vertical="center" wrapText="1"/>
    </xf>
    <xf numFmtId="0" fontId="7" fillId="0" borderId="65" xfId="0" applyFont="1" applyBorder="1" applyAlignment="1">
      <alignment vertical="center" wrapText="1"/>
    </xf>
    <xf numFmtId="0" fontId="2" fillId="0" borderId="65" xfId="0" applyFont="1" applyBorder="1" applyAlignment="1">
      <alignment vertical="center" wrapText="1"/>
    </xf>
    <xf numFmtId="0" fontId="2" fillId="0" borderId="67" xfId="0" applyFont="1" applyBorder="1" applyAlignment="1">
      <alignment vertical="center" wrapText="1"/>
    </xf>
    <xf numFmtId="0" fontId="7" fillId="3" borderId="14" xfId="0" applyFont="1" applyFill="1" applyBorder="1" applyAlignment="1">
      <alignment vertical="center" wrapText="1"/>
    </xf>
    <xf numFmtId="0" fontId="7" fillId="3" borderId="74" xfId="0" applyFont="1" applyFill="1" applyBorder="1" applyAlignment="1">
      <alignment vertical="center" wrapText="1"/>
    </xf>
    <xf numFmtId="0" fontId="2" fillId="3" borderId="74" xfId="0" applyFont="1" applyFill="1" applyBorder="1" applyAlignment="1">
      <alignment vertical="center" wrapText="1"/>
    </xf>
    <xf numFmtId="0" fontId="2" fillId="3" borderId="45" xfId="0" applyFont="1" applyFill="1" applyBorder="1" applyAlignment="1">
      <alignment vertical="center" wrapText="1"/>
    </xf>
    <xf numFmtId="0" fontId="11" fillId="0" borderId="16" xfId="0" applyFont="1" applyBorder="1" applyAlignment="1">
      <alignment horizontal="distributed" vertical="center"/>
    </xf>
    <xf numFmtId="0" fontId="7" fillId="0" borderId="75" xfId="0" applyFont="1" applyBorder="1" applyAlignment="1">
      <alignment vertical="center" wrapText="1"/>
    </xf>
    <xf numFmtId="0" fontId="7" fillId="0" borderId="76" xfId="0" applyFont="1" applyBorder="1" applyAlignment="1">
      <alignment vertical="center" wrapText="1"/>
    </xf>
    <xf numFmtId="0" fontId="7" fillId="3" borderId="66" xfId="0" applyFont="1" applyFill="1" applyBorder="1" applyAlignment="1">
      <alignment vertical="center" wrapText="1"/>
    </xf>
    <xf numFmtId="0" fontId="7" fillId="3" borderId="8" xfId="0" applyFont="1" applyFill="1" applyBorder="1" applyAlignment="1">
      <alignment vertical="center" wrapText="1"/>
    </xf>
    <xf numFmtId="0" fontId="2" fillId="3" borderId="8" xfId="0" applyFont="1" applyFill="1" applyBorder="1" applyAlignment="1">
      <alignment vertical="center" wrapText="1"/>
    </xf>
    <xf numFmtId="0" fontId="2" fillId="3" borderId="23" xfId="0" applyFont="1" applyFill="1" applyBorder="1" applyAlignment="1">
      <alignment vertical="center" wrapText="1"/>
    </xf>
    <xf numFmtId="0" fontId="7" fillId="3" borderId="67" xfId="0" applyFont="1" applyFill="1" applyBorder="1" applyAlignment="1">
      <alignment vertical="center" wrapText="1"/>
    </xf>
    <xf numFmtId="0" fontId="7" fillId="0" borderId="2" xfId="0" applyFont="1" applyBorder="1" applyAlignment="1">
      <alignment horizontal="center" vertical="center"/>
    </xf>
    <xf numFmtId="0" fontId="9" fillId="0" borderId="0" xfId="0" applyFont="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4" borderId="71" xfId="0" applyFont="1" applyFill="1" applyBorder="1" applyAlignment="1" applyProtection="1">
      <alignment vertical="center" wrapText="1"/>
      <protection locked="0"/>
    </xf>
    <xf numFmtId="0" fontId="7" fillId="4" borderId="72" xfId="0" applyFont="1" applyFill="1" applyBorder="1" applyAlignment="1" applyProtection="1">
      <alignment vertical="center" wrapText="1"/>
      <protection locked="0"/>
    </xf>
    <xf numFmtId="0" fontId="7" fillId="4" borderId="73" xfId="0" applyFont="1" applyFill="1" applyBorder="1" applyAlignment="1" applyProtection="1">
      <alignment vertical="center" wrapText="1"/>
      <protection locked="0"/>
    </xf>
    <xf numFmtId="9" fontId="18" fillId="4" borderId="87" xfId="0" applyNumberFormat="1" applyFont="1" applyFill="1" applyBorder="1" applyAlignment="1" applyProtection="1">
      <alignment horizontal="center" vertical="center" wrapText="1"/>
      <protection locked="0"/>
    </xf>
    <xf numFmtId="9" fontId="18" fillId="4" borderId="86" xfId="0" applyNumberFormat="1" applyFont="1" applyFill="1" applyBorder="1" applyAlignment="1" applyProtection="1">
      <alignment horizontal="center" vertical="center" wrapText="1"/>
      <protection locked="0"/>
    </xf>
    <xf numFmtId="9" fontId="18" fillId="4" borderId="94" xfId="0" applyNumberFormat="1" applyFont="1" applyFill="1" applyBorder="1" applyAlignment="1" applyProtection="1">
      <alignment horizontal="center" vertical="center" wrapText="1"/>
      <protection locked="0"/>
    </xf>
    <xf numFmtId="179" fontId="7" fillId="4" borderId="96" xfId="0" applyNumberFormat="1" applyFont="1" applyFill="1" applyBorder="1" applyProtection="1">
      <alignment vertical="center"/>
      <protection locked="0"/>
    </xf>
    <xf numFmtId="0" fontId="2" fillId="4" borderId="16" xfId="0" applyFont="1" applyFill="1" applyBorder="1" applyProtection="1">
      <alignment vertical="center"/>
      <protection locked="0"/>
    </xf>
    <xf numFmtId="182" fontId="7" fillId="4" borderId="28" xfId="0" applyNumberFormat="1" applyFont="1" applyFill="1" applyBorder="1" applyProtection="1">
      <alignment vertical="center"/>
      <protection locked="0"/>
    </xf>
    <xf numFmtId="182" fontId="0" fillId="4" borderId="74" xfId="0" applyNumberFormat="1" applyFill="1" applyBorder="1" applyProtection="1">
      <alignment vertical="center"/>
      <protection locked="0"/>
    </xf>
    <xf numFmtId="0" fontId="7" fillId="0" borderId="2"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65" xfId="0" applyFont="1" applyBorder="1" applyAlignment="1">
      <alignment horizontal="distributed" vertical="center" wrapText="1"/>
    </xf>
    <xf numFmtId="182" fontId="7" fillId="4" borderId="13" xfId="0" applyNumberFormat="1" applyFont="1" applyFill="1" applyBorder="1" applyProtection="1">
      <alignment vertical="center"/>
      <protection locked="0"/>
    </xf>
    <xf numFmtId="182" fontId="7" fillId="4" borderId="65" xfId="0" applyNumberFormat="1" applyFont="1" applyFill="1" applyBorder="1" applyProtection="1">
      <alignment vertical="center"/>
      <protection locked="0"/>
    </xf>
    <xf numFmtId="182" fontId="0" fillId="4" borderId="12" xfId="0" applyNumberFormat="1" applyFill="1" applyBorder="1" applyProtection="1">
      <alignment vertical="center"/>
      <protection locked="0"/>
    </xf>
    <xf numFmtId="0" fontId="7" fillId="0" borderId="65" xfId="0" applyFont="1" applyBorder="1">
      <alignment vertical="center"/>
    </xf>
    <xf numFmtId="0" fontId="7" fillId="0" borderId="12" xfId="0" applyFont="1" applyBorder="1">
      <alignment vertical="center"/>
    </xf>
    <xf numFmtId="0" fontId="7" fillId="0" borderId="65" xfId="0" applyFont="1" applyBorder="1" applyAlignment="1">
      <alignment horizontal="distributed" vertical="center" wrapText="1" shrinkToFit="1"/>
    </xf>
    <xf numFmtId="0" fontId="7" fillId="0" borderId="65" xfId="0" applyFont="1" applyBorder="1" applyAlignment="1">
      <alignment horizontal="distributed" vertical="center" shrinkToFit="1"/>
    </xf>
    <xf numFmtId="179" fontId="7" fillId="4" borderId="13" xfId="0" applyNumberFormat="1" applyFont="1" applyFill="1" applyBorder="1" applyAlignment="1" applyProtection="1">
      <alignment horizontal="center" vertical="center"/>
      <protection locked="0"/>
    </xf>
    <xf numFmtId="179" fontId="7" fillId="4" borderId="65" xfId="0" applyNumberFormat="1" applyFont="1" applyFill="1" applyBorder="1" applyAlignment="1" applyProtection="1">
      <alignment horizontal="center" vertical="center"/>
      <protection locked="0"/>
    </xf>
    <xf numFmtId="0" fontId="7" fillId="0" borderId="65" xfId="0" applyFont="1" applyBorder="1" applyAlignment="1">
      <alignment horizontal="center" vertical="center"/>
    </xf>
    <xf numFmtId="0" fontId="7" fillId="0" borderId="12" xfId="0" applyFont="1" applyBorder="1" applyAlignment="1">
      <alignment horizontal="center" vertical="center"/>
    </xf>
    <xf numFmtId="38" fontId="7" fillId="0" borderId="13" xfId="2" applyFont="1" applyBorder="1" applyAlignment="1">
      <alignment horizontal="center" vertical="center"/>
    </xf>
    <xf numFmtId="38" fontId="7" fillId="0" borderId="65" xfId="2" applyFont="1" applyBorder="1" applyAlignment="1">
      <alignment horizontal="center" vertical="center"/>
    </xf>
    <xf numFmtId="0" fontId="19" fillId="0" borderId="90" xfId="0" applyFont="1" applyBorder="1">
      <alignment vertical="center"/>
    </xf>
    <xf numFmtId="0" fontId="19" fillId="0" borderId="69" xfId="0" applyFont="1" applyBorder="1">
      <alignment vertical="center"/>
    </xf>
    <xf numFmtId="0" fontId="19" fillId="0" borderId="69" xfId="0" applyFont="1" applyBorder="1" applyAlignment="1">
      <alignment horizontal="center" vertical="center"/>
    </xf>
    <xf numFmtId="0" fontId="19" fillId="0" borderId="93" xfId="0" applyFont="1" applyBorder="1" applyAlignment="1">
      <alignment horizontal="center" vertical="center"/>
    </xf>
    <xf numFmtId="180" fontId="5" fillId="0" borderId="26" xfId="2" applyNumberFormat="1" applyFont="1" applyFill="1" applyBorder="1" applyAlignment="1" applyProtection="1">
      <alignment horizontal="right" vertical="center" indent="1"/>
    </xf>
    <xf numFmtId="180" fontId="5" fillId="0" borderId="91" xfId="2" applyNumberFormat="1" applyFont="1" applyFill="1" applyBorder="1" applyAlignment="1" applyProtection="1">
      <alignment horizontal="right" vertical="center" indent="1"/>
    </xf>
    <xf numFmtId="0" fontId="7" fillId="0" borderId="16" xfId="0" applyFont="1" applyBorder="1" applyAlignment="1">
      <alignment horizontal="distributed" vertical="center" wrapText="1" shrinkToFit="1"/>
    </xf>
    <xf numFmtId="0" fontId="7" fillId="0" borderId="74" xfId="0" applyFont="1" applyBorder="1" applyAlignment="1">
      <alignment horizontal="distributed" vertical="center" wrapText="1"/>
    </xf>
    <xf numFmtId="0" fontId="7" fillId="0" borderId="93" xfId="0" applyFont="1" applyBorder="1" applyAlignment="1">
      <alignment horizontal="center" vertical="center"/>
    </xf>
    <xf numFmtId="0" fontId="14" fillId="4" borderId="24" xfId="0" applyFont="1" applyFill="1" applyBorder="1" applyAlignment="1" applyProtection="1">
      <alignment horizontal="center" vertical="center"/>
      <protection locked="0"/>
    </xf>
    <xf numFmtId="0" fontId="14" fillId="4" borderId="86" xfId="0" applyFont="1" applyFill="1" applyBorder="1" applyAlignment="1" applyProtection="1">
      <alignment horizontal="center" vertical="center"/>
      <protection locked="0"/>
    </xf>
    <xf numFmtId="0" fontId="7" fillId="0" borderId="86" xfId="0" applyFont="1" applyBorder="1" applyAlignment="1">
      <alignment horizontal="center" vertical="center"/>
    </xf>
    <xf numFmtId="0" fontId="18" fillId="4" borderId="86" xfId="0" applyFont="1" applyFill="1" applyBorder="1" applyAlignment="1" applyProtection="1">
      <alignment horizontal="center" vertical="center"/>
      <protection locked="0"/>
    </xf>
    <xf numFmtId="0" fontId="7" fillId="0" borderId="79" xfId="0" applyFont="1" applyBorder="1">
      <alignment vertical="center"/>
    </xf>
    <xf numFmtId="0" fontId="7" fillId="0" borderId="80" xfId="0" applyFont="1" applyBorder="1">
      <alignment vertical="center"/>
    </xf>
    <xf numFmtId="0" fontId="7" fillId="4" borderId="28" xfId="0" applyFont="1" applyFill="1" applyBorder="1" applyAlignment="1" applyProtection="1">
      <alignment vertical="top" wrapText="1"/>
      <protection locked="0"/>
    </xf>
    <xf numFmtId="0" fontId="7" fillId="4" borderId="74" xfId="0" applyFont="1" applyFill="1" applyBorder="1" applyAlignment="1" applyProtection="1">
      <alignment vertical="top" wrapText="1"/>
      <protection locked="0"/>
    </xf>
    <xf numFmtId="0" fontId="7" fillId="4" borderId="45" xfId="0" applyFont="1" applyFill="1" applyBorder="1" applyAlignment="1" applyProtection="1">
      <alignment vertical="top" wrapText="1"/>
      <protection locked="0"/>
    </xf>
    <xf numFmtId="0" fontId="7" fillId="0" borderId="86" xfId="0" applyFont="1" applyBorder="1">
      <alignment vertical="center"/>
    </xf>
    <xf numFmtId="0" fontId="7" fillId="0" borderId="94" xfId="0" applyFont="1" applyBorder="1">
      <alignment vertical="center"/>
    </xf>
    <xf numFmtId="0" fontId="7" fillId="0" borderId="90" xfId="0" applyFont="1" applyBorder="1" applyAlignment="1">
      <alignment horizontal="distributed" vertical="center" wrapText="1" justifyLastLine="1"/>
    </xf>
    <xf numFmtId="0" fontId="7" fillId="0" borderId="69" xfId="0" applyFont="1" applyBorder="1" applyAlignment="1">
      <alignment horizontal="distributed" vertical="center" wrapText="1" justifyLastLine="1"/>
    </xf>
    <xf numFmtId="0" fontId="7" fillId="0" borderId="70" xfId="0" applyFont="1" applyBorder="1" applyAlignment="1">
      <alignment horizontal="distributed" vertical="center" wrapText="1" justifyLastLine="1"/>
    </xf>
    <xf numFmtId="0" fontId="7" fillId="0" borderId="81" xfId="0" applyFont="1" applyBorder="1" applyAlignment="1">
      <alignment vertical="center" wrapText="1"/>
    </xf>
    <xf numFmtId="0" fontId="7" fillId="0" borderId="18" xfId="0" applyFont="1" applyBorder="1">
      <alignment vertical="center"/>
    </xf>
    <xf numFmtId="0" fontId="7" fillId="0" borderId="82" xfId="0" applyFont="1" applyBorder="1">
      <alignment vertical="center"/>
    </xf>
    <xf numFmtId="0" fontId="7" fillId="0" borderId="21" xfId="0" applyFont="1" applyBorder="1" applyAlignment="1">
      <alignment vertical="center" wrapText="1"/>
    </xf>
    <xf numFmtId="0" fontId="7" fillId="0" borderId="0" xfId="0" applyFont="1">
      <alignment vertical="center"/>
    </xf>
    <xf numFmtId="0" fontId="7" fillId="0" borderId="5" xfId="0" applyFont="1" applyBorder="1">
      <alignment vertical="center"/>
    </xf>
    <xf numFmtId="0" fontId="7" fillId="0" borderId="21" xfId="0" applyFont="1" applyBorder="1">
      <alignment vertical="center"/>
    </xf>
    <xf numFmtId="0" fontId="7" fillId="0" borderId="66" xfId="0" applyFont="1" applyBorder="1">
      <alignment vertical="center"/>
    </xf>
    <xf numFmtId="0" fontId="7" fillId="0" borderId="8" xfId="0" applyFont="1" applyBorder="1">
      <alignment vertical="center"/>
    </xf>
    <xf numFmtId="0" fontId="7" fillId="0" borderId="7" xfId="0" applyFont="1" applyBorder="1">
      <alignment vertical="center"/>
    </xf>
    <xf numFmtId="38" fontId="5" fillId="0" borderId="88" xfId="2" applyFont="1" applyFill="1" applyBorder="1" applyAlignment="1" applyProtection="1">
      <alignment horizontal="right" vertical="center" indent="1"/>
    </xf>
    <xf numFmtId="38" fontId="5" fillId="0" borderId="89" xfId="2" applyFont="1" applyFill="1" applyBorder="1" applyAlignment="1" applyProtection="1">
      <alignment horizontal="right" vertical="center" indent="1"/>
    </xf>
    <xf numFmtId="38" fontId="5" fillId="0" borderId="92" xfId="2" applyFont="1" applyFill="1" applyBorder="1" applyAlignment="1" applyProtection="1">
      <alignment horizontal="right" vertical="center" indent="1"/>
    </xf>
    <xf numFmtId="0" fontId="7" fillId="0" borderId="0" xfId="0" applyFont="1" applyAlignment="1">
      <alignment horizontal="center" vertical="center"/>
    </xf>
    <xf numFmtId="0" fontId="7" fillId="0" borderId="0" xfId="0" applyFont="1" applyAlignment="1">
      <alignment vertical="center" shrinkToFit="1"/>
    </xf>
    <xf numFmtId="9" fontId="5" fillId="0" borderId="28" xfId="2" applyNumberFormat="1" applyFont="1" applyFill="1" applyBorder="1" applyAlignment="1" applyProtection="1">
      <alignment horizontal="right" vertical="center" indent="1"/>
    </xf>
    <xf numFmtId="9" fontId="5" fillId="0" borderId="74" xfId="2" applyNumberFormat="1" applyFont="1" applyFill="1" applyBorder="1" applyAlignment="1" applyProtection="1">
      <alignment horizontal="right" vertical="center" indent="1"/>
    </xf>
    <xf numFmtId="9" fontId="5" fillId="0" borderId="45" xfId="2" applyNumberFormat="1" applyFont="1" applyFill="1" applyBorder="1" applyAlignment="1" applyProtection="1">
      <alignment horizontal="right" vertical="center" indent="1"/>
    </xf>
    <xf numFmtId="38" fontId="5" fillId="0" borderId="26" xfId="0" applyNumberFormat="1" applyFont="1" applyBorder="1" applyAlignment="1">
      <alignment horizontal="right" vertical="center" indent="1"/>
    </xf>
    <xf numFmtId="0" fontId="5" fillId="0" borderId="91" xfId="0" applyFont="1" applyBorder="1" applyAlignment="1">
      <alignment horizontal="right" vertical="center" indent="1"/>
    </xf>
    <xf numFmtId="0" fontId="5" fillId="0" borderId="95" xfId="0" applyFont="1" applyBorder="1" applyAlignment="1">
      <alignment horizontal="right" vertical="center" indent="1"/>
    </xf>
    <xf numFmtId="0" fontId="13" fillId="0" borderId="83" xfId="0" applyFont="1" applyBorder="1" applyAlignment="1">
      <alignment horizontal="center" vertical="center" textRotation="255" wrapText="1"/>
    </xf>
    <xf numFmtId="0" fontId="13" fillId="0" borderId="84" xfId="0" applyFont="1" applyBorder="1" applyAlignment="1">
      <alignment horizontal="center" vertical="center" textRotation="255" wrapText="1"/>
    </xf>
    <xf numFmtId="0" fontId="13" fillId="0" borderId="85" xfId="0" applyFont="1" applyBorder="1" applyAlignment="1">
      <alignment horizontal="center" vertical="center" textRotation="255" wrapText="1"/>
    </xf>
    <xf numFmtId="0" fontId="13" fillId="0" borderId="44" xfId="0" applyFont="1" applyBorder="1" applyAlignment="1">
      <alignment horizontal="center" vertical="center" textRotation="255" wrapText="1"/>
    </xf>
    <xf numFmtId="0" fontId="7" fillId="0" borderId="86" xfId="0" applyFont="1" applyBorder="1" applyAlignment="1">
      <alignment horizontal="distributed" vertical="center"/>
    </xf>
    <xf numFmtId="178" fontId="7" fillId="4" borderId="87" xfId="0" applyNumberFormat="1" applyFont="1" applyFill="1" applyBorder="1" applyProtection="1">
      <alignment vertical="center"/>
      <protection locked="0"/>
    </xf>
    <xf numFmtId="178" fontId="7" fillId="4" borderId="86" xfId="0" applyNumberFormat="1" applyFont="1" applyFill="1" applyBorder="1" applyProtection="1">
      <alignment vertical="center"/>
      <protection locked="0"/>
    </xf>
    <xf numFmtId="0" fontId="7" fillId="0" borderId="91" xfId="0" applyFont="1" applyBorder="1" applyAlignment="1">
      <alignment horizontal="distributed" vertical="center" wrapText="1"/>
    </xf>
    <xf numFmtId="0" fontId="19" fillId="0" borderId="81" xfId="0" applyFont="1" applyBorder="1" applyAlignment="1">
      <alignment horizontal="center" vertical="center" wrapText="1"/>
    </xf>
    <xf numFmtId="0" fontId="19" fillId="0" borderId="18" xfId="0" applyFont="1" applyBorder="1" applyAlignment="1">
      <alignment horizontal="center" vertical="center" wrapText="1"/>
    </xf>
    <xf numFmtId="0" fontId="18" fillId="4" borderId="19" xfId="0" applyFont="1" applyFill="1" applyBorder="1" applyAlignment="1" applyProtection="1">
      <alignment horizontal="center" vertical="center"/>
      <protection locked="0"/>
    </xf>
    <xf numFmtId="0" fontId="18" fillId="4" borderId="18" xfId="0" applyFont="1" applyFill="1" applyBorder="1" applyAlignment="1" applyProtection="1">
      <alignment horizontal="center" vertical="center"/>
      <protection locked="0"/>
    </xf>
    <xf numFmtId="0" fontId="18" fillId="4" borderId="153" xfId="0" applyFont="1" applyFill="1" applyBorder="1" applyAlignment="1" applyProtection="1">
      <alignment horizontal="center" vertical="center"/>
      <protection locked="0"/>
    </xf>
    <xf numFmtId="0" fontId="19" fillId="0" borderId="154" xfId="0" applyFont="1" applyBorder="1" applyAlignment="1">
      <alignment horizontal="center" vertical="center"/>
    </xf>
    <xf numFmtId="0" fontId="19" fillId="0" borderId="18" xfId="0" applyFont="1" applyBorder="1" applyAlignment="1">
      <alignment horizontal="center" vertical="center"/>
    </xf>
    <xf numFmtId="0" fontId="19" fillId="0" borderId="20" xfId="0" applyFont="1" applyBorder="1" applyAlignment="1">
      <alignment horizontal="center" vertical="center"/>
    </xf>
    <xf numFmtId="0" fontId="19" fillId="0" borderId="24" xfId="0" applyFont="1" applyBorder="1" applyAlignment="1">
      <alignment horizontal="center" vertical="center" wrapText="1"/>
    </xf>
    <xf numFmtId="0" fontId="19" fillId="0" borderId="86" xfId="0"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178" fontId="7" fillId="4" borderId="39" xfId="0" applyNumberFormat="1" applyFont="1" applyFill="1" applyBorder="1" applyAlignment="1" applyProtection="1">
      <alignment horizontal="center" vertical="center"/>
      <protection locked="0"/>
    </xf>
    <xf numFmtId="178" fontId="7" fillId="4" borderId="147" xfId="0" applyNumberFormat="1" applyFont="1" applyFill="1" applyBorder="1" applyAlignment="1" applyProtection="1">
      <alignment horizontal="center" vertical="center"/>
      <protection locked="0"/>
    </xf>
    <xf numFmtId="179" fontId="7" fillId="4" borderId="146" xfId="0" applyNumberFormat="1" applyFont="1" applyFill="1" applyBorder="1" applyAlignment="1" applyProtection="1">
      <alignment horizontal="center" vertical="center"/>
      <protection locked="0"/>
    </xf>
    <xf numFmtId="179" fontId="7" fillId="4" borderId="147" xfId="0" applyNumberFormat="1" applyFont="1" applyFill="1" applyBorder="1" applyAlignment="1" applyProtection="1">
      <alignment horizontal="center" vertical="center"/>
      <protection locked="0"/>
    </xf>
    <xf numFmtId="178" fontId="7" fillId="4" borderId="33" xfId="0" applyNumberFormat="1" applyFont="1" applyFill="1" applyBorder="1" applyProtection="1">
      <alignment vertical="center"/>
      <protection locked="0"/>
    </xf>
    <xf numFmtId="178" fontId="7" fillId="4" borderId="148" xfId="0" applyNumberFormat="1" applyFont="1" applyFill="1" applyBorder="1" applyProtection="1">
      <alignment vertical="center"/>
      <protection locked="0"/>
    </xf>
    <xf numFmtId="179" fontId="7" fillId="4" borderId="145" xfId="0" applyNumberFormat="1" applyFont="1" applyFill="1" applyBorder="1" applyAlignment="1" applyProtection="1">
      <alignment horizontal="center" vertical="center"/>
      <protection locked="0"/>
    </xf>
    <xf numFmtId="179" fontId="7" fillId="4" borderId="2" xfId="0" applyNumberFormat="1" applyFont="1" applyFill="1" applyBorder="1" applyAlignment="1" applyProtection="1">
      <alignment horizontal="center" vertical="center"/>
      <protection locked="0"/>
    </xf>
    <xf numFmtId="0" fontId="7" fillId="4" borderId="13" xfId="0" applyFont="1" applyFill="1" applyBorder="1" applyAlignment="1" applyProtection="1">
      <alignment vertical="top" wrapText="1"/>
      <protection locked="0"/>
    </xf>
    <xf numFmtId="0" fontId="7" fillId="4" borderId="65" xfId="0" applyFont="1" applyFill="1" applyBorder="1" applyAlignment="1" applyProtection="1">
      <alignment vertical="top" wrapText="1"/>
      <protection locked="0"/>
    </xf>
    <xf numFmtId="0" fontId="7" fillId="4" borderId="12" xfId="0" applyFont="1" applyFill="1" applyBorder="1" applyAlignment="1" applyProtection="1">
      <alignment vertical="top" wrapText="1"/>
      <protection locked="0"/>
    </xf>
    <xf numFmtId="0" fontId="7" fillId="0" borderId="51" xfId="0" applyFont="1" applyBorder="1">
      <alignment vertical="center"/>
    </xf>
    <xf numFmtId="0" fontId="0" fillId="0" borderId="37" xfId="0" applyBorder="1">
      <alignment vertical="center"/>
    </xf>
    <xf numFmtId="0" fontId="0" fillId="0" borderId="51" xfId="0" applyBorder="1">
      <alignment vertical="center"/>
    </xf>
    <xf numFmtId="0" fontId="7" fillId="0" borderId="37" xfId="0" applyFont="1" applyBorder="1">
      <alignment vertical="center"/>
    </xf>
    <xf numFmtId="0" fontId="7" fillId="0" borderId="2" xfId="0" applyFont="1" applyBorder="1" applyAlignment="1">
      <alignment horizontal="distributed" vertical="center"/>
    </xf>
    <xf numFmtId="0" fontId="7" fillId="0" borderId="8" xfId="0" applyFont="1" applyBorder="1" applyAlignment="1">
      <alignment horizontal="distributed" vertical="center"/>
    </xf>
    <xf numFmtId="0" fontId="7" fillId="0" borderId="117" xfId="0" applyFont="1" applyBorder="1" applyAlignment="1">
      <alignment horizontal="center" vertical="center"/>
    </xf>
    <xf numFmtId="0" fontId="7" fillId="0" borderId="110" xfId="0" applyFont="1" applyBorder="1" applyAlignment="1">
      <alignment horizontal="center" vertical="center"/>
    </xf>
    <xf numFmtId="0" fontId="2" fillId="2" borderId="118" xfId="0" applyFont="1" applyFill="1" applyBorder="1" applyAlignment="1" applyProtection="1">
      <alignment vertical="center" wrapText="1"/>
      <protection locked="0"/>
    </xf>
    <xf numFmtId="0" fontId="2" fillId="2" borderId="112" xfId="0" applyFont="1" applyFill="1" applyBorder="1" applyAlignment="1" applyProtection="1">
      <alignment vertical="center" wrapText="1"/>
      <protection locked="0"/>
    </xf>
    <xf numFmtId="181" fontId="2" fillId="2" borderId="120" xfId="0" applyNumberFormat="1" applyFont="1" applyFill="1" applyBorder="1" applyAlignment="1" applyProtection="1">
      <alignment vertical="center" shrinkToFit="1"/>
      <protection locked="0"/>
    </xf>
    <xf numFmtId="181" fontId="2" fillId="2" borderId="121" xfId="0" applyNumberFormat="1" applyFont="1" applyFill="1" applyBorder="1" applyAlignment="1" applyProtection="1">
      <alignment vertical="center" shrinkToFit="1"/>
      <protection locked="0"/>
    </xf>
    <xf numFmtId="181" fontId="2" fillId="2" borderId="54" xfId="0" applyNumberFormat="1" applyFont="1" applyFill="1" applyBorder="1" applyAlignment="1" applyProtection="1">
      <alignment vertical="center" shrinkToFit="1"/>
      <protection locked="0"/>
    </xf>
    <xf numFmtId="181" fontId="2" fillId="2" borderId="119" xfId="0" applyNumberFormat="1" applyFont="1" applyFill="1" applyBorder="1" applyAlignment="1" applyProtection="1">
      <alignment vertical="center" shrinkToFit="1"/>
      <protection locked="0"/>
    </xf>
    <xf numFmtId="0" fontId="2" fillId="4" borderId="13"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5" fillId="0" borderId="83" xfId="0" applyFont="1" applyBorder="1" applyAlignment="1">
      <alignment horizontal="distributed" vertical="center" wrapText="1" indent="1"/>
    </xf>
    <xf numFmtId="0" fontId="5" fillId="0" borderId="122" xfId="0" applyFont="1" applyBorder="1" applyAlignment="1">
      <alignment horizontal="distributed" vertical="center" wrapText="1" indent="1"/>
    </xf>
    <xf numFmtId="0" fontId="5" fillId="0" borderId="123" xfId="0" applyFont="1" applyBorder="1" applyAlignment="1">
      <alignment horizontal="distributed" vertical="center" wrapText="1" indent="1"/>
    </xf>
    <xf numFmtId="0" fontId="5" fillId="0" borderId="85" xfId="0" applyFont="1" applyBorder="1" applyAlignment="1">
      <alignment horizontal="distributed" vertical="center" wrapText="1" indent="1"/>
    </xf>
    <xf numFmtId="0" fontId="5" fillId="0" borderId="124" xfId="0" applyFont="1" applyBorder="1" applyAlignment="1">
      <alignment horizontal="distributed" vertical="center" wrapText="1" indent="1"/>
    </xf>
    <xf numFmtId="0" fontId="5" fillId="0" borderId="125" xfId="0" applyFont="1" applyBorder="1" applyAlignment="1">
      <alignment horizontal="distributed" vertical="center" wrapText="1" indent="1"/>
    </xf>
    <xf numFmtId="181" fontId="2" fillId="0" borderId="126" xfId="0" applyNumberFormat="1" applyFont="1" applyBorder="1" applyAlignment="1">
      <alignment vertical="center" shrinkToFit="1"/>
    </xf>
    <xf numFmtId="181" fontId="2" fillId="0" borderId="127" xfId="0" applyNumberFormat="1" applyFont="1" applyBorder="1" applyAlignment="1">
      <alignment vertical="center" shrinkToFit="1"/>
    </xf>
    <xf numFmtId="181" fontId="2" fillId="0" borderId="128" xfId="0" applyNumberFormat="1" applyFont="1" applyBorder="1" applyAlignment="1">
      <alignment vertical="center" shrinkToFit="1"/>
    </xf>
    <xf numFmtId="0" fontId="2" fillId="0" borderId="129" xfId="0" applyFont="1" applyBorder="1" applyAlignment="1">
      <alignment horizontal="center" vertical="center" shrinkToFit="1"/>
    </xf>
    <xf numFmtId="0" fontId="2" fillId="0" borderId="130" xfId="0" applyFont="1" applyBorder="1" applyAlignment="1">
      <alignment horizontal="center" vertical="center" shrinkToFit="1"/>
    </xf>
    <xf numFmtId="181" fontId="2" fillId="0" borderId="131" xfId="0" applyNumberFormat="1" applyFont="1" applyBorder="1" applyAlignment="1">
      <alignment vertical="center" shrinkToFit="1"/>
    </xf>
    <xf numFmtId="181" fontId="2" fillId="0" borderId="132" xfId="0" applyNumberFormat="1" applyFont="1" applyBorder="1" applyAlignment="1">
      <alignment vertical="center" shrinkToFit="1"/>
    </xf>
    <xf numFmtId="181" fontId="2" fillId="0" borderId="133" xfId="0" applyNumberFormat="1" applyFont="1" applyBorder="1" applyAlignment="1">
      <alignment vertical="center" shrinkToFit="1"/>
    </xf>
    <xf numFmtId="181" fontId="2" fillId="0" borderId="134" xfId="0" applyNumberFormat="1" applyFont="1" applyBorder="1" applyAlignment="1">
      <alignment vertical="center" shrinkToFit="1"/>
    </xf>
    <xf numFmtId="0" fontId="2" fillId="4" borderId="41"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96" xfId="0" applyFont="1" applyBorder="1" applyAlignment="1">
      <alignment horizontal="center" vertical="center"/>
    </xf>
    <xf numFmtId="0" fontId="7" fillId="0" borderId="10" xfId="0" applyFont="1" applyBorder="1" applyAlignment="1">
      <alignment horizontal="center" vertical="center"/>
    </xf>
    <xf numFmtId="0" fontId="7" fillId="0" borderId="99" xfId="0" applyFont="1" applyBorder="1" applyAlignment="1">
      <alignment horizontal="center" vertical="center" wrapText="1"/>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06" xfId="0" applyFont="1" applyBorder="1" applyAlignment="1">
      <alignment horizontal="center" vertical="center" wrapText="1"/>
    </xf>
    <xf numFmtId="0" fontId="7" fillId="0" borderId="107"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5" xfId="0" applyFont="1" applyBorder="1" applyAlignment="1">
      <alignment horizontal="center" vertical="center" wrapText="1"/>
    </xf>
    <xf numFmtId="0" fontId="7" fillId="0" borderId="144" xfId="0" applyFont="1" applyBorder="1" applyAlignment="1">
      <alignment horizontal="center" vertical="center" wrapText="1"/>
    </xf>
    <xf numFmtId="0" fontId="7" fillId="0" borderId="109" xfId="0" applyFont="1" applyBorder="1" applyAlignment="1">
      <alignment horizontal="center" vertical="center"/>
    </xf>
    <xf numFmtId="0" fontId="2" fillId="2" borderId="111" xfId="0" applyFont="1" applyFill="1" applyBorder="1" applyAlignment="1" applyProtection="1">
      <alignment vertical="center" wrapText="1"/>
      <protection locked="0"/>
    </xf>
    <xf numFmtId="181" fontId="2" fillId="2" borderId="113" xfId="0" applyNumberFormat="1" applyFont="1" applyFill="1" applyBorder="1" applyAlignment="1" applyProtection="1">
      <alignment vertical="center" shrinkToFit="1"/>
      <protection locked="0"/>
    </xf>
    <xf numFmtId="181" fontId="2" fillId="2" borderId="114" xfId="0" applyNumberFormat="1" applyFont="1" applyFill="1" applyBorder="1" applyAlignment="1" applyProtection="1">
      <alignment vertical="center" shrinkToFit="1"/>
      <protection locked="0"/>
    </xf>
    <xf numFmtId="181" fontId="2" fillId="2" borderId="115" xfId="0" applyNumberFormat="1" applyFont="1" applyFill="1" applyBorder="1" applyAlignment="1" applyProtection="1">
      <alignment vertical="center" shrinkToFit="1"/>
      <protection locked="0"/>
    </xf>
    <xf numFmtId="181" fontId="2" fillId="2" borderId="116" xfId="0" applyNumberFormat="1" applyFont="1" applyFill="1" applyBorder="1" applyAlignment="1" applyProtection="1">
      <alignment vertical="center" shrinkToFit="1"/>
      <protection locked="0"/>
    </xf>
    <xf numFmtId="0" fontId="2" fillId="4" borderId="26" xfId="0" applyFont="1" applyFill="1" applyBorder="1" applyAlignment="1" applyProtection="1">
      <alignment horizontal="left" vertical="center" wrapText="1"/>
      <protection locked="0"/>
    </xf>
    <xf numFmtId="0" fontId="2" fillId="4" borderId="27" xfId="0" applyFont="1" applyFill="1" applyBorder="1" applyAlignment="1" applyProtection="1">
      <alignment horizontal="left" vertical="center" wrapText="1"/>
      <protection locked="0"/>
    </xf>
    <xf numFmtId="0" fontId="19" fillId="0" borderId="105" xfId="0" applyFont="1" applyBorder="1" applyAlignment="1">
      <alignment horizontal="center" vertical="center" wrapText="1"/>
    </xf>
    <xf numFmtId="0" fontId="19" fillId="0" borderId="155" xfId="0" applyFont="1" applyBorder="1" applyAlignment="1">
      <alignment horizontal="center" vertical="center" wrapText="1"/>
    </xf>
    <xf numFmtId="0" fontId="19" fillId="0" borderId="15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57" xfId="0" applyFont="1" applyBorder="1" applyAlignment="1">
      <alignment horizontal="center" vertical="center" wrapText="1"/>
    </xf>
    <xf numFmtId="38" fontId="5" fillId="0" borderId="135" xfId="2" applyFont="1" applyFill="1" applyBorder="1" applyAlignment="1" applyProtection="1">
      <alignment vertical="center"/>
    </xf>
    <xf numFmtId="38" fontId="5" fillId="0" borderId="136" xfId="2" applyFont="1" applyFill="1" applyBorder="1" applyAlignment="1" applyProtection="1">
      <alignment vertical="center"/>
    </xf>
    <xf numFmtId="38" fontId="5" fillId="0" borderId="26" xfId="2" applyFont="1" applyFill="1" applyBorder="1" applyAlignment="1" applyProtection="1">
      <alignment vertical="center"/>
    </xf>
    <xf numFmtId="38" fontId="5" fillId="0" borderId="91" xfId="2" applyFont="1" applyFill="1" applyBorder="1" applyAlignment="1" applyProtection="1">
      <alignment vertical="center"/>
    </xf>
    <xf numFmtId="38" fontId="5" fillId="0" borderId="144" xfId="2" applyFont="1" applyFill="1" applyBorder="1" applyAlignment="1" applyProtection="1">
      <alignment vertical="center"/>
    </xf>
    <xf numFmtId="0" fontId="7" fillId="0" borderId="77" xfId="0" applyFont="1" applyBorder="1">
      <alignment vertical="center"/>
    </xf>
    <xf numFmtId="0" fontId="7" fillId="0" borderId="15" xfId="0" applyFont="1" applyBorder="1">
      <alignment vertical="center"/>
    </xf>
    <xf numFmtId="0" fontId="7" fillId="0" borderId="143" xfId="0" applyFont="1" applyBorder="1">
      <alignment vertical="center"/>
    </xf>
    <xf numFmtId="0" fontId="7" fillId="2" borderId="12" xfId="0"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0" borderId="10" xfId="0" applyFont="1" applyBorder="1">
      <alignment vertical="center"/>
    </xf>
    <xf numFmtId="0" fontId="7" fillId="0" borderId="75" xfId="0" applyFont="1" applyBorder="1">
      <alignment vertical="center"/>
    </xf>
    <xf numFmtId="0" fontId="7" fillId="0" borderId="76" xfId="0" applyFont="1" applyBorder="1">
      <alignment vertical="center"/>
    </xf>
    <xf numFmtId="0" fontId="7" fillId="2" borderId="10" xfId="0" applyFont="1" applyFill="1" applyBorder="1" applyAlignment="1" applyProtection="1">
      <alignment horizontal="center" vertical="center"/>
      <protection locked="0"/>
    </xf>
    <xf numFmtId="0" fontId="7" fillId="2" borderId="75" xfId="0" applyFont="1" applyFill="1" applyBorder="1" applyAlignment="1" applyProtection="1">
      <alignment horizontal="center" vertical="center"/>
      <protection locked="0"/>
    </xf>
    <xf numFmtId="0" fontId="7" fillId="2" borderId="96" xfId="0" applyFont="1" applyFill="1" applyBorder="1" applyAlignment="1" applyProtection="1">
      <alignment horizontal="center" vertical="center"/>
      <protection locked="0"/>
    </xf>
    <xf numFmtId="0" fontId="13" fillId="0" borderId="0" xfId="0" applyFont="1" applyAlignment="1">
      <alignment vertical="top" wrapText="1"/>
    </xf>
    <xf numFmtId="0" fontId="7" fillId="2" borderId="15" xfId="0" applyFont="1" applyFill="1" applyBorder="1" applyAlignment="1" applyProtection="1">
      <alignment horizontal="center" vertical="center"/>
      <protection locked="0"/>
    </xf>
    <xf numFmtId="0" fontId="7" fillId="2" borderId="80"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79" xfId="0" applyFont="1" applyFill="1" applyBorder="1" applyAlignment="1" applyProtection="1">
      <alignment vertical="center" wrapText="1"/>
      <protection locked="0"/>
    </xf>
    <xf numFmtId="0" fontId="7" fillId="2" borderId="80" xfId="0" applyFont="1" applyFill="1" applyBorder="1" applyAlignment="1" applyProtection="1">
      <alignment vertical="center" wrapText="1"/>
      <protection locked="0"/>
    </xf>
    <xf numFmtId="0" fontId="7" fillId="0" borderId="80" xfId="0" applyFont="1" applyBorder="1" applyAlignment="1">
      <alignment horizontal="right" vertical="center"/>
    </xf>
    <xf numFmtId="0" fontId="7" fillId="0" borderId="28" xfId="0" applyFont="1" applyBorder="1" applyAlignment="1">
      <alignment horizontal="right" vertical="center"/>
    </xf>
    <xf numFmtId="0" fontId="19" fillId="0" borderId="90" xfId="0" applyFont="1" applyBorder="1" applyAlignment="1">
      <alignment horizontal="center" vertical="center"/>
    </xf>
    <xf numFmtId="38" fontId="5" fillId="0" borderId="27" xfId="2" applyFont="1" applyFill="1" applyBorder="1" applyAlignment="1" applyProtection="1">
      <alignment vertical="center"/>
    </xf>
    <xf numFmtId="0" fontId="13" fillId="0" borderId="91" xfId="0" applyFont="1" applyBorder="1" applyAlignment="1">
      <alignment horizontal="distributed" vertical="center" wrapText="1"/>
    </xf>
    <xf numFmtId="0" fontId="13" fillId="0" borderId="137" xfId="0" applyFont="1" applyBorder="1" applyAlignment="1">
      <alignment horizontal="distributed" vertical="center" wrapText="1"/>
    </xf>
    <xf numFmtId="0" fontId="13" fillId="0" borderId="137" xfId="0" applyFont="1" applyBorder="1" applyAlignment="1">
      <alignment horizontal="distributed" vertical="center"/>
    </xf>
    <xf numFmtId="9" fontId="20" fillId="4" borderId="41" xfId="1" applyFont="1" applyFill="1" applyBorder="1" applyAlignment="1" applyProtection="1">
      <alignment vertical="center"/>
      <protection locked="0"/>
    </xf>
    <xf numFmtId="9" fontId="20" fillId="4" borderId="137" xfId="1" applyFont="1" applyFill="1" applyBorder="1" applyAlignment="1" applyProtection="1">
      <alignment vertical="center"/>
      <protection locked="0"/>
    </xf>
    <xf numFmtId="0" fontId="7" fillId="2" borderId="140" xfId="0" applyFont="1" applyFill="1" applyBorder="1" applyAlignment="1" applyProtection="1">
      <alignment vertical="center" wrapText="1"/>
      <protection locked="0"/>
    </xf>
    <xf numFmtId="0" fontId="7" fillId="2" borderId="75" xfId="0" applyFont="1" applyFill="1" applyBorder="1" applyAlignment="1" applyProtection="1">
      <alignment vertical="center" wrapText="1"/>
      <protection locked="0"/>
    </xf>
    <xf numFmtId="38" fontId="5" fillId="0" borderId="41" xfId="2" applyFont="1" applyFill="1" applyBorder="1" applyAlignment="1" applyProtection="1">
      <alignment vertical="center"/>
    </xf>
    <xf numFmtId="38" fontId="5" fillId="0" borderId="137" xfId="2" applyFont="1" applyFill="1" applyBorder="1" applyAlignment="1" applyProtection="1">
      <alignment vertical="center"/>
    </xf>
    <xf numFmtId="38" fontId="5" fillId="0" borderId="141" xfId="2" applyFont="1" applyFill="1" applyBorder="1" applyAlignment="1" applyProtection="1">
      <alignment vertical="center"/>
    </xf>
    <xf numFmtId="38" fontId="20" fillId="0" borderId="43" xfId="2" applyFont="1" applyFill="1" applyBorder="1" applyAlignment="1" applyProtection="1">
      <alignment vertical="center"/>
    </xf>
    <xf numFmtId="38" fontId="20" fillId="0" borderId="124" xfId="2" applyFont="1" applyFill="1" applyBorder="1" applyAlignment="1" applyProtection="1">
      <alignment vertical="center"/>
    </xf>
    <xf numFmtId="38" fontId="20" fillId="0" borderId="142" xfId="2" applyFont="1" applyFill="1" applyBorder="1" applyAlignment="1" applyProtection="1">
      <alignment vertical="center"/>
    </xf>
    <xf numFmtId="0" fontId="22" fillId="0" borderId="137" xfId="0" applyFont="1" applyBorder="1" applyAlignment="1">
      <alignment horizontal="distributed" vertical="center" wrapText="1"/>
    </xf>
    <xf numFmtId="0" fontId="23" fillId="0" borderId="137" xfId="0" applyFont="1" applyBorder="1" applyAlignment="1">
      <alignment horizontal="distributed" vertical="center" wrapText="1"/>
    </xf>
    <xf numFmtId="38" fontId="20" fillId="4" borderId="41" xfId="2" applyFont="1" applyFill="1" applyBorder="1" applyAlignment="1" applyProtection="1">
      <alignment vertical="center"/>
      <protection locked="0"/>
    </xf>
    <xf numFmtId="38" fontId="20" fillId="4" borderId="137" xfId="2" applyFont="1" applyFill="1" applyBorder="1" applyAlignment="1" applyProtection="1">
      <alignment vertical="center"/>
      <protection locked="0"/>
    </xf>
    <xf numFmtId="38" fontId="20" fillId="4" borderId="42" xfId="2" applyFont="1" applyFill="1" applyBorder="1" applyAlignment="1" applyProtection="1">
      <alignment vertical="center"/>
      <protection locked="0"/>
    </xf>
    <xf numFmtId="38" fontId="5" fillId="0" borderId="150" xfId="2" applyFont="1" applyFill="1" applyBorder="1" applyAlignment="1" applyProtection="1">
      <alignment horizontal="center" vertical="center"/>
    </xf>
    <xf numFmtId="38" fontId="5" fillId="0" borderId="72" xfId="2" applyFont="1" applyFill="1" applyBorder="1" applyAlignment="1" applyProtection="1">
      <alignment horizontal="center" vertical="center"/>
    </xf>
    <xf numFmtId="38" fontId="5" fillId="0" borderId="151" xfId="2" applyFont="1" applyFill="1" applyBorder="1" applyAlignment="1" applyProtection="1">
      <alignment horizontal="center" vertical="center"/>
    </xf>
    <xf numFmtId="0" fontId="7" fillId="2" borderId="139" xfId="0" applyFont="1" applyFill="1" applyBorder="1" applyAlignment="1" applyProtection="1">
      <alignment vertical="center" wrapText="1"/>
      <protection locked="0"/>
    </xf>
    <xf numFmtId="0" fontId="7" fillId="2" borderId="51" xfId="0" applyFont="1" applyFill="1" applyBorder="1" applyAlignment="1" applyProtection="1">
      <alignment vertical="center" wrapText="1"/>
      <protection locked="0"/>
    </xf>
    <xf numFmtId="0" fontId="7" fillId="0" borderId="51" xfId="0" applyFont="1" applyBorder="1" applyAlignment="1">
      <alignment horizontal="right" vertical="center"/>
    </xf>
    <xf numFmtId="0" fontId="7" fillId="0" borderId="13" xfId="0" applyFont="1" applyBorder="1" applyAlignment="1">
      <alignment horizontal="right" vertical="center"/>
    </xf>
    <xf numFmtId="0" fontId="13" fillId="0" borderId="124" xfId="0" applyFont="1" applyBorder="1" applyAlignment="1">
      <alignment horizontal="distributed" vertical="center" wrapText="1"/>
    </xf>
    <xf numFmtId="0" fontId="7" fillId="0" borderId="75" xfId="0" applyFont="1" applyBorder="1" applyAlignment="1">
      <alignment horizontal="right" vertical="center"/>
    </xf>
    <xf numFmtId="0" fontId="7" fillId="0" borderId="96" xfId="0" applyFont="1" applyBorder="1" applyAlignment="1">
      <alignment horizontal="right" vertical="center"/>
    </xf>
    <xf numFmtId="38" fontId="5" fillId="0" borderId="6" xfId="2" applyFont="1" applyBorder="1" applyProtection="1">
      <alignment vertical="center"/>
    </xf>
    <xf numFmtId="38" fontId="5" fillId="0" borderId="8" xfId="2" applyFont="1" applyBorder="1" applyProtection="1">
      <alignment vertical="center"/>
    </xf>
    <xf numFmtId="38" fontId="5" fillId="0" borderId="23" xfId="2" applyFont="1" applyBorder="1" applyProtection="1">
      <alignment vertical="center"/>
    </xf>
    <xf numFmtId="38" fontId="5" fillId="0" borderId="138" xfId="2" applyFont="1" applyFill="1" applyBorder="1" applyAlignment="1" applyProtection="1">
      <alignment vertical="center"/>
    </xf>
    <xf numFmtId="38" fontId="5" fillId="0" borderId="149" xfId="2" applyFont="1" applyBorder="1" applyProtection="1">
      <alignment vertical="center"/>
    </xf>
    <xf numFmtId="38" fontId="5" fillId="0" borderId="122" xfId="2" applyFont="1" applyBorder="1" applyProtection="1">
      <alignment vertical="center"/>
    </xf>
    <xf numFmtId="38" fontId="5" fillId="0" borderId="152" xfId="2" applyFont="1" applyBorder="1" applyProtection="1">
      <alignment vertical="center"/>
    </xf>
    <xf numFmtId="0" fontId="13" fillId="0" borderId="21" xfId="0" applyFont="1" applyBorder="1" applyAlignment="1">
      <alignment horizontal="center" vertical="center" textRotation="255" wrapText="1"/>
    </xf>
    <xf numFmtId="0" fontId="13" fillId="0" borderId="5" xfId="0" applyFont="1" applyBorder="1" applyAlignment="1">
      <alignment horizontal="center" vertical="center" textRotation="255" wrapText="1"/>
    </xf>
    <xf numFmtId="9" fontId="5" fillId="0" borderId="41" xfId="1" applyFont="1" applyBorder="1" applyProtection="1">
      <alignment vertical="center"/>
    </xf>
    <xf numFmtId="9" fontId="5" fillId="0" borderId="137" xfId="1" applyFont="1" applyBorder="1" applyProtection="1">
      <alignment vertical="center"/>
    </xf>
    <xf numFmtId="9" fontId="5" fillId="0" borderId="141" xfId="1" applyFont="1" applyBorder="1" applyProtection="1">
      <alignment vertical="center"/>
    </xf>
    <xf numFmtId="38" fontId="5" fillId="0" borderId="95" xfId="2" applyFont="1" applyFill="1" applyBorder="1" applyAlignment="1" applyProtection="1">
      <alignment vertical="center"/>
    </xf>
    <xf numFmtId="0" fontId="19" fillId="0" borderId="90" xfId="0" applyFont="1" applyBorder="1" applyAlignment="1">
      <alignment horizontal="distributed" vertical="center" wrapText="1" justifyLastLine="1"/>
    </xf>
    <xf numFmtId="0" fontId="19" fillId="0" borderId="69" xfId="0" applyFont="1" applyBorder="1" applyAlignment="1">
      <alignment horizontal="distributed" vertical="center" wrapText="1" justifyLastLine="1"/>
    </xf>
    <xf numFmtId="0" fontId="19" fillId="0" borderId="70" xfId="0" applyFont="1" applyBorder="1" applyAlignment="1">
      <alignment horizontal="distributed" vertical="center" wrapText="1" justifyLastLine="1"/>
    </xf>
  </cellXfs>
  <cellStyles count="7">
    <cellStyle name="パーセント" xfId="1" builtinId="5"/>
    <cellStyle name="桁区切り" xfId="2" builtinId="6"/>
    <cellStyle name="標準" xfId="0" builtinId="0"/>
    <cellStyle name="標準_（規則第１号の１１）基準排出量決定申請書（100625）※シート追加ver【公表】" xfId="3" xr:uid="{00000000-0005-0000-0000-000003000000}"/>
    <cellStyle name="標準_03地球温暖化対策計画書提出書様式100729（H22）※システムシート追加改" xfId="4" xr:uid="{00000000-0005-0000-0000-000004000000}"/>
    <cellStyle name="標準_工場対策一覧" xfId="5" xr:uid="{00000000-0005-0000-0000-000005000000}"/>
    <cellStyle name="標準_算定A号様式(その他ガス削減量算定ガイドライン)入力用110210" xfId="6" xr:uid="{00000000-0005-0000-0000-000006000000}"/>
  </cellStyles>
  <dxfs count="0"/>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AU$3"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checked="Checked" firstButton="1" fmlaLink="$AU$7"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19</xdr:col>
      <xdr:colOff>68580</xdr:colOff>
      <xdr:row>13</xdr:row>
      <xdr:rowOff>7620</xdr:rowOff>
    </xdr:from>
    <xdr:to>
      <xdr:col>36</xdr:col>
      <xdr:colOff>91440</xdr:colOff>
      <xdr:row>14</xdr:row>
      <xdr:rowOff>198120</xdr:rowOff>
    </xdr:to>
    <xdr:sp macro="" textlink="">
      <xdr:nvSpPr>
        <xdr:cNvPr id="1054" name="AutoShape 1">
          <a:extLst>
            <a:ext uri="{FF2B5EF4-FFF2-40B4-BE49-F238E27FC236}">
              <a16:creationId xmlns:a16="http://schemas.microsoft.com/office/drawing/2014/main" id="{00000000-0008-0000-0000-00001E040000}"/>
            </a:ext>
          </a:extLst>
        </xdr:cNvPr>
        <xdr:cNvSpPr>
          <a:spLocks noChangeArrowheads="1"/>
        </xdr:cNvSpPr>
      </xdr:nvSpPr>
      <xdr:spPr bwMode="auto">
        <a:xfrm>
          <a:off x="2971800" y="2522220"/>
          <a:ext cx="2872740" cy="3962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31750</xdr:rowOff>
        </xdr:from>
        <xdr:to>
          <xdr:col>4</xdr:col>
          <xdr:colOff>101600</xdr:colOff>
          <xdr:row>18</xdr:row>
          <xdr:rowOff>114300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23</xdr:row>
          <xdr:rowOff>165100</xdr:rowOff>
        </xdr:from>
        <xdr:to>
          <xdr:col>4</xdr:col>
          <xdr:colOff>120650</xdr:colOff>
          <xdr:row>23</xdr:row>
          <xdr:rowOff>615950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17</xdr:row>
          <xdr:rowOff>127000</xdr:rowOff>
        </xdr:from>
        <xdr:to>
          <xdr:col>26</xdr:col>
          <xdr:colOff>57150</xdr:colOff>
          <xdr:row>18</xdr:row>
          <xdr:rowOff>101600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133350</xdr:colOff>
          <xdr:row>17</xdr:row>
          <xdr:rowOff>127000</xdr:rowOff>
        </xdr:from>
        <xdr:to>
          <xdr:col>32</xdr:col>
          <xdr:colOff>57150</xdr:colOff>
          <xdr:row>18</xdr:row>
          <xdr:rowOff>101600</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0</xdr:rowOff>
        </xdr:from>
        <xdr:to>
          <xdr:col>41</xdr:col>
          <xdr:colOff>0</xdr:colOff>
          <xdr:row>19</xdr:row>
          <xdr:rowOff>0</xdr:rowOff>
        </xdr:to>
        <xdr:sp macro="" textlink="">
          <xdr:nvSpPr>
            <xdr:cNvPr id="6151" name="Group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92.45\&#25490;&#20986;&#37327;&#35215;&#21046;&#20418;\Users\hayakawa\Desktop\&#26481;&#20140;&#37117;&#12463;&#12524;&#12472;&#12483;&#12488;&#38306;&#20418;\&#26481;&#20140;&#37117;&#12463;&#12524;&#12472;&#12483;&#12488;&#38306;&#20418;\&#37117;&#22806;&#12463;&#12524;&#12472;&#12483;&#12488;\&#31639;&#23450;&#65288;A&#21495;&#65289;&#27096;&#24335;\&#9314;&#29305;&#23450;&#28201;&#23460;&#21177;&#26524;&#12460;&#12473;&#25490;&#20986;&#37327;&#31639;&#23450;&#22577;&#21578;&#26360;(&#26696;)_1002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その1"/>
      <sheetName val="その2"/>
      <sheetName val="その3"/>
      <sheetName val="その4"/>
      <sheetName val="その5"/>
      <sheetName val="その6"/>
    </sheetNames>
    <sheetDataSet>
      <sheetData sheetId="0"/>
      <sheetData sheetId="1" refreshError="1"/>
      <sheetData sheetId="2" refreshError="1"/>
      <sheetData sheetId="3" refreshError="1"/>
      <sheetData sheetId="4">
        <row r="57">
          <cell r="AP57" t="str">
            <v>電気の使用</v>
          </cell>
          <cell r="AQ57" t="str">
            <v>燃料の使用</v>
          </cell>
          <cell r="AR57" t="str">
            <v>熱の使用</v>
          </cell>
          <cell r="AS57" t="str">
            <v>事業所外利用の移動体への供給</v>
          </cell>
          <cell r="AT57" t="str">
            <v>工事のためのエネルギー使用</v>
          </cell>
          <cell r="AU57" t="str">
            <v>住宅用途への供給</v>
          </cell>
          <cell r="AV57" t="str">
            <v>他事業所への熱や電気の供給</v>
          </cell>
          <cell r="AW57" t="str">
            <v>他事業所への燃料等の直接供給</v>
          </cell>
        </row>
        <row r="58">
          <cell r="AP58" t="str">
            <v>電気の使用</v>
          </cell>
          <cell r="AQ58" t="str">
            <v>燃料の使用</v>
          </cell>
          <cell r="AR58" t="str">
            <v>熱の使用</v>
          </cell>
          <cell r="AS58" t="str">
            <v>事業所外利用の移動体への供給</v>
          </cell>
          <cell r="AT58" t="str">
            <v>工事のためのエネルギー使用</v>
          </cell>
          <cell r="AU58" t="str">
            <v>住宅用途への供給</v>
          </cell>
          <cell r="AV58" t="str">
            <v>他事業所への熱や電気の供給_</v>
          </cell>
          <cell r="AW58" t="str">
            <v>他事業所への燃料等の直接供給</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7"/>
  <sheetViews>
    <sheetView showGridLines="0" tabSelected="1" zoomScaleNormal="100" zoomScaleSheetLayoutView="100" workbookViewId="0">
      <selection activeCell="L24" sqref="L24:AK25"/>
    </sheetView>
  </sheetViews>
  <sheetFormatPr defaultColWidth="8.75" defaultRowHeight="16.5" customHeight="1"/>
  <cols>
    <col min="1" max="1" width="1.75" style="79" customWidth="1"/>
    <col min="2" max="2" width="0.375" style="79" customWidth="1"/>
    <col min="3" max="3" width="0.9375" style="79" customWidth="1"/>
    <col min="4" max="10" width="1.75" style="79" customWidth="1"/>
    <col min="11" max="11" width="0.9375" style="79" customWidth="1"/>
    <col min="12" max="37" width="1.75" style="79" customWidth="1"/>
    <col min="38" max="38" width="0.4375" style="79" customWidth="1"/>
    <col min="39" max="39" width="1.75" style="79" customWidth="1"/>
    <col min="40" max="40" width="38.0625" style="79" hidden="1" customWidth="1"/>
    <col min="41" max="16384" width="8.75" style="79"/>
  </cols>
  <sheetData>
    <row r="1" spans="1:40" ht="16.5" customHeight="1">
      <c r="A1" s="79" t="s">
        <v>25</v>
      </c>
    </row>
    <row r="2" spans="1:40" ht="3.75" customHeight="1">
      <c r="B2" s="80"/>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2"/>
    </row>
    <row r="3" spans="1:40" ht="16.5" customHeight="1">
      <c r="B3" s="83"/>
      <c r="Z3" s="249"/>
      <c r="AA3" s="231"/>
      <c r="AB3" s="246"/>
      <c r="AC3" s="246"/>
      <c r="AD3" s="79" t="s">
        <v>0</v>
      </c>
      <c r="AE3" s="246"/>
      <c r="AF3" s="247"/>
      <c r="AG3" s="79" t="s">
        <v>1</v>
      </c>
      <c r="AH3" s="246"/>
      <c r="AI3" s="246"/>
      <c r="AJ3" s="79" t="s">
        <v>2</v>
      </c>
      <c r="AL3" s="84"/>
      <c r="AN3" s="79" t="s">
        <v>3</v>
      </c>
    </row>
    <row r="4" spans="1:40" ht="16.5" customHeight="1">
      <c r="B4" s="83"/>
      <c r="AA4" s="1"/>
      <c r="AB4" s="1"/>
      <c r="AC4" s="1"/>
      <c r="AE4" s="1"/>
      <c r="AF4" s="85"/>
      <c r="AH4" s="1"/>
      <c r="AI4" s="1"/>
      <c r="AL4" s="84"/>
      <c r="AN4" s="79" t="s">
        <v>4</v>
      </c>
    </row>
    <row r="5" spans="1:40" ht="16.5" customHeight="1">
      <c r="B5" s="83"/>
      <c r="AL5" s="84"/>
    </row>
    <row r="6" spans="1:40" ht="16.5" customHeight="1">
      <c r="B6" s="83"/>
      <c r="E6" s="2" t="s">
        <v>5</v>
      </c>
      <c r="AL6" s="84"/>
      <c r="AN6" s="79" t="s">
        <v>85</v>
      </c>
    </row>
    <row r="7" spans="1:40" ht="16.5" customHeight="1">
      <c r="B7" s="83"/>
      <c r="E7" s="2"/>
      <c r="S7" s="248" t="s">
        <v>3</v>
      </c>
      <c r="T7" s="248"/>
      <c r="U7" s="248"/>
      <c r="V7" s="248"/>
      <c r="W7" s="248"/>
      <c r="X7" s="248"/>
      <c r="Y7" s="248"/>
      <c r="Z7" s="248"/>
      <c r="AA7" s="248"/>
      <c r="AB7" s="248"/>
      <c r="AC7" s="248"/>
      <c r="AD7" s="248"/>
      <c r="AE7" s="248"/>
      <c r="AF7" s="248"/>
      <c r="AG7" s="248"/>
      <c r="AH7" s="248"/>
      <c r="AI7" s="248"/>
      <c r="AJ7" s="248"/>
      <c r="AL7" s="84"/>
      <c r="AN7" s="79" t="s">
        <v>86</v>
      </c>
    </row>
    <row r="8" spans="1:40" ht="16.5" customHeight="1">
      <c r="B8" s="83"/>
      <c r="S8" s="211" t="s">
        <v>6</v>
      </c>
      <c r="T8" s="231"/>
      <c r="U8" s="231"/>
      <c r="V8" s="231"/>
      <c r="W8" s="245"/>
      <c r="X8" s="245"/>
      <c r="Y8" s="245"/>
      <c r="Z8" s="245"/>
      <c r="AA8" s="245"/>
      <c r="AB8" s="245"/>
      <c r="AC8" s="245"/>
      <c r="AD8" s="245"/>
      <c r="AE8" s="245"/>
      <c r="AF8" s="245"/>
      <c r="AG8" s="245"/>
      <c r="AH8" s="245"/>
      <c r="AI8" s="245"/>
      <c r="AL8" s="84"/>
      <c r="AN8" s="79" t="s">
        <v>87</v>
      </c>
    </row>
    <row r="9" spans="1:40" ht="16.5" customHeight="1">
      <c r="B9" s="83"/>
      <c r="S9" s="231"/>
      <c r="T9" s="231"/>
      <c r="U9" s="231"/>
      <c r="V9" s="231"/>
      <c r="W9" s="245"/>
      <c r="X9" s="245"/>
      <c r="Y9" s="245"/>
      <c r="Z9" s="245"/>
      <c r="AA9" s="245"/>
      <c r="AB9" s="245"/>
      <c r="AC9" s="245"/>
      <c r="AD9" s="245"/>
      <c r="AE9" s="245"/>
      <c r="AF9" s="245"/>
      <c r="AG9" s="245"/>
      <c r="AH9" s="245"/>
      <c r="AI9" s="245"/>
      <c r="AL9" s="84"/>
    </row>
    <row r="10" spans="1:40" ht="16.5" customHeight="1">
      <c r="B10" s="83"/>
      <c r="W10" s="228"/>
      <c r="X10" s="228"/>
      <c r="Y10" s="228"/>
      <c r="Z10" s="228"/>
      <c r="AA10" s="228"/>
      <c r="AB10" s="228"/>
      <c r="AC10" s="228"/>
      <c r="AD10" s="228"/>
      <c r="AE10" s="228"/>
      <c r="AF10" s="228"/>
      <c r="AG10" s="228"/>
      <c r="AH10" s="228"/>
      <c r="AI10" s="228"/>
      <c r="AL10" s="84"/>
      <c r="AN10" s="79" t="s">
        <v>314</v>
      </c>
    </row>
    <row r="11" spans="1:40" ht="16.5" customHeight="1">
      <c r="B11" s="83"/>
      <c r="S11" s="211" t="s">
        <v>7</v>
      </c>
      <c r="T11" s="211"/>
      <c r="U11" s="211"/>
      <c r="V11" s="211"/>
      <c r="W11" s="228"/>
      <c r="X11" s="228"/>
      <c r="Y11" s="228"/>
      <c r="Z11" s="228"/>
      <c r="AA11" s="228"/>
      <c r="AB11" s="228"/>
      <c r="AC11" s="228"/>
      <c r="AD11" s="228"/>
      <c r="AE11" s="228"/>
      <c r="AF11" s="228"/>
      <c r="AG11" s="228"/>
      <c r="AH11" s="228"/>
      <c r="AI11" s="228"/>
      <c r="AJ11" s="87"/>
      <c r="AL11" s="84"/>
      <c r="AN11" s="79" t="s">
        <v>88</v>
      </c>
    </row>
    <row r="12" spans="1:40" ht="16.5" customHeight="1">
      <c r="B12" s="83"/>
      <c r="S12" s="86"/>
      <c r="T12" s="86"/>
      <c r="U12" s="86"/>
      <c r="V12" s="86"/>
      <c r="W12" s="228"/>
      <c r="X12" s="228"/>
      <c r="Y12" s="228"/>
      <c r="Z12" s="228"/>
      <c r="AA12" s="228"/>
      <c r="AB12" s="228"/>
      <c r="AC12" s="228"/>
      <c r="AD12" s="228"/>
      <c r="AE12" s="228"/>
      <c r="AF12" s="228"/>
      <c r="AG12" s="228"/>
      <c r="AH12" s="228"/>
      <c r="AI12" s="228"/>
      <c r="AJ12" s="87" t="s">
        <v>8</v>
      </c>
      <c r="AL12" s="84"/>
      <c r="AN12" s="79" t="s">
        <v>89</v>
      </c>
    </row>
    <row r="13" spans="1:40" ht="16.5" customHeight="1">
      <c r="B13" s="83"/>
      <c r="W13" s="228"/>
      <c r="X13" s="228"/>
      <c r="Y13" s="228"/>
      <c r="Z13" s="228"/>
      <c r="AA13" s="228"/>
      <c r="AB13" s="228"/>
      <c r="AC13" s="228"/>
      <c r="AD13" s="228"/>
      <c r="AE13" s="228"/>
      <c r="AF13" s="228"/>
      <c r="AG13" s="228"/>
      <c r="AH13" s="228"/>
      <c r="AI13" s="228"/>
      <c r="AL13" s="84"/>
      <c r="AN13" s="79" t="s">
        <v>90</v>
      </c>
    </row>
    <row r="14" spans="1:40" ht="16.5" customHeight="1">
      <c r="B14" s="83"/>
      <c r="U14" s="229" t="s">
        <v>9</v>
      </c>
      <c r="V14" s="229"/>
      <c r="W14" s="229"/>
      <c r="X14" s="229"/>
      <c r="Y14" s="229"/>
      <c r="Z14" s="229"/>
      <c r="AA14" s="229"/>
      <c r="AB14" s="229"/>
      <c r="AC14" s="229"/>
      <c r="AD14" s="229"/>
      <c r="AE14" s="229"/>
      <c r="AF14" s="229"/>
      <c r="AG14" s="229"/>
      <c r="AH14" s="229"/>
      <c r="AI14" s="229"/>
      <c r="AJ14" s="229"/>
      <c r="AL14" s="84"/>
    </row>
    <row r="15" spans="1:40" ht="16.5" customHeight="1">
      <c r="B15" s="83"/>
      <c r="U15" s="229"/>
      <c r="V15" s="229"/>
      <c r="W15" s="229"/>
      <c r="X15" s="229"/>
      <c r="Y15" s="229"/>
      <c r="Z15" s="229"/>
      <c r="AA15" s="229"/>
      <c r="AB15" s="229"/>
      <c r="AC15" s="229"/>
      <c r="AD15" s="229"/>
      <c r="AE15" s="229"/>
      <c r="AF15" s="229"/>
      <c r="AG15" s="229"/>
      <c r="AH15" s="229"/>
      <c r="AI15" s="229"/>
      <c r="AJ15" s="229"/>
      <c r="AL15" s="84"/>
    </row>
    <row r="16" spans="1:40" ht="16.5" customHeight="1">
      <c r="B16" s="83"/>
      <c r="AL16" s="84"/>
    </row>
    <row r="17" spans="2:38" ht="16.5" customHeight="1">
      <c r="B17" s="83"/>
      <c r="D17" s="230" t="s">
        <v>23</v>
      </c>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84"/>
    </row>
    <row r="18" spans="2:38" ht="16.5" customHeight="1">
      <c r="B18" s="83"/>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84"/>
    </row>
    <row r="19" spans="2:38" ht="16.5" customHeight="1">
      <c r="B19" s="83"/>
      <c r="AL19" s="84"/>
    </row>
    <row r="20" spans="2:38" ht="16.5" customHeight="1">
      <c r="B20" s="83"/>
      <c r="D20" s="232" t="s">
        <v>26</v>
      </c>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84"/>
    </row>
    <row r="21" spans="2:38" ht="16.5" customHeight="1">
      <c r="B21" s="83"/>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84"/>
    </row>
    <row r="22" spans="2:38" ht="16.5" customHeight="1">
      <c r="B22" s="83"/>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84"/>
    </row>
    <row r="23" spans="2:38" ht="16.5" customHeight="1">
      <c r="B23" s="83"/>
      <c r="AL23" s="84"/>
    </row>
    <row r="24" spans="2:38" ht="16.5" customHeight="1">
      <c r="B24" s="83"/>
      <c r="C24" s="80"/>
      <c r="D24" s="209" t="s">
        <v>10</v>
      </c>
      <c r="E24" s="209"/>
      <c r="F24" s="209"/>
      <c r="G24" s="209"/>
      <c r="H24" s="209"/>
      <c r="I24" s="209"/>
      <c r="J24" s="209"/>
      <c r="K24" s="82"/>
      <c r="L24" s="233"/>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5"/>
      <c r="AL24" s="84"/>
    </row>
    <row r="25" spans="2:38" ht="16.5" customHeight="1">
      <c r="B25" s="83"/>
      <c r="C25" s="83"/>
      <c r="D25" s="211"/>
      <c r="E25" s="211"/>
      <c r="F25" s="211"/>
      <c r="G25" s="211"/>
      <c r="H25" s="211"/>
      <c r="I25" s="211"/>
      <c r="J25" s="211"/>
      <c r="K25" s="84"/>
      <c r="L25" s="236"/>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8"/>
      <c r="AL25" s="84"/>
    </row>
    <row r="26" spans="2:38" ht="16.5" customHeight="1">
      <c r="B26" s="83"/>
      <c r="C26" s="80"/>
      <c r="D26" s="209" t="s">
        <v>11</v>
      </c>
      <c r="E26" s="210"/>
      <c r="F26" s="210"/>
      <c r="G26" s="210"/>
      <c r="H26" s="210"/>
      <c r="I26" s="210"/>
      <c r="J26" s="210"/>
      <c r="K26" s="82"/>
      <c r="L26" s="239"/>
      <c r="M26" s="240"/>
      <c r="N26" s="240"/>
      <c r="O26" s="234" t="s">
        <v>87</v>
      </c>
      <c r="P26" s="244"/>
      <c r="Q26" s="240"/>
      <c r="R26" s="240"/>
      <c r="S26" s="240"/>
      <c r="T26" s="240"/>
      <c r="U26" s="234" t="s">
        <v>88</v>
      </c>
      <c r="V26" s="223"/>
      <c r="W26" s="224"/>
      <c r="X26" s="224"/>
      <c r="Y26" s="224"/>
      <c r="Z26" s="224"/>
      <c r="AA26" s="224"/>
      <c r="AB26" s="224"/>
      <c r="AC26" s="224"/>
      <c r="AD26" s="224"/>
      <c r="AE26" s="224"/>
      <c r="AF26" s="224"/>
      <c r="AG26" s="224"/>
      <c r="AH26" s="224"/>
      <c r="AI26" s="224"/>
      <c r="AJ26" s="224"/>
      <c r="AK26" s="225"/>
      <c r="AL26" s="84"/>
    </row>
    <row r="27" spans="2:38" ht="16.5" customHeight="1">
      <c r="B27" s="83"/>
      <c r="C27" s="83"/>
      <c r="D27" s="211"/>
      <c r="E27" s="212"/>
      <c r="F27" s="212"/>
      <c r="G27" s="212"/>
      <c r="H27" s="212"/>
      <c r="I27" s="212"/>
      <c r="J27" s="212"/>
      <c r="K27" s="84"/>
      <c r="L27" s="241"/>
      <c r="M27" s="242"/>
      <c r="N27" s="242"/>
      <c r="O27" s="243"/>
      <c r="P27" s="242"/>
      <c r="Q27" s="242"/>
      <c r="R27" s="242"/>
      <c r="S27" s="242"/>
      <c r="T27" s="242"/>
      <c r="U27" s="243"/>
      <c r="V27" s="226"/>
      <c r="W27" s="226"/>
      <c r="X27" s="226"/>
      <c r="Y27" s="226"/>
      <c r="Z27" s="226"/>
      <c r="AA27" s="226"/>
      <c r="AB27" s="226"/>
      <c r="AC27" s="226"/>
      <c r="AD27" s="226"/>
      <c r="AE27" s="226"/>
      <c r="AF27" s="226"/>
      <c r="AG27" s="226"/>
      <c r="AH27" s="226"/>
      <c r="AI27" s="226"/>
      <c r="AJ27" s="226"/>
      <c r="AK27" s="227"/>
      <c r="AL27" s="84"/>
    </row>
    <row r="28" spans="2:38" ht="16.5" customHeight="1">
      <c r="B28" s="83"/>
      <c r="C28" s="80"/>
      <c r="D28" s="220" t="s">
        <v>24</v>
      </c>
      <c r="E28" s="209"/>
      <c r="F28" s="209"/>
      <c r="G28" s="209"/>
      <c r="H28" s="209"/>
      <c r="I28" s="209"/>
      <c r="J28" s="209"/>
      <c r="K28" s="88"/>
      <c r="L28" s="221" t="s">
        <v>12</v>
      </c>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84"/>
    </row>
    <row r="29" spans="2:38" ht="16.5" customHeight="1">
      <c r="B29" s="83"/>
      <c r="C29" s="83"/>
      <c r="D29" s="211"/>
      <c r="E29" s="211"/>
      <c r="F29" s="211"/>
      <c r="G29" s="211"/>
      <c r="H29" s="211"/>
      <c r="I29" s="211"/>
      <c r="J29" s="211"/>
      <c r="K29" s="89"/>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84"/>
    </row>
    <row r="30" spans="2:38" ht="16.5" customHeight="1">
      <c r="B30" s="83"/>
      <c r="C30" s="80"/>
      <c r="D30" s="209" t="s">
        <v>13</v>
      </c>
      <c r="E30" s="210"/>
      <c r="F30" s="210"/>
      <c r="G30" s="210"/>
      <c r="H30" s="210"/>
      <c r="I30" s="210"/>
      <c r="J30" s="210"/>
      <c r="K30" s="90"/>
      <c r="L30" s="222" t="s">
        <v>12</v>
      </c>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84"/>
    </row>
    <row r="31" spans="2:38" ht="16.5" customHeight="1">
      <c r="B31" s="83"/>
      <c r="C31" s="91"/>
      <c r="D31" s="213"/>
      <c r="E31" s="213"/>
      <c r="F31" s="213"/>
      <c r="G31" s="213"/>
      <c r="H31" s="213"/>
      <c r="I31" s="213"/>
      <c r="J31" s="213"/>
      <c r="K31" s="92"/>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84"/>
    </row>
    <row r="32" spans="2:38" ht="16.5" customHeight="1">
      <c r="B32" s="83"/>
      <c r="C32" s="80"/>
      <c r="D32" s="209" t="s">
        <v>14</v>
      </c>
      <c r="E32" s="210"/>
      <c r="F32" s="210"/>
      <c r="G32" s="210"/>
      <c r="H32" s="210"/>
      <c r="I32" s="210"/>
      <c r="J32" s="210"/>
      <c r="K32" s="82"/>
      <c r="L32" s="217" t="s">
        <v>15</v>
      </c>
      <c r="M32" s="218"/>
      <c r="N32" s="218"/>
      <c r="O32" s="219"/>
      <c r="P32" s="206"/>
      <c r="Q32" s="216"/>
      <c r="R32" s="216"/>
      <c r="S32" s="216"/>
      <c r="T32" s="216"/>
      <c r="U32" s="216"/>
      <c r="V32" s="216"/>
      <c r="W32" s="216"/>
      <c r="X32" s="207"/>
      <c r="Y32" s="207"/>
      <c r="Z32" s="207"/>
      <c r="AA32" s="207"/>
      <c r="AB32" s="207"/>
      <c r="AC32" s="207"/>
      <c r="AD32" s="207"/>
      <c r="AE32" s="207"/>
      <c r="AF32" s="207"/>
      <c r="AG32" s="207"/>
      <c r="AH32" s="207"/>
      <c r="AI32" s="207"/>
      <c r="AJ32" s="207"/>
      <c r="AK32" s="208"/>
      <c r="AL32" s="84"/>
    </row>
    <row r="33" spans="2:38" ht="16.5" customHeight="1">
      <c r="B33" s="83"/>
      <c r="C33" s="83"/>
      <c r="D33" s="211"/>
      <c r="E33" s="212"/>
      <c r="F33" s="212"/>
      <c r="G33" s="212"/>
      <c r="H33" s="212"/>
      <c r="I33" s="212"/>
      <c r="J33" s="212"/>
      <c r="K33" s="84"/>
      <c r="L33" s="217" t="s">
        <v>91</v>
      </c>
      <c r="M33" s="218"/>
      <c r="N33" s="218"/>
      <c r="O33" s="219"/>
      <c r="P33" s="206"/>
      <c r="Q33" s="216"/>
      <c r="R33" s="216"/>
      <c r="S33" s="216"/>
      <c r="T33" s="216"/>
      <c r="U33" s="216"/>
      <c r="V33" s="216"/>
      <c r="W33" s="216"/>
      <c r="X33" s="207"/>
      <c r="Y33" s="207"/>
      <c r="Z33" s="207"/>
      <c r="AA33" s="207"/>
      <c r="AB33" s="207"/>
      <c r="AC33" s="207"/>
      <c r="AD33" s="207"/>
      <c r="AE33" s="207"/>
      <c r="AF33" s="207"/>
      <c r="AG33" s="207"/>
      <c r="AH33" s="207"/>
      <c r="AI33" s="207"/>
      <c r="AJ33" s="207"/>
      <c r="AK33" s="208"/>
      <c r="AL33" s="84"/>
    </row>
    <row r="34" spans="2:38" ht="16.5" customHeight="1">
      <c r="B34" s="83"/>
      <c r="C34" s="83"/>
      <c r="D34" s="212"/>
      <c r="E34" s="212"/>
      <c r="F34" s="212"/>
      <c r="G34" s="212"/>
      <c r="H34" s="212"/>
      <c r="I34" s="212"/>
      <c r="J34" s="212"/>
      <c r="K34" s="84"/>
      <c r="L34" s="217" t="s">
        <v>6</v>
      </c>
      <c r="M34" s="218"/>
      <c r="N34" s="218"/>
      <c r="O34" s="219"/>
      <c r="P34" s="206"/>
      <c r="Q34" s="216"/>
      <c r="R34" s="216"/>
      <c r="S34" s="216"/>
      <c r="T34" s="216"/>
      <c r="U34" s="216"/>
      <c r="V34" s="216"/>
      <c r="W34" s="216"/>
      <c r="X34" s="207"/>
      <c r="Y34" s="207"/>
      <c r="Z34" s="207"/>
      <c r="AA34" s="207"/>
      <c r="AB34" s="207"/>
      <c r="AC34" s="207"/>
      <c r="AD34" s="207"/>
      <c r="AE34" s="207"/>
      <c r="AF34" s="207"/>
      <c r="AG34" s="207"/>
      <c r="AH34" s="207"/>
      <c r="AI34" s="207"/>
      <c r="AJ34" s="207"/>
      <c r="AK34" s="208"/>
      <c r="AL34" s="84"/>
    </row>
    <row r="35" spans="2:38" ht="16.5" customHeight="1">
      <c r="B35" s="83"/>
      <c r="C35" s="83"/>
      <c r="D35" s="212"/>
      <c r="E35" s="212"/>
      <c r="F35" s="212"/>
      <c r="G35" s="212"/>
      <c r="H35" s="212"/>
      <c r="I35" s="212"/>
      <c r="J35" s="212"/>
      <c r="K35" s="84"/>
      <c r="L35" s="203" t="s">
        <v>16</v>
      </c>
      <c r="M35" s="214"/>
      <c r="N35" s="214"/>
      <c r="O35" s="215"/>
      <c r="P35" s="206"/>
      <c r="Q35" s="216"/>
      <c r="R35" s="216"/>
      <c r="S35" s="216"/>
      <c r="T35" s="216"/>
      <c r="U35" s="216"/>
      <c r="V35" s="216"/>
      <c r="W35" s="216"/>
      <c r="X35" s="207"/>
      <c r="Y35" s="207"/>
      <c r="Z35" s="207"/>
      <c r="AA35" s="207"/>
      <c r="AB35" s="207"/>
      <c r="AC35" s="207"/>
      <c r="AD35" s="207"/>
      <c r="AE35" s="207"/>
      <c r="AF35" s="207"/>
      <c r="AG35" s="207"/>
      <c r="AH35" s="207"/>
      <c r="AI35" s="207"/>
      <c r="AJ35" s="207"/>
      <c r="AK35" s="208"/>
      <c r="AL35" s="84"/>
    </row>
    <row r="36" spans="2:38" ht="16.5" customHeight="1">
      <c r="B36" s="83"/>
      <c r="C36" s="83"/>
      <c r="D36" s="212"/>
      <c r="E36" s="212"/>
      <c r="F36" s="212"/>
      <c r="G36" s="212"/>
      <c r="H36" s="212"/>
      <c r="I36" s="212"/>
      <c r="J36" s="212"/>
      <c r="K36" s="84"/>
      <c r="L36" s="203" t="s">
        <v>18</v>
      </c>
      <c r="M36" s="204"/>
      <c r="N36" s="204"/>
      <c r="O36" s="205"/>
      <c r="P36" s="206"/>
      <c r="Q36" s="207"/>
      <c r="R36" s="207"/>
      <c r="S36" s="207"/>
      <c r="T36" s="207"/>
      <c r="U36" s="207"/>
      <c r="V36" s="207"/>
      <c r="W36" s="207"/>
      <c r="X36" s="207"/>
      <c r="Y36" s="207"/>
      <c r="Z36" s="207"/>
      <c r="AA36" s="207"/>
      <c r="AB36" s="207"/>
      <c r="AC36" s="207"/>
      <c r="AD36" s="207"/>
      <c r="AE36" s="207"/>
      <c r="AF36" s="207"/>
      <c r="AG36" s="207"/>
      <c r="AH36" s="207"/>
      <c r="AI36" s="207"/>
      <c r="AJ36" s="207"/>
      <c r="AK36" s="208"/>
      <c r="AL36" s="84"/>
    </row>
    <row r="37" spans="2:38" ht="16.5" customHeight="1">
      <c r="B37" s="83"/>
      <c r="C37" s="83"/>
      <c r="D37" s="212"/>
      <c r="E37" s="212"/>
      <c r="F37" s="212"/>
      <c r="G37" s="212"/>
      <c r="H37" s="212"/>
      <c r="I37" s="212"/>
      <c r="J37" s="212"/>
      <c r="K37" s="84"/>
      <c r="L37" s="203" t="s">
        <v>19</v>
      </c>
      <c r="M37" s="204"/>
      <c r="N37" s="204"/>
      <c r="O37" s="205"/>
      <c r="P37" s="206"/>
      <c r="Q37" s="207"/>
      <c r="R37" s="207"/>
      <c r="S37" s="207"/>
      <c r="T37" s="207"/>
      <c r="U37" s="207"/>
      <c r="V37" s="207"/>
      <c r="W37" s="207"/>
      <c r="X37" s="207"/>
      <c r="Y37" s="207"/>
      <c r="Z37" s="207"/>
      <c r="AA37" s="207"/>
      <c r="AB37" s="207"/>
      <c r="AC37" s="207"/>
      <c r="AD37" s="207"/>
      <c r="AE37" s="207"/>
      <c r="AF37" s="207"/>
      <c r="AG37" s="207"/>
      <c r="AH37" s="207"/>
      <c r="AI37" s="207"/>
      <c r="AJ37" s="207"/>
      <c r="AK37" s="208"/>
      <c r="AL37" s="84"/>
    </row>
    <row r="38" spans="2:38" ht="16.5" customHeight="1">
      <c r="B38" s="83"/>
      <c r="C38" s="83"/>
      <c r="D38" s="212"/>
      <c r="E38" s="212"/>
      <c r="F38" s="212"/>
      <c r="G38" s="212"/>
      <c r="H38" s="212"/>
      <c r="I38" s="212"/>
      <c r="J38" s="212"/>
      <c r="K38" s="84"/>
      <c r="L38" s="203" t="s">
        <v>20</v>
      </c>
      <c r="M38" s="204"/>
      <c r="N38" s="204"/>
      <c r="O38" s="205"/>
      <c r="P38" s="206"/>
      <c r="Q38" s="207"/>
      <c r="R38" s="207"/>
      <c r="S38" s="207"/>
      <c r="T38" s="207"/>
      <c r="U38" s="207"/>
      <c r="V38" s="207"/>
      <c r="W38" s="207"/>
      <c r="X38" s="207"/>
      <c r="Y38" s="207"/>
      <c r="Z38" s="207"/>
      <c r="AA38" s="207"/>
      <c r="AB38" s="207"/>
      <c r="AC38" s="207"/>
      <c r="AD38" s="207"/>
      <c r="AE38" s="207"/>
      <c r="AF38" s="207"/>
      <c r="AG38" s="207"/>
      <c r="AH38" s="207"/>
      <c r="AI38" s="207"/>
      <c r="AJ38" s="207"/>
      <c r="AK38" s="208"/>
      <c r="AL38" s="84"/>
    </row>
    <row r="39" spans="2:38" ht="16.5" customHeight="1">
      <c r="B39" s="83"/>
      <c r="C39" s="83"/>
      <c r="D39" s="212"/>
      <c r="E39" s="212"/>
      <c r="F39" s="212"/>
      <c r="G39" s="212"/>
      <c r="H39" s="212"/>
      <c r="I39" s="212"/>
      <c r="J39" s="212"/>
      <c r="K39" s="84"/>
      <c r="L39" s="203" t="s">
        <v>21</v>
      </c>
      <c r="M39" s="204"/>
      <c r="N39" s="204"/>
      <c r="O39" s="205"/>
      <c r="P39" s="206"/>
      <c r="Q39" s="207"/>
      <c r="R39" s="207"/>
      <c r="S39" s="207"/>
      <c r="T39" s="207"/>
      <c r="U39" s="207"/>
      <c r="V39" s="207"/>
      <c r="W39" s="207"/>
      <c r="X39" s="207"/>
      <c r="Y39" s="207"/>
      <c r="Z39" s="207"/>
      <c r="AA39" s="207"/>
      <c r="AB39" s="207"/>
      <c r="AC39" s="207"/>
      <c r="AD39" s="207"/>
      <c r="AE39" s="207"/>
      <c r="AF39" s="207"/>
      <c r="AG39" s="207"/>
      <c r="AH39" s="207"/>
      <c r="AI39" s="207"/>
      <c r="AJ39" s="207"/>
      <c r="AK39" s="208"/>
      <c r="AL39" s="84"/>
    </row>
    <row r="40" spans="2:38" ht="16.5" customHeight="1">
      <c r="B40" s="83"/>
      <c r="C40" s="91"/>
      <c r="D40" s="213"/>
      <c r="E40" s="213"/>
      <c r="F40" s="213"/>
      <c r="G40" s="213"/>
      <c r="H40" s="213"/>
      <c r="I40" s="213"/>
      <c r="J40" s="213"/>
      <c r="K40" s="93"/>
      <c r="L40" s="203" t="s">
        <v>22</v>
      </c>
      <c r="M40" s="214"/>
      <c r="N40" s="214"/>
      <c r="O40" s="215"/>
      <c r="P40" s="206"/>
      <c r="Q40" s="216"/>
      <c r="R40" s="216"/>
      <c r="S40" s="216"/>
      <c r="T40" s="216"/>
      <c r="U40" s="216"/>
      <c r="V40" s="216"/>
      <c r="W40" s="216"/>
      <c r="X40" s="207"/>
      <c r="Y40" s="207"/>
      <c r="Z40" s="207"/>
      <c r="AA40" s="207"/>
      <c r="AB40" s="207"/>
      <c r="AC40" s="207"/>
      <c r="AD40" s="207"/>
      <c r="AE40" s="207"/>
      <c r="AF40" s="207"/>
      <c r="AG40" s="207"/>
      <c r="AH40" s="207"/>
      <c r="AI40" s="207"/>
      <c r="AJ40" s="207"/>
      <c r="AK40" s="208"/>
      <c r="AL40" s="84"/>
    </row>
    <row r="41" spans="2:38" ht="16.5" customHeight="1">
      <c r="B41" s="83"/>
      <c r="C41" s="80"/>
      <c r="D41" s="81" t="s">
        <v>17</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2"/>
      <c r="AL41" s="84"/>
    </row>
    <row r="42" spans="2:38" ht="16.5" customHeight="1">
      <c r="B42" s="83"/>
      <c r="C42" s="83"/>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200"/>
      <c r="AL42" s="84"/>
    </row>
    <row r="43" spans="2:38" ht="16.5" customHeight="1">
      <c r="B43" s="83"/>
      <c r="C43" s="83"/>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200"/>
      <c r="AL43" s="84"/>
    </row>
    <row r="44" spans="2:38" ht="16.5" customHeight="1">
      <c r="B44" s="83"/>
      <c r="C44" s="83"/>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200"/>
      <c r="AL44" s="84"/>
    </row>
    <row r="45" spans="2:38" ht="16.5" customHeight="1">
      <c r="B45" s="83"/>
      <c r="C45" s="9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2"/>
      <c r="AL45" s="84"/>
    </row>
    <row r="46" spans="2:38" ht="3.75" customHeight="1">
      <c r="B46" s="91"/>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3"/>
    </row>
    <row r="47" spans="2:38" ht="13">
      <c r="AL47" s="1" t="s">
        <v>358</v>
      </c>
    </row>
  </sheetData>
  <sheetProtection algorithmName="SHA-512" hashValue="7Rzts9o2EWme1bkvi2nzTfcCdGmsCZPGK5TiW63Dyq2ThFjo9DdMB60681vfhV+0q6omfKl5uuWrWvGJfno2cw==" saltValue="UqSQq0eeWeFcZ5RFx4XMOQ==" spinCount="100000" sheet="1" formatCells="0" selectLockedCells="1"/>
  <mergeCells count="45">
    <mergeCell ref="AE3:AF3"/>
    <mergeCell ref="AH3:AI3"/>
    <mergeCell ref="S7:AJ7"/>
    <mergeCell ref="AB3:AC3"/>
    <mergeCell ref="Z3:AA3"/>
    <mergeCell ref="V26:AK27"/>
    <mergeCell ref="W12:AI13"/>
    <mergeCell ref="U14:AJ15"/>
    <mergeCell ref="D17:AK18"/>
    <mergeCell ref="S8:V9"/>
    <mergeCell ref="D20:AK22"/>
    <mergeCell ref="D24:J25"/>
    <mergeCell ref="L24:AK25"/>
    <mergeCell ref="D26:J27"/>
    <mergeCell ref="L26:N27"/>
    <mergeCell ref="O26:O27"/>
    <mergeCell ref="P26:T27"/>
    <mergeCell ref="U26:U27"/>
    <mergeCell ref="W8:AI9"/>
    <mergeCell ref="S11:V11"/>
    <mergeCell ref="W10:AI11"/>
    <mergeCell ref="L32:O32"/>
    <mergeCell ref="P32:AK32"/>
    <mergeCell ref="L34:O34"/>
    <mergeCell ref="P34:AK34"/>
    <mergeCell ref="D28:J29"/>
    <mergeCell ref="L28:AK29"/>
    <mergeCell ref="D30:J31"/>
    <mergeCell ref="L30:AK31"/>
    <mergeCell ref="D42:AK45"/>
    <mergeCell ref="L39:O39"/>
    <mergeCell ref="P39:AK39"/>
    <mergeCell ref="L37:O37"/>
    <mergeCell ref="P37:AK37"/>
    <mergeCell ref="L38:O38"/>
    <mergeCell ref="P38:AK38"/>
    <mergeCell ref="D32:J40"/>
    <mergeCell ref="L40:O40"/>
    <mergeCell ref="P40:AK40"/>
    <mergeCell ref="P36:AK36"/>
    <mergeCell ref="L35:O35"/>
    <mergeCell ref="P35:AK35"/>
    <mergeCell ref="L36:O36"/>
    <mergeCell ref="L33:O33"/>
    <mergeCell ref="P33:AK33"/>
  </mergeCells>
  <phoneticPr fontId="3"/>
  <dataValidations count="5">
    <dataValidation type="list" allowBlank="1" showInputMessage="1" showErrorMessage="1" sqref="S7:AJ7" xr:uid="{00000000-0002-0000-0000-000000000000}">
      <formula1>$AN$3:$AN$4</formula1>
    </dataValidation>
    <dataValidation type="list" allowBlank="1" showInputMessage="1" showErrorMessage="1" sqref="O26:O27" xr:uid="{00000000-0002-0000-0000-000001000000}">
      <formula1>$AN$5:$AN$8</formula1>
    </dataValidation>
    <dataValidation type="list" allowBlank="1" showInputMessage="1" showErrorMessage="1" sqref="U26:U27" xr:uid="{00000000-0002-0000-0000-000002000000}">
      <formula1>$AN$9:$AN$13</formula1>
    </dataValidation>
    <dataValidation allowBlank="1" showInputMessage="1" showErrorMessage="1" prompt="法人の場合、このセルに法人名称を入力してください。個人の場合はここは空欄としてください。" sqref="W10:AI11" xr:uid="{00000000-0002-0000-0000-000003000000}"/>
    <dataValidation allowBlank="1" showInputMessage="1" showErrorMessage="1" prompt="法人の場合、このセルに代表者の役職及び氏名を入力してください。個人の場合は、氏名を入力してください。" sqref="W12:AI13" xr:uid="{00000000-0002-0000-0000-000004000000}"/>
  </dataValidations>
  <pageMargins left="0.57999999999999996" right="0.61" top="1" bottom="1" header="0.51200000000000001" footer="0.5120000000000000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N329"/>
  <sheetViews>
    <sheetView showGridLines="0" zoomScaleNormal="100" zoomScaleSheetLayoutView="100" workbookViewId="0">
      <selection activeCell="L24" sqref="L24:AK25"/>
    </sheetView>
  </sheetViews>
  <sheetFormatPr defaultColWidth="6.5625" defaultRowHeight="16.5" customHeight="1"/>
  <cols>
    <col min="1" max="1" width="2.625" style="43" customWidth="1"/>
    <col min="2" max="2" width="0.375" style="43" customWidth="1"/>
    <col min="3" max="3" width="0.9375" style="43" customWidth="1"/>
    <col min="4" max="37" width="1.75" style="43" customWidth="1"/>
    <col min="38" max="38" width="0.4375" style="43" customWidth="1"/>
    <col min="39" max="39" width="1.75" style="43" customWidth="1"/>
    <col min="40" max="40" width="1.75" style="43" hidden="1" customWidth="1"/>
    <col min="41" max="46" width="1.75" style="43" customWidth="1"/>
    <col min="47" max="16384" width="6.5625" style="43"/>
  </cols>
  <sheetData>
    <row r="1" spans="1:40" ht="16.5" customHeight="1">
      <c r="A1" s="43" t="s">
        <v>107</v>
      </c>
    </row>
    <row r="2" spans="1:40" ht="3.75" customHeight="1">
      <c r="B2" s="44"/>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6"/>
    </row>
    <row r="3" spans="1:40" ht="16.5" customHeight="1">
      <c r="B3" s="47"/>
      <c r="Z3" s="250" t="str">
        <f>IF(A_その1!Z3="","",A_その1!Z3)</f>
        <v/>
      </c>
      <c r="AA3" s="231"/>
      <c r="AB3" s="250" t="str">
        <f>IF(A_その1!AB3="","",A_その1!AB3)</f>
        <v/>
      </c>
      <c r="AC3" s="250"/>
      <c r="AD3" s="43" t="s">
        <v>0</v>
      </c>
      <c r="AE3" s="250" t="str">
        <f>IF(A_その1!AE3="","",A_その1!AE3)</f>
        <v/>
      </c>
      <c r="AF3" s="250"/>
      <c r="AG3" s="43" t="s">
        <v>1</v>
      </c>
      <c r="AH3" s="250" t="str">
        <f>IF(A_その1!AH3="","",A_その1!AH3)</f>
        <v/>
      </c>
      <c r="AI3" s="250"/>
      <c r="AJ3" s="43" t="s">
        <v>2</v>
      </c>
      <c r="AL3" s="49"/>
      <c r="AN3" s="43" t="s">
        <v>92</v>
      </c>
    </row>
    <row r="4" spans="1:40" ht="16.5" customHeight="1">
      <c r="B4" s="47"/>
      <c r="AL4" s="49"/>
      <c r="AN4" s="43" t="s">
        <v>93</v>
      </c>
    </row>
    <row r="5" spans="1:40" ht="16.5" customHeight="1">
      <c r="B5" s="47"/>
      <c r="AL5" s="49"/>
      <c r="AN5" s="43" t="s">
        <v>94</v>
      </c>
    </row>
    <row r="6" spans="1:40" ht="16.5" customHeight="1">
      <c r="B6" s="47"/>
      <c r="C6" s="251" t="s">
        <v>106</v>
      </c>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49"/>
      <c r="AN6" s="43" t="s">
        <v>95</v>
      </c>
    </row>
    <row r="7" spans="1:40" ht="16.5" customHeight="1">
      <c r="B7" s="47"/>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49"/>
    </row>
    <row r="8" spans="1:40" ht="16.5" customHeight="1">
      <c r="B8" s="47"/>
      <c r="C8" s="252" t="s">
        <v>96</v>
      </c>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49"/>
      <c r="AN8" s="43" t="s">
        <v>97</v>
      </c>
    </row>
    <row r="9" spans="1:40" ht="16.5" customHeight="1">
      <c r="B9" s="47"/>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49"/>
      <c r="AN9" s="43" t="s">
        <v>98</v>
      </c>
    </row>
    <row r="10" spans="1:40" ht="16.5" customHeight="1">
      <c r="B10" s="47"/>
      <c r="D10" s="254" t="s">
        <v>105</v>
      </c>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49"/>
      <c r="AN10" s="43" t="s">
        <v>99</v>
      </c>
    </row>
    <row r="11" spans="1:40" ht="16.5" customHeight="1">
      <c r="B11" s="47"/>
      <c r="D11" s="257" t="s">
        <v>100</v>
      </c>
      <c r="E11" s="258"/>
      <c r="F11" s="258"/>
      <c r="G11" s="258"/>
      <c r="H11" s="258"/>
      <c r="I11" s="255" t="str">
        <f>IF(A_その1!L24="","",A_その1!L24)</f>
        <v/>
      </c>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51"/>
      <c r="AK11" s="51"/>
      <c r="AL11" s="49"/>
      <c r="AN11" s="43" t="s">
        <v>101</v>
      </c>
    </row>
    <row r="12" spans="1:40" ht="16.5" customHeight="1">
      <c r="B12" s="47"/>
      <c r="D12" s="258"/>
      <c r="E12" s="258"/>
      <c r="F12" s="258"/>
      <c r="G12" s="258"/>
      <c r="H12" s="258"/>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51"/>
      <c r="AK12" s="51"/>
      <c r="AL12" s="49"/>
    </row>
    <row r="13" spans="1:40" ht="16.5" customHeight="1">
      <c r="B13" s="47"/>
      <c r="D13" s="257" t="s">
        <v>102</v>
      </c>
      <c r="E13" s="258"/>
      <c r="F13" s="258"/>
      <c r="G13" s="258"/>
      <c r="H13" s="258"/>
      <c r="I13" s="255" t="str">
        <f>IF(OR(A_その1!L26="",A_その1!P26="",A_その1!V26=""),"",CONCATENATE(A_その1!L26,A_その1!O26,A_その1!P26,A_その1!U26,A_その1!V26))</f>
        <v/>
      </c>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51"/>
      <c r="AK13" s="51"/>
      <c r="AL13" s="49"/>
    </row>
    <row r="14" spans="1:40" ht="16.5" customHeight="1">
      <c r="B14" s="47"/>
      <c r="D14" s="258"/>
      <c r="E14" s="258"/>
      <c r="F14" s="258"/>
      <c r="G14" s="258"/>
      <c r="H14" s="258"/>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51"/>
      <c r="AK14" s="51"/>
      <c r="AL14" s="49"/>
    </row>
    <row r="15" spans="1:40" ht="16.5" customHeight="1">
      <c r="A15" s="73"/>
      <c r="B15" s="47"/>
      <c r="E15" s="253" t="s">
        <v>103</v>
      </c>
      <c r="F15" s="253"/>
      <c r="G15" s="253"/>
      <c r="H15" s="253"/>
      <c r="I15" s="260"/>
      <c r="J15" s="260"/>
      <c r="K15" s="260"/>
      <c r="L15" s="261" t="s">
        <v>92</v>
      </c>
      <c r="M15" s="262"/>
      <c r="N15" s="262"/>
      <c r="O15" s="262"/>
      <c r="P15" s="262"/>
      <c r="Q15" s="262"/>
      <c r="R15" s="261" t="s">
        <v>97</v>
      </c>
      <c r="S15" s="259"/>
      <c r="T15" s="259"/>
      <c r="U15" s="259"/>
      <c r="V15" s="259"/>
      <c r="W15" s="259"/>
      <c r="X15" s="259"/>
      <c r="Y15" s="259"/>
      <c r="Z15" s="259"/>
      <c r="AA15" s="259"/>
      <c r="AB15" s="259"/>
      <c r="AC15" s="259"/>
      <c r="AD15" s="259"/>
      <c r="AE15" s="259"/>
      <c r="AF15" s="259"/>
      <c r="AL15" s="49"/>
    </row>
    <row r="16" spans="1:40" ht="16.5" customHeight="1">
      <c r="A16" s="73"/>
      <c r="B16" s="47"/>
      <c r="E16" s="253"/>
      <c r="F16" s="253"/>
      <c r="G16" s="253"/>
      <c r="H16" s="253"/>
      <c r="I16" s="260"/>
      <c r="J16" s="260"/>
      <c r="K16" s="260"/>
      <c r="L16" s="261"/>
      <c r="M16" s="262"/>
      <c r="N16" s="262"/>
      <c r="O16" s="262"/>
      <c r="P16" s="262"/>
      <c r="Q16" s="262"/>
      <c r="R16" s="261"/>
      <c r="S16" s="259"/>
      <c r="T16" s="259"/>
      <c r="U16" s="259"/>
      <c r="V16" s="259"/>
      <c r="W16" s="259"/>
      <c r="X16" s="259"/>
      <c r="Y16" s="259"/>
      <c r="Z16" s="259"/>
      <c r="AA16" s="259"/>
      <c r="AB16" s="259"/>
      <c r="AC16" s="259"/>
      <c r="AD16" s="259"/>
      <c r="AE16" s="259"/>
      <c r="AF16" s="259"/>
      <c r="AJ16" s="52"/>
      <c r="AL16" s="49"/>
    </row>
    <row r="17" spans="1:38" ht="16.5" customHeight="1">
      <c r="A17" s="73"/>
      <c r="B17" s="47"/>
      <c r="E17" s="253" t="s">
        <v>104</v>
      </c>
      <c r="F17" s="253"/>
      <c r="G17" s="253"/>
      <c r="H17" s="25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H17" s="75"/>
      <c r="AL17" s="49"/>
    </row>
    <row r="18" spans="1:38" ht="16.5" customHeight="1">
      <c r="A18" s="73"/>
      <c r="B18" s="47"/>
      <c r="E18" s="253"/>
      <c r="F18" s="253"/>
      <c r="G18" s="253"/>
      <c r="H18" s="253"/>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H18" s="75"/>
      <c r="AL18" s="49"/>
    </row>
    <row r="19" spans="1:38" ht="16.5" customHeight="1">
      <c r="A19" s="49"/>
      <c r="B19" s="47"/>
      <c r="E19" s="53"/>
      <c r="F19" s="53"/>
      <c r="G19" s="53"/>
      <c r="H19" s="53"/>
      <c r="AL19" s="49"/>
    </row>
    <row r="20" spans="1:38" ht="16.5" customHeight="1">
      <c r="A20" s="73"/>
      <c r="B20" s="47"/>
      <c r="E20" s="50"/>
      <c r="F20" s="50"/>
      <c r="G20" s="50"/>
      <c r="H20" s="50"/>
      <c r="I20" s="48"/>
      <c r="J20" s="48"/>
      <c r="K20" s="48"/>
      <c r="L20" s="74"/>
      <c r="M20" s="48"/>
      <c r="N20" s="48"/>
      <c r="O20" s="48"/>
      <c r="P20" s="48"/>
      <c r="Q20" s="48"/>
      <c r="R20" s="74"/>
      <c r="S20" s="74"/>
      <c r="T20" s="74"/>
      <c r="U20" s="74"/>
      <c r="V20" s="74"/>
      <c r="W20" s="74"/>
      <c r="X20" s="74"/>
      <c r="Y20" s="74"/>
      <c r="Z20" s="74"/>
      <c r="AA20" s="74"/>
      <c r="AB20" s="74"/>
      <c r="AC20" s="74"/>
      <c r="AD20" s="74"/>
      <c r="AE20" s="74"/>
      <c r="AF20" s="74"/>
      <c r="AL20" s="49"/>
    </row>
    <row r="21" spans="1:38" ht="16.5" customHeight="1">
      <c r="A21" s="73"/>
      <c r="B21" s="47"/>
      <c r="E21" s="50"/>
      <c r="F21" s="50"/>
      <c r="G21" s="50"/>
      <c r="H21" s="50"/>
      <c r="I21" s="48"/>
      <c r="J21" s="48"/>
      <c r="K21" s="48"/>
      <c r="L21" s="74"/>
      <c r="M21" s="48"/>
      <c r="N21" s="48"/>
      <c r="O21" s="48"/>
      <c r="P21" s="48"/>
      <c r="Q21" s="48"/>
      <c r="R21" s="74"/>
      <c r="S21" s="74"/>
      <c r="T21" s="74"/>
      <c r="U21" s="74"/>
      <c r="V21" s="74"/>
      <c r="W21" s="74"/>
      <c r="X21" s="74"/>
      <c r="Y21" s="74"/>
      <c r="Z21" s="74"/>
      <c r="AA21" s="74"/>
      <c r="AB21" s="74"/>
      <c r="AC21" s="74"/>
      <c r="AD21" s="74"/>
      <c r="AE21" s="74"/>
      <c r="AF21" s="74"/>
      <c r="AL21" s="49"/>
    </row>
    <row r="22" spans="1:38" ht="16.5" customHeight="1">
      <c r="A22" s="73"/>
      <c r="B22" s="47"/>
      <c r="E22" s="50"/>
      <c r="F22" s="50"/>
      <c r="G22" s="50"/>
      <c r="H22" s="50"/>
      <c r="I22" s="74"/>
      <c r="J22" s="74"/>
      <c r="K22" s="74"/>
      <c r="L22" s="74"/>
      <c r="M22" s="74"/>
      <c r="N22" s="74"/>
      <c r="O22" s="74"/>
      <c r="P22" s="74"/>
      <c r="Q22" s="74"/>
      <c r="R22" s="74"/>
      <c r="S22" s="74"/>
      <c r="T22" s="74"/>
      <c r="U22" s="74"/>
      <c r="V22" s="74"/>
      <c r="W22" s="74"/>
      <c r="X22" s="74"/>
      <c r="Y22" s="74"/>
      <c r="Z22" s="74"/>
      <c r="AA22" s="74"/>
      <c r="AB22" s="74"/>
      <c r="AC22" s="74"/>
      <c r="AD22" s="74"/>
      <c r="AE22" s="74"/>
      <c r="AF22" s="74"/>
      <c r="AH22" s="50"/>
      <c r="AL22" s="49"/>
    </row>
    <row r="23" spans="1:38" ht="16.5" customHeight="1">
      <c r="A23" s="73"/>
      <c r="B23" s="47"/>
      <c r="E23" s="50"/>
      <c r="F23" s="50"/>
      <c r="G23" s="50"/>
      <c r="H23" s="50"/>
      <c r="I23" s="74"/>
      <c r="J23" s="74"/>
      <c r="K23" s="74"/>
      <c r="L23" s="74"/>
      <c r="M23" s="74"/>
      <c r="N23" s="74"/>
      <c r="O23" s="74"/>
      <c r="P23" s="74"/>
      <c r="Q23" s="74"/>
      <c r="R23" s="74"/>
      <c r="S23" s="74"/>
      <c r="T23" s="74"/>
      <c r="U23" s="74"/>
      <c r="V23" s="74"/>
      <c r="W23" s="74"/>
      <c r="X23" s="74"/>
      <c r="Y23" s="74"/>
      <c r="Z23" s="74"/>
      <c r="AA23" s="74"/>
      <c r="AB23" s="74"/>
      <c r="AC23" s="74"/>
      <c r="AD23" s="74"/>
      <c r="AE23" s="74"/>
      <c r="AF23" s="74"/>
      <c r="AH23" s="50"/>
      <c r="AL23" s="49"/>
    </row>
    <row r="24" spans="1:38" ht="16.5" customHeight="1">
      <c r="A24" s="49"/>
      <c r="B24" s="47"/>
      <c r="E24" s="53"/>
      <c r="F24" s="53"/>
      <c r="G24" s="53"/>
      <c r="H24" s="53"/>
      <c r="AL24" s="49"/>
    </row>
    <row r="25" spans="1:38" ht="16.5" customHeight="1">
      <c r="A25" s="73"/>
      <c r="B25" s="47"/>
      <c r="E25" s="50"/>
      <c r="F25" s="50"/>
      <c r="G25" s="50"/>
      <c r="H25" s="50"/>
      <c r="I25" s="48"/>
      <c r="J25" s="48"/>
      <c r="K25" s="48"/>
      <c r="L25" s="74"/>
      <c r="M25" s="48"/>
      <c r="N25" s="48"/>
      <c r="O25" s="48"/>
      <c r="P25" s="48"/>
      <c r="Q25" s="48"/>
      <c r="R25" s="74"/>
      <c r="S25" s="74"/>
      <c r="T25" s="74"/>
      <c r="U25" s="74"/>
      <c r="V25" s="74"/>
      <c r="W25" s="74"/>
      <c r="X25" s="74"/>
      <c r="Y25" s="74"/>
      <c r="Z25" s="74"/>
      <c r="AA25" s="74"/>
      <c r="AB25" s="74"/>
      <c r="AC25" s="74"/>
      <c r="AD25" s="74"/>
      <c r="AE25" s="74"/>
      <c r="AF25" s="74"/>
      <c r="AL25" s="49"/>
    </row>
    <row r="26" spans="1:38" ht="16.5" customHeight="1">
      <c r="A26" s="73"/>
      <c r="B26" s="47"/>
      <c r="E26" s="50"/>
      <c r="F26" s="50"/>
      <c r="G26" s="50"/>
      <c r="H26" s="50"/>
      <c r="I26" s="48"/>
      <c r="J26" s="48"/>
      <c r="K26" s="48"/>
      <c r="L26" s="74"/>
      <c r="M26" s="48"/>
      <c r="N26" s="48"/>
      <c r="O26" s="48"/>
      <c r="P26" s="48"/>
      <c r="Q26" s="48"/>
      <c r="R26" s="74"/>
      <c r="S26" s="74"/>
      <c r="T26" s="74"/>
      <c r="U26" s="74"/>
      <c r="V26" s="74"/>
      <c r="W26" s="74"/>
      <c r="X26" s="74"/>
      <c r="Y26" s="74"/>
      <c r="Z26" s="74"/>
      <c r="AA26" s="74"/>
      <c r="AB26" s="74"/>
      <c r="AC26" s="74"/>
      <c r="AD26" s="74"/>
      <c r="AE26" s="74"/>
      <c r="AF26" s="74"/>
      <c r="AL26" s="49"/>
    </row>
    <row r="27" spans="1:38" ht="16.5" customHeight="1">
      <c r="A27" s="73"/>
      <c r="B27" s="47"/>
      <c r="E27" s="50"/>
      <c r="F27" s="50"/>
      <c r="G27" s="50"/>
      <c r="H27" s="50"/>
      <c r="I27" s="74"/>
      <c r="J27" s="74"/>
      <c r="K27" s="74"/>
      <c r="L27" s="74"/>
      <c r="M27" s="74"/>
      <c r="N27" s="74"/>
      <c r="O27" s="74"/>
      <c r="P27" s="74"/>
      <c r="Q27" s="74"/>
      <c r="R27" s="74"/>
      <c r="S27" s="74"/>
      <c r="T27" s="74"/>
      <c r="U27" s="74"/>
      <c r="V27" s="74"/>
      <c r="W27" s="74"/>
      <c r="X27" s="74"/>
      <c r="Y27" s="74"/>
      <c r="Z27" s="74"/>
      <c r="AA27" s="74"/>
      <c r="AB27" s="74"/>
      <c r="AC27" s="74"/>
      <c r="AD27" s="74"/>
      <c r="AE27" s="74"/>
      <c r="AF27" s="74"/>
      <c r="AH27" s="50"/>
      <c r="AL27" s="49"/>
    </row>
    <row r="28" spans="1:38" ht="16.5" customHeight="1">
      <c r="A28" s="73"/>
      <c r="B28" s="47"/>
      <c r="E28" s="50"/>
      <c r="F28" s="50"/>
      <c r="G28" s="50"/>
      <c r="H28" s="50"/>
      <c r="I28" s="74"/>
      <c r="J28" s="74"/>
      <c r="K28" s="74"/>
      <c r="L28" s="74"/>
      <c r="M28" s="74"/>
      <c r="N28" s="74"/>
      <c r="O28" s="74"/>
      <c r="P28" s="74"/>
      <c r="Q28" s="74"/>
      <c r="R28" s="74"/>
      <c r="S28" s="74"/>
      <c r="T28" s="74"/>
      <c r="U28" s="74"/>
      <c r="V28" s="74"/>
      <c r="W28" s="74"/>
      <c r="X28" s="74"/>
      <c r="Y28" s="74"/>
      <c r="Z28" s="74"/>
      <c r="AA28" s="74"/>
      <c r="AB28" s="74"/>
      <c r="AC28" s="74"/>
      <c r="AD28" s="74"/>
      <c r="AE28" s="74"/>
      <c r="AF28" s="74"/>
      <c r="AH28" s="50"/>
      <c r="AL28" s="49"/>
    </row>
    <row r="29" spans="1:38" ht="16.5" customHeight="1">
      <c r="A29" s="49"/>
      <c r="B29" s="47"/>
      <c r="E29" s="53"/>
      <c r="F29" s="53"/>
      <c r="G29" s="53"/>
      <c r="H29" s="53"/>
      <c r="AL29" s="49"/>
    </row>
    <row r="30" spans="1:38" ht="16.5" customHeight="1">
      <c r="A30" s="73"/>
      <c r="B30" s="47"/>
      <c r="E30" s="50"/>
      <c r="F30" s="50"/>
      <c r="G30" s="50"/>
      <c r="H30" s="50"/>
      <c r="I30" s="48"/>
      <c r="J30" s="48"/>
      <c r="K30" s="48"/>
      <c r="L30" s="74"/>
      <c r="M30" s="48"/>
      <c r="N30" s="48"/>
      <c r="O30" s="48"/>
      <c r="P30" s="48"/>
      <c r="Q30" s="48"/>
      <c r="R30" s="74"/>
      <c r="S30" s="74"/>
      <c r="T30" s="74"/>
      <c r="U30" s="74"/>
      <c r="V30" s="74"/>
      <c r="W30" s="74"/>
      <c r="X30" s="74"/>
      <c r="Y30" s="74"/>
      <c r="Z30" s="74"/>
      <c r="AA30" s="74"/>
      <c r="AB30" s="74"/>
      <c r="AC30" s="74"/>
      <c r="AD30" s="74"/>
      <c r="AE30" s="74"/>
      <c r="AF30" s="74"/>
      <c r="AL30" s="49"/>
    </row>
    <row r="31" spans="1:38" ht="16.5" customHeight="1">
      <c r="A31" s="73"/>
      <c r="B31" s="47"/>
      <c r="E31" s="50"/>
      <c r="F31" s="50"/>
      <c r="G31" s="50"/>
      <c r="H31" s="50"/>
      <c r="I31" s="48"/>
      <c r="J31" s="48"/>
      <c r="K31" s="48"/>
      <c r="L31" s="74"/>
      <c r="M31" s="48"/>
      <c r="N31" s="48"/>
      <c r="O31" s="48"/>
      <c r="P31" s="48"/>
      <c r="Q31" s="48"/>
      <c r="R31" s="74"/>
      <c r="S31" s="74"/>
      <c r="T31" s="74"/>
      <c r="U31" s="74"/>
      <c r="V31" s="74"/>
      <c r="W31" s="74"/>
      <c r="X31" s="74"/>
      <c r="Y31" s="74"/>
      <c r="Z31" s="74"/>
      <c r="AA31" s="74"/>
      <c r="AB31" s="74"/>
      <c r="AC31" s="74"/>
      <c r="AD31" s="74"/>
      <c r="AE31" s="74"/>
      <c r="AF31" s="74"/>
      <c r="AL31" s="49"/>
    </row>
    <row r="32" spans="1:38" ht="16.5" customHeight="1">
      <c r="A32" s="73"/>
      <c r="B32" s="47"/>
      <c r="E32" s="50"/>
      <c r="F32" s="50"/>
      <c r="G32" s="50"/>
      <c r="H32" s="50"/>
      <c r="I32" s="74"/>
      <c r="J32" s="74"/>
      <c r="K32" s="74"/>
      <c r="L32" s="74"/>
      <c r="M32" s="74"/>
      <c r="N32" s="74"/>
      <c r="O32" s="74"/>
      <c r="P32" s="74"/>
      <c r="Q32" s="74"/>
      <c r="R32" s="74"/>
      <c r="S32" s="74"/>
      <c r="T32" s="74"/>
      <c r="U32" s="74"/>
      <c r="V32" s="74"/>
      <c r="W32" s="74"/>
      <c r="X32" s="74"/>
      <c r="Y32" s="74"/>
      <c r="Z32" s="74"/>
      <c r="AA32" s="74"/>
      <c r="AB32" s="74"/>
      <c r="AC32" s="74"/>
      <c r="AD32" s="74"/>
      <c r="AE32" s="74"/>
      <c r="AF32" s="74"/>
      <c r="AH32" s="50"/>
      <c r="AL32" s="49"/>
    </row>
    <row r="33" spans="1:38" ht="16.5" customHeight="1">
      <c r="A33" s="73"/>
      <c r="B33" s="47"/>
      <c r="E33" s="50"/>
      <c r="F33" s="50"/>
      <c r="G33" s="50"/>
      <c r="H33" s="50"/>
      <c r="I33" s="74"/>
      <c r="J33" s="74"/>
      <c r="K33" s="74"/>
      <c r="L33" s="74"/>
      <c r="M33" s="74"/>
      <c r="N33" s="74"/>
      <c r="O33" s="74"/>
      <c r="P33" s="74"/>
      <c r="Q33" s="74"/>
      <c r="R33" s="74"/>
      <c r="S33" s="74"/>
      <c r="T33" s="74"/>
      <c r="U33" s="74"/>
      <c r="V33" s="74"/>
      <c r="W33" s="74"/>
      <c r="X33" s="74"/>
      <c r="Y33" s="74"/>
      <c r="Z33" s="74"/>
      <c r="AA33" s="74"/>
      <c r="AB33" s="74"/>
      <c r="AC33" s="74"/>
      <c r="AD33" s="74"/>
      <c r="AE33" s="74"/>
      <c r="AF33" s="74"/>
      <c r="AH33" s="50"/>
      <c r="AL33" s="49"/>
    </row>
    <row r="34" spans="1:38" ht="16.5" customHeight="1">
      <c r="A34" s="49"/>
      <c r="B34" s="47"/>
      <c r="E34" s="53"/>
      <c r="F34" s="53"/>
      <c r="G34" s="53"/>
      <c r="H34" s="53"/>
      <c r="AL34" s="49"/>
    </row>
    <row r="35" spans="1:38" ht="16.5" customHeight="1">
      <c r="A35" s="73"/>
      <c r="B35" s="47"/>
      <c r="E35" s="50"/>
      <c r="F35" s="50"/>
      <c r="G35" s="50"/>
      <c r="H35" s="50"/>
      <c r="I35" s="48"/>
      <c r="J35" s="48"/>
      <c r="K35" s="48"/>
      <c r="L35" s="74"/>
      <c r="M35" s="48"/>
      <c r="N35" s="48"/>
      <c r="O35" s="48"/>
      <c r="P35" s="48"/>
      <c r="Q35" s="48"/>
      <c r="R35" s="74"/>
      <c r="S35" s="74"/>
      <c r="T35" s="74"/>
      <c r="U35" s="74"/>
      <c r="V35" s="74"/>
      <c r="W35" s="74"/>
      <c r="X35" s="74"/>
      <c r="Y35" s="74"/>
      <c r="Z35" s="74"/>
      <c r="AA35" s="74"/>
      <c r="AB35" s="74"/>
      <c r="AC35" s="74"/>
      <c r="AD35" s="74"/>
      <c r="AE35" s="74"/>
      <c r="AF35" s="74"/>
      <c r="AL35" s="49"/>
    </row>
    <row r="36" spans="1:38" ht="16.5" customHeight="1">
      <c r="A36" s="73"/>
      <c r="B36" s="47"/>
      <c r="E36" s="50"/>
      <c r="F36" s="50"/>
      <c r="G36" s="50"/>
      <c r="H36" s="50"/>
      <c r="I36" s="48"/>
      <c r="J36" s="48"/>
      <c r="K36" s="48"/>
      <c r="L36" s="74"/>
      <c r="M36" s="48"/>
      <c r="N36" s="48"/>
      <c r="O36" s="48"/>
      <c r="P36" s="48"/>
      <c r="Q36" s="48"/>
      <c r="R36" s="74"/>
      <c r="S36" s="74"/>
      <c r="T36" s="74"/>
      <c r="U36" s="74"/>
      <c r="V36" s="74"/>
      <c r="W36" s="74"/>
      <c r="X36" s="74"/>
      <c r="Y36" s="74"/>
      <c r="Z36" s="74"/>
      <c r="AA36" s="74"/>
      <c r="AB36" s="74"/>
      <c r="AC36" s="74"/>
      <c r="AD36" s="74"/>
      <c r="AE36" s="74"/>
      <c r="AF36" s="74"/>
      <c r="AL36" s="49"/>
    </row>
    <row r="37" spans="1:38" ht="16.5" customHeight="1">
      <c r="A37" s="73"/>
      <c r="B37" s="47"/>
      <c r="E37" s="50"/>
      <c r="F37" s="50"/>
      <c r="G37" s="50"/>
      <c r="H37" s="50"/>
      <c r="I37" s="74"/>
      <c r="J37" s="74"/>
      <c r="K37" s="74"/>
      <c r="L37" s="74"/>
      <c r="M37" s="74"/>
      <c r="N37" s="74"/>
      <c r="O37" s="74"/>
      <c r="P37" s="74"/>
      <c r="Q37" s="74"/>
      <c r="R37" s="74"/>
      <c r="S37" s="74"/>
      <c r="T37" s="74"/>
      <c r="U37" s="74"/>
      <c r="V37" s="74"/>
      <c r="W37" s="74"/>
      <c r="X37" s="74"/>
      <c r="Y37" s="74"/>
      <c r="Z37" s="74"/>
      <c r="AA37" s="74"/>
      <c r="AB37" s="74"/>
      <c r="AC37" s="74"/>
      <c r="AD37" s="74"/>
      <c r="AE37" s="74"/>
      <c r="AF37" s="74"/>
      <c r="AH37" s="50"/>
      <c r="AL37" s="49"/>
    </row>
    <row r="38" spans="1:38" ht="16.5" customHeight="1">
      <c r="A38" s="73"/>
      <c r="B38" s="47"/>
      <c r="E38" s="50"/>
      <c r="F38" s="50"/>
      <c r="G38" s="50"/>
      <c r="H38" s="50"/>
      <c r="I38" s="74"/>
      <c r="J38" s="74"/>
      <c r="K38" s="74"/>
      <c r="L38" s="74"/>
      <c r="M38" s="74"/>
      <c r="N38" s="74"/>
      <c r="O38" s="74"/>
      <c r="P38" s="74"/>
      <c r="Q38" s="74"/>
      <c r="R38" s="74"/>
      <c r="S38" s="74"/>
      <c r="T38" s="74"/>
      <c r="U38" s="74"/>
      <c r="V38" s="74"/>
      <c r="W38" s="74"/>
      <c r="X38" s="74"/>
      <c r="Y38" s="74"/>
      <c r="Z38" s="74"/>
      <c r="AA38" s="74"/>
      <c r="AB38" s="74"/>
      <c r="AC38" s="74"/>
      <c r="AD38" s="74"/>
      <c r="AE38" s="74"/>
      <c r="AF38" s="74"/>
      <c r="AH38" s="50"/>
      <c r="AL38" s="49"/>
    </row>
    <row r="39" spans="1:38" ht="16.5" customHeight="1">
      <c r="A39" s="49"/>
      <c r="B39" s="47"/>
      <c r="E39" s="53"/>
      <c r="F39" s="53"/>
      <c r="G39" s="53"/>
      <c r="H39" s="53"/>
      <c r="AL39" s="49"/>
    </row>
    <row r="40" spans="1:38" ht="16.5" customHeight="1">
      <c r="A40" s="73"/>
      <c r="B40" s="47"/>
      <c r="E40" s="50"/>
      <c r="F40" s="50"/>
      <c r="G40" s="50"/>
      <c r="H40" s="50"/>
      <c r="I40" s="48"/>
      <c r="J40" s="48"/>
      <c r="K40" s="48"/>
      <c r="L40" s="74"/>
      <c r="M40" s="48"/>
      <c r="N40" s="48"/>
      <c r="O40" s="48"/>
      <c r="P40" s="48"/>
      <c r="Q40" s="48"/>
      <c r="R40" s="74"/>
      <c r="S40" s="74"/>
      <c r="T40" s="74"/>
      <c r="U40" s="74"/>
      <c r="V40" s="74"/>
      <c r="W40" s="74"/>
      <c r="X40" s="74"/>
      <c r="Y40" s="74"/>
      <c r="Z40" s="74"/>
      <c r="AA40" s="74"/>
      <c r="AB40" s="74"/>
      <c r="AC40" s="74"/>
      <c r="AD40" s="74"/>
      <c r="AE40" s="74"/>
      <c r="AF40" s="74"/>
      <c r="AL40" s="49"/>
    </row>
    <row r="41" spans="1:38" ht="16.5" customHeight="1">
      <c r="A41" s="73"/>
      <c r="B41" s="47"/>
      <c r="E41" s="50"/>
      <c r="F41" s="50"/>
      <c r="G41" s="50"/>
      <c r="H41" s="50"/>
      <c r="I41" s="48"/>
      <c r="J41" s="48"/>
      <c r="K41" s="48"/>
      <c r="L41" s="74"/>
      <c r="M41" s="48"/>
      <c r="N41" s="48"/>
      <c r="O41" s="48"/>
      <c r="P41" s="48"/>
      <c r="Q41" s="48"/>
      <c r="R41" s="74"/>
      <c r="S41" s="74"/>
      <c r="T41" s="74"/>
      <c r="U41" s="74"/>
      <c r="V41" s="74"/>
      <c r="W41" s="74"/>
      <c r="X41" s="74"/>
      <c r="Y41" s="74"/>
      <c r="Z41" s="74"/>
      <c r="AA41" s="74"/>
      <c r="AB41" s="74"/>
      <c r="AC41" s="74"/>
      <c r="AD41" s="74"/>
      <c r="AE41" s="74"/>
      <c r="AF41" s="74"/>
      <c r="AL41" s="49"/>
    </row>
    <row r="42" spans="1:38" ht="16.5" customHeight="1">
      <c r="A42" s="73"/>
      <c r="B42" s="47"/>
      <c r="E42" s="50"/>
      <c r="F42" s="50"/>
      <c r="G42" s="50"/>
      <c r="H42" s="50"/>
      <c r="I42" s="74"/>
      <c r="J42" s="74"/>
      <c r="K42" s="74"/>
      <c r="L42" s="74"/>
      <c r="M42" s="74"/>
      <c r="N42" s="74"/>
      <c r="O42" s="74"/>
      <c r="P42" s="74"/>
      <c r="Q42" s="74"/>
      <c r="R42" s="74"/>
      <c r="S42" s="74"/>
      <c r="T42" s="74"/>
      <c r="U42" s="74"/>
      <c r="V42" s="74"/>
      <c r="W42" s="74"/>
      <c r="X42" s="74"/>
      <c r="Y42" s="74"/>
      <c r="Z42" s="74"/>
      <c r="AA42" s="74"/>
      <c r="AB42" s="74"/>
      <c r="AC42" s="74"/>
      <c r="AD42" s="74"/>
      <c r="AE42" s="74"/>
      <c r="AF42" s="74"/>
      <c r="AH42" s="50"/>
      <c r="AL42" s="49"/>
    </row>
    <row r="43" spans="1:38" ht="16.5" customHeight="1">
      <c r="A43" s="73"/>
      <c r="B43" s="47"/>
      <c r="E43" s="50"/>
      <c r="F43" s="50"/>
      <c r="G43" s="50"/>
      <c r="H43" s="50"/>
      <c r="I43" s="74"/>
      <c r="J43" s="74"/>
      <c r="K43" s="74"/>
      <c r="L43" s="74"/>
      <c r="M43" s="74"/>
      <c r="N43" s="74"/>
      <c r="O43" s="74"/>
      <c r="P43" s="74"/>
      <c r="Q43" s="74"/>
      <c r="R43" s="74"/>
      <c r="S43" s="74"/>
      <c r="T43" s="74"/>
      <c r="U43" s="74"/>
      <c r="V43" s="74"/>
      <c r="W43" s="74"/>
      <c r="X43" s="74"/>
      <c r="Y43" s="74"/>
      <c r="Z43" s="74"/>
      <c r="AA43" s="74"/>
      <c r="AB43" s="74"/>
      <c r="AC43" s="74"/>
      <c r="AD43" s="74"/>
      <c r="AE43" s="74"/>
      <c r="AF43" s="74"/>
      <c r="AH43" s="50"/>
      <c r="AL43" s="49"/>
    </row>
    <row r="44" spans="1:38" ht="16.5" customHeight="1">
      <c r="A44" s="49"/>
      <c r="B44" s="47"/>
      <c r="E44" s="53"/>
      <c r="F44" s="53"/>
      <c r="G44" s="53"/>
      <c r="H44" s="53"/>
      <c r="AL44" s="49"/>
    </row>
    <row r="45" spans="1:38" ht="16.5" customHeight="1">
      <c r="A45" s="73"/>
      <c r="B45" s="47"/>
      <c r="E45" s="50"/>
      <c r="F45" s="50"/>
      <c r="G45" s="50"/>
      <c r="H45" s="50"/>
      <c r="I45" s="48"/>
      <c r="J45" s="48"/>
      <c r="K45" s="48"/>
      <c r="L45" s="74"/>
      <c r="M45" s="48"/>
      <c r="N45" s="48"/>
      <c r="O45" s="48"/>
      <c r="P45" s="48"/>
      <c r="Q45" s="48"/>
      <c r="R45" s="74"/>
      <c r="S45" s="74"/>
      <c r="T45" s="74"/>
      <c r="U45" s="74"/>
      <c r="V45" s="74"/>
      <c r="W45" s="74"/>
      <c r="X45" s="74"/>
      <c r="Y45" s="74"/>
      <c r="Z45" s="74"/>
      <c r="AA45" s="74"/>
      <c r="AB45" s="74"/>
      <c r="AC45" s="74"/>
      <c r="AD45" s="74"/>
      <c r="AE45" s="74"/>
      <c r="AF45" s="74"/>
      <c r="AL45" s="49"/>
    </row>
    <row r="46" spans="1:38" ht="16.5" customHeight="1">
      <c r="A46" s="73"/>
      <c r="B46" s="47"/>
      <c r="E46" s="50"/>
      <c r="F46" s="50"/>
      <c r="G46" s="50"/>
      <c r="H46" s="50"/>
      <c r="I46" s="48"/>
      <c r="J46" s="48"/>
      <c r="K46" s="48"/>
      <c r="L46" s="74"/>
      <c r="M46" s="48"/>
      <c r="N46" s="48"/>
      <c r="O46" s="48"/>
      <c r="P46" s="48"/>
      <c r="Q46" s="48"/>
      <c r="R46" s="74"/>
      <c r="S46" s="74"/>
      <c r="T46" s="74"/>
      <c r="U46" s="74"/>
      <c r="V46" s="74"/>
      <c r="W46" s="74"/>
      <c r="X46" s="74"/>
      <c r="Y46" s="74"/>
      <c r="Z46" s="74"/>
      <c r="AA46" s="74"/>
      <c r="AB46" s="74"/>
      <c r="AC46" s="74"/>
      <c r="AD46" s="74"/>
      <c r="AE46" s="74"/>
      <c r="AF46" s="74"/>
      <c r="AL46" s="49"/>
    </row>
    <row r="47" spans="1:38" ht="16.5" customHeight="1">
      <c r="A47" s="73"/>
      <c r="B47" s="47"/>
      <c r="E47" s="50"/>
      <c r="F47" s="50"/>
      <c r="G47" s="50"/>
      <c r="H47" s="50"/>
      <c r="I47" s="74"/>
      <c r="J47" s="74"/>
      <c r="K47" s="74"/>
      <c r="L47" s="74"/>
      <c r="M47" s="74"/>
      <c r="N47" s="74"/>
      <c r="O47" s="74"/>
      <c r="P47" s="74"/>
      <c r="Q47" s="74"/>
      <c r="R47" s="74"/>
      <c r="S47" s="74"/>
      <c r="T47" s="74"/>
      <c r="U47" s="74"/>
      <c r="V47" s="74"/>
      <c r="W47" s="74"/>
      <c r="X47" s="74"/>
      <c r="Y47" s="74"/>
      <c r="Z47" s="74"/>
      <c r="AA47" s="74"/>
      <c r="AB47" s="74"/>
      <c r="AC47" s="74"/>
      <c r="AD47" s="74"/>
      <c r="AE47" s="74"/>
      <c r="AF47" s="74"/>
      <c r="AH47" s="50"/>
      <c r="AL47" s="49"/>
    </row>
    <row r="48" spans="1:38" ht="16.5" customHeight="1">
      <c r="A48" s="73"/>
      <c r="B48" s="47"/>
      <c r="E48" s="50"/>
      <c r="F48" s="50"/>
      <c r="G48" s="50"/>
      <c r="H48" s="50"/>
      <c r="I48" s="74"/>
      <c r="J48" s="74"/>
      <c r="K48" s="74"/>
      <c r="L48" s="74"/>
      <c r="M48" s="74"/>
      <c r="N48" s="74"/>
      <c r="O48" s="74"/>
      <c r="P48" s="74"/>
      <c r="Q48" s="74"/>
      <c r="R48" s="74"/>
      <c r="S48" s="74"/>
      <c r="T48" s="74"/>
      <c r="U48" s="74"/>
      <c r="V48" s="74"/>
      <c r="W48" s="74"/>
      <c r="X48" s="74"/>
      <c r="Y48" s="74"/>
      <c r="Z48" s="74"/>
      <c r="AA48" s="74"/>
      <c r="AB48" s="74"/>
      <c r="AC48" s="74"/>
      <c r="AD48" s="74"/>
      <c r="AE48" s="74"/>
      <c r="AF48" s="74"/>
      <c r="AH48" s="50"/>
      <c r="AL48" s="49"/>
    </row>
    <row r="49" spans="1:38" ht="16.5" customHeight="1">
      <c r="A49" s="49"/>
      <c r="B49" s="47"/>
      <c r="E49" s="53"/>
      <c r="F49" s="53"/>
      <c r="G49" s="53"/>
      <c r="H49" s="53"/>
      <c r="AL49" s="49"/>
    </row>
    <row r="50" spans="1:38" ht="3.75" customHeight="1">
      <c r="B50" s="54"/>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6"/>
    </row>
    <row r="51" spans="1:38" ht="16.5" customHeight="1">
      <c r="AL51" s="1" t="s">
        <v>358</v>
      </c>
    </row>
    <row r="52" spans="1:38" ht="16.5" customHeight="1">
      <c r="E52" s="253"/>
      <c r="F52" s="253"/>
      <c r="G52" s="253"/>
      <c r="H52" s="253"/>
    </row>
    <row r="53" spans="1:38" ht="16.5" customHeight="1">
      <c r="E53" s="253"/>
      <c r="F53" s="253"/>
      <c r="G53" s="253"/>
      <c r="H53" s="253"/>
    </row>
    <row r="54" spans="1:38" ht="16.5" customHeight="1">
      <c r="E54" s="53"/>
      <c r="F54" s="53"/>
      <c r="G54" s="53"/>
      <c r="H54" s="53"/>
    </row>
    <row r="55" spans="1:38" ht="16.5" customHeight="1">
      <c r="E55" s="253"/>
      <c r="F55" s="253"/>
      <c r="G55" s="253"/>
      <c r="H55" s="253"/>
    </row>
    <row r="56" spans="1:38" ht="16.5" customHeight="1">
      <c r="E56" s="253"/>
      <c r="F56" s="253"/>
      <c r="G56" s="253"/>
      <c r="H56" s="253"/>
    </row>
    <row r="57" spans="1:38" ht="16.5" customHeight="1">
      <c r="E57" s="253"/>
      <c r="F57" s="253"/>
      <c r="G57" s="253"/>
      <c r="H57" s="253"/>
    </row>
    <row r="58" spans="1:38" ht="16.5" customHeight="1">
      <c r="E58" s="253"/>
      <c r="F58" s="253"/>
      <c r="G58" s="253"/>
      <c r="H58" s="253"/>
    </row>
    <row r="59" spans="1:38" ht="16.5" customHeight="1">
      <c r="E59" s="53"/>
      <c r="F59" s="53"/>
      <c r="G59" s="53"/>
      <c r="H59" s="53"/>
    </row>
    <row r="60" spans="1:38" ht="16.5" customHeight="1">
      <c r="E60" s="253"/>
      <c r="F60" s="253"/>
      <c r="G60" s="253"/>
      <c r="H60" s="253"/>
    </row>
    <row r="61" spans="1:38" ht="16.5" customHeight="1">
      <c r="E61" s="253"/>
      <c r="F61" s="253"/>
      <c r="G61" s="253"/>
      <c r="H61" s="253"/>
    </row>
    <row r="62" spans="1:38" ht="16.5" customHeight="1">
      <c r="E62" s="253"/>
      <c r="F62" s="253"/>
      <c r="G62" s="253"/>
      <c r="H62" s="253"/>
    </row>
    <row r="63" spans="1:38" ht="16.5" customHeight="1">
      <c r="E63" s="253"/>
      <c r="F63" s="253"/>
      <c r="G63" s="253"/>
      <c r="H63" s="253"/>
    </row>
    <row r="64" spans="1:38" ht="16.5" customHeight="1">
      <c r="E64" s="53"/>
      <c r="F64" s="53"/>
      <c r="G64" s="53"/>
      <c r="H64" s="53"/>
    </row>
    <row r="65" spans="5:8" ht="16.5" customHeight="1">
      <c r="E65" s="253"/>
      <c r="F65" s="253"/>
      <c r="G65" s="253"/>
      <c r="H65" s="253"/>
    </row>
    <row r="66" spans="5:8" ht="16.5" customHeight="1">
      <c r="E66" s="253"/>
      <c r="F66" s="253"/>
      <c r="G66" s="253"/>
      <c r="H66" s="253"/>
    </row>
    <row r="67" spans="5:8" ht="16.5" customHeight="1">
      <c r="E67" s="253"/>
      <c r="F67" s="253"/>
      <c r="G67" s="253"/>
      <c r="H67" s="253"/>
    </row>
    <row r="68" spans="5:8" ht="16.5" customHeight="1">
      <c r="E68" s="253"/>
      <c r="F68" s="253"/>
      <c r="G68" s="253"/>
      <c r="H68" s="253"/>
    </row>
    <row r="69" spans="5:8" ht="16.5" customHeight="1">
      <c r="E69" s="53"/>
      <c r="F69" s="53"/>
      <c r="G69" s="53"/>
      <c r="H69" s="53"/>
    </row>
    <row r="70" spans="5:8" ht="16.5" customHeight="1">
      <c r="E70" s="253"/>
      <c r="F70" s="253"/>
      <c r="G70" s="253"/>
      <c r="H70" s="253"/>
    </row>
    <row r="71" spans="5:8" ht="16.5" customHeight="1">
      <c r="E71" s="253"/>
      <c r="F71" s="253"/>
      <c r="G71" s="253"/>
      <c r="H71" s="253"/>
    </row>
    <row r="72" spans="5:8" ht="16.5" customHeight="1">
      <c r="E72" s="253"/>
      <c r="F72" s="253"/>
      <c r="G72" s="253"/>
      <c r="H72" s="253"/>
    </row>
    <row r="73" spans="5:8" ht="16.5" customHeight="1">
      <c r="E73" s="253"/>
      <c r="F73" s="253"/>
      <c r="G73" s="253"/>
      <c r="H73" s="253"/>
    </row>
    <row r="74" spans="5:8" ht="16.5" customHeight="1">
      <c r="E74" s="53"/>
      <c r="F74" s="53"/>
      <c r="G74" s="53"/>
      <c r="H74" s="53"/>
    </row>
    <row r="75" spans="5:8" ht="16.5" customHeight="1">
      <c r="E75" s="253"/>
      <c r="F75" s="253"/>
      <c r="G75" s="253"/>
      <c r="H75" s="253"/>
    </row>
    <row r="76" spans="5:8" ht="16.5" customHeight="1">
      <c r="E76" s="253"/>
      <c r="F76" s="253"/>
      <c r="G76" s="253"/>
      <c r="H76" s="253"/>
    </row>
    <row r="77" spans="5:8" ht="16.5" customHeight="1">
      <c r="E77" s="253"/>
      <c r="F77" s="253"/>
      <c r="G77" s="253"/>
      <c r="H77" s="253"/>
    </row>
    <row r="78" spans="5:8" ht="16.5" customHeight="1">
      <c r="E78" s="253"/>
      <c r="F78" s="253"/>
      <c r="G78" s="253"/>
      <c r="H78" s="253"/>
    </row>
    <row r="79" spans="5:8" ht="16.5" customHeight="1">
      <c r="E79" s="53"/>
      <c r="F79" s="53"/>
      <c r="G79" s="53"/>
      <c r="H79" s="53"/>
    </row>
    <row r="80" spans="5:8" ht="16.5" customHeight="1">
      <c r="E80" s="253"/>
      <c r="F80" s="253"/>
      <c r="G80" s="253"/>
      <c r="H80" s="253"/>
    </row>
    <row r="81" spans="5:8" ht="16.5" customHeight="1">
      <c r="E81" s="253"/>
      <c r="F81" s="253"/>
      <c r="G81" s="253"/>
      <c r="H81" s="253"/>
    </row>
    <row r="82" spans="5:8" ht="16.5" customHeight="1">
      <c r="E82" s="253"/>
      <c r="F82" s="253"/>
      <c r="G82" s="253"/>
      <c r="H82" s="253"/>
    </row>
    <row r="83" spans="5:8" ht="16.5" customHeight="1">
      <c r="E83" s="253"/>
      <c r="F83" s="253"/>
      <c r="G83" s="253"/>
      <c r="H83" s="253"/>
    </row>
    <row r="84" spans="5:8" ht="16.5" customHeight="1">
      <c r="E84" s="53"/>
      <c r="F84" s="53"/>
      <c r="G84" s="53"/>
      <c r="H84" s="53"/>
    </row>
    <row r="85" spans="5:8" ht="16.5" customHeight="1">
      <c r="E85" s="253"/>
      <c r="F85" s="253"/>
      <c r="G85" s="253"/>
      <c r="H85" s="253"/>
    </row>
    <row r="86" spans="5:8" ht="16.5" customHeight="1">
      <c r="E86" s="253"/>
      <c r="F86" s="253"/>
      <c r="G86" s="253"/>
      <c r="H86" s="253"/>
    </row>
    <row r="87" spans="5:8" ht="16.5" customHeight="1">
      <c r="E87" s="253"/>
      <c r="F87" s="253"/>
      <c r="G87" s="253"/>
      <c r="H87" s="253"/>
    </row>
    <row r="88" spans="5:8" ht="16.5" customHeight="1">
      <c r="E88" s="253"/>
      <c r="F88" s="253"/>
      <c r="G88" s="253"/>
      <c r="H88" s="253"/>
    </row>
    <row r="89" spans="5:8" ht="16.5" customHeight="1">
      <c r="E89" s="53"/>
      <c r="F89" s="53"/>
      <c r="G89" s="53"/>
      <c r="H89" s="53"/>
    </row>
    <row r="90" spans="5:8" ht="16.5" customHeight="1">
      <c r="E90" s="253"/>
      <c r="F90" s="253"/>
      <c r="G90" s="253"/>
      <c r="H90" s="253"/>
    </row>
    <row r="91" spans="5:8" ht="16.5" customHeight="1">
      <c r="E91" s="253"/>
      <c r="F91" s="253"/>
      <c r="G91" s="253"/>
      <c r="H91" s="253"/>
    </row>
    <row r="92" spans="5:8" ht="16.5" customHeight="1">
      <c r="E92" s="253"/>
      <c r="F92" s="253"/>
      <c r="G92" s="253"/>
      <c r="H92" s="253"/>
    </row>
    <row r="93" spans="5:8" ht="16.5" customHeight="1">
      <c r="E93" s="253"/>
      <c r="F93" s="253"/>
      <c r="G93" s="253"/>
      <c r="H93" s="253"/>
    </row>
    <row r="94" spans="5:8" ht="16.5" customHeight="1">
      <c r="E94" s="53"/>
      <c r="F94" s="53"/>
      <c r="G94" s="53"/>
      <c r="H94" s="53"/>
    </row>
    <row r="95" spans="5:8" ht="16.5" customHeight="1">
      <c r="E95" s="253"/>
      <c r="F95" s="253"/>
      <c r="G95" s="253"/>
      <c r="H95" s="253"/>
    </row>
    <row r="96" spans="5:8" ht="16.5" customHeight="1">
      <c r="E96" s="253"/>
      <c r="F96" s="253"/>
      <c r="G96" s="253"/>
      <c r="H96" s="253"/>
    </row>
    <row r="97" spans="5:8" ht="16.5" customHeight="1">
      <c r="E97" s="253"/>
      <c r="F97" s="253"/>
      <c r="G97" s="253"/>
      <c r="H97" s="253"/>
    </row>
    <row r="98" spans="5:8" ht="16.5" customHeight="1">
      <c r="E98" s="253"/>
      <c r="F98" s="253"/>
      <c r="G98" s="253"/>
      <c r="H98" s="253"/>
    </row>
    <row r="99" spans="5:8" ht="16.5" customHeight="1">
      <c r="E99" s="53"/>
      <c r="F99" s="53"/>
      <c r="G99" s="53"/>
      <c r="H99" s="53"/>
    </row>
    <row r="100" spans="5:8" ht="16.5" customHeight="1">
      <c r="E100" s="253"/>
      <c r="F100" s="253"/>
      <c r="G100" s="253"/>
      <c r="H100" s="253"/>
    </row>
    <row r="101" spans="5:8" ht="16.5" customHeight="1">
      <c r="E101" s="253"/>
      <c r="F101" s="253"/>
      <c r="G101" s="253"/>
      <c r="H101" s="253"/>
    </row>
    <row r="102" spans="5:8" ht="16.5" customHeight="1">
      <c r="E102" s="253"/>
      <c r="F102" s="253"/>
      <c r="G102" s="253"/>
      <c r="H102" s="253"/>
    </row>
    <row r="103" spans="5:8" ht="16.5" customHeight="1">
      <c r="E103" s="253"/>
      <c r="F103" s="253"/>
      <c r="G103" s="253"/>
      <c r="H103" s="253"/>
    </row>
    <row r="104" spans="5:8" ht="16.5" customHeight="1">
      <c r="E104" s="53"/>
      <c r="F104" s="53"/>
      <c r="G104" s="53"/>
      <c r="H104" s="53"/>
    </row>
    <row r="105" spans="5:8" ht="16.5" customHeight="1">
      <c r="E105" s="253"/>
      <c r="F105" s="253"/>
      <c r="G105" s="253"/>
      <c r="H105" s="253"/>
    </row>
    <row r="106" spans="5:8" ht="16.5" customHeight="1">
      <c r="E106" s="253"/>
      <c r="F106" s="253"/>
      <c r="G106" s="253"/>
      <c r="H106" s="253"/>
    </row>
    <row r="107" spans="5:8" ht="16.5" customHeight="1">
      <c r="E107" s="253"/>
      <c r="F107" s="253"/>
      <c r="G107" s="253"/>
      <c r="H107" s="253"/>
    </row>
    <row r="108" spans="5:8" ht="16.5" customHeight="1">
      <c r="E108" s="253"/>
      <c r="F108" s="253"/>
      <c r="G108" s="253"/>
      <c r="H108" s="253"/>
    </row>
    <row r="109" spans="5:8" ht="16.5" customHeight="1">
      <c r="E109" s="53"/>
      <c r="F109" s="53"/>
      <c r="G109" s="53"/>
      <c r="H109" s="53"/>
    </row>
    <row r="110" spans="5:8" ht="16.5" customHeight="1">
      <c r="E110" s="253"/>
      <c r="F110" s="253"/>
      <c r="G110" s="253"/>
      <c r="H110" s="253"/>
    </row>
    <row r="111" spans="5:8" ht="16.5" customHeight="1">
      <c r="E111" s="253"/>
      <c r="F111" s="253"/>
      <c r="G111" s="253"/>
      <c r="H111" s="253"/>
    </row>
    <row r="112" spans="5:8" ht="16.5" customHeight="1">
      <c r="E112" s="253"/>
      <c r="F112" s="253"/>
      <c r="G112" s="253"/>
      <c r="H112" s="253"/>
    </row>
    <row r="113" spans="5:8" ht="16.5" customHeight="1">
      <c r="E113" s="253"/>
      <c r="F113" s="253"/>
      <c r="G113" s="253"/>
      <c r="H113" s="253"/>
    </row>
    <row r="114" spans="5:8" ht="16.5" customHeight="1">
      <c r="E114" s="53"/>
      <c r="F114" s="53"/>
      <c r="G114" s="53"/>
      <c r="H114" s="53"/>
    </row>
    <row r="115" spans="5:8" ht="16.5" customHeight="1">
      <c r="E115" s="253"/>
      <c r="F115" s="253"/>
      <c r="G115" s="253"/>
      <c r="H115" s="253"/>
    </row>
    <row r="116" spans="5:8" ht="16.5" customHeight="1">
      <c r="E116" s="253"/>
      <c r="F116" s="253"/>
      <c r="G116" s="253"/>
      <c r="H116" s="253"/>
    </row>
    <row r="117" spans="5:8" ht="16.5" customHeight="1">
      <c r="E117" s="253"/>
      <c r="F117" s="253"/>
      <c r="G117" s="253"/>
      <c r="H117" s="253"/>
    </row>
    <row r="118" spans="5:8" ht="16.5" customHeight="1">
      <c r="E118" s="253"/>
      <c r="F118" s="253"/>
      <c r="G118" s="253"/>
      <c r="H118" s="253"/>
    </row>
    <row r="119" spans="5:8" ht="16.5" customHeight="1">
      <c r="E119" s="53"/>
      <c r="F119" s="53"/>
      <c r="G119" s="53"/>
      <c r="H119" s="53"/>
    </row>
    <row r="120" spans="5:8" ht="16.5" customHeight="1">
      <c r="E120" s="253"/>
      <c r="F120" s="253"/>
      <c r="G120" s="253"/>
      <c r="H120" s="253"/>
    </row>
    <row r="121" spans="5:8" ht="16.5" customHeight="1">
      <c r="E121" s="253"/>
      <c r="F121" s="253"/>
      <c r="G121" s="253"/>
      <c r="H121" s="253"/>
    </row>
    <row r="122" spans="5:8" ht="16.5" customHeight="1">
      <c r="E122" s="253"/>
      <c r="F122" s="253"/>
      <c r="G122" s="253"/>
      <c r="H122" s="253"/>
    </row>
    <row r="123" spans="5:8" ht="16.5" customHeight="1">
      <c r="E123" s="253"/>
      <c r="F123" s="253"/>
      <c r="G123" s="253"/>
      <c r="H123" s="253"/>
    </row>
    <row r="124" spans="5:8" ht="16.5" customHeight="1">
      <c r="E124" s="53"/>
      <c r="F124" s="53"/>
      <c r="G124" s="53"/>
      <c r="H124" s="53"/>
    </row>
    <row r="125" spans="5:8" ht="16.5" customHeight="1">
      <c r="E125" s="253"/>
      <c r="F125" s="253"/>
      <c r="G125" s="253"/>
      <c r="H125" s="253"/>
    </row>
    <row r="126" spans="5:8" ht="16.5" customHeight="1">
      <c r="E126" s="253"/>
      <c r="F126" s="253"/>
      <c r="G126" s="253"/>
      <c r="H126" s="253"/>
    </row>
    <row r="127" spans="5:8" ht="16.5" customHeight="1">
      <c r="E127" s="253"/>
      <c r="F127" s="253"/>
      <c r="G127" s="253"/>
      <c r="H127" s="253"/>
    </row>
    <row r="128" spans="5:8" ht="16.5" customHeight="1">
      <c r="E128" s="253"/>
      <c r="F128" s="253"/>
      <c r="G128" s="253"/>
      <c r="H128" s="253"/>
    </row>
    <row r="129" spans="5:8" ht="16.5" customHeight="1">
      <c r="E129" s="53"/>
      <c r="F129" s="53"/>
      <c r="G129" s="53"/>
      <c r="H129" s="53"/>
    </row>
    <row r="130" spans="5:8" ht="16.5" customHeight="1">
      <c r="E130" s="253"/>
      <c r="F130" s="253"/>
      <c r="G130" s="253"/>
      <c r="H130" s="253"/>
    </row>
    <row r="131" spans="5:8" ht="16.5" customHeight="1">
      <c r="E131" s="253"/>
      <c r="F131" s="253"/>
      <c r="G131" s="253"/>
      <c r="H131" s="253"/>
    </row>
    <row r="132" spans="5:8" ht="16.5" customHeight="1">
      <c r="E132" s="253"/>
      <c r="F132" s="253"/>
      <c r="G132" s="253"/>
      <c r="H132" s="253"/>
    </row>
    <row r="133" spans="5:8" ht="16.5" customHeight="1">
      <c r="E133" s="253"/>
      <c r="F133" s="253"/>
      <c r="G133" s="253"/>
      <c r="H133" s="253"/>
    </row>
    <row r="134" spans="5:8" ht="16.5" customHeight="1">
      <c r="E134" s="53"/>
      <c r="F134" s="53"/>
      <c r="G134" s="53"/>
      <c r="H134" s="53"/>
    </row>
    <row r="135" spans="5:8" ht="16.5" customHeight="1">
      <c r="E135" s="253"/>
      <c r="F135" s="253"/>
      <c r="G135" s="253"/>
      <c r="H135" s="253"/>
    </row>
    <row r="136" spans="5:8" ht="16.5" customHeight="1">
      <c r="E136" s="253"/>
      <c r="F136" s="253"/>
      <c r="G136" s="253"/>
      <c r="H136" s="253"/>
    </row>
    <row r="137" spans="5:8" ht="16.5" customHeight="1">
      <c r="E137" s="253"/>
      <c r="F137" s="253"/>
      <c r="G137" s="253"/>
      <c r="H137" s="253"/>
    </row>
    <row r="138" spans="5:8" ht="16.5" customHeight="1">
      <c r="E138" s="253"/>
      <c r="F138" s="253"/>
      <c r="G138" s="253"/>
      <c r="H138" s="253"/>
    </row>
    <row r="139" spans="5:8" ht="16.5" customHeight="1">
      <c r="E139" s="53"/>
      <c r="F139" s="53"/>
      <c r="G139" s="53"/>
      <c r="H139" s="53"/>
    </row>
    <row r="140" spans="5:8" ht="16.5" customHeight="1">
      <c r="E140" s="253"/>
      <c r="F140" s="253"/>
      <c r="G140" s="253"/>
      <c r="H140" s="253"/>
    </row>
    <row r="141" spans="5:8" ht="16.5" customHeight="1">
      <c r="E141" s="253"/>
      <c r="F141" s="253"/>
      <c r="G141" s="253"/>
      <c r="H141" s="253"/>
    </row>
    <row r="142" spans="5:8" ht="16.5" customHeight="1">
      <c r="E142" s="253"/>
      <c r="F142" s="253"/>
      <c r="G142" s="253"/>
      <c r="H142" s="253"/>
    </row>
    <row r="143" spans="5:8" ht="16.5" customHeight="1">
      <c r="E143" s="253"/>
      <c r="F143" s="253"/>
      <c r="G143" s="253"/>
      <c r="H143" s="253"/>
    </row>
    <row r="144" spans="5:8" ht="16.5" customHeight="1">
      <c r="E144" s="53"/>
      <c r="F144" s="53"/>
      <c r="G144" s="53"/>
      <c r="H144" s="53"/>
    </row>
    <row r="145" spans="5:8" ht="16.5" customHeight="1">
      <c r="E145" s="253"/>
      <c r="F145" s="253"/>
      <c r="G145" s="253"/>
      <c r="H145" s="253"/>
    </row>
    <row r="146" spans="5:8" ht="16.5" customHeight="1">
      <c r="E146" s="253"/>
      <c r="F146" s="253"/>
      <c r="G146" s="253"/>
      <c r="H146" s="253"/>
    </row>
    <row r="147" spans="5:8" ht="16.5" customHeight="1">
      <c r="E147" s="253"/>
      <c r="F147" s="253"/>
      <c r="G147" s="253"/>
      <c r="H147" s="253"/>
    </row>
    <row r="148" spans="5:8" ht="16.5" customHeight="1">
      <c r="E148" s="253"/>
      <c r="F148" s="253"/>
      <c r="G148" s="253"/>
      <c r="H148" s="253"/>
    </row>
    <row r="149" spans="5:8" ht="16.5" customHeight="1">
      <c r="E149" s="53"/>
      <c r="F149" s="53"/>
      <c r="G149" s="53"/>
      <c r="H149" s="53"/>
    </row>
    <row r="150" spans="5:8" ht="16.5" customHeight="1">
      <c r="E150" s="253"/>
      <c r="F150" s="253"/>
      <c r="G150" s="253"/>
      <c r="H150" s="253"/>
    </row>
    <row r="151" spans="5:8" ht="16.5" customHeight="1">
      <c r="E151" s="253"/>
      <c r="F151" s="253"/>
      <c r="G151" s="253"/>
      <c r="H151" s="253"/>
    </row>
    <row r="152" spans="5:8" ht="16.5" customHeight="1">
      <c r="E152" s="253"/>
      <c r="F152" s="253"/>
      <c r="G152" s="253"/>
      <c r="H152" s="253"/>
    </row>
    <row r="153" spans="5:8" ht="16.5" customHeight="1">
      <c r="E153" s="253"/>
      <c r="F153" s="253"/>
      <c r="G153" s="253"/>
      <c r="H153" s="253"/>
    </row>
    <row r="154" spans="5:8" ht="16.5" customHeight="1">
      <c r="E154" s="53"/>
      <c r="F154" s="53"/>
      <c r="G154" s="53"/>
      <c r="H154" s="53"/>
    </row>
    <row r="155" spans="5:8" ht="16.5" customHeight="1">
      <c r="E155" s="253"/>
      <c r="F155" s="253"/>
      <c r="G155" s="253"/>
      <c r="H155" s="253"/>
    </row>
    <row r="156" spans="5:8" ht="16.5" customHeight="1">
      <c r="E156" s="253"/>
      <c r="F156" s="253"/>
      <c r="G156" s="253"/>
      <c r="H156" s="253"/>
    </row>
    <row r="157" spans="5:8" ht="16.5" customHeight="1">
      <c r="E157" s="253"/>
      <c r="F157" s="253"/>
      <c r="G157" s="253"/>
      <c r="H157" s="253"/>
    </row>
    <row r="158" spans="5:8" ht="16.5" customHeight="1">
      <c r="E158" s="253"/>
      <c r="F158" s="253"/>
      <c r="G158" s="253"/>
      <c r="H158" s="253"/>
    </row>
    <row r="159" spans="5:8" ht="16.5" customHeight="1">
      <c r="E159" s="53"/>
      <c r="F159" s="53"/>
      <c r="G159" s="53"/>
      <c r="H159" s="53"/>
    </row>
    <row r="160" spans="5:8" ht="16.5" customHeight="1">
      <c r="E160" s="253"/>
      <c r="F160" s="253"/>
      <c r="G160" s="253"/>
      <c r="H160" s="253"/>
    </row>
    <row r="161" spans="5:8" ht="16.5" customHeight="1">
      <c r="E161" s="253"/>
      <c r="F161" s="253"/>
      <c r="G161" s="253"/>
      <c r="H161" s="253"/>
    </row>
    <row r="162" spans="5:8" ht="16.5" customHeight="1">
      <c r="E162" s="253"/>
      <c r="F162" s="253"/>
      <c r="G162" s="253"/>
      <c r="H162" s="253"/>
    </row>
    <row r="163" spans="5:8" ht="16.5" customHeight="1">
      <c r="E163" s="253"/>
      <c r="F163" s="253"/>
      <c r="G163" s="253"/>
      <c r="H163" s="253"/>
    </row>
    <row r="164" spans="5:8" ht="16.5" customHeight="1">
      <c r="E164" s="53"/>
      <c r="F164" s="53"/>
      <c r="G164" s="53"/>
      <c r="H164" s="53"/>
    </row>
    <row r="165" spans="5:8" ht="16.5" customHeight="1">
      <c r="E165" s="253"/>
      <c r="F165" s="253"/>
      <c r="G165" s="253"/>
      <c r="H165" s="253"/>
    </row>
    <row r="166" spans="5:8" ht="16.5" customHeight="1">
      <c r="E166" s="253"/>
      <c r="F166" s="253"/>
      <c r="G166" s="253"/>
      <c r="H166" s="253"/>
    </row>
    <row r="167" spans="5:8" ht="16.5" customHeight="1">
      <c r="E167" s="253"/>
      <c r="F167" s="253"/>
      <c r="G167" s="253"/>
      <c r="H167" s="253"/>
    </row>
    <row r="168" spans="5:8" ht="16.5" customHeight="1">
      <c r="E168" s="253"/>
      <c r="F168" s="253"/>
      <c r="G168" s="253"/>
      <c r="H168" s="253"/>
    </row>
    <row r="169" spans="5:8" ht="16.5" customHeight="1">
      <c r="E169" s="53"/>
      <c r="F169" s="53"/>
      <c r="G169" s="53"/>
      <c r="H169" s="53"/>
    </row>
    <row r="170" spans="5:8" ht="16.5" customHeight="1">
      <c r="E170" s="253"/>
      <c r="F170" s="253"/>
      <c r="G170" s="253"/>
      <c r="H170" s="253"/>
    </row>
    <row r="171" spans="5:8" ht="16.5" customHeight="1">
      <c r="E171" s="253"/>
      <c r="F171" s="253"/>
      <c r="G171" s="253"/>
      <c r="H171" s="253"/>
    </row>
    <row r="172" spans="5:8" ht="16.5" customHeight="1">
      <c r="E172" s="253"/>
      <c r="F172" s="253"/>
      <c r="G172" s="253"/>
      <c r="H172" s="253"/>
    </row>
    <row r="173" spans="5:8" ht="16.5" customHeight="1">
      <c r="E173" s="253"/>
      <c r="F173" s="253"/>
      <c r="G173" s="253"/>
      <c r="H173" s="253"/>
    </row>
    <row r="174" spans="5:8" ht="16.5" customHeight="1">
      <c r="E174" s="53"/>
      <c r="F174" s="53"/>
      <c r="G174" s="53"/>
      <c r="H174" s="53"/>
    </row>
    <row r="175" spans="5:8" ht="16.5" customHeight="1">
      <c r="E175" s="253"/>
      <c r="F175" s="253"/>
      <c r="G175" s="253"/>
      <c r="H175" s="253"/>
    </row>
    <row r="176" spans="5:8" ht="16.5" customHeight="1">
      <c r="E176" s="253"/>
      <c r="F176" s="253"/>
      <c r="G176" s="253"/>
      <c r="H176" s="253"/>
    </row>
    <row r="177" spans="5:8" ht="16.5" customHeight="1">
      <c r="E177" s="253"/>
      <c r="F177" s="253"/>
      <c r="G177" s="253"/>
      <c r="H177" s="253"/>
    </row>
    <row r="178" spans="5:8" ht="16.5" customHeight="1">
      <c r="E178" s="253"/>
      <c r="F178" s="253"/>
      <c r="G178" s="253"/>
      <c r="H178" s="253"/>
    </row>
    <row r="179" spans="5:8" ht="16.5" customHeight="1">
      <c r="E179" s="53"/>
      <c r="F179" s="53"/>
      <c r="G179" s="53"/>
      <c r="H179" s="53"/>
    </row>
    <row r="180" spans="5:8" ht="16.5" customHeight="1">
      <c r="E180" s="253"/>
      <c r="F180" s="253"/>
      <c r="G180" s="253"/>
      <c r="H180" s="253"/>
    </row>
    <row r="181" spans="5:8" ht="16.5" customHeight="1">
      <c r="E181" s="253"/>
      <c r="F181" s="253"/>
      <c r="G181" s="253"/>
      <c r="H181" s="253"/>
    </row>
    <row r="182" spans="5:8" ht="16.5" customHeight="1">
      <c r="E182" s="253"/>
      <c r="F182" s="253"/>
      <c r="G182" s="253"/>
      <c r="H182" s="253"/>
    </row>
    <row r="183" spans="5:8" ht="16.5" customHeight="1">
      <c r="E183" s="253"/>
      <c r="F183" s="253"/>
      <c r="G183" s="253"/>
      <c r="H183" s="253"/>
    </row>
    <row r="184" spans="5:8" ht="16.5" customHeight="1">
      <c r="E184" s="53"/>
      <c r="F184" s="53"/>
      <c r="G184" s="53"/>
      <c r="H184" s="53"/>
    </row>
    <row r="185" spans="5:8" ht="16.5" customHeight="1">
      <c r="E185" s="253"/>
      <c r="F185" s="253"/>
      <c r="G185" s="253"/>
      <c r="H185" s="253"/>
    </row>
    <row r="186" spans="5:8" ht="16.5" customHeight="1">
      <c r="E186" s="253"/>
      <c r="F186" s="253"/>
      <c r="G186" s="253"/>
      <c r="H186" s="253"/>
    </row>
    <row r="187" spans="5:8" ht="16.5" customHeight="1">
      <c r="E187" s="253"/>
      <c r="F187" s="253"/>
      <c r="G187" s="253"/>
      <c r="H187" s="253"/>
    </row>
    <row r="188" spans="5:8" ht="16.5" customHeight="1">
      <c r="E188" s="253"/>
      <c r="F188" s="253"/>
      <c r="G188" s="253"/>
      <c r="H188" s="253"/>
    </row>
    <row r="189" spans="5:8" ht="16.5" customHeight="1">
      <c r="E189" s="53"/>
      <c r="F189" s="53"/>
      <c r="G189" s="53"/>
      <c r="H189" s="53"/>
    </row>
    <row r="190" spans="5:8" ht="16.5" customHeight="1">
      <c r="E190" s="253"/>
      <c r="F190" s="253"/>
      <c r="G190" s="253"/>
      <c r="H190" s="253"/>
    </row>
    <row r="191" spans="5:8" ht="16.5" customHeight="1">
      <c r="E191" s="253"/>
      <c r="F191" s="253"/>
      <c r="G191" s="253"/>
      <c r="H191" s="253"/>
    </row>
    <row r="192" spans="5:8" ht="16.5" customHeight="1">
      <c r="E192" s="253"/>
      <c r="F192" s="253"/>
      <c r="G192" s="253"/>
      <c r="H192" s="253"/>
    </row>
    <row r="193" spans="5:8" ht="16.5" customHeight="1">
      <c r="E193" s="253"/>
      <c r="F193" s="253"/>
      <c r="G193" s="253"/>
      <c r="H193" s="253"/>
    </row>
    <row r="194" spans="5:8" ht="16.5" customHeight="1">
      <c r="E194" s="53"/>
      <c r="F194" s="53"/>
      <c r="G194" s="53"/>
      <c r="H194" s="53"/>
    </row>
    <row r="195" spans="5:8" ht="16.5" customHeight="1">
      <c r="E195" s="253"/>
      <c r="F195" s="253"/>
      <c r="G195" s="253"/>
      <c r="H195" s="253"/>
    </row>
    <row r="196" spans="5:8" ht="16.5" customHeight="1">
      <c r="E196" s="253"/>
      <c r="F196" s="253"/>
      <c r="G196" s="253"/>
      <c r="H196" s="253"/>
    </row>
    <row r="197" spans="5:8" ht="16.5" customHeight="1">
      <c r="E197" s="253"/>
      <c r="F197" s="253"/>
      <c r="G197" s="253"/>
      <c r="H197" s="253"/>
    </row>
    <row r="198" spans="5:8" ht="16.5" customHeight="1">
      <c r="E198" s="253"/>
      <c r="F198" s="253"/>
      <c r="G198" s="253"/>
      <c r="H198" s="253"/>
    </row>
    <row r="199" spans="5:8" ht="16.5" customHeight="1">
      <c r="E199" s="53"/>
      <c r="F199" s="53"/>
      <c r="G199" s="53"/>
      <c r="H199" s="53"/>
    </row>
    <row r="200" spans="5:8" ht="16.5" customHeight="1">
      <c r="E200" s="253"/>
      <c r="F200" s="253"/>
      <c r="G200" s="253"/>
      <c r="H200" s="253"/>
    </row>
    <row r="201" spans="5:8" ht="16.5" customHeight="1">
      <c r="E201" s="253"/>
      <c r="F201" s="253"/>
      <c r="G201" s="253"/>
      <c r="H201" s="253"/>
    </row>
    <row r="202" spans="5:8" ht="16.5" customHeight="1">
      <c r="E202" s="253"/>
      <c r="F202" s="253"/>
      <c r="G202" s="253"/>
      <c r="H202" s="253"/>
    </row>
    <row r="203" spans="5:8" ht="16.5" customHeight="1">
      <c r="E203" s="253"/>
      <c r="F203" s="253"/>
      <c r="G203" s="253"/>
      <c r="H203" s="253"/>
    </row>
    <row r="204" spans="5:8" ht="16.5" customHeight="1">
      <c r="E204" s="53"/>
      <c r="F204" s="53"/>
      <c r="G204" s="53"/>
      <c r="H204" s="53"/>
    </row>
    <row r="205" spans="5:8" ht="16.5" customHeight="1">
      <c r="E205" s="253"/>
      <c r="F205" s="253"/>
      <c r="G205" s="253"/>
      <c r="H205" s="253"/>
    </row>
    <row r="206" spans="5:8" ht="16.5" customHeight="1">
      <c r="E206" s="253"/>
      <c r="F206" s="253"/>
      <c r="G206" s="253"/>
      <c r="H206" s="253"/>
    </row>
    <row r="207" spans="5:8" ht="16.5" customHeight="1">
      <c r="E207" s="253"/>
      <c r="F207" s="253"/>
      <c r="G207" s="253"/>
      <c r="H207" s="253"/>
    </row>
    <row r="208" spans="5:8" ht="16.5" customHeight="1">
      <c r="E208" s="253"/>
      <c r="F208" s="253"/>
      <c r="G208" s="253"/>
      <c r="H208" s="253"/>
    </row>
    <row r="209" spans="5:8" ht="16.5" customHeight="1">
      <c r="E209" s="53"/>
      <c r="F209" s="53"/>
      <c r="G209" s="53"/>
      <c r="H209" s="53"/>
    </row>
    <row r="210" spans="5:8" ht="16.5" customHeight="1">
      <c r="E210" s="253"/>
      <c r="F210" s="253"/>
      <c r="G210" s="253"/>
      <c r="H210" s="253"/>
    </row>
    <row r="211" spans="5:8" ht="16.5" customHeight="1">
      <c r="E211" s="253"/>
      <c r="F211" s="253"/>
      <c r="G211" s="253"/>
      <c r="H211" s="253"/>
    </row>
    <row r="212" spans="5:8" ht="16.5" customHeight="1">
      <c r="E212" s="253"/>
      <c r="F212" s="253"/>
      <c r="G212" s="253"/>
      <c r="H212" s="253"/>
    </row>
    <row r="213" spans="5:8" ht="16.5" customHeight="1">
      <c r="E213" s="253"/>
      <c r="F213" s="253"/>
      <c r="G213" s="253"/>
      <c r="H213" s="253"/>
    </row>
    <row r="214" spans="5:8" ht="16.5" customHeight="1">
      <c r="E214" s="53"/>
      <c r="F214" s="53"/>
      <c r="G214" s="53"/>
      <c r="H214" s="53"/>
    </row>
    <row r="215" spans="5:8" ht="16.5" customHeight="1">
      <c r="E215" s="253"/>
      <c r="F215" s="253"/>
      <c r="G215" s="253"/>
      <c r="H215" s="253"/>
    </row>
    <row r="216" spans="5:8" ht="16.5" customHeight="1">
      <c r="E216" s="253"/>
      <c r="F216" s="253"/>
      <c r="G216" s="253"/>
      <c r="H216" s="253"/>
    </row>
    <row r="217" spans="5:8" ht="16.5" customHeight="1">
      <c r="E217" s="253"/>
      <c r="F217" s="253"/>
      <c r="G217" s="253"/>
      <c r="H217" s="253"/>
    </row>
    <row r="218" spans="5:8" ht="16.5" customHeight="1">
      <c r="E218" s="253"/>
      <c r="F218" s="253"/>
      <c r="G218" s="253"/>
      <c r="H218" s="253"/>
    </row>
    <row r="219" spans="5:8" ht="16.5" customHeight="1">
      <c r="E219" s="53"/>
      <c r="F219" s="53"/>
      <c r="G219" s="53"/>
      <c r="H219" s="53"/>
    </row>
    <row r="220" spans="5:8" ht="16.5" customHeight="1">
      <c r="E220" s="253"/>
      <c r="F220" s="253"/>
      <c r="G220" s="253"/>
      <c r="H220" s="253"/>
    </row>
    <row r="221" spans="5:8" ht="16.5" customHeight="1">
      <c r="E221" s="253"/>
      <c r="F221" s="253"/>
      <c r="G221" s="253"/>
      <c r="H221" s="253"/>
    </row>
    <row r="222" spans="5:8" ht="16.5" customHeight="1">
      <c r="E222" s="253"/>
      <c r="F222" s="253"/>
      <c r="G222" s="253"/>
      <c r="H222" s="253"/>
    </row>
    <row r="223" spans="5:8" ht="16.5" customHeight="1">
      <c r="E223" s="253"/>
      <c r="F223" s="253"/>
      <c r="G223" s="253"/>
      <c r="H223" s="253"/>
    </row>
    <row r="224" spans="5:8" ht="16.5" customHeight="1">
      <c r="E224" s="53"/>
      <c r="F224" s="53"/>
      <c r="G224" s="53"/>
      <c r="H224" s="53"/>
    </row>
    <row r="225" spans="5:8" ht="16.5" customHeight="1">
      <c r="E225" s="253"/>
      <c r="F225" s="253"/>
      <c r="G225" s="253"/>
      <c r="H225" s="253"/>
    </row>
    <row r="226" spans="5:8" ht="16.5" customHeight="1">
      <c r="E226" s="253"/>
      <c r="F226" s="253"/>
      <c r="G226" s="253"/>
      <c r="H226" s="253"/>
    </row>
    <row r="227" spans="5:8" ht="16.5" customHeight="1">
      <c r="E227" s="253"/>
      <c r="F227" s="253"/>
      <c r="G227" s="253"/>
      <c r="H227" s="253"/>
    </row>
    <row r="228" spans="5:8" ht="16.5" customHeight="1">
      <c r="E228" s="253"/>
      <c r="F228" s="253"/>
      <c r="G228" s="253"/>
      <c r="H228" s="253"/>
    </row>
    <row r="229" spans="5:8" ht="16.5" customHeight="1">
      <c r="E229" s="53"/>
      <c r="F229" s="53"/>
      <c r="G229" s="53"/>
      <c r="H229" s="53"/>
    </row>
    <row r="230" spans="5:8" ht="16.5" customHeight="1">
      <c r="E230" s="253"/>
      <c r="F230" s="253"/>
      <c r="G230" s="253"/>
      <c r="H230" s="253"/>
    </row>
    <row r="231" spans="5:8" ht="16.5" customHeight="1">
      <c r="E231" s="253"/>
      <c r="F231" s="253"/>
      <c r="G231" s="253"/>
      <c r="H231" s="253"/>
    </row>
    <row r="232" spans="5:8" ht="16.5" customHeight="1">
      <c r="E232" s="253"/>
      <c r="F232" s="253"/>
      <c r="G232" s="253"/>
      <c r="H232" s="253"/>
    </row>
    <row r="233" spans="5:8" ht="16.5" customHeight="1">
      <c r="E233" s="253"/>
      <c r="F233" s="253"/>
      <c r="G233" s="253"/>
      <c r="H233" s="253"/>
    </row>
    <row r="234" spans="5:8" ht="16.5" customHeight="1">
      <c r="E234" s="53"/>
      <c r="F234" s="53"/>
      <c r="G234" s="53"/>
      <c r="H234" s="53"/>
    </row>
    <row r="235" spans="5:8" ht="16.5" customHeight="1">
      <c r="E235" s="253"/>
      <c r="F235" s="253"/>
      <c r="G235" s="253"/>
      <c r="H235" s="253"/>
    </row>
    <row r="236" spans="5:8" ht="16.5" customHeight="1">
      <c r="E236" s="253"/>
      <c r="F236" s="253"/>
      <c r="G236" s="253"/>
      <c r="H236" s="253"/>
    </row>
    <row r="237" spans="5:8" ht="16.5" customHeight="1">
      <c r="E237" s="253"/>
      <c r="F237" s="253"/>
      <c r="G237" s="253"/>
      <c r="H237" s="253"/>
    </row>
    <row r="238" spans="5:8" ht="16.5" customHeight="1">
      <c r="E238" s="253"/>
      <c r="F238" s="253"/>
      <c r="G238" s="253"/>
      <c r="H238" s="253"/>
    </row>
    <row r="239" spans="5:8" ht="16.5" customHeight="1">
      <c r="E239" s="53"/>
      <c r="F239" s="53"/>
      <c r="G239" s="53"/>
      <c r="H239" s="53"/>
    </row>
    <row r="240" spans="5:8" ht="16.5" customHeight="1">
      <c r="E240" s="253"/>
      <c r="F240" s="253"/>
      <c r="G240" s="253"/>
      <c r="H240" s="253"/>
    </row>
    <row r="241" spans="5:8" ht="16.5" customHeight="1">
      <c r="E241" s="253"/>
      <c r="F241" s="253"/>
      <c r="G241" s="253"/>
      <c r="H241" s="253"/>
    </row>
    <row r="242" spans="5:8" ht="16.5" customHeight="1">
      <c r="E242" s="253"/>
      <c r="F242" s="253"/>
      <c r="G242" s="253"/>
      <c r="H242" s="253"/>
    </row>
    <row r="243" spans="5:8" ht="16.5" customHeight="1">
      <c r="E243" s="253"/>
      <c r="F243" s="253"/>
      <c r="G243" s="253"/>
      <c r="H243" s="253"/>
    </row>
    <row r="244" spans="5:8" ht="16.5" customHeight="1">
      <c r="E244" s="53"/>
      <c r="F244" s="53"/>
      <c r="G244" s="53"/>
      <c r="H244" s="53"/>
    </row>
    <row r="245" spans="5:8" ht="16.5" customHeight="1">
      <c r="E245" s="253"/>
      <c r="F245" s="253"/>
      <c r="G245" s="253"/>
      <c r="H245" s="253"/>
    </row>
    <row r="246" spans="5:8" ht="16.5" customHeight="1">
      <c r="E246" s="253"/>
      <c r="F246" s="253"/>
      <c r="G246" s="253"/>
      <c r="H246" s="253"/>
    </row>
    <row r="247" spans="5:8" ht="16.5" customHeight="1">
      <c r="E247" s="253"/>
      <c r="F247" s="253"/>
      <c r="G247" s="253"/>
      <c r="H247" s="253"/>
    </row>
    <row r="248" spans="5:8" ht="16.5" customHeight="1">
      <c r="E248" s="253"/>
      <c r="F248" s="253"/>
      <c r="G248" s="253"/>
      <c r="H248" s="253"/>
    </row>
    <row r="249" spans="5:8" ht="16.5" customHeight="1">
      <c r="E249" s="53"/>
      <c r="F249" s="53"/>
      <c r="G249" s="53"/>
      <c r="H249" s="53"/>
    </row>
    <row r="250" spans="5:8" ht="16.5" customHeight="1">
      <c r="E250" s="253"/>
      <c r="F250" s="253"/>
      <c r="G250" s="253"/>
      <c r="H250" s="253"/>
    </row>
    <row r="251" spans="5:8" ht="16.5" customHeight="1">
      <c r="E251" s="253"/>
      <c r="F251" s="253"/>
      <c r="G251" s="253"/>
      <c r="H251" s="253"/>
    </row>
    <row r="252" spans="5:8" ht="16.5" customHeight="1">
      <c r="E252" s="253"/>
      <c r="F252" s="253"/>
      <c r="G252" s="253"/>
      <c r="H252" s="253"/>
    </row>
    <row r="253" spans="5:8" ht="16.5" customHeight="1">
      <c r="E253" s="253"/>
      <c r="F253" s="253"/>
      <c r="G253" s="253"/>
      <c r="H253" s="253"/>
    </row>
    <row r="254" spans="5:8" ht="16.5" customHeight="1">
      <c r="E254" s="53"/>
      <c r="F254" s="53"/>
      <c r="G254" s="53"/>
      <c r="H254" s="53"/>
    </row>
    <row r="255" spans="5:8" ht="16.5" customHeight="1">
      <c r="E255" s="253"/>
      <c r="F255" s="253"/>
      <c r="G255" s="253"/>
      <c r="H255" s="253"/>
    </row>
    <row r="256" spans="5:8" ht="16.5" customHeight="1">
      <c r="E256" s="253"/>
      <c r="F256" s="253"/>
      <c r="G256" s="253"/>
      <c r="H256" s="253"/>
    </row>
    <row r="257" spans="5:8" ht="16.5" customHeight="1">
      <c r="E257" s="253"/>
      <c r="F257" s="253"/>
      <c r="G257" s="253"/>
      <c r="H257" s="253"/>
    </row>
    <row r="258" spans="5:8" ht="16.5" customHeight="1">
      <c r="E258" s="253"/>
      <c r="F258" s="253"/>
      <c r="G258" s="253"/>
      <c r="H258" s="253"/>
    </row>
    <row r="259" spans="5:8" ht="16.5" customHeight="1">
      <c r="E259" s="53"/>
      <c r="F259" s="53"/>
      <c r="G259" s="53"/>
      <c r="H259" s="53"/>
    </row>
    <row r="260" spans="5:8" ht="16.5" customHeight="1">
      <c r="E260" s="253"/>
      <c r="F260" s="253"/>
      <c r="G260" s="253"/>
      <c r="H260" s="253"/>
    </row>
    <row r="261" spans="5:8" ht="16.5" customHeight="1">
      <c r="E261" s="253"/>
      <c r="F261" s="253"/>
      <c r="G261" s="253"/>
      <c r="H261" s="253"/>
    </row>
    <row r="262" spans="5:8" ht="16.5" customHeight="1">
      <c r="E262" s="253"/>
      <c r="F262" s="253"/>
      <c r="G262" s="253"/>
      <c r="H262" s="253"/>
    </row>
    <row r="263" spans="5:8" ht="16.5" customHeight="1">
      <c r="E263" s="253"/>
      <c r="F263" s="253"/>
      <c r="G263" s="253"/>
      <c r="H263" s="253"/>
    </row>
    <row r="264" spans="5:8" ht="16.5" customHeight="1">
      <c r="E264" s="53"/>
      <c r="F264" s="53"/>
      <c r="G264" s="53"/>
      <c r="H264" s="53"/>
    </row>
    <row r="265" spans="5:8" ht="16.5" customHeight="1">
      <c r="E265" s="253"/>
      <c r="F265" s="253"/>
      <c r="G265" s="253"/>
      <c r="H265" s="253"/>
    </row>
    <row r="266" spans="5:8" ht="16.5" customHeight="1">
      <c r="E266" s="253"/>
      <c r="F266" s="253"/>
      <c r="G266" s="253"/>
      <c r="H266" s="253"/>
    </row>
    <row r="267" spans="5:8" ht="16.5" customHeight="1">
      <c r="E267" s="253"/>
      <c r="F267" s="253"/>
      <c r="G267" s="253"/>
      <c r="H267" s="253"/>
    </row>
    <row r="268" spans="5:8" ht="16.5" customHeight="1">
      <c r="E268" s="253"/>
      <c r="F268" s="253"/>
      <c r="G268" s="253"/>
      <c r="H268" s="253"/>
    </row>
    <row r="269" spans="5:8" ht="16.5" customHeight="1">
      <c r="E269" s="53"/>
      <c r="F269" s="53"/>
      <c r="G269" s="53"/>
      <c r="H269" s="53"/>
    </row>
    <row r="270" spans="5:8" ht="16.5" customHeight="1">
      <c r="E270" s="253"/>
      <c r="F270" s="253"/>
      <c r="G270" s="253"/>
      <c r="H270" s="253"/>
    </row>
    <row r="271" spans="5:8" ht="16.5" customHeight="1">
      <c r="E271" s="253"/>
      <c r="F271" s="253"/>
      <c r="G271" s="253"/>
      <c r="H271" s="253"/>
    </row>
    <row r="272" spans="5:8" ht="16.5" customHeight="1">
      <c r="E272" s="253"/>
      <c r="F272" s="253"/>
      <c r="G272" s="253"/>
      <c r="H272" s="253"/>
    </row>
    <row r="273" spans="5:8" ht="16.5" customHeight="1">
      <c r="E273" s="253"/>
      <c r="F273" s="253"/>
      <c r="G273" s="253"/>
      <c r="H273" s="253"/>
    </row>
    <row r="274" spans="5:8" ht="16.5" customHeight="1">
      <c r="E274" s="53"/>
      <c r="F274" s="53"/>
      <c r="G274" s="53"/>
      <c r="H274" s="53"/>
    </row>
    <row r="275" spans="5:8" ht="16.5" customHeight="1">
      <c r="E275" s="253"/>
      <c r="F275" s="253"/>
      <c r="G275" s="253"/>
      <c r="H275" s="253"/>
    </row>
    <row r="276" spans="5:8" ht="16.5" customHeight="1">
      <c r="E276" s="253"/>
      <c r="F276" s="253"/>
      <c r="G276" s="253"/>
      <c r="H276" s="253"/>
    </row>
    <row r="277" spans="5:8" ht="16.5" customHeight="1">
      <c r="E277" s="253"/>
      <c r="F277" s="253"/>
      <c r="G277" s="253"/>
      <c r="H277" s="253"/>
    </row>
    <row r="278" spans="5:8" ht="16.5" customHeight="1">
      <c r="E278" s="253"/>
      <c r="F278" s="253"/>
      <c r="G278" s="253"/>
      <c r="H278" s="253"/>
    </row>
    <row r="279" spans="5:8" ht="16.5" customHeight="1">
      <c r="E279" s="53"/>
      <c r="F279" s="53"/>
      <c r="G279" s="53"/>
      <c r="H279" s="53"/>
    </row>
    <row r="280" spans="5:8" ht="16.5" customHeight="1">
      <c r="E280" s="253"/>
      <c r="F280" s="253"/>
      <c r="G280" s="253"/>
      <c r="H280" s="253"/>
    </row>
    <row r="281" spans="5:8" ht="16.5" customHeight="1">
      <c r="E281" s="253"/>
      <c r="F281" s="253"/>
      <c r="G281" s="253"/>
      <c r="H281" s="253"/>
    </row>
    <row r="282" spans="5:8" ht="16.5" customHeight="1">
      <c r="E282" s="253"/>
      <c r="F282" s="253"/>
      <c r="G282" s="253"/>
      <c r="H282" s="253"/>
    </row>
    <row r="283" spans="5:8" ht="16.5" customHeight="1">
      <c r="E283" s="253"/>
      <c r="F283" s="253"/>
      <c r="G283" s="253"/>
      <c r="H283" s="253"/>
    </row>
    <row r="284" spans="5:8" ht="16.5" customHeight="1">
      <c r="E284" s="53"/>
      <c r="F284" s="53"/>
      <c r="G284" s="53"/>
      <c r="H284" s="53"/>
    </row>
    <row r="285" spans="5:8" ht="16.5" customHeight="1">
      <c r="E285" s="253"/>
      <c r="F285" s="253"/>
      <c r="G285" s="253"/>
      <c r="H285" s="253"/>
    </row>
    <row r="286" spans="5:8" ht="16.5" customHeight="1">
      <c r="E286" s="253"/>
      <c r="F286" s="253"/>
      <c r="G286" s="253"/>
      <c r="H286" s="253"/>
    </row>
    <row r="287" spans="5:8" ht="16.5" customHeight="1">
      <c r="E287" s="253"/>
      <c r="F287" s="253"/>
      <c r="G287" s="253"/>
      <c r="H287" s="253"/>
    </row>
    <row r="288" spans="5:8" ht="16.5" customHeight="1">
      <c r="E288" s="253"/>
      <c r="F288" s="253"/>
      <c r="G288" s="253"/>
      <c r="H288" s="253"/>
    </row>
    <row r="289" spans="5:8" ht="16.5" customHeight="1">
      <c r="E289" s="53"/>
      <c r="F289" s="53"/>
      <c r="G289" s="53"/>
      <c r="H289" s="53"/>
    </row>
    <row r="290" spans="5:8" ht="16.5" customHeight="1">
      <c r="E290" s="253"/>
      <c r="F290" s="253"/>
      <c r="G290" s="253"/>
      <c r="H290" s="253"/>
    </row>
    <row r="291" spans="5:8" ht="16.5" customHeight="1">
      <c r="E291" s="253"/>
      <c r="F291" s="253"/>
      <c r="G291" s="253"/>
      <c r="H291" s="253"/>
    </row>
    <row r="292" spans="5:8" ht="16.5" customHeight="1">
      <c r="E292" s="253"/>
      <c r="F292" s="253"/>
      <c r="G292" s="253"/>
      <c r="H292" s="253"/>
    </row>
    <row r="293" spans="5:8" ht="16.5" customHeight="1">
      <c r="E293" s="253"/>
      <c r="F293" s="253"/>
      <c r="G293" s="253"/>
      <c r="H293" s="253"/>
    </row>
    <row r="294" spans="5:8" ht="16.5" customHeight="1">
      <c r="E294" s="53"/>
      <c r="F294" s="53"/>
      <c r="G294" s="53"/>
      <c r="H294" s="53"/>
    </row>
    <row r="295" spans="5:8" ht="16.5" customHeight="1">
      <c r="E295" s="253"/>
      <c r="F295" s="253"/>
      <c r="G295" s="253"/>
      <c r="H295" s="253"/>
    </row>
    <row r="296" spans="5:8" ht="16.5" customHeight="1">
      <c r="E296" s="253"/>
      <c r="F296" s="253"/>
      <c r="G296" s="253"/>
      <c r="H296" s="253"/>
    </row>
    <row r="297" spans="5:8" ht="16.5" customHeight="1">
      <c r="E297" s="253"/>
      <c r="F297" s="253"/>
      <c r="G297" s="253"/>
      <c r="H297" s="253"/>
    </row>
    <row r="298" spans="5:8" ht="16.5" customHeight="1">
      <c r="E298" s="253"/>
      <c r="F298" s="253"/>
      <c r="G298" s="253"/>
      <c r="H298" s="253"/>
    </row>
    <row r="299" spans="5:8" ht="16.5" customHeight="1">
      <c r="E299" s="53"/>
      <c r="F299" s="53"/>
      <c r="G299" s="53"/>
      <c r="H299" s="53"/>
    </row>
    <row r="300" spans="5:8" ht="16.5" customHeight="1">
      <c r="E300" s="253"/>
      <c r="F300" s="253"/>
      <c r="G300" s="253"/>
      <c r="H300" s="253"/>
    </row>
    <row r="301" spans="5:8" ht="16.5" customHeight="1">
      <c r="E301" s="253"/>
      <c r="F301" s="253"/>
      <c r="G301" s="253"/>
      <c r="H301" s="253"/>
    </row>
    <row r="302" spans="5:8" ht="16.5" customHeight="1">
      <c r="E302" s="253"/>
      <c r="F302" s="253"/>
      <c r="G302" s="253"/>
      <c r="H302" s="253"/>
    </row>
    <row r="303" spans="5:8" ht="16.5" customHeight="1">
      <c r="E303" s="253"/>
      <c r="F303" s="253"/>
      <c r="G303" s="253"/>
      <c r="H303" s="253"/>
    </row>
    <row r="304" spans="5:8" ht="16.5" customHeight="1">
      <c r="E304" s="53"/>
      <c r="F304" s="53"/>
      <c r="G304" s="53"/>
      <c r="H304" s="53"/>
    </row>
    <row r="305" spans="5:8" ht="16.5" customHeight="1">
      <c r="E305" s="253"/>
      <c r="F305" s="253"/>
      <c r="G305" s="253"/>
      <c r="H305" s="253"/>
    </row>
    <row r="306" spans="5:8" ht="16.5" customHeight="1">
      <c r="E306" s="253"/>
      <c r="F306" s="253"/>
      <c r="G306" s="253"/>
      <c r="H306" s="253"/>
    </row>
    <row r="307" spans="5:8" ht="16.5" customHeight="1">
      <c r="E307" s="253"/>
      <c r="F307" s="253"/>
      <c r="G307" s="253"/>
      <c r="H307" s="253"/>
    </row>
    <row r="308" spans="5:8" ht="16.5" customHeight="1">
      <c r="E308" s="253"/>
      <c r="F308" s="253"/>
      <c r="G308" s="253"/>
      <c r="H308" s="253"/>
    </row>
    <row r="309" spans="5:8" ht="16.5" customHeight="1">
      <c r="E309" s="53"/>
      <c r="F309" s="53"/>
      <c r="G309" s="53"/>
      <c r="H309" s="53"/>
    </row>
    <row r="310" spans="5:8" ht="16.5" customHeight="1">
      <c r="E310" s="253"/>
      <c r="F310" s="253"/>
      <c r="G310" s="253"/>
      <c r="H310" s="253"/>
    </row>
    <row r="311" spans="5:8" ht="16.5" customHeight="1">
      <c r="E311" s="253"/>
      <c r="F311" s="253"/>
      <c r="G311" s="253"/>
      <c r="H311" s="253"/>
    </row>
    <row r="312" spans="5:8" ht="16.5" customHeight="1">
      <c r="E312" s="253"/>
      <c r="F312" s="253"/>
      <c r="G312" s="253"/>
      <c r="H312" s="253"/>
    </row>
    <row r="313" spans="5:8" ht="16.5" customHeight="1">
      <c r="E313" s="253"/>
      <c r="F313" s="253"/>
      <c r="G313" s="253"/>
      <c r="H313" s="253"/>
    </row>
    <row r="314" spans="5:8" ht="16.5" customHeight="1">
      <c r="E314" s="53"/>
      <c r="F314" s="53"/>
      <c r="G314" s="53"/>
      <c r="H314" s="53"/>
    </row>
    <row r="315" spans="5:8" ht="16.5" customHeight="1">
      <c r="E315" s="253"/>
      <c r="F315" s="253"/>
      <c r="G315" s="253"/>
      <c r="H315" s="253"/>
    </row>
    <row r="316" spans="5:8" ht="16.5" customHeight="1">
      <c r="E316" s="253"/>
      <c r="F316" s="253"/>
      <c r="G316" s="253"/>
      <c r="H316" s="253"/>
    </row>
    <row r="317" spans="5:8" ht="16.5" customHeight="1">
      <c r="E317" s="253"/>
      <c r="F317" s="253"/>
      <c r="G317" s="253"/>
      <c r="H317" s="253"/>
    </row>
    <row r="318" spans="5:8" ht="16.5" customHeight="1">
      <c r="E318" s="253"/>
      <c r="F318" s="253"/>
      <c r="G318" s="253"/>
      <c r="H318" s="253"/>
    </row>
    <row r="319" spans="5:8" ht="16.5" customHeight="1">
      <c r="E319" s="53"/>
      <c r="F319" s="53"/>
      <c r="G319" s="53"/>
      <c r="H319" s="53"/>
    </row>
    <row r="320" spans="5:8" ht="16.5" customHeight="1">
      <c r="E320" s="253"/>
      <c r="F320" s="253"/>
      <c r="G320" s="253"/>
      <c r="H320" s="253"/>
    </row>
    <row r="321" spans="5:8" ht="16.5" customHeight="1">
      <c r="E321" s="253"/>
      <c r="F321" s="253"/>
      <c r="G321" s="253"/>
      <c r="H321" s="253"/>
    </row>
    <row r="322" spans="5:8" ht="16.5" customHeight="1">
      <c r="E322" s="253"/>
      <c r="F322" s="253"/>
      <c r="G322" s="253"/>
      <c r="H322" s="253"/>
    </row>
    <row r="323" spans="5:8" ht="16.5" customHeight="1">
      <c r="E323" s="253"/>
      <c r="F323" s="253"/>
      <c r="G323" s="253"/>
      <c r="H323" s="253"/>
    </row>
    <row r="324" spans="5:8" ht="16.5" customHeight="1">
      <c r="E324" s="53"/>
      <c r="F324" s="53"/>
      <c r="G324" s="53"/>
      <c r="H324" s="53"/>
    </row>
    <row r="325" spans="5:8" ht="16.5" customHeight="1">
      <c r="E325" s="253"/>
      <c r="F325" s="253"/>
      <c r="G325" s="253"/>
      <c r="H325" s="253"/>
    </row>
    <row r="326" spans="5:8" ht="16.5" customHeight="1">
      <c r="E326" s="253"/>
      <c r="F326" s="253"/>
      <c r="G326" s="253"/>
      <c r="H326" s="253"/>
    </row>
    <row r="327" spans="5:8" ht="16.5" customHeight="1">
      <c r="E327" s="253"/>
      <c r="F327" s="253"/>
      <c r="G327" s="253"/>
      <c r="H327" s="253"/>
    </row>
    <row r="328" spans="5:8" ht="16.5" customHeight="1">
      <c r="E328" s="253"/>
      <c r="F328" s="253"/>
      <c r="G328" s="253"/>
      <c r="H328" s="253"/>
    </row>
    <row r="329" spans="5:8" ht="16.5" customHeight="1">
      <c r="E329" s="53"/>
      <c r="F329" s="53"/>
      <c r="G329" s="53"/>
      <c r="H329" s="53"/>
    </row>
  </sheetData>
  <sheetProtection algorithmName="SHA-512" hashValue="JP2KKeoWdBd1/5DS7LOcGAr8XlzPw0DYP/KpeQ00NKy9eexBNk114Vq+f0E4q2864C98E9ZFX1fDmqxYOnZyQQ==" saltValue="spgr9iYQpyACJa4Y93Wb5w==" spinCount="100000" sheet="1" formatCells="0" selectLockedCells="1"/>
  <mergeCells count="131">
    <mergeCell ref="E327:H328"/>
    <mergeCell ref="S15:AF16"/>
    <mergeCell ref="I15:K16"/>
    <mergeCell ref="L15:L16"/>
    <mergeCell ref="M15:Q16"/>
    <mergeCell ref="R15:R16"/>
    <mergeCell ref="I17:AF17"/>
    <mergeCell ref="I18:AF18"/>
    <mergeCell ref="E297:H298"/>
    <mergeCell ref="E300:H301"/>
    <mergeCell ref="E302:H303"/>
    <mergeCell ref="E305:H306"/>
    <mergeCell ref="E325:H326"/>
    <mergeCell ref="E307:H308"/>
    <mergeCell ref="E310:H311"/>
    <mergeCell ref="E312:H313"/>
    <mergeCell ref="E315:H316"/>
    <mergeCell ref="E317:H318"/>
    <mergeCell ref="E320:H321"/>
    <mergeCell ref="E322:H323"/>
    <mergeCell ref="E272:H273"/>
    <mergeCell ref="E275:H276"/>
    <mergeCell ref="E292:H293"/>
    <mergeCell ref="E295:H296"/>
    <mergeCell ref="E277:H278"/>
    <mergeCell ref="E280:H281"/>
    <mergeCell ref="E282:H283"/>
    <mergeCell ref="E285:H286"/>
    <mergeCell ref="E287:H288"/>
    <mergeCell ref="E290:H291"/>
    <mergeCell ref="E262:H263"/>
    <mergeCell ref="E265:H266"/>
    <mergeCell ref="E267:H268"/>
    <mergeCell ref="E270:H271"/>
    <mergeCell ref="E252:H253"/>
    <mergeCell ref="E255:H256"/>
    <mergeCell ref="E257:H258"/>
    <mergeCell ref="E260:H261"/>
    <mergeCell ref="E242:H243"/>
    <mergeCell ref="E245:H246"/>
    <mergeCell ref="E247:H248"/>
    <mergeCell ref="E250:H251"/>
    <mergeCell ref="E232:H233"/>
    <mergeCell ref="E235:H236"/>
    <mergeCell ref="E237:H238"/>
    <mergeCell ref="E240:H241"/>
    <mergeCell ref="E222:H223"/>
    <mergeCell ref="E225:H226"/>
    <mergeCell ref="E227:H228"/>
    <mergeCell ref="E230:H231"/>
    <mergeCell ref="E212:H213"/>
    <mergeCell ref="E215:H216"/>
    <mergeCell ref="E217:H218"/>
    <mergeCell ref="E220:H221"/>
    <mergeCell ref="E202:H203"/>
    <mergeCell ref="E205:H206"/>
    <mergeCell ref="E207:H208"/>
    <mergeCell ref="E210:H211"/>
    <mergeCell ref="E192:H193"/>
    <mergeCell ref="E195:H196"/>
    <mergeCell ref="E197:H198"/>
    <mergeCell ref="E200:H201"/>
    <mergeCell ref="E182:H183"/>
    <mergeCell ref="E185:H186"/>
    <mergeCell ref="E187:H188"/>
    <mergeCell ref="E190:H191"/>
    <mergeCell ref="E172:H173"/>
    <mergeCell ref="E175:H176"/>
    <mergeCell ref="E177:H178"/>
    <mergeCell ref="E180:H181"/>
    <mergeCell ref="E162:H163"/>
    <mergeCell ref="E165:H166"/>
    <mergeCell ref="E167:H168"/>
    <mergeCell ref="E170:H171"/>
    <mergeCell ref="E152:H153"/>
    <mergeCell ref="E155:H156"/>
    <mergeCell ref="E157:H158"/>
    <mergeCell ref="E160:H161"/>
    <mergeCell ref="E142:H143"/>
    <mergeCell ref="E145:H146"/>
    <mergeCell ref="E147:H148"/>
    <mergeCell ref="E150:H151"/>
    <mergeCell ref="E132:H133"/>
    <mergeCell ref="E135:H136"/>
    <mergeCell ref="E137:H138"/>
    <mergeCell ref="E140:H141"/>
    <mergeCell ref="E122:H123"/>
    <mergeCell ref="E125:H126"/>
    <mergeCell ref="E127:H128"/>
    <mergeCell ref="E130:H131"/>
    <mergeCell ref="E112:H113"/>
    <mergeCell ref="E115:H116"/>
    <mergeCell ref="E117:H118"/>
    <mergeCell ref="E120:H121"/>
    <mergeCell ref="E102:H103"/>
    <mergeCell ref="E105:H106"/>
    <mergeCell ref="E107:H108"/>
    <mergeCell ref="E110:H111"/>
    <mergeCell ref="E92:H93"/>
    <mergeCell ref="E95:H96"/>
    <mergeCell ref="E97:H98"/>
    <mergeCell ref="E100:H101"/>
    <mergeCell ref="E82:H83"/>
    <mergeCell ref="E85:H86"/>
    <mergeCell ref="E87:H88"/>
    <mergeCell ref="E90:H91"/>
    <mergeCell ref="E72:H73"/>
    <mergeCell ref="E75:H76"/>
    <mergeCell ref="E77:H78"/>
    <mergeCell ref="E80:H81"/>
    <mergeCell ref="E62:H63"/>
    <mergeCell ref="E65:H66"/>
    <mergeCell ref="E67:H68"/>
    <mergeCell ref="E70:H71"/>
    <mergeCell ref="E52:H53"/>
    <mergeCell ref="E55:H56"/>
    <mergeCell ref="E57:H58"/>
    <mergeCell ref="E60:H61"/>
    <mergeCell ref="AE3:AF3"/>
    <mergeCell ref="AH3:AI3"/>
    <mergeCell ref="C6:AK7"/>
    <mergeCell ref="AB3:AC3"/>
    <mergeCell ref="Z3:AA3"/>
    <mergeCell ref="C8:AK8"/>
    <mergeCell ref="E15:H16"/>
    <mergeCell ref="E17:H18"/>
    <mergeCell ref="D10:AK10"/>
    <mergeCell ref="I11:AI12"/>
    <mergeCell ref="I13:AI14"/>
    <mergeCell ref="D11:H12"/>
    <mergeCell ref="D13:H14"/>
  </mergeCells>
  <phoneticPr fontId="4"/>
  <dataValidations count="4">
    <dataValidation type="list" allowBlank="1" showInputMessage="1" showErrorMessage="1" sqref="L15:L16 L20:L21 L25:L26 L30:L31 L35:L36 L40:L41 L45:L46" xr:uid="{00000000-0002-0000-0100-000000000000}">
      <formula1>$AN$3:$AN$6</formula1>
    </dataValidation>
    <dataValidation type="list" allowBlank="1" showInputMessage="1" showErrorMessage="1" sqref="R15:R16 R20:R21 R25:R26 R30:R31 R35:R36 R40:R41 R45:R46" xr:uid="{00000000-0002-0000-0100-000001000000}">
      <formula1>$AN$8:$AN$11</formula1>
    </dataValidation>
    <dataValidation allowBlank="1" showInputMessage="1" showErrorMessage="1" prompt="法人の場合、このセルに法人名称を入力してください。個人の場合はここは空欄としてください。" sqref="I17:AF17" xr:uid="{00000000-0002-0000-0100-000002000000}"/>
    <dataValidation allowBlank="1" showInputMessage="1" showErrorMessage="1" prompt="法人の場合、このセルに代表者の役職及び氏名を入力してください。個人の場合は、氏名を入力してください。" sqref="I18:AF18" xr:uid="{00000000-0002-0000-0100-000003000000}"/>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139"/>
  <sheetViews>
    <sheetView showGridLines="0" zoomScaleNormal="100" zoomScaleSheetLayoutView="100" workbookViewId="0">
      <selection activeCell="L24" sqref="L24:AK25"/>
    </sheetView>
  </sheetViews>
  <sheetFormatPr defaultColWidth="8.75" defaultRowHeight="12"/>
  <cols>
    <col min="1" max="1" width="1.75" style="3" customWidth="1"/>
    <col min="2" max="2" width="0.4375" style="3" customWidth="1"/>
    <col min="3" max="43" width="1.75" style="3" customWidth="1"/>
    <col min="44" max="44" width="0.4375" style="3" customWidth="1"/>
    <col min="45" max="45" width="1.75" style="3" customWidth="1"/>
    <col min="46" max="46" width="20.375" style="3" hidden="1" customWidth="1"/>
    <col min="47" max="47" width="2" style="3" hidden="1" customWidth="1"/>
    <col min="48" max="48" width="27.375" style="3" hidden="1" customWidth="1"/>
    <col min="49" max="49" width="2.375" style="3" hidden="1" customWidth="1"/>
    <col min="50" max="16384" width="8.75" style="3"/>
  </cols>
  <sheetData>
    <row r="1" spans="1:49">
      <c r="A1" s="3" t="s">
        <v>28</v>
      </c>
    </row>
    <row r="2" spans="1:49" ht="3.75" customHeight="1">
      <c r="B2" s="4"/>
      <c r="C2" s="5"/>
      <c r="D2" s="5"/>
      <c r="E2" s="5"/>
      <c r="F2" s="6"/>
      <c r="G2" s="326"/>
      <c r="H2" s="326"/>
      <c r="I2" s="326"/>
      <c r="J2" s="7"/>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8"/>
    </row>
    <row r="3" spans="1:49" ht="18" customHeight="1">
      <c r="B3" s="9"/>
      <c r="F3" s="10"/>
      <c r="G3" s="11"/>
      <c r="H3" s="11"/>
      <c r="I3" s="11"/>
      <c r="J3" s="12"/>
      <c r="AR3" s="13"/>
    </row>
    <row r="4" spans="1:49" ht="33" customHeight="1">
      <c r="B4" s="9"/>
      <c r="D4" s="327" t="s">
        <v>29</v>
      </c>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14"/>
      <c r="AR4" s="13"/>
    </row>
    <row r="5" spans="1:49" ht="6.75" customHeight="1">
      <c r="B5" s="9"/>
      <c r="AR5" s="13"/>
    </row>
    <row r="6" spans="1:49" ht="18" customHeight="1">
      <c r="B6" s="9"/>
      <c r="D6" s="3" t="s">
        <v>30</v>
      </c>
      <c r="AR6" s="13"/>
    </row>
    <row r="7" spans="1:49" ht="18" customHeight="1" thickBot="1">
      <c r="B7" s="9"/>
      <c r="D7" s="3" t="s">
        <v>31</v>
      </c>
      <c r="AR7" s="13"/>
    </row>
    <row r="8" spans="1:49" ht="30" customHeight="1" thickBot="1">
      <c r="B8" s="9"/>
      <c r="D8" s="328" t="s">
        <v>32</v>
      </c>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29"/>
      <c r="AP8" s="330"/>
      <c r="AQ8" s="11"/>
      <c r="AR8" s="13"/>
    </row>
    <row r="9" spans="1:49" ht="24" customHeight="1" thickTop="1" thickBot="1">
      <c r="B9" s="9"/>
      <c r="D9" s="331"/>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3"/>
      <c r="AQ9" s="15"/>
      <c r="AR9" s="13"/>
    </row>
    <row r="10" spans="1:49" ht="24" hidden="1" customHeight="1">
      <c r="B10" s="9"/>
      <c r="D10" s="321"/>
      <c r="E10" s="322"/>
      <c r="F10" s="322"/>
      <c r="G10" s="322"/>
      <c r="H10" s="322"/>
      <c r="I10" s="322"/>
      <c r="J10" s="322"/>
      <c r="K10" s="322"/>
      <c r="L10" s="322"/>
      <c r="M10" s="322"/>
      <c r="N10" s="322"/>
      <c r="O10" s="322"/>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4"/>
      <c r="AQ10" s="16"/>
      <c r="AR10" s="13"/>
    </row>
    <row r="11" spans="1:49" ht="24" hidden="1" customHeight="1">
      <c r="B11" s="9"/>
      <c r="D11" s="306"/>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25"/>
      <c r="AQ11" s="17"/>
      <c r="AR11" s="13"/>
      <c r="AT11" s="4" t="s">
        <v>33</v>
      </c>
      <c r="AU11" s="5" t="s">
        <v>120</v>
      </c>
      <c r="AV11" s="5" t="s">
        <v>27</v>
      </c>
      <c r="AW11" s="8">
        <v>1</v>
      </c>
    </row>
    <row r="12" spans="1:49" ht="24" hidden="1" customHeight="1">
      <c r="B12" s="9"/>
      <c r="D12" s="306"/>
      <c r="E12" s="307"/>
      <c r="F12" s="307"/>
      <c r="G12" s="307"/>
      <c r="H12" s="307"/>
      <c r="I12" s="307"/>
      <c r="J12" s="307"/>
      <c r="K12" s="307"/>
      <c r="L12" s="307"/>
      <c r="M12" s="307"/>
      <c r="N12" s="307"/>
      <c r="O12" s="307"/>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9"/>
      <c r="AQ12" s="16"/>
      <c r="AR12" s="13"/>
      <c r="AT12" s="9" t="s">
        <v>121</v>
      </c>
      <c r="AU12" s="3" t="s">
        <v>122</v>
      </c>
      <c r="AV12" s="3" t="s">
        <v>123</v>
      </c>
      <c r="AW12" s="13">
        <v>2</v>
      </c>
    </row>
    <row r="13" spans="1:49" ht="24" hidden="1" customHeight="1">
      <c r="B13" s="9"/>
      <c r="D13" s="306"/>
      <c r="E13" s="307"/>
      <c r="F13" s="307"/>
      <c r="G13" s="307"/>
      <c r="H13" s="307"/>
      <c r="I13" s="307"/>
      <c r="J13" s="307"/>
      <c r="K13" s="307"/>
      <c r="L13" s="307"/>
      <c r="M13" s="307"/>
      <c r="N13" s="307"/>
      <c r="O13" s="307"/>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309"/>
      <c r="AQ13" s="16"/>
      <c r="AR13" s="13"/>
      <c r="AT13" s="9" t="s">
        <v>124</v>
      </c>
      <c r="AU13" s="3" t="s">
        <v>125</v>
      </c>
      <c r="AV13" s="3" t="s">
        <v>126</v>
      </c>
      <c r="AW13" s="13">
        <v>3</v>
      </c>
    </row>
    <row r="14" spans="1:49" ht="24" hidden="1" customHeight="1">
      <c r="B14" s="9"/>
      <c r="D14" s="306"/>
      <c r="E14" s="307"/>
      <c r="F14" s="307"/>
      <c r="G14" s="307"/>
      <c r="H14" s="307"/>
      <c r="I14" s="307"/>
      <c r="J14" s="307"/>
      <c r="K14" s="307"/>
      <c r="L14" s="307"/>
      <c r="M14" s="307"/>
      <c r="N14" s="307"/>
      <c r="O14" s="307"/>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309"/>
      <c r="AQ14" s="16"/>
      <c r="AR14" s="13"/>
      <c r="AT14" s="9" t="s">
        <v>127</v>
      </c>
      <c r="AU14" s="3" t="s">
        <v>128</v>
      </c>
      <c r="AV14" s="3" t="s">
        <v>129</v>
      </c>
      <c r="AW14" s="13">
        <v>4</v>
      </c>
    </row>
    <row r="15" spans="1:49" ht="24" hidden="1" customHeight="1">
      <c r="B15" s="9"/>
      <c r="D15" s="306"/>
      <c r="E15" s="307"/>
      <c r="F15" s="307"/>
      <c r="G15" s="307"/>
      <c r="H15" s="307"/>
      <c r="I15" s="307"/>
      <c r="J15" s="307"/>
      <c r="K15" s="307"/>
      <c r="L15" s="307"/>
      <c r="M15" s="307"/>
      <c r="N15" s="307"/>
      <c r="O15" s="307"/>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9"/>
      <c r="AQ15" s="16"/>
      <c r="AR15" s="13"/>
      <c r="AT15" s="9" t="s">
        <v>130</v>
      </c>
      <c r="AU15" s="3" t="s">
        <v>131</v>
      </c>
      <c r="AV15" s="3" t="s">
        <v>132</v>
      </c>
      <c r="AW15" s="13">
        <v>5</v>
      </c>
    </row>
    <row r="16" spans="1:49" ht="24" hidden="1" customHeight="1" thickBot="1">
      <c r="B16" s="9"/>
      <c r="D16" s="314"/>
      <c r="E16" s="315"/>
      <c r="F16" s="315"/>
      <c r="G16" s="315"/>
      <c r="H16" s="315"/>
      <c r="I16" s="315"/>
      <c r="J16" s="315"/>
      <c r="K16" s="315"/>
      <c r="L16" s="315"/>
      <c r="M16" s="315"/>
      <c r="N16" s="315"/>
      <c r="O16" s="315"/>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7"/>
      <c r="AQ16" s="16"/>
      <c r="AR16" s="13"/>
      <c r="AT16" s="9" t="s">
        <v>133</v>
      </c>
      <c r="AU16" s="3" t="s">
        <v>134</v>
      </c>
      <c r="AV16" s="3" t="s">
        <v>135</v>
      </c>
      <c r="AW16" s="13">
        <v>6</v>
      </c>
    </row>
    <row r="17" spans="2:44" ht="12" customHeight="1">
      <c r="B17" s="9"/>
      <c r="AR17" s="13"/>
    </row>
    <row r="18" spans="2:44" ht="18.75" customHeight="1" thickBot="1">
      <c r="B18" s="9"/>
      <c r="D18" s="3" t="s">
        <v>34</v>
      </c>
      <c r="AR18" s="13"/>
    </row>
    <row r="19" spans="2:44" ht="27.75" customHeight="1">
      <c r="B19" s="9"/>
      <c r="D19" s="18"/>
      <c r="E19" s="318" t="s">
        <v>136</v>
      </c>
      <c r="F19" s="318"/>
      <c r="G19" s="318"/>
      <c r="H19" s="318"/>
      <c r="I19" s="318"/>
      <c r="J19" s="318"/>
      <c r="K19" s="318"/>
      <c r="L19" s="318"/>
      <c r="M19" s="318"/>
      <c r="N19" s="318"/>
      <c r="O19" s="19"/>
      <c r="P19" s="319" t="str">
        <f>IF(A_その1!L24="","",A_その1!L24)</f>
        <v/>
      </c>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20"/>
      <c r="AQ19" s="11"/>
      <c r="AR19" s="13"/>
    </row>
    <row r="20" spans="2:44" ht="27.75" customHeight="1">
      <c r="B20" s="9"/>
      <c r="D20" s="20"/>
      <c r="E20" s="290" t="s">
        <v>137</v>
      </c>
      <c r="F20" s="290"/>
      <c r="G20" s="290"/>
      <c r="H20" s="290"/>
      <c r="I20" s="290"/>
      <c r="J20" s="290"/>
      <c r="K20" s="290"/>
      <c r="L20" s="290"/>
      <c r="M20" s="290"/>
      <c r="N20" s="290"/>
      <c r="O20" s="21"/>
      <c r="P20" s="310" t="str">
        <f>IF(OR(A_その1!L26="",A_その1!P26="",A_その1!V26=""),"",CONCATENATE(A_その1!L26,A_その1!O26,A_その1!P26,A_その1!U26,A_その1!V26))</f>
        <v/>
      </c>
      <c r="Q20" s="311"/>
      <c r="R20" s="311"/>
      <c r="S20" s="311"/>
      <c r="T20" s="312"/>
      <c r="U20" s="312"/>
      <c r="V20" s="312"/>
      <c r="W20" s="312"/>
      <c r="X20" s="312"/>
      <c r="Y20" s="312"/>
      <c r="Z20" s="312"/>
      <c r="AA20" s="312"/>
      <c r="AB20" s="312"/>
      <c r="AC20" s="312"/>
      <c r="AD20" s="312"/>
      <c r="AE20" s="312"/>
      <c r="AF20" s="312"/>
      <c r="AG20" s="312"/>
      <c r="AH20" s="312"/>
      <c r="AI20" s="312"/>
      <c r="AJ20" s="312"/>
      <c r="AK20" s="312"/>
      <c r="AL20" s="312"/>
      <c r="AM20" s="312"/>
      <c r="AN20" s="312"/>
      <c r="AO20" s="312"/>
      <c r="AP20" s="313"/>
      <c r="AQ20" s="11"/>
      <c r="AR20" s="13"/>
    </row>
    <row r="21" spans="2:44" ht="18.75" customHeight="1">
      <c r="B21" s="9"/>
      <c r="D21" s="265" t="s">
        <v>35</v>
      </c>
      <c r="E21" s="266"/>
      <c r="F21" s="267"/>
      <c r="G21" s="289" t="s">
        <v>36</v>
      </c>
      <c r="H21" s="289"/>
      <c r="I21" s="289"/>
      <c r="J21" s="22"/>
      <c r="K21" s="290" t="s">
        <v>138</v>
      </c>
      <c r="L21" s="290"/>
      <c r="M21" s="290"/>
      <c r="N21" s="290"/>
      <c r="O21" s="21"/>
      <c r="P21" s="291" t="str">
        <f>IF(P22="","",CONCATENATE(VLOOKUP($U$21,$AT$41:$AU$60,2,FALSE),TEXT(VLOOKUP($AF$21,$AV$41:$AW$139,2,FALSE),"00")))</f>
        <v/>
      </c>
      <c r="Q21" s="292"/>
      <c r="R21" s="292"/>
      <c r="S21" s="292"/>
      <c r="T21" s="293"/>
      <c r="U21" s="294"/>
      <c r="V21" s="294"/>
      <c r="W21" s="294"/>
      <c r="X21" s="294"/>
      <c r="Y21" s="294"/>
      <c r="Z21" s="294"/>
      <c r="AA21" s="294"/>
      <c r="AB21" s="294"/>
      <c r="AC21" s="294"/>
      <c r="AD21" s="294"/>
      <c r="AE21" s="294"/>
      <c r="AF21" s="294"/>
      <c r="AG21" s="294"/>
      <c r="AH21" s="294"/>
      <c r="AI21" s="294"/>
      <c r="AJ21" s="294"/>
      <c r="AK21" s="294"/>
      <c r="AL21" s="294"/>
      <c r="AM21" s="294"/>
      <c r="AN21" s="294"/>
      <c r="AO21" s="294"/>
      <c r="AP21" s="295"/>
      <c r="AQ21" s="23"/>
      <c r="AR21" s="13"/>
    </row>
    <row r="22" spans="2:44" ht="18.75" customHeight="1">
      <c r="B22" s="9"/>
      <c r="D22" s="268"/>
      <c r="E22" s="269"/>
      <c r="F22" s="270"/>
      <c r="G22" s="289"/>
      <c r="H22" s="289"/>
      <c r="I22" s="289"/>
      <c r="J22" s="24"/>
      <c r="K22" s="303" t="s">
        <v>139</v>
      </c>
      <c r="L22" s="303"/>
      <c r="M22" s="303"/>
      <c r="N22" s="303"/>
      <c r="O22" s="25"/>
      <c r="P22" s="291" t="str">
        <f>IF(AF21="","",AF21)</f>
        <v/>
      </c>
      <c r="Q22" s="292"/>
      <c r="R22" s="292"/>
      <c r="S22" s="292"/>
      <c r="T22" s="292"/>
      <c r="U22" s="292"/>
      <c r="V22" s="292"/>
      <c r="W22" s="292"/>
      <c r="X22" s="292"/>
      <c r="Y22" s="292"/>
      <c r="Z22" s="292"/>
      <c r="AA22" s="292"/>
      <c r="AB22" s="292"/>
      <c r="AC22" s="292"/>
      <c r="AD22" s="292"/>
      <c r="AE22" s="292"/>
      <c r="AF22" s="292"/>
      <c r="AG22" s="292"/>
      <c r="AH22" s="292"/>
      <c r="AI22" s="292"/>
      <c r="AJ22" s="292"/>
      <c r="AK22" s="292"/>
      <c r="AL22" s="292"/>
      <c r="AM22" s="292"/>
      <c r="AN22" s="292"/>
      <c r="AO22" s="292"/>
      <c r="AP22" s="304"/>
      <c r="AQ22" s="2"/>
      <c r="AR22" s="13"/>
    </row>
    <row r="23" spans="2:44" ht="18.75" customHeight="1">
      <c r="B23" s="9"/>
      <c r="D23" s="268"/>
      <c r="E23" s="269"/>
      <c r="F23" s="270"/>
      <c r="G23" s="296" t="s">
        <v>37</v>
      </c>
      <c r="H23" s="296"/>
      <c r="I23" s="296"/>
      <c r="J23" s="22"/>
      <c r="K23" s="290" t="s">
        <v>140</v>
      </c>
      <c r="L23" s="290"/>
      <c r="M23" s="290"/>
      <c r="N23" s="290"/>
      <c r="O23" s="21"/>
      <c r="P23" s="297"/>
      <c r="Q23" s="298"/>
      <c r="R23" s="298"/>
      <c r="S23" s="298"/>
      <c r="T23" s="298"/>
      <c r="U23" s="298"/>
      <c r="V23" s="298"/>
      <c r="W23" s="298"/>
      <c r="X23" s="298"/>
      <c r="Y23" s="298"/>
      <c r="Z23" s="298"/>
      <c r="AA23" s="298"/>
      <c r="AB23" s="298"/>
      <c r="AC23" s="298"/>
      <c r="AD23" s="298"/>
      <c r="AE23" s="298"/>
      <c r="AF23" s="298"/>
      <c r="AG23" s="298"/>
      <c r="AH23" s="298"/>
      <c r="AI23" s="298"/>
      <c r="AJ23" s="298"/>
      <c r="AK23" s="298"/>
      <c r="AL23" s="298"/>
      <c r="AM23" s="298"/>
      <c r="AN23" s="298"/>
      <c r="AO23" s="298"/>
      <c r="AP23" s="299"/>
      <c r="AR23" s="13"/>
    </row>
    <row r="24" spans="2:44" ht="28.5" customHeight="1">
      <c r="B24" s="9"/>
      <c r="D24" s="268"/>
      <c r="E24" s="269"/>
      <c r="F24" s="270"/>
      <c r="G24" s="296"/>
      <c r="H24" s="296"/>
      <c r="I24" s="296"/>
      <c r="J24" s="26"/>
      <c r="K24" s="300" t="s">
        <v>141</v>
      </c>
      <c r="L24" s="301"/>
      <c r="M24" s="301"/>
      <c r="N24" s="301"/>
      <c r="O24" s="301"/>
      <c r="P24" s="301"/>
      <c r="Q24" s="301"/>
      <c r="R24" s="301"/>
      <c r="S24" s="301"/>
      <c r="T24" s="301"/>
      <c r="U24" s="301"/>
      <c r="V24" s="301"/>
      <c r="W24" s="301"/>
      <c r="X24" s="27"/>
      <c r="Y24" s="275" t="s">
        <v>38</v>
      </c>
      <c r="Z24" s="275"/>
      <c r="AA24" s="275"/>
      <c r="AB24" s="276"/>
      <c r="AC24" s="305" t="str">
        <f>IF(SUM(AC25:AN35)=0,"",SUM(AC25:AN35))</f>
        <v/>
      </c>
      <c r="AD24" s="305"/>
      <c r="AE24" s="305"/>
      <c r="AF24" s="305"/>
      <c r="AG24" s="305"/>
      <c r="AH24" s="305"/>
      <c r="AI24" s="305"/>
      <c r="AJ24" s="305"/>
      <c r="AK24" s="305"/>
      <c r="AL24" s="305"/>
      <c r="AM24" s="305"/>
      <c r="AN24" s="305"/>
      <c r="AO24" s="287" t="s">
        <v>142</v>
      </c>
      <c r="AP24" s="288"/>
      <c r="AQ24" s="23"/>
      <c r="AR24" s="13"/>
    </row>
    <row r="25" spans="2:44" ht="18" customHeight="1">
      <c r="B25" s="9"/>
      <c r="D25" s="268"/>
      <c r="E25" s="269"/>
      <c r="F25" s="270"/>
      <c r="G25" s="296"/>
      <c r="H25" s="296"/>
      <c r="I25" s="296"/>
      <c r="J25" s="9"/>
      <c r="M25" s="13"/>
      <c r="N25" s="302" t="s">
        <v>39</v>
      </c>
      <c r="O25" s="302"/>
      <c r="P25" s="28"/>
      <c r="Q25" s="274" t="s">
        <v>143</v>
      </c>
      <c r="R25" s="274"/>
      <c r="S25" s="274"/>
      <c r="T25" s="274"/>
      <c r="U25" s="274"/>
      <c r="V25" s="274"/>
      <c r="W25" s="274"/>
      <c r="X25" s="29"/>
      <c r="Y25" s="275" t="s">
        <v>38</v>
      </c>
      <c r="Z25" s="275"/>
      <c r="AA25" s="275"/>
      <c r="AB25" s="276"/>
      <c r="AC25" s="286"/>
      <c r="AD25" s="286"/>
      <c r="AE25" s="286"/>
      <c r="AF25" s="286"/>
      <c r="AG25" s="286"/>
      <c r="AH25" s="286"/>
      <c r="AI25" s="286"/>
      <c r="AJ25" s="286"/>
      <c r="AK25" s="286"/>
      <c r="AL25" s="286"/>
      <c r="AM25" s="286"/>
      <c r="AN25" s="286"/>
      <c r="AO25" s="287" t="s">
        <v>142</v>
      </c>
      <c r="AP25" s="288"/>
      <c r="AQ25" s="23"/>
      <c r="AR25" s="13"/>
    </row>
    <row r="26" spans="2:44" ht="18" customHeight="1">
      <c r="B26" s="9"/>
      <c r="D26" s="268"/>
      <c r="E26" s="269"/>
      <c r="F26" s="270"/>
      <c r="G26" s="296"/>
      <c r="H26" s="296"/>
      <c r="I26" s="296"/>
      <c r="J26" s="9"/>
      <c r="M26" s="13"/>
      <c r="N26" s="302"/>
      <c r="O26" s="302"/>
      <c r="P26" s="28"/>
      <c r="Q26" s="274" t="s">
        <v>144</v>
      </c>
      <c r="R26" s="274"/>
      <c r="S26" s="274"/>
      <c r="T26" s="274"/>
      <c r="U26" s="274"/>
      <c r="V26" s="274"/>
      <c r="W26" s="274"/>
      <c r="X26" s="29"/>
      <c r="Y26" s="275" t="s">
        <v>38</v>
      </c>
      <c r="Z26" s="275"/>
      <c r="AA26" s="275"/>
      <c r="AB26" s="276"/>
      <c r="AC26" s="286"/>
      <c r="AD26" s="286"/>
      <c r="AE26" s="286"/>
      <c r="AF26" s="286"/>
      <c r="AG26" s="286"/>
      <c r="AH26" s="286"/>
      <c r="AI26" s="286"/>
      <c r="AJ26" s="286"/>
      <c r="AK26" s="286"/>
      <c r="AL26" s="286"/>
      <c r="AM26" s="286"/>
      <c r="AN26" s="286"/>
      <c r="AO26" s="287" t="s">
        <v>142</v>
      </c>
      <c r="AP26" s="288"/>
      <c r="AQ26" s="23"/>
      <c r="AR26" s="13"/>
    </row>
    <row r="27" spans="2:44" ht="18" customHeight="1">
      <c r="B27" s="9"/>
      <c r="D27" s="268"/>
      <c r="E27" s="269"/>
      <c r="F27" s="270"/>
      <c r="G27" s="296"/>
      <c r="H27" s="296"/>
      <c r="I27" s="296"/>
      <c r="J27" s="9"/>
      <c r="M27" s="13"/>
      <c r="N27" s="302"/>
      <c r="O27" s="302"/>
      <c r="P27" s="28"/>
      <c r="Q27" s="274" t="s">
        <v>145</v>
      </c>
      <c r="R27" s="274"/>
      <c r="S27" s="274"/>
      <c r="T27" s="274"/>
      <c r="U27" s="274"/>
      <c r="V27" s="274"/>
      <c r="W27" s="274"/>
      <c r="X27" s="29"/>
      <c r="Y27" s="275" t="s">
        <v>38</v>
      </c>
      <c r="Z27" s="275"/>
      <c r="AA27" s="275"/>
      <c r="AB27" s="276"/>
      <c r="AC27" s="286"/>
      <c r="AD27" s="286"/>
      <c r="AE27" s="286"/>
      <c r="AF27" s="286"/>
      <c r="AG27" s="286"/>
      <c r="AH27" s="286"/>
      <c r="AI27" s="286"/>
      <c r="AJ27" s="286"/>
      <c r="AK27" s="286"/>
      <c r="AL27" s="286"/>
      <c r="AM27" s="286"/>
      <c r="AN27" s="286"/>
      <c r="AO27" s="287" t="s">
        <v>142</v>
      </c>
      <c r="AP27" s="288"/>
      <c r="AQ27" s="23"/>
      <c r="AR27" s="13"/>
    </row>
    <row r="28" spans="2:44" ht="18" customHeight="1">
      <c r="B28" s="9"/>
      <c r="D28" s="268"/>
      <c r="E28" s="269"/>
      <c r="F28" s="270"/>
      <c r="G28" s="296"/>
      <c r="H28" s="296"/>
      <c r="I28" s="296"/>
      <c r="J28" s="9"/>
      <c r="M28" s="13"/>
      <c r="N28" s="302"/>
      <c r="O28" s="302"/>
      <c r="P28" s="28"/>
      <c r="Q28" s="274" t="s">
        <v>146</v>
      </c>
      <c r="R28" s="274"/>
      <c r="S28" s="274"/>
      <c r="T28" s="274"/>
      <c r="U28" s="274"/>
      <c r="V28" s="274"/>
      <c r="W28" s="274"/>
      <c r="X28" s="29"/>
      <c r="Y28" s="275" t="s">
        <v>38</v>
      </c>
      <c r="Z28" s="275"/>
      <c r="AA28" s="275"/>
      <c r="AB28" s="276"/>
      <c r="AC28" s="286"/>
      <c r="AD28" s="286"/>
      <c r="AE28" s="286"/>
      <c r="AF28" s="286"/>
      <c r="AG28" s="286"/>
      <c r="AH28" s="286"/>
      <c r="AI28" s="286"/>
      <c r="AJ28" s="286"/>
      <c r="AK28" s="286"/>
      <c r="AL28" s="286"/>
      <c r="AM28" s="286"/>
      <c r="AN28" s="286"/>
      <c r="AO28" s="287" t="s">
        <v>142</v>
      </c>
      <c r="AP28" s="288"/>
      <c r="AQ28" s="23"/>
      <c r="AR28" s="13"/>
    </row>
    <row r="29" spans="2:44" ht="18" customHeight="1">
      <c r="B29" s="9"/>
      <c r="D29" s="268"/>
      <c r="E29" s="269"/>
      <c r="F29" s="270"/>
      <c r="G29" s="296"/>
      <c r="H29" s="296"/>
      <c r="I29" s="296"/>
      <c r="J29" s="9"/>
      <c r="M29" s="13"/>
      <c r="N29" s="302"/>
      <c r="O29" s="302"/>
      <c r="P29" s="28"/>
      <c r="Q29" s="274" t="s">
        <v>147</v>
      </c>
      <c r="R29" s="274"/>
      <c r="S29" s="274"/>
      <c r="T29" s="274"/>
      <c r="U29" s="274"/>
      <c r="V29" s="274"/>
      <c r="W29" s="274"/>
      <c r="X29" s="29"/>
      <c r="Y29" s="275" t="s">
        <v>38</v>
      </c>
      <c r="Z29" s="275"/>
      <c r="AA29" s="275"/>
      <c r="AB29" s="276"/>
      <c r="AC29" s="286"/>
      <c r="AD29" s="286"/>
      <c r="AE29" s="286"/>
      <c r="AF29" s="286"/>
      <c r="AG29" s="286"/>
      <c r="AH29" s="286"/>
      <c r="AI29" s="286"/>
      <c r="AJ29" s="286"/>
      <c r="AK29" s="286"/>
      <c r="AL29" s="286"/>
      <c r="AM29" s="286"/>
      <c r="AN29" s="286"/>
      <c r="AO29" s="287" t="s">
        <v>142</v>
      </c>
      <c r="AP29" s="288"/>
      <c r="AQ29" s="23"/>
      <c r="AR29" s="13"/>
    </row>
    <row r="30" spans="2:44" ht="18" customHeight="1">
      <c r="B30" s="9"/>
      <c r="D30" s="268"/>
      <c r="E30" s="269"/>
      <c r="F30" s="270"/>
      <c r="G30" s="296"/>
      <c r="H30" s="296"/>
      <c r="I30" s="296"/>
      <c r="J30" s="9"/>
      <c r="M30" s="13"/>
      <c r="N30" s="302"/>
      <c r="O30" s="302"/>
      <c r="P30" s="28"/>
      <c r="Q30" s="274" t="s">
        <v>148</v>
      </c>
      <c r="R30" s="274"/>
      <c r="S30" s="274"/>
      <c r="T30" s="274"/>
      <c r="U30" s="274"/>
      <c r="V30" s="274"/>
      <c r="W30" s="274"/>
      <c r="X30" s="29"/>
      <c r="Y30" s="275" t="s">
        <v>38</v>
      </c>
      <c r="Z30" s="275"/>
      <c r="AA30" s="275"/>
      <c r="AB30" s="276"/>
      <c r="AC30" s="286"/>
      <c r="AD30" s="286"/>
      <c r="AE30" s="286"/>
      <c r="AF30" s="286"/>
      <c r="AG30" s="286"/>
      <c r="AH30" s="286"/>
      <c r="AI30" s="286"/>
      <c r="AJ30" s="286"/>
      <c r="AK30" s="286"/>
      <c r="AL30" s="286"/>
      <c r="AM30" s="286"/>
      <c r="AN30" s="286"/>
      <c r="AO30" s="287" t="s">
        <v>142</v>
      </c>
      <c r="AP30" s="288"/>
      <c r="AQ30" s="23"/>
      <c r="AR30" s="13"/>
    </row>
    <row r="31" spans="2:44" ht="18" customHeight="1">
      <c r="B31" s="9"/>
      <c r="D31" s="268"/>
      <c r="E31" s="269"/>
      <c r="F31" s="270"/>
      <c r="G31" s="296"/>
      <c r="H31" s="296"/>
      <c r="I31" s="296"/>
      <c r="J31" s="9"/>
      <c r="M31" s="13"/>
      <c r="N31" s="302"/>
      <c r="O31" s="302"/>
      <c r="P31" s="28"/>
      <c r="Q31" s="274" t="s">
        <v>149</v>
      </c>
      <c r="R31" s="274"/>
      <c r="S31" s="274"/>
      <c r="T31" s="274"/>
      <c r="U31" s="274"/>
      <c r="V31" s="274"/>
      <c r="W31" s="274"/>
      <c r="X31" s="29"/>
      <c r="Y31" s="275" t="s">
        <v>38</v>
      </c>
      <c r="Z31" s="275"/>
      <c r="AA31" s="275"/>
      <c r="AB31" s="276"/>
      <c r="AC31" s="286"/>
      <c r="AD31" s="286"/>
      <c r="AE31" s="286"/>
      <c r="AF31" s="286"/>
      <c r="AG31" s="286"/>
      <c r="AH31" s="286"/>
      <c r="AI31" s="286"/>
      <c r="AJ31" s="286"/>
      <c r="AK31" s="286"/>
      <c r="AL31" s="286"/>
      <c r="AM31" s="286"/>
      <c r="AN31" s="286"/>
      <c r="AO31" s="287" t="s">
        <v>142</v>
      </c>
      <c r="AP31" s="288"/>
      <c r="AQ31" s="23"/>
      <c r="AR31" s="13"/>
    </row>
    <row r="32" spans="2:44" ht="18" customHeight="1">
      <c r="B32" s="9"/>
      <c r="D32" s="268"/>
      <c r="E32" s="269"/>
      <c r="F32" s="270"/>
      <c r="G32" s="296"/>
      <c r="H32" s="296"/>
      <c r="I32" s="296"/>
      <c r="J32" s="9"/>
      <c r="M32" s="13"/>
      <c r="N32" s="302"/>
      <c r="O32" s="302"/>
      <c r="P32" s="28"/>
      <c r="Q32" s="274" t="s">
        <v>150</v>
      </c>
      <c r="R32" s="274"/>
      <c r="S32" s="274"/>
      <c r="T32" s="274"/>
      <c r="U32" s="274"/>
      <c r="V32" s="274"/>
      <c r="W32" s="274"/>
      <c r="X32" s="29"/>
      <c r="Y32" s="275" t="s">
        <v>38</v>
      </c>
      <c r="Z32" s="275"/>
      <c r="AA32" s="275"/>
      <c r="AB32" s="276"/>
      <c r="AC32" s="286"/>
      <c r="AD32" s="286"/>
      <c r="AE32" s="286"/>
      <c r="AF32" s="286"/>
      <c r="AG32" s="286"/>
      <c r="AH32" s="286"/>
      <c r="AI32" s="286"/>
      <c r="AJ32" s="286"/>
      <c r="AK32" s="286"/>
      <c r="AL32" s="286"/>
      <c r="AM32" s="286"/>
      <c r="AN32" s="286"/>
      <c r="AO32" s="287" t="s">
        <v>142</v>
      </c>
      <c r="AP32" s="288"/>
      <c r="AQ32" s="23"/>
      <c r="AR32" s="13"/>
    </row>
    <row r="33" spans="2:49" ht="18" customHeight="1">
      <c r="B33" s="9"/>
      <c r="D33" s="268"/>
      <c r="E33" s="269"/>
      <c r="F33" s="270"/>
      <c r="G33" s="296"/>
      <c r="H33" s="296"/>
      <c r="I33" s="296"/>
      <c r="J33" s="9"/>
      <c r="M33" s="13"/>
      <c r="N33" s="302"/>
      <c r="O33" s="302"/>
      <c r="P33" s="28"/>
      <c r="Q33" s="274" t="s">
        <v>151</v>
      </c>
      <c r="R33" s="274"/>
      <c r="S33" s="274"/>
      <c r="T33" s="274"/>
      <c r="U33" s="274"/>
      <c r="V33" s="274"/>
      <c r="W33" s="274"/>
      <c r="X33" s="29"/>
      <c r="Y33" s="275" t="s">
        <v>38</v>
      </c>
      <c r="Z33" s="275"/>
      <c r="AA33" s="275"/>
      <c r="AB33" s="276"/>
      <c r="AC33" s="286"/>
      <c r="AD33" s="286"/>
      <c r="AE33" s="286"/>
      <c r="AF33" s="286"/>
      <c r="AG33" s="286"/>
      <c r="AH33" s="286"/>
      <c r="AI33" s="286"/>
      <c r="AJ33" s="286"/>
      <c r="AK33" s="286"/>
      <c r="AL33" s="286"/>
      <c r="AM33" s="286"/>
      <c r="AN33" s="286"/>
      <c r="AO33" s="287" t="s">
        <v>142</v>
      </c>
      <c r="AP33" s="288"/>
      <c r="AQ33" s="23"/>
      <c r="AR33" s="13"/>
    </row>
    <row r="34" spans="2:49" ht="18" customHeight="1">
      <c r="B34" s="9"/>
      <c r="D34" s="268"/>
      <c r="E34" s="269"/>
      <c r="F34" s="270"/>
      <c r="G34" s="296"/>
      <c r="H34" s="296"/>
      <c r="I34" s="296"/>
      <c r="J34" s="9"/>
      <c r="M34" s="13"/>
      <c r="N34" s="302"/>
      <c r="O34" s="302"/>
      <c r="P34" s="28"/>
      <c r="Q34" s="274" t="s">
        <v>152</v>
      </c>
      <c r="R34" s="274"/>
      <c r="S34" s="274"/>
      <c r="T34" s="274"/>
      <c r="U34" s="274"/>
      <c r="V34" s="274"/>
      <c r="W34" s="274"/>
      <c r="X34" s="29"/>
      <c r="Y34" s="275" t="s">
        <v>38</v>
      </c>
      <c r="Z34" s="275"/>
      <c r="AA34" s="275"/>
      <c r="AB34" s="276"/>
      <c r="AC34" s="286"/>
      <c r="AD34" s="286"/>
      <c r="AE34" s="286"/>
      <c r="AF34" s="286"/>
      <c r="AG34" s="286"/>
      <c r="AH34" s="286"/>
      <c r="AI34" s="286"/>
      <c r="AJ34" s="286"/>
      <c r="AK34" s="286"/>
      <c r="AL34" s="286"/>
      <c r="AM34" s="286"/>
      <c r="AN34" s="286"/>
      <c r="AO34" s="287" t="s">
        <v>142</v>
      </c>
      <c r="AP34" s="288"/>
      <c r="AQ34" s="23"/>
      <c r="AR34" s="13"/>
    </row>
    <row r="35" spans="2:49" ht="18" customHeight="1">
      <c r="B35" s="9"/>
      <c r="D35" s="271"/>
      <c r="E35" s="272"/>
      <c r="F35" s="273"/>
      <c r="G35" s="296"/>
      <c r="H35" s="296"/>
      <c r="I35" s="296"/>
      <c r="J35" s="30"/>
      <c r="K35" s="31"/>
      <c r="L35" s="31"/>
      <c r="M35" s="32"/>
      <c r="N35" s="302"/>
      <c r="O35" s="302"/>
      <c r="P35" s="28"/>
      <c r="Q35" s="274" t="s">
        <v>153</v>
      </c>
      <c r="R35" s="274"/>
      <c r="S35" s="274"/>
      <c r="T35" s="274"/>
      <c r="U35" s="274"/>
      <c r="V35" s="274"/>
      <c r="W35" s="274"/>
      <c r="X35" s="29"/>
      <c r="Y35" s="275" t="s">
        <v>38</v>
      </c>
      <c r="Z35" s="275"/>
      <c r="AA35" s="275"/>
      <c r="AB35" s="276"/>
      <c r="AC35" s="286"/>
      <c r="AD35" s="286"/>
      <c r="AE35" s="286"/>
      <c r="AF35" s="286"/>
      <c r="AG35" s="286"/>
      <c r="AH35" s="286"/>
      <c r="AI35" s="286"/>
      <c r="AJ35" s="286"/>
      <c r="AK35" s="286"/>
      <c r="AL35" s="286"/>
      <c r="AM35" s="286"/>
      <c r="AN35" s="286"/>
      <c r="AO35" s="287" t="s">
        <v>142</v>
      </c>
      <c r="AP35" s="288"/>
      <c r="AQ35" s="23"/>
      <c r="AR35" s="13"/>
    </row>
    <row r="36" spans="2:49" ht="86.25" customHeight="1">
      <c r="B36" s="9"/>
      <c r="D36" s="33"/>
      <c r="E36" s="282" t="s">
        <v>154</v>
      </c>
      <c r="F36" s="282"/>
      <c r="G36" s="282"/>
      <c r="H36" s="282"/>
      <c r="I36" s="282"/>
      <c r="J36" s="282"/>
      <c r="K36" s="282"/>
      <c r="L36" s="282"/>
      <c r="M36" s="282"/>
      <c r="N36" s="282"/>
      <c r="O36" s="25"/>
      <c r="P36" s="283"/>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284"/>
      <c r="AP36" s="285"/>
      <c r="AQ36" s="34"/>
      <c r="AR36" s="13"/>
    </row>
    <row r="37" spans="2:49" ht="24" hidden="1" customHeight="1" thickBot="1">
      <c r="B37" s="9"/>
      <c r="D37" s="35"/>
      <c r="E37" s="277" t="s">
        <v>155</v>
      </c>
      <c r="F37" s="277"/>
      <c r="G37" s="277"/>
      <c r="H37" s="277"/>
      <c r="I37" s="277"/>
      <c r="J37" s="277"/>
      <c r="K37" s="277"/>
      <c r="L37" s="277"/>
      <c r="M37" s="277"/>
      <c r="N37" s="277"/>
      <c r="O37" s="36"/>
      <c r="P37" s="280"/>
      <c r="Q37" s="281"/>
      <c r="R37" s="281"/>
      <c r="S37" s="281"/>
      <c r="T37" s="281"/>
      <c r="U37" s="281"/>
      <c r="V37" s="281"/>
      <c r="W37" s="281"/>
      <c r="X37" s="281"/>
      <c r="Y37" s="281"/>
      <c r="Z37" s="281"/>
      <c r="AA37" s="281"/>
      <c r="AB37" s="281"/>
      <c r="AC37" s="281"/>
      <c r="AD37" s="281"/>
      <c r="AE37" s="281"/>
      <c r="AF37" s="281"/>
      <c r="AG37" s="281"/>
      <c r="AH37" s="281"/>
      <c r="AI37" s="281"/>
      <c r="AJ37" s="281"/>
      <c r="AK37" s="281"/>
      <c r="AL37" s="281"/>
      <c r="AM37" s="281"/>
      <c r="AN37" s="281"/>
      <c r="AO37" s="278" t="s">
        <v>142</v>
      </c>
      <c r="AP37" s="279"/>
      <c r="AQ37" s="11"/>
      <c r="AR37" s="13"/>
      <c r="AS37" s="42"/>
    </row>
    <row r="38" spans="2:49" ht="12" customHeight="1">
      <c r="B38" s="9"/>
      <c r="E38" s="37"/>
      <c r="F38" s="37"/>
      <c r="G38" s="37"/>
      <c r="H38" s="37"/>
      <c r="I38" s="37"/>
      <c r="J38" s="37"/>
      <c r="K38" s="37"/>
      <c r="L38" s="37"/>
      <c r="M38" s="37"/>
      <c r="N38" s="37"/>
      <c r="P38" s="38"/>
      <c r="Q38" s="38"/>
      <c r="R38" s="38"/>
      <c r="S38" s="38"/>
      <c r="T38" s="38"/>
      <c r="U38" s="38"/>
      <c r="V38" s="38"/>
      <c r="W38" s="38"/>
      <c r="X38" s="38"/>
      <c r="Y38" s="38"/>
      <c r="Z38" s="23"/>
      <c r="AA38" s="23"/>
      <c r="AC38" s="39"/>
      <c r="AD38" s="39"/>
      <c r="AE38" s="39"/>
      <c r="AF38" s="39"/>
      <c r="AG38" s="39"/>
      <c r="AH38" s="39"/>
      <c r="AI38" s="39"/>
      <c r="AJ38" s="39"/>
      <c r="AK38" s="40"/>
      <c r="AL38" s="41"/>
      <c r="AM38" s="41"/>
      <c r="AN38" s="41"/>
      <c r="AO38" s="11"/>
      <c r="AP38" s="11"/>
      <c r="AQ38" s="11"/>
      <c r="AR38" s="13"/>
      <c r="AS38" s="42"/>
    </row>
    <row r="39" spans="2:49" ht="3.75" customHeight="1">
      <c r="B39" s="30"/>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2"/>
    </row>
    <row r="40" spans="2:49" ht="13">
      <c r="AR40" s="1" t="s">
        <v>358</v>
      </c>
    </row>
    <row r="41" spans="2:49">
      <c r="AT41" s="57" t="s">
        <v>33</v>
      </c>
      <c r="AU41" s="58" t="s">
        <v>156</v>
      </c>
      <c r="AV41" s="58" t="s">
        <v>27</v>
      </c>
      <c r="AW41" s="59">
        <v>1</v>
      </c>
    </row>
    <row r="42" spans="2:49">
      <c r="AT42" s="60" t="s">
        <v>157</v>
      </c>
      <c r="AU42" s="61" t="s">
        <v>158</v>
      </c>
      <c r="AV42" s="61" t="s">
        <v>159</v>
      </c>
      <c r="AW42" s="62">
        <v>2</v>
      </c>
    </row>
    <row r="43" spans="2:49">
      <c r="AT43" s="60" t="s">
        <v>160</v>
      </c>
      <c r="AU43" s="61" t="s">
        <v>161</v>
      </c>
      <c r="AV43" s="61" t="s">
        <v>162</v>
      </c>
      <c r="AW43" s="62">
        <v>3</v>
      </c>
    </row>
    <row r="44" spans="2:49">
      <c r="AT44" s="60" t="s">
        <v>163</v>
      </c>
      <c r="AU44" s="61" t="s">
        <v>164</v>
      </c>
      <c r="AV44" s="61" t="s">
        <v>165</v>
      </c>
      <c r="AW44" s="62">
        <v>4</v>
      </c>
    </row>
    <row r="45" spans="2:49">
      <c r="AT45" s="60" t="s">
        <v>166</v>
      </c>
      <c r="AU45" s="61" t="s">
        <v>167</v>
      </c>
      <c r="AV45" s="61" t="s">
        <v>168</v>
      </c>
      <c r="AW45" s="62">
        <v>5</v>
      </c>
    </row>
    <row r="46" spans="2:49">
      <c r="AT46" s="60" t="s">
        <v>169</v>
      </c>
      <c r="AU46" s="61" t="s">
        <v>170</v>
      </c>
      <c r="AV46" s="61" t="s">
        <v>171</v>
      </c>
      <c r="AW46" s="62">
        <v>6</v>
      </c>
    </row>
    <row r="47" spans="2:49">
      <c r="AT47" s="60" t="s">
        <v>172</v>
      </c>
      <c r="AU47" s="61" t="s">
        <v>173</v>
      </c>
      <c r="AV47" s="61" t="s">
        <v>174</v>
      </c>
      <c r="AW47" s="62">
        <v>7</v>
      </c>
    </row>
    <row r="48" spans="2:49">
      <c r="AT48" s="60" t="s">
        <v>175</v>
      </c>
      <c r="AU48" s="61" t="s">
        <v>176</v>
      </c>
      <c r="AV48" s="61" t="s">
        <v>177</v>
      </c>
      <c r="AW48" s="62">
        <v>8</v>
      </c>
    </row>
    <row r="49" spans="46:49" ht="9" customHeight="1">
      <c r="AT49" s="60" t="s">
        <v>178</v>
      </c>
      <c r="AU49" s="61" t="s">
        <v>179</v>
      </c>
      <c r="AV49" s="61" t="s">
        <v>180</v>
      </c>
      <c r="AW49" s="62">
        <v>9</v>
      </c>
    </row>
    <row r="50" spans="46:49" ht="9" customHeight="1">
      <c r="AT50" s="60" t="s">
        <v>181</v>
      </c>
      <c r="AU50" s="61" t="s">
        <v>182</v>
      </c>
      <c r="AV50" s="61" t="s">
        <v>183</v>
      </c>
      <c r="AW50" s="62">
        <v>10</v>
      </c>
    </row>
    <row r="51" spans="46:49">
      <c r="AT51" s="60" t="s">
        <v>184</v>
      </c>
      <c r="AU51" s="61" t="s">
        <v>185</v>
      </c>
      <c r="AV51" s="61" t="s">
        <v>186</v>
      </c>
      <c r="AW51" s="62">
        <v>11</v>
      </c>
    </row>
    <row r="52" spans="46:49">
      <c r="AT52" s="60" t="s">
        <v>187</v>
      </c>
      <c r="AU52" s="61" t="s">
        <v>188</v>
      </c>
      <c r="AV52" s="61" t="s">
        <v>189</v>
      </c>
      <c r="AW52" s="62">
        <v>12</v>
      </c>
    </row>
    <row r="53" spans="46:49">
      <c r="AT53" s="60" t="s">
        <v>190</v>
      </c>
      <c r="AU53" s="61" t="s">
        <v>191</v>
      </c>
      <c r="AV53" s="61" t="s">
        <v>192</v>
      </c>
      <c r="AW53" s="62">
        <v>13</v>
      </c>
    </row>
    <row r="54" spans="46:49">
      <c r="AT54" s="60" t="s">
        <v>193</v>
      </c>
      <c r="AU54" s="61" t="s">
        <v>194</v>
      </c>
      <c r="AV54" s="61" t="s">
        <v>195</v>
      </c>
      <c r="AW54" s="62">
        <v>14</v>
      </c>
    </row>
    <row r="55" spans="46:49">
      <c r="AT55" s="60" t="s">
        <v>196</v>
      </c>
      <c r="AU55" s="61" t="s">
        <v>197</v>
      </c>
      <c r="AV55" s="61" t="s">
        <v>198</v>
      </c>
      <c r="AW55" s="62">
        <v>15</v>
      </c>
    </row>
    <row r="56" spans="46:49" ht="24">
      <c r="AT56" s="60" t="s">
        <v>199</v>
      </c>
      <c r="AU56" s="61" t="s">
        <v>200</v>
      </c>
      <c r="AV56" s="63" t="s">
        <v>201</v>
      </c>
      <c r="AW56" s="62">
        <v>16</v>
      </c>
    </row>
    <row r="57" spans="46:49">
      <c r="AT57" s="60" t="s">
        <v>202</v>
      </c>
      <c r="AU57" s="61" t="s">
        <v>203</v>
      </c>
      <c r="AV57" s="61" t="s">
        <v>204</v>
      </c>
      <c r="AW57" s="62">
        <v>17</v>
      </c>
    </row>
    <row r="58" spans="46:49">
      <c r="AT58" s="60" t="s">
        <v>205</v>
      </c>
      <c r="AU58" s="61" t="s">
        <v>206</v>
      </c>
      <c r="AV58" s="61" t="s">
        <v>207</v>
      </c>
      <c r="AW58" s="62">
        <v>18</v>
      </c>
    </row>
    <row r="59" spans="46:49" ht="24">
      <c r="AT59" s="60" t="s">
        <v>208</v>
      </c>
      <c r="AU59" s="61" t="s">
        <v>209</v>
      </c>
      <c r="AV59" s="63" t="s">
        <v>210</v>
      </c>
      <c r="AW59" s="62">
        <v>19</v>
      </c>
    </row>
    <row r="60" spans="46:49">
      <c r="AT60" s="60" t="s">
        <v>211</v>
      </c>
      <c r="AU60" s="61" t="s">
        <v>212</v>
      </c>
      <c r="AV60" s="61" t="s">
        <v>213</v>
      </c>
      <c r="AW60" s="62">
        <v>20</v>
      </c>
    </row>
    <row r="61" spans="46:49">
      <c r="AT61" s="9"/>
      <c r="AV61" s="61" t="s">
        <v>214</v>
      </c>
      <c r="AW61" s="62">
        <v>21</v>
      </c>
    </row>
    <row r="62" spans="46:49">
      <c r="AT62" s="9"/>
      <c r="AV62" s="61" t="s">
        <v>215</v>
      </c>
      <c r="AW62" s="62">
        <v>22</v>
      </c>
    </row>
    <row r="63" spans="46:49">
      <c r="AT63" s="9"/>
      <c r="AV63" s="61" t="s">
        <v>216</v>
      </c>
      <c r="AW63" s="62">
        <v>23</v>
      </c>
    </row>
    <row r="64" spans="46:49">
      <c r="AT64" s="9"/>
      <c r="AV64" s="61" t="s">
        <v>217</v>
      </c>
      <c r="AW64" s="62">
        <v>24</v>
      </c>
    </row>
    <row r="65" spans="46:49">
      <c r="AT65" s="9"/>
      <c r="AV65" s="61" t="s">
        <v>218</v>
      </c>
      <c r="AW65" s="62">
        <v>25</v>
      </c>
    </row>
    <row r="66" spans="46:49">
      <c r="AT66" s="9"/>
      <c r="AV66" s="61" t="s">
        <v>219</v>
      </c>
      <c r="AW66" s="62">
        <v>26</v>
      </c>
    </row>
    <row r="67" spans="46:49">
      <c r="AT67" s="9"/>
      <c r="AV67" s="61" t="s">
        <v>220</v>
      </c>
      <c r="AW67" s="62">
        <v>27</v>
      </c>
    </row>
    <row r="68" spans="46:49">
      <c r="AT68" s="9"/>
      <c r="AV68" s="61" t="s">
        <v>221</v>
      </c>
      <c r="AW68" s="62">
        <v>28</v>
      </c>
    </row>
    <row r="69" spans="46:49" ht="24">
      <c r="AT69" s="9"/>
      <c r="AV69" s="63" t="s">
        <v>222</v>
      </c>
      <c r="AW69" s="62">
        <v>29</v>
      </c>
    </row>
    <row r="70" spans="46:49">
      <c r="AT70" s="9"/>
      <c r="AV70" s="61" t="s">
        <v>223</v>
      </c>
      <c r="AW70" s="62">
        <v>30</v>
      </c>
    </row>
    <row r="71" spans="46:49">
      <c r="AT71" s="9"/>
      <c r="AV71" s="61" t="s">
        <v>224</v>
      </c>
      <c r="AW71" s="62">
        <v>31</v>
      </c>
    </row>
    <row r="72" spans="46:49">
      <c r="AT72" s="9"/>
      <c r="AV72" s="61" t="s">
        <v>225</v>
      </c>
      <c r="AW72" s="62">
        <v>32</v>
      </c>
    </row>
    <row r="73" spans="46:49">
      <c r="AT73" s="9"/>
      <c r="AV73" s="61" t="s">
        <v>226</v>
      </c>
      <c r="AW73" s="62">
        <v>33</v>
      </c>
    </row>
    <row r="74" spans="46:49">
      <c r="AT74" s="9"/>
      <c r="AV74" s="61" t="s">
        <v>227</v>
      </c>
      <c r="AW74" s="62">
        <v>34</v>
      </c>
    </row>
    <row r="75" spans="46:49">
      <c r="AT75" s="9"/>
      <c r="AV75" s="61" t="s">
        <v>228</v>
      </c>
      <c r="AW75" s="62">
        <v>35</v>
      </c>
    </row>
    <row r="76" spans="46:49">
      <c r="AT76" s="9"/>
      <c r="AV76" s="61" t="s">
        <v>229</v>
      </c>
      <c r="AW76" s="62">
        <v>36</v>
      </c>
    </row>
    <row r="77" spans="46:49">
      <c r="AT77" s="9"/>
      <c r="AV77" s="61" t="s">
        <v>230</v>
      </c>
      <c r="AW77" s="62">
        <v>37</v>
      </c>
    </row>
    <row r="78" spans="46:49">
      <c r="AT78" s="9"/>
      <c r="AV78" s="61" t="s">
        <v>231</v>
      </c>
      <c r="AW78" s="62">
        <v>38</v>
      </c>
    </row>
    <row r="79" spans="46:49">
      <c r="AT79" s="9"/>
      <c r="AV79" s="61" t="s">
        <v>232</v>
      </c>
      <c r="AW79" s="62">
        <v>39</v>
      </c>
    </row>
    <row r="80" spans="46:49">
      <c r="AT80" s="9"/>
      <c r="AV80" s="61" t="s">
        <v>233</v>
      </c>
      <c r="AW80" s="62">
        <v>40</v>
      </c>
    </row>
    <row r="81" spans="46:49">
      <c r="AT81" s="9"/>
      <c r="AV81" s="61" t="s">
        <v>234</v>
      </c>
      <c r="AW81" s="62">
        <v>41</v>
      </c>
    </row>
    <row r="82" spans="46:49">
      <c r="AT82" s="9"/>
      <c r="AV82" s="61" t="s">
        <v>235</v>
      </c>
      <c r="AW82" s="62">
        <v>42</v>
      </c>
    </row>
    <row r="83" spans="46:49">
      <c r="AT83" s="9"/>
      <c r="AV83" s="61" t="s">
        <v>236</v>
      </c>
      <c r="AW83" s="62">
        <v>43</v>
      </c>
    </row>
    <row r="84" spans="46:49">
      <c r="AT84" s="9"/>
      <c r="AV84" s="61" t="s">
        <v>237</v>
      </c>
      <c r="AW84" s="62">
        <v>44</v>
      </c>
    </row>
    <row r="85" spans="46:49">
      <c r="AT85" s="9"/>
      <c r="AV85" s="61" t="s">
        <v>238</v>
      </c>
      <c r="AW85" s="62">
        <v>45</v>
      </c>
    </row>
    <row r="86" spans="46:49">
      <c r="AT86" s="9"/>
      <c r="AV86" s="61" t="s">
        <v>239</v>
      </c>
      <c r="AW86" s="62">
        <v>46</v>
      </c>
    </row>
    <row r="87" spans="46:49">
      <c r="AT87" s="9"/>
      <c r="AV87" s="61" t="s">
        <v>240</v>
      </c>
      <c r="AW87" s="62">
        <v>47</v>
      </c>
    </row>
    <row r="88" spans="46:49">
      <c r="AT88" s="9"/>
      <c r="AV88" s="61" t="s">
        <v>241</v>
      </c>
      <c r="AW88" s="62">
        <v>48</v>
      </c>
    </row>
    <row r="89" spans="46:49">
      <c r="AT89" s="9"/>
      <c r="AV89" s="61" t="s">
        <v>242</v>
      </c>
      <c r="AW89" s="62">
        <v>49</v>
      </c>
    </row>
    <row r="90" spans="46:49" ht="24">
      <c r="AT90" s="9"/>
      <c r="AV90" s="63" t="s">
        <v>243</v>
      </c>
      <c r="AW90" s="62">
        <v>50</v>
      </c>
    </row>
    <row r="91" spans="46:49">
      <c r="AT91" s="9"/>
      <c r="AV91" s="61" t="s">
        <v>244</v>
      </c>
      <c r="AW91" s="62">
        <v>51</v>
      </c>
    </row>
    <row r="92" spans="46:49">
      <c r="AT92" s="9"/>
      <c r="AV92" s="61" t="s">
        <v>245</v>
      </c>
      <c r="AW92" s="62">
        <v>52</v>
      </c>
    </row>
    <row r="93" spans="46:49">
      <c r="AT93" s="9"/>
      <c r="AV93" s="61" t="s">
        <v>246</v>
      </c>
      <c r="AW93" s="62">
        <v>53</v>
      </c>
    </row>
    <row r="94" spans="46:49">
      <c r="AT94" s="9"/>
      <c r="AV94" s="61" t="s">
        <v>247</v>
      </c>
      <c r="AW94" s="62">
        <v>54</v>
      </c>
    </row>
    <row r="95" spans="46:49">
      <c r="AT95" s="9"/>
      <c r="AV95" s="61" t="s">
        <v>248</v>
      </c>
      <c r="AW95" s="62">
        <v>55</v>
      </c>
    </row>
    <row r="96" spans="46:49">
      <c r="AT96" s="9"/>
      <c r="AV96" s="61" t="s">
        <v>249</v>
      </c>
      <c r="AW96" s="62">
        <v>56</v>
      </c>
    </row>
    <row r="97" spans="46:49">
      <c r="AT97" s="9"/>
      <c r="AV97" s="61" t="s">
        <v>250</v>
      </c>
      <c r="AW97" s="62">
        <v>57</v>
      </c>
    </row>
    <row r="98" spans="46:49">
      <c r="AT98" s="9"/>
      <c r="AV98" s="61" t="s">
        <v>251</v>
      </c>
      <c r="AW98" s="62">
        <v>58</v>
      </c>
    </row>
    <row r="99" spans="46:49">
      <c r="AT99" s="9"/>
      <c r="AV99" s="61" t="s">
        <v>252</v>
      </c>
      <c r="AW99" s="62">
        <v>59</v>
      </c>
    </row>
    <row r="100" spans="46:49">
      <c r="AT100" s="9"/>
      <c r="AV100" s="61" t="s">
        <v>253</v>
      </c>
      <c r="AW100" s="62">
        <v>60</v>
      </c>
    </row>
    <row r="101" spans="46:49">
      <c r="AT101" s="9"/>
      <c r="AV101" s="61" t="s">
        <v>254</v>
      </c>
      <c r="AW101" s="62">
        <v>61</v>
      </c>
    </row>
    <row r="102" spans="46:49">
      <c r="AT102" s="9"/>
      <c r="AV102" s="61" t="s">
        <v>255</v>
      </c>
      <c r="AW102" s="62">
        <v>62</v>
      </c>
    </row>
    <row r="103" spans="46:49">
      <c r="AT103" s="9"/>
      <c r="AV103" s="61" t="s">
        <v>256</v>
      </c>
      <c r="AW103" s="62">
        <v>63</v>
      </c>
    </row>
    <row r="104" spans="46:49">
      <c r="AT104" s="9"/>
      <c r="AV104" s="61" t="s">
        <v>257</v>
      </c>
      <c r="AW104" s="62">
        <v>64</v>
      </c>
    </row>
    <row r="105" spans="46:49">
      <c r="AT105" s="9"/>
      <c r="AV105" s="61" t="s">
        <v>258</v>
      </c>
      <c r="AW105" s="62">
        <v>65</v>
      </c>
    </row>
    <row r="106" spans="46:49">
      <c r="AT106" s="9"/>
      <c r="AV106" s="61" t="s">
        <v>259</v>
      </c>
      <c r="AW106" s="62">
        <v>66</v>
      </c>
    </row>
    <row r="107" spans="46:49">
      <c r="AT107" s="9"/>
      <c r="AV107" s="61" t="s">
        <v>260</v>
      </c>
      <c r="AW107" s="62">
        <v>67</v>
      </c>
    </row>
    <row r="108" spans="46:49">
      <c r="AT108" s="9"/>
      <c r="AV108" s="61" t="s">
        <v>261</v>
      </c>
      <c r="AW108" s="62">
        <v>68</v>
      </c>
    </row>
    <row r="109" spans="46:49">
      <c r="AT109" s="9"/>
      <c r="AV109" s="61" t="s">
        <v>262</v>
      </c>
      <c r="AW109" s="62">
        <v>69</v>
      </c>
    </row>
    <row r="110" spans="46:49">
      <c r="AT110" s="9"/>
      <c r="AV110" s="61" t="s">
        <v>263</v>
      </c>
      <c r="AW110" s="62">
        <v>70</v>
      </c>
    </row>
    <row r="111" spans="46:49">
      <c r="AT111" s="9"/>
      <c r="AV111" s="61" t="s">
        <v>264</v>
      </c>
      <c r="AW111" s="62">
        <v>71</v>
      </c>
    </row>
    <row r="112" spans="46:49">
      <c r="AT112" s="9"/>
      <c r="AV112" s="61" t="s">
        <v>265</v>
      </c>
      <c r="AW112" s="62">
        <v>72</v>
      </c>
    </row>
    <row r="113" spans="46:49" ht="24">
      <c r="AT113" s="9"/>
      <c r="AV113" s="63" t="s">
        <v>266</v>
      </c>
      <c r="AW113" s="62">
        <v>73</v>
      </c>
    </row>
    <row r="114" spans="46:49" ht="24">
      <c r="AT114" s="9"/>
      <c r="AV114" s="63" t="s">
        <v>267</v>
      </c>
      <c r="AW114" s="62">
        <v>74</v>
      </c>
    </row>
    <row r="115" spans="46:49" ht="24">
      <c r="AT115" s="9"/>
      <c r="AV115" s="63" t="s">
        <v>268</v>
      </c>
      <c r="AW115" s="62">
        <v>75</v>
      </c>
    </row>
    <row r="116" spans="46:49">
      <c r="AT116" s="9"/>
      <c r="AV116" s="61" t="s">
        <v>269</v>
      </c>
      <c r="AW116" s="62">
        <v>76</v>
      </c>
    </row>
    <row r="117" spans="46:49">
      <c r="AT117" s="9"/>
      <c r="AV117" s="61" t="s">
        <v>270</v>
      </c>
      <c r="AW117" s="62">
        <v>77</v>
      </c>
    </row>
    <row r="118" spans="46:49">
      <c r="AT118" s="9"/>
      <c r="AV118" s="61" t="s">
        <v>271</v>
      </c>
      <c r="AW118" s="62">
        <v>78</v>
      </c>
    </row>
    <row r="119" spans="46:49">
      <c r="AT119" s="9"/>
      <c r="AV119" s="61" t="s">
        <v>272</v>
      </c>
      <c r="AW119" s="62">
        <v>79</v>
      </c>
    </row>
    <row r="120" spans="46:49">
      <c r="AT120" s="9"/>
      <c r="AV120" s="61" t="s">
        <v>273</v>
      </c>
      <c r="AW120" s="62">
        <v>80</v>
      </c>
    </row>
    <row r="121" spans="46:49">
      <c r="AT121" s="9"/>
      <c r="AV121" s="61" t="s">
        <v>274</v>
      </c>
      <c r="AW121" s="62">
        <v>81</v>
      </c>
    </row>
    <row r="122" spans="46:49">
      <c r="AT122" s="9"/>
      <c r="AV122" s="61" t="s">
        <v>275</v>
      </c>
      <c r="AW122" s="62">
        <v>82</v>
      </c>
    </row>
    <row r="123" spans="46:49">
      <c r="AT123" s="9"/>
      <c r="AV123" s="61" t="s">
        <v>276</v>
      </c>
      <c r="AW123" s="62">
        <v>83</v>
      </c>
    </row>
    <row r="124" spans="46:49">
      <c r="AT124" s="9"/>
      <c r="AV124" s="61" t="s">
        <v>277</v>
      </c>
      <c r="AW124" s="62">
        <v>84</v>
      </c>
    </row>
    <row r="125" spans="46:49">
      <c r="AT125" s="9"/>
      <c r="AV125" s="61" t="s">
        <v>278</v>
      </c>
      <c r="AW125" s="62">
        <v>85</v>
      </c>
    </row>
    <row r="126" spans="46:49">
      <c r="AT126" s="9"/>
      <c r="AV126" s="61" t="s">
        <v>279</v>
      </c>
      <c r="AW126" s="62">
        <v>86</v>
      </c>
    </row>
    <row r="127" spans="46:49">
      <c r="AT127" s="9"/>
      <c r="AV127" s="61" t="s">
        <v>280</v>
      </c>
      <c r="AW127" s="62">
        <v>87</v>
      </c>
    </row>
    <row r="128" spans="46:49">
      <c r="AT128" s="9"/>
      <c r="AV128" s="61" t="s">
        <v>281</v>
      </c>
      <c r="AW128" s="62">
        <v>88</v>
      </c>
    </row>
    <row r="129" spans="46:49">
      <c r="AT129" s="9"/>
      <c r="AV129" s="61" t="s">
        <v>282</v>
      </c>
      <c r="AW129" s="62">
        <v>89</v>
      </c>
    </row>
    <row r="130" spans="46:49">
      <c r="AT130" s="9"/>
      <c r="AV130" s="61" t="s">
        <v>283</v>
      </c>
      <c r="AW130" s="62">
        <v>90</v>
      </c>
    </row>
    <row r="131" spans="46:49">
      <c r="AT131" s="9"/>
      <c r="AV131" s="61" t="s">
        <v>284</v>
      </c>
      <c r="AW131" s="62">
        <v>91</v>
      </c>
    </row>
    <row r="132" spans="46:49">
      <c r="AT132" s="9"/>
      <c r="AV132" s="61" t="s">
        <v>285</v>
      </c>
      <c r="AW132" s="62">
        <v>92</v>
      </c>
    </row>
    <row r="133" spans="46:49">
      <c r="AT133" s="9"/>
      <c r="AV133" s="61" t="s">
        <v>286</v>
      </c>
      <c r="AW133" s="62">
        <v>93</v>
      </c>
    </row>
    <row r="134" spans="46:49">
      <c r="AT134" s="9"/>
      <c r="AV134" s="61" t="s">
        <v>287</v>
      </c>
      <c r="AW134" s="62">
        <v>94</v>
      </c>
    </row>
    <row r="135" spans="46:49">
      <c r="AT135" s="9"/>
      <c r="AV135" s="61" t="s">
        <v>288</v>
      </c>
      <c r="AW135" s="62">
        <v>95</v>
      </c>
    </row>
    <row r="136" spans="46:49" ht="24">
      <c r="AT136" s="9"/>
      <c r="AV136" s="63" t="s">
        <v>289</v>
      </c>
      <c r="AW136" s="62">
        <v>96</v>
      </c>
    </row>
    <row r="137" spans="46:49">
      <c r="AT137" s="9"/>
      <c r="AV137" s="61" t="s">
        <v>290</v>
      </c>
      <c r="AW137" s="62">
        <v>97</v>
      </c>
    </row>
    <row r="138" spans="46:49">
      <c r="AT138" s="9"/>
      <c r="AV138" s="61" t="s">
        <v>291</v>
      </c>
      <c r="AW138" s="62">
        <v>98</v>
      </c>
    </row>
    <row r="139" spans="46:49">
      <c r="AT139" s="30"/>
      <c r="AU139" s="31"/>
      <c r="AV139" s="64" t="s">
        <v>292</v>
      </c>
      <c r="AW139" s="65">
        <v>99</v>
      </c>
    </row>
  </sheetData>
  <sheetProtection algorithmName="SHA-512" hashValue="juSgEFFfbNQ6oub/J+I3U2XFPJyZkteDGHQYSGuxySkra1NBG1MYC/TDyi6jjLUIDh0AG3YKj16qWzfXpFG9Eg==" saltValue="P/bl6q7TDwi8aQb5jpVtRg==" spinCount="100000" sheet="1" formatCells="0" selectLockedCells="1"/>
  <mergeCells count="80">
    <mergeCell ref="D10:AP10"/>
    <mergeCell ref="D11:AP11"/>
    <mergeCell ref="D12:AP12"/>
    <mergeCell ref="G2:I2"/>
    <mergeCell ref="D4:AP4"/>
    <mergeCell ref="D8:AP8"/>
    <mergeCell ref="D9:AP9"/>
    <mergeCell ref="D13:AP13"/>
    <mergeCell ref="D14:AP14"/>
    <mergeCell ref="D15:AP15"/>
    <mergeCell ref="E20:N20"/>
    <mergeCell ref="P20:AP20"/>
    <mergeCell ref="D16:AP16"/>
    <mergeCell ref="E19:N19"/>
    <mergeCell ref="P19:AP19"/>
    <mergeCell ref="K22:N22"/>
    <mergeCell ref="P22:AP22"/>
    <mergeCell ref="Y24:AB24"/>
    <mergeCell ref="AC24:AN24"/>
    <mergeCell ref="AO24:AP24"/>
    <mergeCell ref="Q29:W29"/>
    <mergeCell ref="G23:I35"/>
    <mergeCell ref="K23:N23"/>
    <mergeCell ref="P23:AP23"/>
    <mergeCell ref="K24:W24"/>
    <mergeCell ref="N25:O35"/>
    <mergeCell ref="Q27:W27"/>
    <mergeCell ref="Q28:W28"/>
    <mergeCell ref="Y29:AB29"/>
    <mergeCell ref="AC29:AN29"/>
    <mergeCell ref="AO29:AP29"/>
    <mergeCell ref="Y28:AB28"/>
    <mergeCell ref="AC28:AN28"/>
    <mergeCell ref="AO28:AP28"/>
    <mergeCell ref="AC35:AN35"/>
    <mergeCell ref="AO35:AP35"/>
    <mergeCell ref="G21:I22"/>
    <mergeCell ref="K21:N21"/>
    <mergeCell ref="P21:T21"/>
    <mergeCell ref="U21:AE21"/>
    <mergeCell ref="AO27:AP27"/>
    <mergeCell ref="Y27:AB27"/>
    <mergeCell ref="AC27:AN27"/>
    <mergeCell ref="AO25:AP25"/>
    <mergeCell ref="Q26:W26"/>
    <mergeCell ref="Y26:AB26"/>
    <mergeCell ref="AC26:AN26"/>
    <mergeCell ref="AO26:AP26"/>
    <mergeCell ref="Q25:W25"/>
    <mergeCell ref="Y25:AB25"/>
    <mergeCell ref="AC25:AN25"/>
    <mergeCell ref="AF21:AP21"/>
    <mergeCell ref="Q30:W30"/>
    <mergeCell ref="Y30:AB30"/>
    <mergeCell ref="AC30:AN30"/>
    <mergeCell ref="AO30:AP30"/>
    <mergeCell ref="Q31:W31"/>
    <mergeCell ref="Q32:W32"/>
    <mergeCell ref="Y32:AB32"/>
    <mergeCell ref="AC32:AN32"/>
    <mergeCell ref="AO32:AP32"/>
    <mergeCell ref="AO31:AP31"/>
    <mergeCell ref="Y31:AB31"/>
    <mergeCell ref="AC31:AN31"/>
    <mergeCell ref="D21:F35"/>
    <mergeCell ref="Q34:W34"/>
    <mergeCell ref="Y34:AB34"/>
    <mergeCell ref="E37:N37"/>
    <mergeCell ref="AO37:AP37"/>
    <mergeCell ref="P37:AN37"/>
    <mergeCell ref="E36:N36"/>
    <mergeCell ref="P36:AP36"/>
    <mergeCell ref="AC34:AN34"/>
    <mergeCell ref="AO34:AP34"/>
    <mergeCell ref="Q35:W35"/>
    <mergeCell ref="Y35:AB35"/>
    <mergeCell ref="Q33:W33"/>
    <mergeCell ref="Y33:AB33"/>
    <mergeCell ref="AC33:AN33"/>
    <mergeCell ref="AO33:AP33"/>
  </mergeCells>
  <phoneticPr fontId="3"/>
  <dataValidations count="5">
    <dataValidation type="decimal" operator="greaterThanOrEqual" allowBlank="1" showInputMessage="1" showErrorMessage="1" promptTitle="※必須" prompt="「確認用」シートにて、事業所区分の確認を必ず行ってください。" sqref="AC25:AN35" xr:uid="{00000000-0002-0000-0200-000000000000}">
      <formula1>0</formula1>
    </dataValidation>
    <dataValidation type="decimal" operator="greaterThanOrEqual" allowBlank="1" showInputMessage="1" showErrorMessage="1" sqref="P37" xr:uid="{00000000-0002-0000-0200-000001000000}">
      <formula1>0</formula1>
    </dataValidation>
    <dataValidation type="list" allowBlank="1" showInputMessage="1" showErrorMessage="1" sqref="AF21:AP21" xr:uid="{00000000-0002-0000-0200-000002000000}">
      <formula1>INDIRECT($U$21)</formula1>
    </dataValidation>
    <dataValidation type="list" allowBlank="1" showInputMessage="1" showErrorMessage="1" sqref="U21:AE21" xr:uid="{00000000-0002-0000-0200-000003000000}">
      <formula1>$AT$41:$AT$60</formula1>
    </dataValidation>
    <dataValidation type="whole" operator="greaterThanOrEqual" allowBlank="1" showInputMessage="1" showErrorMessage="1" sqref="P38" xr:uid="{00000000-0002-0000-0200-000004000000}">
      <formula1>0</formula1>
    </dataValidation>
  </dataValidations>
  <pageMargins left="0.4" right="0.2" top="1" bottom="1" header="0.51200000000000001" footer="0.51200000000000001"/>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2"/>
  <sheetViews>
    <sheetView showGridLines="0" zoomScaleNormal="100" zoomScaleSheetLayoutView="100" workbookViewId="0">
      <selection activeCell="N6" sqref="N6:Q6"/>
    </sheetView>
  </sheetViews>
  <sheetFormatPr defaultColWidth="8.75" defaultRowHeight="12"/>
  <cols>
    <col min="1" max="1" width="1.8125" style="3" customWidth="1"/>
    <col min="2" max="2" width="0.4375" style="3" customWidth="1"/>
    <col min="3" max="39" width="1.8125" style="3" customWidth="1"/>
    <col min="40" max="40" width="1.9375" style="3" customWidth="1"/>
    <col min="41" max="42" width="1.8125" style="3" customWidth="1"/>
    <col min="43" max="43" width="1.75" style="3" customWidth="1"/>
    <col min="44" max="44" width="0.4375" style="3" customWidth="1"/>
    <col min="45" max="45" width="8.75" style="3"/>
    <col min="46" max="46" width="14.5625" style="3" hidden="1" customWidth="1"/>
    <col min="47" max="47" width="1.75" style="3" hidden="1" customWidth="1"/>
    <col min="48" max="16384" width="8.75" style="3"/>
  </cols>
  <sheetData>
    <row r="1" spans="1:47" ht="12" customHeight="1">
      <c r="A1" s="3" t="s">
        <v>41</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row>
    <row r="2" spans="1:47" ht="3.75" customHeight="1" thickBot="1">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95"/>
      <c r="AH2" s="95"/>
      <c r="AI2" s="95"/>
      <c r="AJ2" s="95"/>
      <c r="AK2" s="95"/>
      <c r="AL2" s="95"/>
      <c r="AM2" s="95"/>
      <c r="AN2" s="95"/>
      <c r="AO2" s="95"/>
      <c r="AP2" s="95"/>
      <c r="AQ2" s="95"/>
      <c r="AR2" s="96"/>
      <c r="AS2" s="97"/>
    </row>
    <row r="3" spans="1:47" ht="12" customHeight="1" thickBot="1">
      <c r="B3" s="9"/>
      <c r="AG3" s="97"/>
      <c r="AH3" s="97"/>
      <c r="AI3" s="97"/>
      <c r="AJ3" s="97"/>
      <c r="AK3" s="97"/>
      <c r="AL3" s="97"/>
      <c r="AM3" s="97"/>
      <c r="AN3" s="97"/>
      <c r="AO3" s="97"/>
      <c r="AP3" s="97"/>
      <c r="AQ3" s="97"/>
      <c r="AR3" s="98"/>
      <c r="AS3" s="97"/>
      <c r="AT3" s="24" t="s">
        <v>299</v>
      </c>
      <c r="AU3" s="66">
        <v>2</v>
      </c>
    </row>
    <row r="4" spans="1:47" ht="18" customHeight="1">
      <c r="B4" s="9"/>
      <c r="D4" s="3" t="s">
        <v>42</v>
      </c>
      <c r="AP4" s="99"/>
      <c r="AR4" s="13"/>
      <c r="AT4" s="435" t="s">
        <v>300</v>
      </c>
      <c r="AU4" s="436"/>
    </row>
    <row r="5" spans="1:47" ht="18" customHeight="1" thickBot="1">
      <c r="B5" s="9"/>
      <c r="AE5" s="42" t="s">
        <v>43</v>
      </c>
      <c r="AP5" s="99"/>
      <c r="AR5" s="13"/>
      <c r="AT5" s="435" t="s">
        <v>303</v>
      </c>
      <c r="AU5" s="437"/>
    </row>
    <row r="6" spans="1:47" ht="30" customHeight="1" thickBot="1">
      <c r="B6" s="9"/>
      <c r="D6" s="100"/>
      <c r="E6" s="366" t="s">
        <v>44</v>
      </c>
      <c r="F6" s="366"/>
      <c r="G6" s="366"/>
      <c r="H6" s="366"/>
      <c r="I6" s="366"/>
      <c r="J6" s="366"/>
      <c r="K6" s="366"/>
      <c r="L6" s="366"/>
      <c r="M6" s="101"/>
      <c r="N6" s="337" t="s">
        <v>108</v>
      </c>
      <c r="O6" s="338"/>
      <c r="P6" s="338"/>
      <c r="Q6" s="338"/>
      <c r="R6" s="102" t="s">
        <v>109</v>
      </c>
      <c r="S6" s="19"/>
      <c r="T6" s="337"/>
      <c r="U6" s="338"/>
      <c r="V6" s="338"/>
      <c r="W6" s="338"/>
      <c r="X6" s="102" t="s">
        <v>109</v>
      </c>
      <c r="Y6" s="19"/>
      <c r="Z6" s="337"/>
      <c r="AA6" s="338"/>
      <c r="AB6" s="338"/>
      <c r="AC6" s="338"/>
      <c r="AD6" s="102" t="s">
        <v>109</v>
      </c>
      <c r="AE6" s="103"/>
      <c r="AR6" s="13"/>
    </row>
    <row r="7" spans="1:47" ht="30" customHeight="1" thickBot="1">
      <c r="B7" s="9"/>
      <c r="D7" s="104"/>
      <c r="E7" s="367" t="s">
        <v>45</v>
      </c>
      <c r="F7" s="367"/>
      <c r="G7" s="367"/>
      <c r="H7" s="367"/>
      <c r="I7" s="367"/>
      <c r="J7" s="367"/>
      <c r="K7" s="367"/>
      <c r="L7" s="367"/>
      <c r="M7" s="105"/>
      <c r="N7" s="339"/>
      <c r="O7" s="340"/>
      <c r="P7" s="340"/>
      <c r="Q7" s="340"/>
      <c r="R7" s="340"/>
      <c r="S7" s="106" t="s">
        <v>119</v>
      </c>
      <c r="T7" s="339"/>
      <c r="U7" s="340"/>
      <c r="V7" s="340"/>
      <c r="W7" s="340"/>
      <c r="X7" s="340"/>
      <c r="Y7" s="106" t="s">
        <v>119</v>
      </c>
      <c r="Z7" s="339"/>
      <c r="AA7" s="340"/>
      <c r="AB7" s="340"/>
      <c r="AC7" s="340"/>
      <c r="AD7" s="340"/>
      <c r="AE7" s="107" t="s">
        <v>119</v>
      </c>
      <c r="AF7" s="11"/>
      <c r="AG7" s="11"/>
      <c r="AR7" s="13"/>
      <c r="AT7" s="24" t="s">
        <v>48</v>
      </c>
      <c r="AU7" s="66">
        <v>1</v>
      </c>
    </row>
    <row r="8" spans="1:47" ht="9" customHeight="1">
      <c r="B8" s="9"/>
      <c r="AJ8" s="42"/>
      <c r="AK8" s="11"/>
      <c r="AL8" s="11"/>
      <c r="AM8" s="11"/>
      <c r="AN8" s="11"/>
      <c r="AR8" s="13"/>
      <c r="AT8" s="435" t="s">
        <v>301</v>
      </c>
      <c r="AU8" s="438"/>
    </row>
    <row r="9" spans="1:47" ht="9" customHeight="1">
      <c r="B9" s="9"/>
      <c r="AJ9" s="42"/>
      <c r="AK9" s="11"/>
      <c r="AL9" s="11"/>
      <c r="AM9" s="11"/>
      <c r="AN9" s="11"/>
      <c r="AR9" s="13"/>
      <c r="AT9" s="435" t="s">
        <v>302</v>
      </c>
      <c r="AU9" s="435"/>
    </row>
    <row r="10" spans="1:47" ht="18" customHeight="1">
      <c r="B10" s="9"/>
      <c r="D10" s="3" t="s">
        <v>46</v>
      </c>
      <c r="AG10" s="97"/>
      <c r="AH10" s="97"/>
      <c r="AI10" s="97"/>
      <c r="AJ10" s="97"/>
      <c r="AK10" s="97"/>
      <c r="AL10" s="97"/>
      <c r="AM10" s="97"/>
      <c r="AN10" s="97"/>
      <c r="AO10" s="97"/>
      <c r="AP10" s="97"/>
      <c r="AQ10" s="97"/>
      <c r="AR10" s="98"/>
      <c r="AS10" s="97"/>
    </row>
    <row r="11" spans="1:47" ht="18" customHeight="1" thickBot="1">
      <c r="B11" s="9"/>
      <c r="D11" s="3" t="s">
        <v>47</v>
      </c>
      <c r="AR11" s="13"/>
    </row>
    <row r="12" spans="1:47" ht="12" customHeight="1">
      <c r="B12" s="9"/>
      <c r="D12" s="383" t="s">
        <v>297</v>
      </c>
      <c r="E12" s="384"/>
      <c r="F12" s="384"/>
      <c r="G12" s="384"/>
      <c r="H12" s="384"/>
      <c r="I12" s="384"/>
      <c r="J12" s="384"/>
      <c r="K12" s="384"/>
      <c r="L12" s="384"/>
      <c r="M12" s="385"/>
      <c r="N12" s="109"/>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10"/>
      <c r="AR12" s="13"/>
    </row>
    <row r="13" spans="1:47" ht="12" customHeight="1">
      <c r="B13" s="9"/>
      <c r="D13" s="386"/>
      <c r="E13" s="387"/>
      <c r="F13" s="387"/>
      <c r="G13" s="387"/>
      <c r="H13" s="387"/>
      <c r="I13" s="387"/>
      <c r="J13" s="387"/>
      <c r="K13" s="387"/>
      <c r="L13" s="387"/>
      <c r="M13" s="388"/>
      <c r="N13" s="9"/>
      <c r="AO13" s="42" t="s">
        <v>49</v>
      </c>
      <c r="AP13" s="112"/>
      <c r="AR13" s="13"/>
    </row>
    <row r="14" spans="1:47" ht="30" customHeight="1">
      <c r="B14" s="9"/>
      <c r="D14" s="389"/>
      <c r="E14" s="387"/>
      <c r="F14" s="387"/>
      <c r="G14" s="387"/>
      <c r="H14" s="387"/>
      <c r="I14" s="387"/>
      <c r="J14" s="387"/>
      <c r="K14" s="387"/>
      <c r="L14" s="387"/>
      <c r="M14" s="388"/>
      <c r="N14" s="113"/>
      <c r="O14" s="114"/>
      <c r="P14" s="352" t="s">
        <v>110</v>
      </c>
      <c r="Q14" s="353"/>
      <c r="R14" s="353"/>
      <c r="S14" s="353"/>
      <c r="T14" s="353"/>
      <c r="U14" s="353"/>
      <c r="V14" s="353"/>
      <c r="W14" s="115"/>
      <c r="X14" s="354"/>
      <c r="Y14" s="355"/>
      <c r="Z14" s="355"/>
      <c r="AA14" s="355"/>
      <c r="AB14" s="356" t="s">
        <v>111</v>
      </c>
      <c r="AC14" s="357"/>
      <c r="AD14" s="354"/>
      <c r="AE14" s="355"/>
      <c r="AF14" s="355"/>
      <c r="AG14" s="355"/>
      <c r="AH14" s="356" t="s">
        <v>111</v>
      </c>
      <c r="AI14" s="357"/>
      <c r="AJ14" s="354"/>
      <c r="AK14" s="355"/>
      <c r="AL14" s="355"/>
      <c r="AM14" s="355"/>
      <c r="AN14" s="356" t="s">
        <v>111</v>
      </c>
      <c r="AO14" s="357"/>
      <c r="AP14" s="112"/>
      <c r="AR14" s="13"/>
    </row>
    <row r="15" spans="1:47" ht="30" customHeight="1">
      <c r="B15" s="9"/>
      <c r="D15" s="389"/>
      <c r="E15" s="387"/>
      <c r="F15" s="387"/>
      <c r="G15" s="387"/>
      <c r="H15" s="387"/>
      <c r="I15" s="387"/>
      <c r="J15" s="387"/>
      <c r="K15" s="387"/>
      <c r="L15" s="387"/>
      <c r="M15" s="388"/>
      <c r="N15" s="113"/>
      <c r="O15" s="116"/>
      <c r="P15" s="346" t="s">
        <v>50</v>
      </c>
      <c r="Q15" s="282"/>
      <c r="R15" s="282"/>
      <c r="S15" s="282"/>
      <c r="T15" s="282"/>
      <c r="U15" s="282"/>
      <c r="V15" s="282"/>
      <c r="W15" s="117"/>
      <c r="X15" s="347"/>
      <c r="Y15" s="348"/>
      <c r="Z15" s="348"/>
      <c r="AA15" s="348"/>
      <c r="AB15" s="348"/>
      <c r="AC15" s="349"/>
      <c r="AD15" s="347"/>
      <c r="AE15" s="348"/>
      <c r="AF15" s="348"/>
      <c r="AG15" s="348"/>
      <c r="AH15" s="348"/>
      <c r="AI15" s="349"/>
      <c r="AJ15" s="347"/>
      <c r="AK15" s="348"/>
      <c r="AL15" s="348"/>
      <c r="AM15" s="348"/>
      <c r="AN15" s="348"/>
      <c r="AO15" s="349"/>
      <c r="AP15" s="112"/>
      <c r="AR15" s="13"/>
    </row>
    <row r="16" spans="1:47" ht="30" customHeight="1">
      <c r="B16" s="9"/>
      <c r="D16" s="389"/>
      <c r="E16" s="387"/>
      <c r="F16" s="387"/>
      <c r="G16" s="387"/>
      <c r="H16" s="387"/>
      <c r="I16" s="387"/>
      <c r="J16" s="387"/>
      <c r="K16" s="387"/>
      <c r="L16" s="387"/>
      <c r="M16" s="388"/>
      <c r="N16" s="113"/>
      <c r="O16" s="114"/>
      <c r="P16" s="352" t="s">
        <v>112</v>
      </c>
      <c r="Q16" s="353"/>
      <c r="R16" s="353"/>
      <c r="S16" s="353"/>
      <c r="T16" s="353"/>
      <c r="U16" s="353"/>
      <c r="V16" s="353"/>
      <c r="W16" s="115"/>
      <c r="X16" s="358" t="str">
        <f>IF(SUM(X15:AO15)=0,"",INT(AVERAGE(X15:AO15)))</f>
        <v/>
      </c>
      <c r="Y16" s="359"/>
      <c r="Z16" s="359"/>
      <c r="AA16" s="359"/>
      <c r="AB16" s="359"/>
      <c r="AC16" s="359"/>
      <c r="AD16" s="359"/>
      <c r="AE16" s="359"/>
      <c r="AF16" s="359"/>
      <c r="AG16" s="359"/>
      <c r="AH16" s="359"/>
      <c r="AI16" s="350" t="s">
        <v>294</v>
      </c>
      <c r="AJ16" s="350"/>
      <c r="AK16" s="350"/>
      <c r="AL16" s="350"/>
      <c r="AM16" s="350"/>
      <c r="AN16" s="350"/>
      <c r="AO16" s="351"/>
      <c r="AP16" s="112"/>
      <c r="AR16" s="13"/>
    </row>
    <row r="17" spans="2:44" ht="9" customHeight="1">
      <c r="B17" s="9"/>
      <c r="D17" s="389"/>
      <c r="E17" s="387"/>
      <c r="F17" s="387"/>
      <c r="G17" s="387"/>
      <c r="H17" s="387"/>
      <c r="I17" s="387"/>
      <c r="J17" s="387"/>
      <c r="K17" s="387"/>
      <c r="L17" s="387"/>
      <c r="M17" s="388"/>
      <c r="N17" s="113"/>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2"/>
      <c r="AR17" s="13"/>
    </row>
    <row r="18" spans="2:44" ht="18" customHeight="1">
      <c r="B18" s="9"/>
      <c r="D18" s="389"/>
      <c r="E18" s="387"/>
      <c r="F18" s="387"/>
      <c r="G18" s="387"/>
      <c r="H18" s="387"/>
      <c r="I18" s="387"/>
      <c r="J18" s="387"/>
      <c r="K18" s="387"/>
      <c r="L18" s="387"/>
      <c r="M18" s="388"/>
      <c r="N18" s="113"/>
      <c r="O18" s="118"/>
      <c r="P18" s="341" t="s">
        <v>113</v>
      </c>
      <c r="Q18" s="341"/>
      <c r="R18" s="341"/>
      <c r="S18" s="341"/>
      <c r="T18" s="341"/>
      <c r="U18" s="341"/>
      <c r="V18" s="341"/>
      <c r="W18" s="119"/>
      <c r="X18" s="343" t="s">
        <v>295</v>
      </c>
      <c r="Y18" s="326"/>
      <c r="Z18" s="326"/>
      <c r="AA18" s="326"/>
      <c r="AB18" s="326"/>
      <c r="AC18" s="326"/>
      <c r="AD18" s="326" t="s">
        <v>296</v>
      </c>
      <c r="AE18" s="326"/>
      <c r="AF18" s="326"/>
      <c r="AG18" s="326"/>
      <c r="AH18" s="326"/>
      <c r="AI18" s="326"/>
      <c r="AJ18" s="430"/>
      <c r="AK18" s="431"/>
      <c r="AL18" s="431"/>
      <c r="AM18" s="431"/>
      <c r="AN18" s="326" t="s">
        <v>114</v>
      </c>
      <c r="AO18" s="422"/>
      <c r="AP18" s="112"/>
      <c r="AR18" s="13"/>
    </row>
    <row r="19" spans="2:44" ht="18" customHeight="1">
      <c r="B19" s="9"/>
      <c r="D19" s="389"/>
      <c r="E19" s="387"/>
      <c r="F19" s="387"/>
      <c r="G19" s="387"/>
      <c r="H19" s="387"/>
      <c r="I19" s="387"/>
      <c r="J19" s="387"/>
      <c r="K19" s="387"/>
      <c r="L19" s="387"/>
      <c r="M19" s="388"/>
      <c r="N19" s="113"/>
      <c r="O19" s="120"/>
      <c r="P19" s="342"/>
      <c r="Q19" s="342"/>
      <c r="R19" s="342"/>
      <c r="S19" s="342"/>
      <c r="T19" s="342"/>
      <c r="U19" s="342"/>
      <c r="V19" s="342"/>
      <c r="W19" s="121"/>
      <c r="X19" s="344"/>
      <c r="Y19" s="345"/>
      <c r="Z19" s="345"/>
      <c r="AA19" s="345"/>
      <c r="AB19" s="345"/>
      <c r="AC19" s="345"/>
      <c r="AD19" s="345"/>
      <c r="AE19" s="345"/>
      <c r="AF19" s="345"/>
      <c r="AG19" s="345"/>
      <c r="AH19" s="345"/>
      <c r="AI19" s="345"/>
      <c r="AJ19" s="426"/>
      <c r="AK19" s="427"/>
      <c r="AL19" s="427"/>
      <c r="AM19" s="427"/>
      <c r="AN19" s="345"/>
      <c r="AO19" s="423"/>
      <c r="AP19" s="112"/>
      <c r="AR19" s="13"/>
    </row>
    <row r="20" spans="2:44" ht="18" customHeight="1">
      <c r="B20" s="9"/>
      <c r="D20" s="389"/>
      <c r="E20" s="387"/>
      <c r="F20" s="387"/>
      <c r="G20" s="387"/>
      <c r="H20" s="387"/>
      <c r="I20" s="387"/>
      <c r="J20" s="387"/>
      <c r="K20" s="387"/>
      <c r="L20" s="387"/>
      <c r="M20" s="388"/>
      <c r="N20" s="113"/>
      <c r="O20" s="4"/>
      <c r="P20" s="439" t="s">
        <v>115</v>
      </c>
      <c r="Q20" s="439"/>
      <c r="R20" s="439"/>
      <c r="S20" s="439"/>
      <c r="T20" s="439"/>
      <c r="U20" s="439"/>
      <c r="V20" s="439"/>
      <c r="W20" s="422"/>
      <c r="X20" s="428"/>
      <c r="Y20" s="429"/>
      <c r="Z20" s="429"/>
      <c r="AA20" s="429"/>
      <c r="AB20" s="429"/>
      <c r="AC20" s="429"/>
      <c r="AD20" s="429"/>
      <c r="AE20" s="429"/>
      <c r="AF20" s="429"/>
      <c r="AG20" s="429"/>
      <c r="AH20" s="429"/>
      <c r="AI20" s="326" t="s">
        <v>293</v>
      </c>
      <c r="AJ20" s="326"/>
      <c r="AK20" s="326"/>
      <c r="AL20" s="326"/>
      <c r="AM20" s="326"/>
      <c r="AN20" s="326"/>
      <c r="AO20" s="422"/>
      <c r="AP20" s="112"/>
      <c r="AR20" s="13"/>
    </row>
    <row r="21" spans="2:44" ht="18" customHeight="1">
      <c r="B21" s="9"/>
      <c r="D21" s="389"/>
      <c r="E21" s="387"/>
      <c r="F21" s="387"/>
      <c r="G21" s="387"/>
      <c r="H21" s="387"/>
      <c r="I21" s="387"/>
      <c r="J21" s="387"/>
      <c r="K21" s="387"/>
      <c r="L21" s="387"/>
      <c r="M21" s="388"/>
      <c r="N21" s="113"/>
      <c r="O21" s="30"/>
      <c r="P21" s="440"/>
      <c r="Q21" s="440"/>
      <c r="R21" s="440"/>
      <c r="S21" s="440"/>
      <c r="T21" s="440"/>
      <c r="U21" s="440"/>
      <c r="V21" s="440"/>
      <c r="W21" s="423"/>
      <c r="X21" s="424"/>
      <c r="Y21" s="425"/>
      <c r="Z21" s="425"/>
      <c r="AA21" s="425"/>
      <c r="AB21" s="425"/>
      <c r="AC21" s="425"/>
      <c r="AD21" s="425"/>
      <c r="AE21" s="425"/>
      <c r="AF21" s="425"/>
      <c r="AG21" s="425"/>
      <c r="AH21" s="425"/>
      <c r="AI21" s="345"/>
      <c r="AJ21" s="345"/>
      <c r="AK21" s="345"/>
      <c r="AL21" s="345"/>
      <c r="AM21" s="345"/>
      <c r="AN21" s="345"/>
      <c r="AO21" s="423"/>
      <c r="AP21" s="112"/>
      <c r="AR21" s="13"/>
    </row>
    <row r="22" spans="2:44" ht="60" customHeight="1">
      <c r="B22" s="9"/>
      <c r="D22" s="389"/>
      <c r="E22" s="387"/>
      <c r="F22" s="387"/>
      <c r="G22" s="387"/>
      <c r="H22" s="387"/>
      <c r="I22" s="387"/>
      <c r="J22" s="387"/>
      <c r="K22" s="387"/>
      <c r="L22" s="387"/>
      <c r="M22" s="388"/>
      <c r="N22" s="113"/>
      <c r="O22" s="22"/>
      <c r="P22" s="346" t="s">
        <v>116</v>
      </c>
      <c r="Q22" s="346"/>
      <c r="R22" s="346"/>
      <c r="S22" s="346"/>
      <c r="T22" s="346"/>
      <c r="U22" s="346"/>
      <c r="V22" s="346"/>
      <c r="W22" s="21"/>
      <c r="X22" s="432"/>
      <c r="Y22" s="433"/>
      <c r="Z22" s="433"/>
      <c r="AA22" s="433"/>
      <c r="AB22" s="433"/>
      <c r="AC22" s="433"/>
      <c r="AD22" s="433"/>
      <c r="AE22" s="433"/>
      <c r="AF22" s="433"/>
      <c r="AG22" s="433"/>
      <c r="AH22" s="433"/>
      <c r="AI22" s="433"/>
      <c r="AJ22" s="433"/>
      <c r="AK22" s="433"/>
      <c r="AL22" s="433"/>
      <c r="AM22" s="433"/>
      <c r="AN22" s="433"/>
      <c r="AO22" s="434"/>
      <c r="AP22" s="112"/>
      <c r="AR22" s="13"/>
    </row>
    <row r="23" spans="2:44" ht="12" customHeight="1">
      <c r="B23" s="9"/>
      <c r="D23" s="390"/>
      <c r="E23" s="391"/>
      <c r="F23" s="391"/>
      <c r="G23" s="391"/>
      <c r="H23" s="391"/>
      <c r="I23" s="391"/>
      <c r="J23" s="391"/>
      <c r="K23" s="391"/>
      <c r="L23" s="391"/>
      <c r="M23" s="392"/>
      <c r="N23" s="123"/>
      <c r="O23" s="124"/>
      <c r="P23" s="124"/>
      <c r="Q23" s="124"/>
      <c r="R23" s="124"/>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5"/>
      <c r="AR23" s="13"/>
    </row>
    <row r="24" spans="2:44" ht="62.5" customHeight="1" thickBot="1">
      <c r="B24" s="9"/>
      <c r="D24" s="373" t="s">
        <v>298</v>
      </c>
      <c r="E24" s="374"/>
      <c r="F24" s="374"/>
      <c r="G24" s="374"/>
      <c r="H24" s="374"/>
      <c r="I24" s="374"/>
      <c r="J24" s="374"/>
      <c r="K24" s="374"/>
      <c r="L24" s="374"/>
      <c r="M24" s="374"/>
      <c r="N24" s="375"/>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7"/>
      <c r="AQ24" s="17"/>
      <c r="AR24" s="13"/>
    </row>
    <row r="25" spans="2:44" ht="9" customHeight="1">
      <c r="B25" s="9"/>
      <c r="AR25" s="13"/>
    </row>
    <row r="26" spans="2:44" ht="9" customHeight="1">
      <c r="B26" s="9"/>
      <c r="AR26" s="13"/>
    </row>
    <row r="27" spans="2:44" ht="18" customHeight="1" thickBot="1">
      <c r="B27" s="9"/>
      <c r="D27" s="3" t="s">
        <v>51</v>
      </c>
      <c r="AR27" s="13"/>
    </row>
    <row r="28" spans="2:44" ht="30" customHeight="1" thickBot="1">
      <c r="B28" s="9"/>
      <c r="D28" s="126"/>
      <c r="E28" s="408" t="s">
        <v>117</v>
      </c>
      <c r="F28" s="408"/>
      <c r="G28" s="408"/>
      <c r="H28" s="408"/>
      <c r="I28" s="408"/>
      <c r="J28" s="408"/>
      <c r="K28" s="408"/>
      <c r="L28" s="408"/>
      <c r="M28" s="127"/>
      <c r="N28" s="409"/>
      <c r="O28" s="410"/>
      <c r="P28" s="410"/>
      <c r="Q28" s="410"/>
      <c r="R28" s="410"/>
      <c r="S28" s="410"/>
      <c r="T28" s="410"/>
      <c r="U28" s="410"/>
      <c r="V28" s="410"/>
      <c r="W28" s="371" t="s">
        <v>52</v>
      </c>
      <c r="X28" s="371"/>
      <c r="Y28" s="371"/>
      <c r="Z28" s="371"/>
      <c r="AA28" s="371"/>
      <c r="AB28" s="371"/>
      <c r="AC28" s="371"/>
      <c r="AD28" s="371"/>
      <c r="AE28" s="371"/>
      <c r="AF28" s="111"/>
      <c r="AG28" s="17"/>
      <c r="AH28" s="17"/>
      <c r="AI28" s="17"/>
      <c r="AJ28" s="17"/>
      <c r="AK28" s="17"/>
      <c r="AL28" s="17"/>
      <c r="AM28" s="17"/>
      <c r="AN28" s="17"/>
      <c r="AO28" s="17"/>
      <c r="AP28" s="17"/>
      <c r="AQ28" s="15"/>
      <c r="AR28" s="13"/>
    </row>
    <row r="29" spans="2:44" ht="9" customHeight="1">
      <c r="B29" s="9"/>
      <c r="AR29" s="13"/>
    </row>
    <row r="30" spans="2:44" ht="9" customHeight="1">
      <c r="B30" s="9"/>
      <c r="AR30" s="13"/>
    </row>
    <row r="31" spans="2:44" ht="18" customHeight="1" thickBot="1">
      <c r="B31" s="9"/>
      <c r="D31" s="3" t="s">
        <v>53</v>
      </c>
      <c r="AP31" s="99"/>
      <c r="AR31" s="13"/>
    </row>
    <row r="32" spans="2:44" ht="30" customHeight="1" thickBot="1">
      <c r="B32" s="9"/>
      <c r="D32" s="369"/>
      <c r="E32" s="370"/>
      <c r="F32" s="370"/>
      <c r="G32" s="370"/>
      <c r="H32" s="371" t="s">
        <v>54</v>
      </c>
      <c r="I32" s="371"/>
      <c r="J32" s="371"/>
      <c r="K32" s="371"/>
      <c r="L32" s="372">
        <v>2029</v>
      </c>
      <c r="M32" s="372"/>
      <c r="N32" s="372"/>
      <c r="O32" s="372"/>
      <c r="P32" s="378" t="s">
        <v>118</v>
      </c>
      <c r="Q32" s="378"/>
      <c r="R32" s="378"/>
      <c r="S32" s="379"/>
      <c r="AR32" s="13"/>
    </row>
    <row r="33" spans="2:48" ht="9" customHeight="1">
      <c r="B33" s="9"/>
      <c r="AJ33" s="42"/>
      <c r="AK33" s="11"/>
      <c r="AL33" s="11"/>
      <c r="AM33" s="11"/>
      <c r="AN33" s="11"/>
      <c r="AR33" s="13"/>
    </row>
    <row r="34" spans="2:48" ht="9" customHeight="1">
      <c r="B34" s="9"/>
      <c r="AJ34" s="42"/>
      <c r="AK34" s="11"/>
      <c r="AL34" s="11"/>
      <c r="AM34" s="11"/>
      <c r="AN34" s="11"/>
      <c r="AR34" s="13"/>
    </row>
    <row r="35" spans="2:48" ht="18" customHeight="1" thickBot="1">
      <c r="B35" s="9"/>
      <c r="D35" s="3" t="s">
        <v>360</v>
      </c>
      <c r="AP35" s="99"/>
      <c r="AR35" s="13"/>
      <c r="AT35" s="79"/>
      <c r="AU35" s="79"/>
    </row>
    <row r="36" spans="2:48" ht="30" customHeight="1" thickBot="1">
      <c r="B36" s="9"/>
      <c r="D36" s="412" t="s">
        <v>357</v>
      </c>
      <c r="E36" s="413"/>
      <c r="F36" s="413"/>
      <c r="G36" s="413"/>
      <c r="H36" s="413"/>
      <c r="I36" s="413"/>
      <c r="J36" s="413"/>
      <c r="K36" s="413"/>
      <c r="L36" s="413"/>
      <c r="M36" s="413"/>
      <c r="N36" s="414"/>
      <c r="O36" s="415"/>
      <c r="P36" s="415"/>
      <c r="Q36" s="415"/>
      <c r="R36" s="415"/>
      <c r="S36" s="416"/>
      <c r="T36" s="417" t="s">
        <v>40</v>
      </c>
      <c r="U36" s="418"/>
      <c r="V36" s="419"/>
      <c r="W36" s="137"/>
      <c r="X36" s="137"/>
      <c r="Y36" s="137"/>
      <c r="Z36" s="137"/>
      <c r="AA36" s="137"/>
      <c r="AB36" s="137"/>
      <c r="AC36" s="137"/>
      <c r="AD36" s="137"/>
      <c r="AE36" s="137"/>
      <c r="AF36" s="137"/>
      <c r="AG36" s="137"/>
      <c r="AH36" s="137"/>
      <c r="AI36" s="137"/>
      <c r="AJ36" s="137"/>
      <c r="AK36" s="137"/>
      <c r="AL36" s="137"/>
      <c r="AM36" s="137"/>
      <c r="AN36" s="137"/>
      <c r="AO36" s="137"/>
      <c r="AR36" s="13"/>
      <c r="AT36" s="79"/>
      <c r="AU36" s="79"/>
    </row>
    <row r="37" spans="2:48" ht="30" customHeight="1" thickBot="1">
      <c r="B37" s="9"/>
      <c r="D37" s="420" t="s">
        <v>55</v>
      </c>
      <c r="E37" s="421"/>
      <c r="F37" s="421"/>
      <c r="G37" s="421"/>
      <c r="H37" s="421"/>
      <c r="I37" s="421"/>
      <c r="J37" s="421"/>
      <c r="K37" s="421"/>
      <c r="L37" s="421"/>
      <c r="M37" s="421"/>
      <c r="N37" s="334"/>
      <c r="O37" s="335"/>
      <c r="P37" s="335"/>
      <c r="Q37" s="335"/>
      <c r="R37" s="335"/>
      <c r="S37" s="335"/>
      <c r="T37" s="335"/>
      <c r="U37" s="335"/>
      <c r="V37" s="336"/>
      <c r="W37" s="421" t="s">
        <v>355</v>
      </c>
      <c r="X37" s="421"/>
      <c r="Y37" s="421"/>
      <c r="Z37" s="421"/>
      <c r="AA37" s="421"/>
      <c r="AB37" s="421"/>
      <c r="AC37" s="421"/>
      <c r="AD37" s="421"/>
      <c r="AE37" s="421"/>
      <c r="AF37" s="421"/>
      <c r="AG37" s="334"/>
      <c r="AH37" s="335"/>
      <c r="AI37" s="335"/>
      <c r="AJ37" s="335"/>
      <c r="AK37" s="335"/>
      <c r="AL37" s="335"/>
      <c r="AM37" s="335"/>
      <c r="AN37" s="335"/>
      <c r="AO37" s="336"/>
      <c r="AR37" s="13"/>
      <c r="AT37" s="79"/>
      <c r="AU37" s="79"/>
    </row>
    <row r="38" spans="2:48" ht="9" customHeight="1">
      <c r="B38" s="9"/>
      <c r="AR38" s="13"/>
    </row>
    <row r="39" spans="2:48" ht="18" customHeight="1">
      <c r="B39" s="9"/>
      <c r="D39" s="3" t="s">
        <v>361</v>
      </c>
      <c r="AP39" s="42"/>
      <c r="AR39" s="13"/>
    </row>
    <row r="40" spans="2:48" ht="18" customHeight="1" thickBot="1">
      <c r="B40" s="9"/>
      <c r="AP40" s="42" t="s">
        <v>49</v>
      </c>
      <c r="AR40" s="13"/>
    </row>
    <row r="41" spans="2:48" ht="30" customHeight="1" thickBot="1">
      <c r="B41" s="9"/>
      <c r="D41" s="328"/>
      <c r="E41" s="329"/>
      <c r="F41" s="329"/>
      <c r="G41" s="329"/>
      <c r="H41" s="329"/>
      <c r="I41" s="329"/>
      <c r="J41" s="329"/>
      <c r="K41" s="329"/>
      <c r="L41" s="368"/>
      <c r="M41" s="360">
        <v>2025</v>
      </c>
      <c r="N41" s="361"/>
      <c r="O41" s="361"/>
      <c r="P41" s="362" t="s">
        <v>40</v>
      </c>
      <c r="Q41" s="363"/>
      <c r="R41" s="360">
        <v>2026</v>
      </c>
      <c r="S41" s="361"/>
      <c r="T41" s="361"/>
      <c r="U41" s="362" t="s">
        <v>40</v>
      </c>
      <c r="V41" s="363"/>
      <c r="W41" s="360">
        <v>2027</v>
      </c>
      <c r="X41" s="361"/>
      <c r="Y41" s="361"/>
      <c r="Z41" s="362" t="s">
        <v>40</v>
      </c>
      <c r="AA41" s="363"/>
      <c r="AB41" s="360">
        <v>2028</v>
      </c>
      <c r="AC41" s="361"/>
      <c r="AD41" s="361"/>
      <c r="AE41" s="362" t="s">
        <v>40</v>
      </c>
      <c r="AF41" s="363"/>
      <c r="AG41" s="360">
        <v>2029</v>
      </c>
      <c r="AH41" s="361"/>
      <c r="AI41" s="361"/>
      <c r="AJ41" s="362" t="s">
        <v>40</v>
      </c>
      <c r="AK41" s="363"/>
      <c r="AL41" s="380" t="s">
        <v>56</v>
      </c>
      <c r="AM41" s="381"/>
      <c r="AN41" s="381"/>
      <c r="AO41" s="381"/>
      <c r="AP41" s="382"/>
      <c r="AR41" s="13"/>
    </row>
    <row r="42" spans="2:48" ht="33" customHeight="1" thickTop="1">
      <c r="B42" s="9"/>
      <c r="D42" s="404" t="s">
        <v>57</v>
      </c>
      <c r="E42" s="405"/>
      <c r="F42" s="128"/>
      <c r="G42" s="411" t="s">
        <v>58</v>
      </c>
      <c r="H42" s="411"/>
      <c r="I42" s="411"/>
      <c r="J42" s="411"/>
      <c r="K42" s="411"/>
      <c r="L42" s="129"/>
      <c r="M42" s="364">
        <f>B_その3!AJ188</f>
        <v>0</v>
      </c>
      <c r="N42" s="365"/>
      <c r="O42" s="365"/>
      <c r="P42" s="365"/>
      <c r="Q42" s="365"/>
      <c r="R42" s="364">
        <f>B_その3!AL188</f>
        <v>0</v>
      </c>
      <c r="S42" s="365"/>
      <c r="T42" s="365"/>
      <c r="U42" s="365"/>
      <c r="V42" s="365"/>
      <c r="W42" s="364">
        <f>B_その3!AN188</f>
        <v>0</v>
      </c>
      <c r="X42" s="365"/>
      <c r="Y42" s="365"/>
      <c r="Z42" s="365"/>
      <c r="AA42" s="365"/>
      <c r="AB42" s="364">
        <f>B_その3!AP188</f>
        <v>0</v>
      </c>
      <c r="AC42" s="365"/>
      <c r="AD42" s="365"/>
      <c r="AE42" s="365"/>
      <c r="AF42" s="365"/>
      <c r="AG42" s="364">
        <f>B_その3!AR188</f>
        <v>0</v>
      </c>
      <c r="AH42" s="365"/>
      <c r="AI42" s="365"/>
      <c r="AJ42" s="365"/>
      <c r="AK42" s="365"/>
      <c r="AL42" s="401" t="str">
        <f>IF(SUM(M42:AK42)=0,"",SUM(M42:AK42))</f>
        <v/>
      </c>
      <c r="AM42" s="402"/>
      <c r="AN42" s="402"/>
      <c r="AO42" s="402"/>
      <c r="AP42" s="403"/>
      <c r="AR42" s="13"/>
    </row>
    <row r="43" spans="2:48" ht="33" customHeight="1" thickBot="1">
      <c r="B43" s="9"/>
      <c r="D43" s="406"/>
      <c r="E43" s="407"/>
      <c r="F43" s="130"/>
      <c r="G43" s="367" t="s">
        <v>59</v>
      </c>
      <c r="H43" s="367"/>
      <c r="I43" s="367"/>
      <c r="J43" s="367"/>
      <c r="K43" s="367"/>
      <c r="L43" s="131"/>
      <c r="M43" s="393"/>
      <c r="N43" s="394"/>
      <c r="O43" s="394"/>
      <c r="P43" s="394"/>
      <c r="Q43" s="394"/>
      <c r="R43" s="393"/>
      <c r="S43" s="394"/>
      <c r="T43" s="394"/>
      <c r="U43" s="394"/>
      <c r="V43" s="394"/>
      <c r="W43" s="393"/>
      <c r="X43" s="394"/>
      <c r="Y43" s="394"/>
      <c r="Z43" s="394"/>
      <c r="AA43" s="394"/>
      <c r="AB43" s="393"/>
      <c r="AC43" s="394"/>
      <c r="AD43" s="394"/>
      <c r="AE43" s="394"/>
      <c r="AF43" s="394"/>
      <c r="AG43" s="393"/>
      <c r="AH43" s="394"/>
      <c r="AI43" s="394"/>
      <c r="AJ43" s="394"/>
      <c r="AK43" s="395"/>
      <c r="AL43" s="398" t="str">
        <f>IF(N28="","",AL42/(N28*5))</f>
        <v/>
      </c>
      <c r="AM43" s="399"/>
      <c r="AN43" s="399"/>
      <c r="AO43" s="399"/>
      <c r="AP43" s="400"/>
      <c r="AR43" s="13"/>
      <c r="AS43" s="79"/>
      <c r="AV43" s="79"/>
    </row>
    <row r="44" spans="2:48" s="79" customFormat="1" ht="13">
      <c r="B44" s="83"/>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3"/>
      <c r="AT44" s="3"/>
      <c r="AU44" s="3"/>
    </row>
    <row r="45" spans="2:48" s="79" customFormat="1" ht="3.75" customHeight="1">
      <c r="B45" s="91"/>
      <c r="C45" s="9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93"/>
      <c r="AS45" s="3"/>
      <c r="AT45" s="3"/>
      <c r="AU45" s="3"/>
      <c r="AV45" s="3"/>
    </row>
    <row r="46" spans="2:48" ht="12" customHeight="1">
      <c r="D46" s="42"/>
      <c r="P46" s="396"/>
      <c r="Q46" s="396"/>
      <c r="R46" s="396"/>
      <c r="Y46" s="135"/>
      <c r="Z46" s="135"/>
      <c r="AA46" s="135"/>
      <c r="AB46" s="135"/>
      <c r="AC46" s="135"/>
      <c r="AD46" s="135"/>
      <c r="AE46" s="135"/>
      <c r="AF46" s="135"/>
      <c r="AG46" s="135"/>
      <c r="AH46" s="135"/>
      <c r="AI46" s="135"/>
      <c r="AJ46" s="135"/>
      <c r="AK46" s="135"/>
      <c r="AL46" s="135"/>
      <c r="AM46" s="135"/>
      <c r="AN46" s="135"/>
      <c r="AO46" s="135"/>
      <c r="AP46" s="135"/>
      <c r="AR46" s="1" t="s">
        <v>358</v>
      </c>
    </row>
    <row r="47" spans="2:48" ht="18" customHeight="1">
      <c r="D47" s="42"/>
      <c r="P47" s="396"/>
      <c r="Q47" s="396"/>
      <c r="R47" s="396"/>
      <c r="Y47" s="397"/>
      <c r="Z47" s="397"/>
      <c r="AA47" s="397"/>
      <c r="AB47" s="397"/>
      <c r="AC47" s="397"/>
      <c r="AD47" s="397"/>
      <c r="AE47" s="397"/>
      <c r="AF47" s="397"/>
      <c r="AG47" s="397"/>
      <c r="AH47" s="397"/>
      <c r="AI47" s="397"/>
      <c r="AJ47" s="397"/>
      <c r="AK47" s="397"/>
      <c r="AL47" s="397"/>
      <c r="AM47" s="397"/>
      <c r="AN47" s="397"/>
      <c r="AO47" s="397"/>
      <c r="AP47" s="397"/>
      <c r="AQ47" s="136"/>
    </row>
    <row r="48" spans="2:48" ht="12" customHeight="1"/>
    <row r="49" spans="25:25" ht="12" customHeight="1"/>
    <row r="52" spans="25:25">
      <c r="Y52" s="42"/>
    </row>
  </sheetData>
  <sheetProtection algorithmName="SHA-512" hashValue="rpy0JMXtXGhA4TdMU/5umAYFDO9kvnmu9k/3qrcKDU60gYf6QgK5NS+Ie8FPsBaxw6Z1ZUzDr0ytu3zFuOlgOw==" saltValue="o2B05cr8SVNZnOrhnFt3Cw==" spinCount="100000" sheet="1" formatCells="0" selectLockedCells="1" autoFilter="0"/>
  <mergeCells count="86">
    <mergeCell ref="P22:V22"/>
    <mergeCell ref="X22:AO22"/>
    <mergeCell ref="N6:Q6"/>
    <mergeCell ref="T6:W6"/>
    <mergeCell ref="AT4:AU4"/>
    <mergeCell ref="AD15:AI15"/>
    <mergeCell ref="AJ15:AO15"/>
    <mergeCell ref="AJ14:AM14"/>
    <mergeCell ref="AN14:AO14"/>
    <mergeCell ref="AT5:AU5"/>
    <mergeCell ref="AH14:AI14"/>
    <mergeCell ref="AT8:AU8"/>
    <mergeCell ref="AT9:AU9"/>
    <mergeCell ref="P16:V16"/>
    <mergeCell ref="P20:V21"/>
    <mergeCell ref="W20:W21"/>
    <mergeCell ref="AI20:AO21"/>
    <mergeCell ref="X21:AH21"/>
    <mergeCell ref="AN18:AO19"/>
    <mergeCell ref="AJ19:AM19"/>
    <mergeCell ref="X20:AH20"/>
    <mergeCell ref="AJ18:AM18"/>
    <mergeCell ref="D42:E43"/>
    <mergeCell ref="E28:L28"/>
    <mergeCell ref="N28:V28"/>
    <mergeCell ref="W28:AE28"/>
    <mergeCell ref="G43:K43"/>
    <mergeCell ref="M43:Q43"/>
    <mergeCell ref="R43:V43"/>
    <mergeCell ref="G42:K42"/>
    <mergeCell ref="W41:Y41"/>
    <mergeCell ref="AE41:AF41"/>
    <mergeCell ref="D36:M36"/>
    <mergeCell ref="N36:S36"/>
    <mergeCell ref="T36:V36"/>
    <mergeCell ref="D37:M37"/>
    <mergeCell ref="N37:V37"/>
    <mergeCell ref="W37:AF37"/>
    <mergeCell ref="AG43:AK43"/>
    <mergeCell ref="R42:V42"/>
    <mergeCell ref="P47:R47"/>
    <mergeCell ref="Y47:AP47"/>
    <mergeCell ref="P46:R46"/>
    <mergeCell ref="W43:AA43"/>
    <mergeCell ref="AB43:AF43"/>
    <mergeCell ref="AL43:AP43"/>
    <mergeCell ref="M42:Q42"/>
    <mergeCell ref="W42:AA42"/>
    <mergeCell ref="AL42:AP42"/>
    <mergeCell ref="E6:L6"/>
    <mergeCell ref="E7:L7"/>
    <mergeCell ref="D41:L41"/>
    <mergeCell ref="D32:G32"/>
    <mergeCell ref="H32:K32"/>
    <mergeCell ref="L32:O32"/>
    <mergeCell ref="M41:O41"/>
    <mergeCell ref="D24:M24"/>
    <mergeCell ref="N24:AP24"/>
    <mergeCell ref="P41:Q41"/>
    <mergeCell ref="R41:T41"/>
    <mergeCell ref="P32:S32"/>
    <mergeCell ref="Z41:AA41"/>
    <mergeCell ref="AL41:AP41"/>
    <mergeCell ref="U41:V41"/>
    <mergeCell ref="D12:M23"/>
    <mergeCell ref="AG41:AI41"/>
    <mergeCell ref="AJ41:AK41"/>
    <mergeCell ref="AB42:AF42"/>
    <mergeCell ref="AG42:AK42"/>
    <mergeCell ref="AB41:AD41"/>
    <mergeCell ref="AG37:AO37"/>
    <mergeCell ref="Z6:AC6"/>
    <mergeCell ref="N7:R7"/>
    <mergeCell ref="T7:X7"/>
    <mergeCell ref="Z7:AD7"/>
    <mergeCell ref="P18:V19"/>
    <mergeCell ref="X18:AC19"/>
    <mergeCell ref="AD18:AI19"/>
    <mergeCell ref="P15:V15"/>
    <mergeCell ref="X15:AC15"/>
    <mergeCell ref="AI16:AO16"/>
    <mergeCell ref="P14:V14"/>
    <mergeCell ref="X14:AA14"/>
    <mergeCell ref="AB14:AC14"/>
    <mergeCell ref="AD14:AG14"/>
    <mergeCell ref="X16:AH16"/>
  </mergeCells>
  <phoneticPr fontId="3"/>
  <dataValidations count="3">
    <dataValidation type="whole" operator="greaterThanOrEqual" allowBlank="1" showInputMessage="1" showErrorMessage="1" sqref="N6:Q6 AJ14:AM14 AG41:AI41 AD14:AG14 X14:AA14 T6:W6 Z6:AC6 D32:G32 L32:O32 M41:O41 R41:T41 W41:Y41 AB41:AD41 AJ18:AJ19 AK18:AM18" xr:uid="{00000000-0002-0000-0300-000000000000}">
      <formula1>2002</formula1>
    </dataValidation>
    <dataValidation type="list" allowBlank="1" showInputMessage="1" showErrorMessage="1" sqref="N37" xr:uid="{00000000-0002-0000-0300-000001000000}">
      <formula1>"0.50,0.41,0.31"</formula1>
    </dataValidation>
    <dataValidation type="list" allowBlank="1" showInputMessage="1" showErrorMessage="1" sqref="AG37" xr:uid="{00000000-0002-0000-0300-000002000000}">
      <formula1>"0.27,0.20,0.13,0.06"</formula1>
    </dataValidation>
  </dataValidations>
  <pageMargins left="0.4" right="0.2" top="1" bottom="1" header="0.51200000000000001" footer="0.51200000000000001"/>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locked="0" defaultSize="0" autoFill="0" autoLine="0" autoPict="0">
                <anchor moveWithCells="1">
                  <from>
                    <xdr:col>3</xdr:col>
                    <xdr:colOff>0</xdr:colOff>
                    <xdr:row>16</xdr:row>
                    <xdr:rowOff>31750</xdr:rowOff>
                  </from>
                  <to>
                    <xdr:col>4</xdr:col>
                    <xdr:colOff>107950</xdr:colOff>
                    <xdr:row>18</xdr:row>
                    <xdr:rowOff>114300</xdr:rowOff>
                  </to>
                </anchor>
              </controlPr>
            </control>
          </mc:Choice>
        </mc:AlternateContent>
        <mc:AlternateContent xmlns:mc="http://schemas.openxmlformats.org/markup-compatibility/2006">
          <mc:Choice Requires="x14">
            <control shapeId="6146" r:id="rId5" name="Option Button 2">
              <controlPr locked="0" defaultSize="0" autoFill="0" autoLine="0" autoPict="0">
                <anchor moveWithCells="1">
                  <from>
                    <xdr:col>3</xdr:col>
                    <xdr:colOff>12700</xdr:colOff>
                    <xdr:row>23</xdr:row>
                    <xdr:rowOff>165100</xdr:rowOff>
                  </from>
                  <to>
                    <xdr:col>4</xdr:col>
                    <xdr:colOff>127000</xdr:colOff>
                    <xdr:row>23</xdr:row>
                    <xdr:rowOff>622300</xdr:rowOff>
                  </to>
                </anchor>
              </controlPr>
            </control>
          </mc:Choice>
        </mc:AlternateContent>
        <mc:AlternateContent xmlns:mc="http://schemas.openxmlformats.org/markup-compatibility/2006">
          <mc:Choice Requires="x14">
            <control shapeId="6148" r:id="rId6" name="Option Button 4">
              <controlPr locked="0" defaultSize="0" autoFill="0" autoLine="0" autoPict="0">
                <anchor moveWithCells="1">
                  <from>
                    <xdr:col>24</xdr:col>
                    <xdr:colOff>133350</xdr:colOff>
                    <xdr:row>17</xdr:row>
                    <xdr:rowOff>127000</xdr:rowOff>
                  </from>
                  <to>
                    <xdr:col>26</xdr:col>
                    <xdr:colOff>57150</xdr:colOff>
                    <xdr:row>18</xdr:row>
                    <xdr:rowOff>107950</xdr:rowOff>
                  </to>
                </anchor>
              </controlPr>
            </control>
          </mc:Choice>
        </mc:AlternateContent>
        <mc:AlternateContent xmlns:mc="http://schemas.openxmlformats.org/markup-compatibility/2006">
          <mc:Choice Requires="x14">
            <control shapeId="6150" r:id="rId7" name="Option Button 6">
              <controlPr locked="0" defaultSize="0" autoFill="0" autoLine="0" autoPict="0">
                <anchor moveWithCells="1">
                  <from>
                    <xdr:col>30</xdr:col>
                    <xdr:colOff>133350</xdr:colOff>
                    <xdr:row>17</xdr:row>
                    <xdr:rowOff>127000</xdr:rowOff>
                  </from>
                  <to>
                    <xdr:col>32</xdr:col>
                    <xdr:colOff>57150</xdr:colOff>
                    <xdr:row>18</xdr:row>
                    <xdr:rowOff>107950</xdr:rowOff>
                  </to>
                </anchor>
              </controlPr>
            </control>
          </mc:Choice>
        </mc:AlternateContent>
        <mc:AlternateContent xmlns:mc="http://schemas.openxmlformats.org/markup-compatibility/2006">
          <mc:Choice Requires="x14">
            <control shapeId="6151" r:id="rId8" name="Group Box 7">
              <controlPr defaultSize="0" autoFill="0" autoPict="0">
                <anchor moveWithCells="1">
                  <from>
                    <xdr:col>23</xdr:col>
                    <xdr:colOff>0</xdr:colOff>
                    <xdr:row>17</xdr:row>
                    <xdr:rowOff>0</xdr:rowOff>
                  </from>
                  <to>
                    <xdr:col>41</xdr:col>
                    <xdr:colOff>0</xdr:colOff>
                    <xdr:row>19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307"/>
  <sheetViews>
    <sheetView showGridLines="0" zoomScale="85" zoomScaleNormal="85" zoomScaleSheetLayoutView="83" workbookViewId="0">
      <selection activeCell="L24" sqref="L24:AK25"/>
    </sheetView>
  </sheetViews>
  <sheetFormatPr defaultColWidth="8.75" defaultRowHeight="13"/>
  <cols>
    <col min="1" max="1" width="1.75" style="79" customWidth="1"/>
    <col min="2" max="2" width="0.4375" style="79" customWidth="1"/>
    <col min="3" max="3" width="1.75" style="79" customWidth="1"/>
    <col min="4" max="4" width="3.375" style="79" customWidth="1"/>
    <col min="5" max="5" width="5.1875" style="79" customWidth="1"/>
    <col min="6" max="6" width="18.1875" style="79" customWidth="1"/>
    <col min="7" max="7" width="24.5625" style="79" customWidth="1"/>
    <col min="8" max="8" width="8.1875" style="79" customWidth="1"/>
    <col min="9" max="18" width="3.375" style="79" customWidth="1"/>
    <col min="19" max="20" width="6.75" style="79" customWidth="1"/>
    <col min="21" max="21" width="1.75" style="79" customWidth="1"/>
    <col min="22" max="22" width="0.4375" style="79" customWidth="1"/>
    <col min="23" max="23" width="2.0625" style="79" customWidth="1"/>
    <col min="24" max="24" width="2" style="79" customWidth="1"/>
    <col min="25" max="25" width="2.625" style="79" customWidth="1"/>
    <col min="26" max="26" width="35.4375" style="79" hidden="1" customWidth="1"/>
    <col min="27" max="28" width="2" style="79" hidden="1" customWidth="1"/>
    <col min="29" max="29" width="2.625" style="79" hidden="1" customWidth="1"/>
    <col min="30" max="30" width="25.1875" style="79" hidden="1" customWidth="1"/>
    <col min="31" max="31" width="3.4375" style="138" hidden="1" customWidth="1"/>
    <col min="32" max="33" width="3.4375" style="79" hidden="1" customWidth="1"/>
    <col min="34" max="34" width="5.4375" style="79" hidden="1" customWidth="1"/>
    <col min="35" max="35" width="3.8125" style="79" hidden="1" customWidth="1"/>
    <col min="36" max="45" width="6.4375" style="79" hidden="1" customWidth="1"/>
    <col min="46" max="16384" width="8.75" style="79"/>
  </cols>
  <sheetData>
    <row r="1" spans="1:45" ht="12" customHeight="1">
      <c r="A1" s="3" t="s">
        <v>61</v>
      </c>
    </row>
    <row r="2" spans="1:45" ht="3" customHeight="1">
      <c r="B2" s="80"/>
      <c r="C2" s="81"/>
      <c r="D2" s="81"/>
      <c r="E2" s="81"/>
      <c r="F2" s="81"/>
      <c r="G2" s="81"/>
      <c r="H2" s="81"/>
      <c r="I2" s="81"/>
      <c r="J2" s="81"/>
      <c r="K2" s="81"/>
      <c r="L2" s="81"/>
      <c r="M2" s="81"/>
      <c r="N2" s="81"/>
      <c r="O2" s="81"/>
      <c r="P2" s="81"/>
      <c r="Q2" s="81"/>
      <c r="R2" s="81"/>
      <c r="S2" s="81"/>
      <c r="T2" s="81"/>
      <c r="U2" s="81"/>
      <c r="V2" s="82"/>
    </row>
    <row r="3" spans="1:45" ht="12" customHeight="1">
      <c r="B3" s="83"/>
      <c r="V3" s="84"/>
    </row>
    <row r="4" spans="1:45" ht="15" customHeight="1" thickBot="1">
      <c r="B4" s="83"/>
      <c r="D4" s="3" t="s">
        <v>62</v>
      </c>
      <c r="E4" s="3"/>
      <c r="H4" s="3"/>
      <c r="I4" s="3"/>
      <c r="J4" s="3"/>
      <c r="K4" s="3"/>
      <c r="L4" s="3"/>
      <c r="M4" s="3"/>
      <c r="N4" s="3"/>
      <c r="O4" s="3"/>
      <c r="P4" s="3"/>
      <c r="Q4" s="3"/>
      <c r="R4" s="3"/>
      <c r="S4" s="3"/>
      <c r="T4" s="3"/>
      <c r="U4" s="3"/>
      <c r="V4" s="13"/>
    </row>
    <row r="5" spans="1:45" ht="18" customHeight="1">
      <c r="B5" s="83"/>
      <c r="D5" s="470" t="s">
        <v>63</v>
      </c>
      <c r="E5" s="472" t="s">
        <v>64</v>
      </c>
      <c r="F5" s="473"/>
      <c r="G5" s="474" t="s">
        <v>65</v>
      </c>
      <c r="H5" s="477" t="s">
        <v>66</v>
      </c>
      <c r="I5" s="495" t="s">
        <v>359</v>
      </c>
      <c r="J5" s="413"/>
      <c r="K5" s="413"/>
      <c r="L5" s="413"/>
      <c r="M5" s="413"/>
      <c r="N5" s="413"/>
      <c r="O5" s="413"/>
      <c r="P5" s="413"/>
      <c r="Q5" s="413"/>
      <c r="R5" s="413"/>
      <c r="S5" s="496"/>
      <c r="T5" s="480" t="s">
        <v>67</v>
      </c>
      <c r="U5" s="3"/>
      <c r="V5" s="13"/>
    </row>
    <row r="6" spans="1:45" ht="18" customHeight="1">
      <c r="B6" s="83"/>
      <c r="D6" s="471"/>
      <c r="E6" s="483" t="s">
        <v>68</v>
      </c>
      <c r="F6" s="484"/>
      <c r="G6" s="475"/>
      <c r="H6" s="478"/>
      <c r="I6" s="497"/>
      <c r="J6" s="498"/>
      <c r="K6" s="498"/>
      <c r="L6" s="498"/>
      <c r="M6" s="498"/>
      <c r="N6" s="498"/>
      <c r="O6" s="498"/>
      <c r="P6" s="498"/>
      <c r="Q6" s="498"/>
      <c r="R6" s="498"/>
      <c r="S6" s="499"/>
      <c r="T6" s="481"/>
      <c r="U6" s="3"/>
      <c r="V6" s="13"/>
    </row>
    <row r="7" spans="1:45" ht="18" customHeight="1" thickBot="1">
      <c r="B7" s="83"/>
      <c r="D7" s="471"/>
      <c r="E7" s="485"/>
      <c r="F7" s="486"/>
      <c r="G7" s="476"/>
      <c r="H7" s="479"/>
      <c r="I7" s="139">
        <f>IF(B_その2!M41="","",B_その2!M41)</f>
        <v>2025</v>
      </c>
      <c r="J7" s="140" t="s">
        <v>40</v>
      </c>
      <c r="K7" s="141">
        <f>IF(B_その2!R41="","",B_その2!R41)</f>
        <v>2026</v>
      </c>
      <c r="L7" s="140" t="s">
        <v>40</v>
      </c>
      <c r="M7" s="141">
        <f>IF(B_その2!W41="","",B_その2!W41)</f>
        <v>2027</v>
      </c>
      <c r="N7" s="140" t="s">
        <v>40</v>
      </c>
      <c r="O7" s="141">
        <f>IF(B_その2!AB41="","",B_その2!AB41)</f>
        <v>2028</v>
      </c>
      <c r="P7" s="140" t="s">
        <v>40</v>
      </c>
      <c r="Q7" s="141">
        <f>IF(B_その2!AG41="","",B_その2!AG41)</f>
        <v>2029</v>
      </c>
      <c r="R7" s="140" t="s">
        <v>40</v>
      </c>
      <c r="S7" s="142" t="s">
        <v>69</v>
      </c>
      <c r="T7" s="482"/>
      <c r="U7" s="3"/>
      <c r="V7" s="13"/>
    </row>
    <row r="8" spans="1:45" ht="17.25" customHeight="1" thickTop="1">
      <c r="B8" s="83"/>
      <c r="D8" s="487">
        <v>1</v>
      </c>
      <c r="E8" s="493"/>
      <c r="F8" s="494"/>
      <c r="G8" s="488"/>
      <c r="H8" s="195"/>
      <c r="I8" s="489"/>
      <c r="J8" s="490"/>
      <c r="K8" s="491"/>
      <c r="L8" s="490"/>
      <c r="M8" s="491"/>
      <c r="N8" s="490"/>
      <c r="O8" s="491"/>
      <c r="P8" s="490"/>
      <c r="Q8" s="491"/>
      <c r="R8" s="492"/>
      <c r="S8" s="187" t="str">
        <f>IF(SUM(I8:R8)=0,"",SUM(I8:R8))</f>
        <v/>
      </c>
      <c r="T8" s="184"/>
      <c r="U8" s="3"/>
      <c r="V8" s="13"/>
      <c r="AJ8" s="80">
        <f>IF(MOD(ROW(),2)=0,I8,"")</f>
        <v>0</v>
      </c>
      <c r="AK8" s="81" t="str">
        <f t="shared" ref="AK8:AK39" si="0">IF(MOD(ROW(),2)=1,I8,"")</f>
        <v/>
      </c>
      <c r="AL8" s="143">
        <f t="shared" ref="AL8:AL39" si="1">IF(MOD(ROW(),2)=0,K8,"")</f>
        <v>0</v>
      </c>
      <c r="AM8" s="144" t="str">
        <f t="shared" ref="AM8:AM39" si="2">IF(MOD(ROW(),2)=1,K8,"")</f>
        <v/>
      </c>
      <c r="AN8" s="143">
        <f t="shared" ref="AN8:AN39" si="3">IF(MOD(ROW(),2)=0,M8,"")</f>
        <v>0</v>
      </c>
      <c r="AO8" s="144" t="str">
        <f t="shared" ref="AO8:AO39" si="4">IF(MOD(ROW(),2)=1,M8,"")</f>
        <v/>
      </c>
      <c r="AP8" s="143">
        <f t="shared" ref="AP8:AP39" si="5">IF(MOD(ROW(),2)=0,O8,"")</f>
        <v>0</v>
      </c>
      <c r="AQ8" s="144" t="str">
        <f t="shared" ref="AQ8:AQ39" si="6">IF(MOD(ROW(),2)=1,O8,"")</f>
        <v/>
      </c>
      <c r="AR8" s="143">
        <f t="shared" ref="AR8:AR39" si="7">IF(MOD(ROW(),2)=0,Q8,"")</f>
        <v>0</v>
      </c>
      <c r="AS8" s="82" t="str">
        <f t="shared" ref="AS8:AS39" si="8">IF(MOD(ROW(),2)=1,Q8,"")</f>
        <v/>
      </c>
    </row>
    <row r="9" spans="1:45" ht="17.25" customHeight="1">
      <c r="B9" s="83"/>
      <c r="D9" s="442"/>
      <c r="E9" s="451"/>
      <c r="F9" s="452"/>
      <c r="G9" s="444"/>
      <c r="H9" s="196"/>
      <c r="I9" s="188"/>
      <c r="J9" s="189"/>
      <c r="K9" s="190"/>
      <c r="L9" s="189"/>
      <c r="M9" s="190"/>
      <c r="N9" s="189"/>
      <c r="O9" s="190"/>
      <c r="P9" s="189"/>
      <c r="Q9" s="190"/>
      <c r="R9" s="191"/>
      <c r="S9" s="192"/>
      <c r="T9" s="185"/>
      <c r="U9" s="3"/>
      <c r="V9" s="13"/>
      <c r="AJ9" s="83" t="str">
        <f t="shared" ref="AJ9:AJ39" si="9">IF(MOD(ROW(),2)=0,I9,"")</f>
        <v/>
      </c>
      <c r="AK9" s="79">
        <f t="shared" si="0"/>
        <v>0</v>
      </c>
      <c r="AL9" s="146" t="str">
        <f t="shared" si="1"/>
        <v/>
      </c>
      <c r="AM9" s="147">
        <f t="shared" si="2"/>
        <v>0</v>
      </c>
      <c r="AN9" s="146" t="str">
        <f t="shared" si="3"/>
        <v/>
      </c>
      <c r="AO9" s="147">
        <f t="shared" si="4"/>
        <v>0</v>
      </c>
      <c r="AP9" s="146" t="str">
        <f t="shared" si="5"/>
        <v/>
      </c>
      <c r="AQ9" s="147">
        <f t="shared" si="6"/>
        <v>0</v>
      </c>
      <c r="AR9" s="146" t="str">
        <f t="shared" si="7"/>
        <v/>
      </c>
      <c r="AS9" s="84">
        <f t="shared" si="8"/>
        <v>0</v>
      </c>
    </row>
    <row r="10" spans="1:45" ht="17.25" customHeight="1">
      <c r="B10" s="83"/>
      <c r="D10" s="441">
        <v>2</v>
      </c>
      <c r="E10" s="451"/>
      <c r="F10" s="452"/>
      <c r="G10" s="443"/>
      <c r="H10" s="197"/>
      <c r="I10" s="447"/>
      <c r="J10" s="448"/>
      <c r="K10" s="445"/>
      <c r="L10" s="448"/>
      <c r="M10" s="445"/>
      <c r="N10" s="448"/>
      <c r="O10" s="445"/>
      <c r="P10" s="448"/>
      <c r="Q10" s="445"/>
      <c r="R10" s="446"/>
      <c r="S10" s="193" t="str">
        <f>IF(SUM(I10:R10)=0,"",SUM(I10:R10))</f>
        <v/>
      </c>
      <c r="T10" s="186"/>
      <c r="U10" s="3"/>
      <c r="V10" s="13"/>
      <c r="W10" s="148"/>
      <c r="X10" s="148"/>
      <c r="AA10" s="148"/>
      <c r="AC10" s="149"/>
      <c r="AJ10" s="83">
        <f t="shared" si="9"/>
        <v>0</v>
      </c>
      <c r="AK10" s="79" t="str">
        <f t="shared" si="0"/>
        <v/>
      </c>
      <c r="AL10" s="146">
        <f t="shared" si="1"/>
        <v>0</v>
      </c>
      <c r="AM10" s="147" t="str">
        <f t="shared" si="2"/>
        <v/>
      </c>
      <c r="AN10" s="146">
        <f t="shared" si="3"/>
        <v>0</v>
      </c>
      <c r="AO10" s="147" t="str">
        <f t="shared" si="4"/>
        <v/>
      </c>
      <c r="AP10" s="146">
        <f t="shared" si="5"/>
        <v>0</v>
      </c>
      <c r="AQ10" s="147" t="str">
        <f t="shared" si="6"/>
        <v/>
      </c>
      <c r="AR10" s="146">
        <f t="shared" si="7"/>
        <v>0</v>
      </c>
      <c r="AS10" s="84" t="str">
        <f t="shared" si="8"/>
        <v/>
      </c>
    </row>
    <row r="11" spans="1:45" ht="17.25" customHeight="1">
      <c r="B11" s="83"/>
      <c r="D11" s="442"/>
      <c r="E11" s="451"/>
      <c r="F11" s="452"/>
      <c r="G11" s="444"/>
      <c r="H11" s="196"/>
      <c r="I11" s="188"/>
      <c r="J11" s="189"/>
      <c r="K11" s="190"/>
      <c r="L11" s="189"/>
      <c r="M11" s="190"/>
      <c r="N11" s="189"/>
      <c r="O11" s="190"/>
      <c r="P11" s="189"/>
      <c r="Q11" s="190"/>
      <c r="R11" s="191"/>
      <c r="S11" s="192"/>
      <c r="T11" s="185"/>
      <c r="U11" s="3"/>
      <c r="V11" s="13"/>
      <c r="W11" s="148"/>
      <c r="X11" s="148"/>
      <c r="AA11" s="148"/>
      <c r="AC11" s="149"/>
      <c r="AJ11" s="83" t="str">
        <f t="shared" si="9"/>
        <v/>
      </c>
      <c r="AK11" s="79">
        <f t="shared" si="0"/>
        <v>0</v>
      </c>
      <c r="AL11" s="146" t="str">
        <f t="shared" si="1"/>
        <v/>
      </c>
      <c r="AM11" s="147">
        <f t="shared" si="2"/>
        <v>0</v>
      </c>
      <c r="AN11" s="146" t="str">
        <f t="shared" si="3"/>
        <v/>
      </c>
      <c r="AO11" s="147">
        <f t="shared" si="4"/>
        <v>0</v>
      </c>
      <c r="AP11" s="146" t="str">
        <f t="shared" si="5"/>
        <v/>
      </c>
      <c r="AQ11" s="147">
        <f t="shared" si="6"/>
        <v>0</v>
      </c>
      <c r="AR11" s="146" t="str">
        <f t="shared" si="7"/>
        <v/>
      </c>
      <c r="AS11" s="84">
        <f t="shared" si="8"/>
        <v>0</v>
      </c>
    </row>
    <row r="12" spans="1:45" ht="17.25" customHeight="1">
      <c r="B12" s="83"/>
      <c r="D12" s="441">
        <v>3</v>
      </c>
      <c r="E12" s="451"/>
      <c r="F12" s="452"/>
      <c r="G12" s="443"/>
      <c r="H12" s="197"/>
      <c r="I12" s="447"/>
      <c r="J12" s="448"/>
      <c r="K12" s="445"/>
      <c r="L12" s="448"/>
      <c r="M12" s="445"/>
      <c r="N12" s="448"/>
      <c r="O12" s="445"/>
      <c r="P12" s="448"/>
      <c r="Q12" s="445"/>
      <c r="R12" s="446"/>
      <c r="S12" s="193" t="str">
        <f>IF(SUM(I12:R12)=0,"",SUM(I12:R12))</f>
        <v/>
      </c>
      <c r="T12" s="186"/>
      <c r="U12" s="3"/>
      <c r="V12" s="13"/>
      <c r="W12" s="148"/>
      <c r="X12" s="148"/>
      <c r="AA12" s="148"/>
      <c r="AC12" s="149"/>
      <c r="AJ12" s="83">
        <f t="shared" si="9"/>
        <v>0</v>
      </c>
      <c r="AK12" s="79" t="str">
        <f t="shared" si="0"/>
        <v/>
      </c>
      <c r="AL12" s="146">
        <f t="shared" si="1"/>
        <v>0</v>
      </c>
      <c r="AM12" s="147" t="str">
        <f t="shared" si="2"/>
        <v/>
      </c>
      <c r="AN12" s="146">
        <f t="shared" si="3"/>
        <v>0</v>
      </c>
      <c r="AO12" s="147" t="str">
        <f t="shared" si="4"/>
        <v/>
      </c>
      <c r="AP12" s="146">
        <f t="shared" si="5"/>
        <v>0</v>
      </c>
      <c r="AQ12" s="147" t="str">
        <f t="shared" si="6"/>
        <v/>
      </c>
      <c r="AR12" s="146">
        <f t="shared" si="7"/>
        <v>0</v>
      </c>
      <c r="AS12" s="84" t="str">
        <f t="shared" si="8"/>
        <v/>
      </c>
    </row>
    <row r="13" spans="1:45" ht="17.25" customHeight="1">
      <c r="B13" s="83"/>
      <c r="D13" s="442"/>
      <c r="E13" s="451"/>
      <c r="F13" s="452"/>
      <c r="G13" s="444"/>
      <c r="H13" s="196"/>
      <c r="I13" s="188"/>
      <c r="J13" s="189"/>
      <c r="K13" s="190"/>
      <c r="L13" s="189"/>
      <c r="M13" s="190"/>
      <c r="N13" s="189"/>
      <c r="O13" s="190"/>
      <c r="P13" s="189"/>
      <c r="Q13" s="190"/>
      <c r="R13" s="191"/>
      <c r="S13" s="192"/>
      <c r="T13" s="185"/>
      <c r="U13" s="3"/>
      <c r="V13" s="13"/>
      <c r="W13" s="148"/>
      <c r="X13" s="148"/>
      <c r="AA13" s="148"/>
      <c r="AC13" s="149"/>
      <c r="AJ13" s="83" t="str">
        <f t="shared" si="9"/>
        <v/>
      </c>
      <c r="AK13" s="79">
        <f t="shared" si="0"/>
        <v>0</v>
      </c>
      <c r="AL13" s="146" t="str">
        <f t="shared" si="1"/>
        <v/>
      </c>
      <c r="AM13" s="147">
        <f t="shared" si="2"/>
        <v>0</v>
      </c>
      <c r="AN13" s="146" t="str">
        <f t="shared" si="3"/>
        <v/>
      </c>
      <c r="AO13" s="147">
        <f t="shared" si="4"/>
        <v>0</v>
      </c>
      <c r="AP13" s="146" t="str">
        <f t="shared" si="5"/>
        <v/>
      </c>
      <c r="AQ13" s="147">
        <f t="shared" si="6"/>
        <v>0</v>
      </c>
      <c r="AR13" s="146" t="str">
        <f t="shared" si="7"/>
        <v/>
      </c>
      <c r="AS13" s="84">
        <f t="shared" si="8"/>
        <v>0</v>
      </c>
    </row>
    <row r="14" spans="1:45" ht="17.25" customHeight="1">
      <c r="B14" s="83"/>
      <c r="D14" s="441">
        <v>4</v>
      </c>
      <c r="E14" s="451"/>
      <c r="F14" s="452"/>
      <c r="G14" s="443"/>
      <c r="H14" s="197"/>
      <c r="I14" s="447"/>
      <c r="J14" s="448"/>
      <c r="K14" s="445"/>
      <c r="L14" s="448"/>
      <c r="M14" s="445"/>
      <c r="N14" s="448"/>
      <c r="O14" s="445"/>
      <c r="P14" s="448"/>
      <c r="Q14" s="445"/>
      <c r="R14" s="446"/>
      <c r="S14" s="193" t="str">
        <f>IF(SUM(I14:R14)=0,"",SUM(I14:R14))</f>
        <v/>
      </c>
      <c r="T14" s="186"/>
      <c r="U14" s="3"/>
      <c r="V14" s="13"/>
      <c r="AA14" s="148"/>
      <c r="AJ14" s="83">
        <f t="shared" si="9"/>
        <v>0</v>
      </c>
      <c r="AK14" s="79" t="str">
        <f t="shared" si="0"/>
        <v/>
      </c>
      <c r="AL14" s="146">
        <f t="shared" si="1"/>
        <v>0</v>
      </c>
      <c r="AM14" s="147" t="str">
        <f t="shared" si="2"/>
        <v/>
      </c>
      <c r="AN14" s="146">
        <f t="shared" si="3"/>
        <v>0</v>
      </c>
      <c r="AO14" s="147" t="str">
        <f t="shared" si="4"/>
        <v/>
      </c>
      <c r="AP14" s="146">
        <f t="shared" si="5"/>
        <v>0</v>
      </c>
      <c r="AQ14" s="147" t="str">
        <f t="shared" si="6"/>
        <v/>
      </c>
      <c r="AR14" s="146">
        <f t="shared" si="7"/>
        <v>0</v>
      </c>
      <c r="AS14" s="84" t="str">
        <f t="shared" si="8"/>
        <v/>
      </c>
    </row>
    <row r="15" spans="1:45" ht="17.25" customHeight="1">
      <c r="B15" s="83"/>
      <c r="D15" s="442"/>
      <c r="E15" s="451"/>
      <c r="F15" s="452"/>
      <c r="G15" s="444"/>
      <c r="H15" s="196"/>
      <c r="I15" s="188"/>
      <c r="J15" s="189"/>
      <c r="K15" s="190"/>
      <c r="L15" s="189"/>
      <c r="M15" s="190"/>
      <c r="N15" s="189"/>
      <c r="O15" s="190"/>
      <c r="P15" s="189"/>
      <c r="Q15" s="190"/>
      <c r="R15" s="191"/>
      <c r="S15" s="192"/>
      <c r="T15" s="185"/>
      <c r="U15" s="3"/>
      <c r="V15" s="13"/>
      <c r="AA15" s="148"/>
      <c r="AJ15" s="83" t="str">
        <f t="shared" si="9"/>
        <v/>
      </c>
      <c r="AK15" s="79">
        <f t="shared" si="0"/>
        <v>0</v>
      </c>
      <c r="AL15" s="146" t="str">
        <f t="shared" si="1"/>
        <v/>
      </c>
      <c r="AM15" s="147">
        <f t="shared" si="2"/>
        <v>0</v>
      </c>
      <c r="AN15" s="146" t="str">
        <f t="shared" si="3"/>
        <v/>
      </c>
      <c r="AO15" s="147">
        <f t="shared" si="4"/>
        <v>0</v>
      </c>
      <c r="AP15" s="146" t="str">
        <f t="shared" si="5"/>
        <v/>
      </c>
      <c r="AQ15" s="147">
        <f t="shared" si="6"/>
        <v>0</v>
      </c>
      <c r="AR15" s="146" t="str">
        <f t="shared" si="7"/>
        <v/>
      </c>
      <c r="AS15" s="84">
        <f t="shared" si="8"/>
        <v>0</v>
      </c>
    </row>
    <row r="16" spans="1:45" ht="17.25" customHeight="1">
      <c r="B16" s="83"/>
      <c r="D16" s="441">
        <v>5</v>
      </c>
      <c r="E16" s="451"/>
      <c r="F16" s="452"/>
      <c r="G16" s="443"/>
      <c r="H16" s="197"/>
      <c r="I16" s="447"/>
      <c r="J16" s="448"/>
      <c r="K16" s="445"/>
      <c r="L16" s="448"/>
      <c r="M16" s="445"/>
      <c r="N16" s="448"/>
      <c r="O16" s="445"/>
      <c r="P16" s="448"/>
      <c r="Q16" s="445"/>
      <c r="R16" s="446"/>
      <c r="S16" s="193" t="str">
        <f>IF(SUM(I16:R16)=0,"",SUM(I16:R16))</f>
        <v/>
      </c>
      <c r="T16" s="186"/>
      <c r="U16" s="3"/>
      <c r="V16" s="13"/>
      <c r="AA16" s="148"/>
      <c r="AJ16" s="83">
        <f t="shared" si="9"/>
        <v>0</v>
      </c>
      <c r="AK16" s="79" t="str">
        <f t="shared" si="0"/>
        <v/>
      </c>
      <c r="AL16" s="146">
        <f t="shared" si="1"/>
        <v>0</v>
      </c>
      <c r="AM16" s="147" t="str">
        <f t="shared" si="2"/>
        <v/>
      </c>
      <c r="AN16" s="146">
        <f t="shared" si="3"/>
        <v>0</v>
      </c>
      <c r="AO16" s="147" t="str">
        <f t="shared" si="4"/>
        <v/>
      </c>
      <c r="AP16" s="146">
        <f t="shared" si="5"/>
        <v>0</v>
      </c>
      <c r="AQ16" s="147" t="str">
        <f t="shared" si="6"/>
        <v/>
      </c>
      <c r="AR16" s="146">
        <f t="shared" si="7"/>
        <v>0</v>
      </c>
      <c r="AS16" s="84" t="str">
        <f t="shared" si="8"/>
        <v/>
      </c>
    </row>
    <row r="17" spans="2:45" ht="17.25" customHeight="1">
      <c r="B17" s="83"/>
      <c r="D17" s="442"/>
      <c r="E17" s="451"/>
      <c r="F17" s="452"/>
      <c r="G17" s="444"/>
      <c r="H17" s="196"/>
      <c r="I17" s="188"/>
      <c r="J17" s="189"/>
      <c r="K17" s="190"/>
      <c r="L17" s="189"/>
      <c r="M17" s="190"/>
      <c r="N17" s="189"/>
      <c r="O17" s="190"/>
      <c r="P17" s="189"/>
      <c r="Q17" s="190"/>
      <c r="R17" s="191"/>
      <c r="S17" s="192"/>
      <c r="T17" s="185"/>
      <c r="U17" s="3"/>
      <c r="V17" s="13"/>
      <c r="AA17" s="148"/>
      <c r="AJ17" s="83" t="str">
        <f t="shared" si="9"/>
        <v/>
      </c>
      <c r="AK17" s="79">
        <f t="shared" si="0"/>
        <v>0</v>
      </c>
      <c r="AL17" s="146" t="str">
        <f t="shared" si="1"/>
        <v/>
      </c>
      <c r="AM17" s="147">
        <f t="shared" si="2"/>
        <v>0</v>
      </c>
      <c r="AN17" s="146" t="str">
        <f t="shared" si="3"/>
        <v/>
      </c>
      <c r="AO17" s="147">
        <f t="shared" si="4"/>
        <v>0</v>
      </c>
      <c r="AP17" s="146" t="str">
        <f t="shared" si="5"/>
        <v/>
      </c>
      <c r="AQ17" s="147">
        <f t="shared" si="6"/>
        <v>0</v>
      </c>
      <c r="AR17" s="146" t="str">
        <f t="shared" si="7"/>
        <v/>
      </c>
      <c r="AS17" s="84">
        <f t="shared" si="8"/>
        <v>0</v>
      </c>
    </row>
    <row r="18" spans="2:45" ht="17.25" customHeight="1">
      <c r="B18" s="83"/>
      <c r="D18" s="441">
        <v>6</v>
      </c>
      <c r="E18" s="451"/>
      <c r="F18" s="452"/>
      <c r="G18" s="443"/>
      <c r="H18" s="197"/>
      <c r="I18" s="447"/>
      <c r="J18" s="448"/>
      <c r="K18" s="445"/>
      <c r="L18" s="448"/>
      <c r="M18" s="445"/>
      <c r="N18" s="448"/>
      <c r="O18" s="445"/>
      <c r="P18" s="448"/>
      <c r="Q18" s="445"/>
      <c r="R18" s="446"/>
      <c r="S18" s="193" t="str">
        <f>IF(SUM(I18:R18)=0,"",SUM(I18:R18))</f>
        <v/>
      </c>
      <c r="T18" s="186"/>
      <c r="U18" s="3"/>
      <c r="V18" s="13"/>
      <c r="W18" s="150"/>
      <c r="AA18" s="148"/>
      <c r="AJ18" s="83">
        <f t="shared" si="9"/>
        <v>0</v>
      </c>
      <c r="AK18" s="79" t="str">
        <f t="shared" si="0"/>
        <v/>
      </c>
      <c r="AL18" s="146">
        <f t="shared" si="1"/>
        <v>0</v>
      </c>
      <c r="AM18" s="147" t="str">
        <f t="shared" si="2"/>
        <v/>
      </c>
      <c r="AN18" s="146">
        <f t="shared" si="3"/>
        <v>0</v>
      </c>
      <c r="AO18" s="147" t="str">
        <f t="shared" si="4"/>
        <v/>
      </c>
      <c r="AP18" s="146">
        <f t="shared" si="5"/>
        <v>0</v>
      </c>
      <c r="AQ18" s="147" t="str">
        <f t="shared" si="6"/>
        <v/>
      </c>
      <c r="AR18" s="146">
        <f t="shared" si="7"/>
        <v>0</v>
      </c>
      <c r="AS18" s="84" t="str">
        <f t="shared" si="8"/>
        <v/>
      </c>
    </row>
    <row r="19" spans="2:45" ht="17.25" customHeight="1">
      <c r="B19" s="83"/>
      <c r="D19" s="442"/>
      <c r="E19" s="451"/>
      <c r="F19" s="452"/>
      <c r="G19" s="444"/>
      <c r="H19" s="196"/>
      <c r="I19" s="188"/>
      <c r="J19" s="189"/>
      <c r="K19" s="190"/>
      <c r="L19" s="189"/>
      <c r="M19" s="190"/>
      <c r="N19" s="189"/>
      <c r="O19" s="190"/>
      <c r="P19" s="189"/>
      <c r="Q19" s="190"/>
      <c r="R19" s="191"/>
      <c r="S19" s="192"/>
      <c r="T19" s="185"/>
      <c r="U19" s="3"/>
      <c r="V19" s="13"/>
      <c r="W19" s="150"/>
      <c r="AA19" s="148"/>
      <c r="AJ19" s="83" t="str">
        <f t="shared" si="9"/>
        <v/>
      </c>
      <c r="AK19" s="79">
        <f t="shared" si="0"/>
        <v>0</v>
      </c>
      <c r="AL19" s="146" t="str">
        <f t="shared" si="1"/>
        <v/>
      </c>
      <c r="AM19" s="147">
        <f t="shared" si="2"/>
        <v>0</v>
      </c>
      <c r="AN19" s="146" t="str">
        <f t="shared" si="3"/>
        <v/>
      </c>
      <c r="AO19" s="147">
        <f t="shared" si="4"/>
        <v>0</v>
      </c>
      <c r="AP19" s="146" t="str">
        <f t="shared" si="5"/>
        <v/>
      </c>
      <c r="AQ19" s="147">
        <f t="shared" si="6"/>
        <v>0</v>
      </c>
      <c r="AR19" s="146" t="str">
        <f t="shared" si="7"/>
        <v/>
      </c>
      <c r="AS19" s="84">
        <f t="shared" si="8"/>
        <v>0</v>
      </c>
    </row>
    <row r="20" spans="2:45" ht="17.25" customHeight="1">
      <c r="B20" s="83"/>
      <c r="D20" s="441">
        <v>7</v>
      </c>
      <c r="E20" s="451"/>
      <c r="F20" s="452"/>
      <c r="G20" s="443"/>
      <c r="H20" s="197"/>
      <c r="I20" s="447"/>
      <c r="J20" s="448"/>
      <c r="K20" s="445"/>
      <c r="L20" s="448"/>
      <c r="M20" s="445"/>
      <c r="N20" s="448"/>
      <c r="O20" s="445"/>
      <c r="P20" s="448"/>
      <c r="Q20" s="445"/>
      <c r="R20" s="446"/>
      <c r="S20" s="193" t="str">
        <f>IF(SUM(I20:R20)=0,"",SUM(I20:R20))</f>
        <v/>
      </c>
      <c r="T20" s="186"/>
      <c r="U20" s="3"/>
      <c r="V20" s="13"/>
      <c r="AA20" s="148"/>
      <c r="AJ20" s="83">
        <f t="shared" si="9"/>
        <v>0</v>
      </c>
      <c r="AK20" s="79" t="str">
        <f t="shared" si="0"/>
        <v/>
      </c>
      <c r="AL20" s="146">
        <f t="shared" si="1"/>
        <v>0</v>
      </c>
      <c r="AM20" s="147" t="str">
        <f t="shared" si="2"/>
        <v/>
      </c>
      <c r="AN20" s="146">
        <f t="shared" si="3"/>
        <v>0</v>
      </c>
      <c r="AO20" s="147" t="str">
        <f t="shared" si="4"/>
        <v/>
      </c>
      <c r="AP20" s="146">
        <f t="shared" si="5"/>
        <v>0</v>
      </c>
      <c r="AQ20" s="147" t="str">
        <f t="shared" si="6"/>
        <v/>
      </c>
      <c r="AR20" s="146">
        <f t="shared" si="7"/>
        <v>0</v>
      </c>
      <c r="AS20" s="84" t="str">
        <f t="shared" si="8"/>
        <v/>
      </c>
    </row>
    <row r="21" spans="2:45" ht="17.25" customHeight="1">
      <c r="B21" s="83"/>
      <c r="D21" s="442"/>
      <c r="E21" s="451"/>
      <c r="F21" s="452"/>
      <c r="G21" s="444"/>
      <c r="H21" s="196"/>
      <c r="I21" s="188"/>
      <c r="J21" s="189"/>
      <c r="K21" s="190"/>
      <c r="L21" s="189"/>
      <c r="M21" s="190"/>
      <c r="N21" s="189"/>
      <c r="O21" s="190"/>
      <c r="P21" s="189"/>
      <c r="Q21" s="190"/>
      <c r="R21" s="191"/>
      <c r="S21" s="192"/>
      <c r="T21" s="185"/>
      <c r="U21" s="3"/>
      <c r="V21" s="13"/>
      <c r="AA21" s="148"/>
      <c r="AJ21" s="83" t="str">
        <f t="shared" si="9"/>
        <v/>
      </c>
      <c r="AK21" s="79">
        <f t="shared" si="0"/>
        <v>0</v>
      </c>
      <c r="AL21" s="146" t="str">
        <f t="shared" si="1"/>
        <v/>
      </c>
      <c r="AM21" s="147">
        <f t="shared" si="2"/>
        <v>0</v>
      </c>
      <c r="AN21" s="146" t="str">
        <f t="shared" si="3"/>
        <v/>
      </c>
      <c r="AO21" s="147">
        <f t="shared" si="4"/>
        <v>0</v>
      </c>
      <c r="AP21" s="146" t="str">
        <f t="shared" si="5"/>
        <v/>
      </c>
      <c r="AQ21" s="147">
        <f t="shared" si="6"/>
        <v>0</v>
      </c>
      <c r="AR21" s="146" t="str">
        <f t="shared" si="7"/>
        <v/>
      </c>
      <c r="AS21" s="84">
        <f t="shared" si="8"/>
        <v>0</v>
      </c>
    </row>
    <row r="22" spans="2:45" ht="17.25" customHeight="1">
      <c r="B22" s="83"/>
      <c r="D22" s="441">
        <v>8</v>
      </c>
      <c r="E22" s="451"/>
      <c r="F22" s="452"/>
      <c r="G22" s="443"/>
      <c r="H22" s="197"/>
      <c r="I22" s="447"/>
      <c r="J22" s="448"/>
      <c r="K22" s="445"/>
      <c r="L22" s="448"/>
      <c r="M22" s="445"/>
      <c r="N22" s="448"/>
      <c r="O22" s="445"/>
      <c r="P22" s="448"/>
      <c r="Q22" s="445"/>
      <c r="R22" s="446"/>
      <c r="S22" s="193" t="str">
        <f>IF(SUM(I22:R22)=0,"",SUM(I22:R22))</f>
        <v/>
      </c>
      <c r="T22" s="186"/>
      <c r="U22" s="3"/>
      <c r="V22" s="13"/>
      <c r="W22" s="151"/>
      <c r="AA22" s="148"/>
      <c r="AC22" s="16"/>
      <c r="AD22" s="150"/>
      <c r="AE22" s="152"/>
      <c r="AF22" s="153"/>
      <c r="AG22" s="150"/>
      <c r="AH22" s="150"/>
      <c r="AI22" s="150"/>
      <c r="AJ22" s="154">
        <f t="shared" si="9"/>
        <v>0</v>
      </c>
      <c r="AK22" s="150" t="str">
        <f t="shared" si="0"/>
        <v/>
      </c>
      <c r="AL22" s="146">
        <f t="shared" si="1"/>
        <v>0</v>
      </c>
      <c r="AM22" s="147" t="str">
        <f t="shared" si="2"/>
        <v/>
      </c>
      <c r="AN22" s="146">
        <f t="shared" si="3"/>
        <v>0</v>
      </c>
      <c r="AO22" s="147" t="str">
        <f t="shared" si="4"/>
        <v/>
      </c>
      <c r="AP22" s="146">
        <f t="shared" si="5"/>
        <v>0</v>
      </c>
      <c r="AQ22" s="147" t="str">
        <f t="shared" si="6"/>
        <v/>
      </c>
      <c r="AR22" s="146">
        <f t="shared" si="7"/>
        <v>0</v>
      </c>
      <c r="AS22" s="84" t="str">
        <f t="shared" si="8"/>
        <v/>
      </c>
    </row>
    <row r="23" spans="2:45" ht="17.25" customHeight="1">
      <c r="B23" s="83"/>
      <c r="D23" s="442"/>
      <c r="E23" s="451"/>
      <c r="F23" s="452"/>
      <c r="G23" s="444"/>
      <c r="H23" s="196"/>
      <c r="I23" s="188"/>
      <c r="J23" s="189"/>
      <c r="K23" s="190"/>
      <c r="L23" s="189"/>
      <c r="M23" s="190"/>
      <c r="N23" s="189"/>
      <c r="O23" s="190"/>
      <c r="P23" s="189"/>
      <c r="Q23" s="190"/>
      <c r="R23" s="191"/>
      <c r="S23" s="192"/>
      <c r="T23" s="185"/>
      <c r="U23" s="3"/>
      <c r="V23" s="13"/>
      <c r="W23" s="151"/>
      <c r="AA23" s="148"/>
      <c r="AC23" s="16"/>
      <c r="AD23" s="150"/>
      <c r="AE23" s="152"/>
      <c r="AF23" s="153"/>
      <c r="AG23" s="150"/>
      <c r="AH23" s="150"/>
      <c r="AI23" s="150"/>
      <c r="AJ23" s="155" t="str">
        <f t="shared" si="9"/>
        <v/>
      </c>
      <c r="AK23" s="153">
        <f t="shared" si="0"/>
        <v>0</v>
      </c>
      <c r="AL23" s="146" t="str">
        <f t="shared" si="1"/>
        <v/>
      </c>
      <c r="AM23" s="147">
        <f t="shared" si="2"/>
        <v>0</v>
      </c>
      <c r="AN23" s="146" t="str">
        <f t="shared" si="3"/>
        <v/>
      </c>
      <c r="AO23" s="147">
        <f t="shared" si="4"/>
        <v>0</v>
      </c>
      <c r="AP23" s="146" t="str">
        <f t="shared" si="5"/>
        <v/>
      </c>
      <c r="AQ23" s="147">
        <f t="shared" si="6"/>
        <v>0</v>
      </c>
      <c r="AR23" s="146" t="str">
        <f t="shared" si="7"/>
        <v/>
      </c>
      <c r="AS23" s="84">
        <f t="shared" si="8"/>
        <v>0</v>
      </c>
    </row>
    <row r="24" spans="2:45" ht="17.25" customHeight="1">
      <c r="B24" s="83"/>
      <c r="D24" s="441">
        <v>9</v>
      </c>
      <c r="E24" s="451"/>
      <c r="F24" s="452"/>
      <c r="G24" s="443"/>
      <c r="H24" s="197"/>
      <c r="I24" s="447"/>
      <c r="J24" s="448"/>
      <c r="K24" s="445"/>
      <c r="L24" s="448"/>
      <c r="M24" s="445"/>
      <c r="N24" s="448"/>
      <c r="O24" s="445"/>
      <c r="P24" s="448"/>
      <c r="Q24" s="445"/>
      <c r="R24" s="446"/>
      <c r="S24" s="193" t="str">
        <f>IF(SUM(I24:R24)=0,"",SUM(I24:R24))</f>
        <v/>
      </c>
      <c r="T24" s="186"/>
      <c r="U24" s="3"/>
      <c r="V24" s="13"/>
      <c r="W24" s="156"/>
      <c r="X24" s="16"/>
      <c r="AA24" s="148"/>
      <c r="AC24" s="16"/>
      <c r="AD24" s="157"/>
      <c r="AE24" s="158"/>
      <c r="AF24" s="157"/>
      <c r="AG24" s="157"/>
      <c r="AH24" s="157"/>
      <c r="AI24" s="157"/>
      <c r="AJ24" s="159">
        <f t="shared" si="9"/>
        <v>0</v>
      </c>
      <c r="AK24" s="157" t="str">
        <f t="shared" si="0"/>
        <v/>
      </c>
      <c r="AL24" s="146">
        <f t="shared" si="1"/>
        <v>0</v>
      </c>
      <c r="AM24" s="147" t="str">
        <f t="shared" si="2"/>
        <v/>
      </c>
      <c r="AN24" s="146">
        <f t="shared" si="3"/>
        <v>0</v>
      </c>
      <c r="AO24" s="147" t="str">
        <f t="shared" si="4"/>
        <v/>
      </c>
      <c r="AP24" s="146">
        <f t="shared" si="5"/>
        <v>0</v>
      </c>
      <c r="AQ24" s="147" t="str">
        <f t="shared" si="6"/>
        <v/>
      </c>
      <c r="AR24" s="146">
        <f t="shared" si="7"/>
        <v>0</v>
      </c>
      <c r="AS24" s="84" t="str">
        <f t="shared" si="8"/>
        <v/>
      </c>
    </row>
    <row r="25" spans="2:45" ht="17.25" customHeight="1">
      <c r="B25" s="83"/>
      <c r="D25" s="442"/>
      <c r="E25" s="451"/>
      <c r="F25" s="452"/>
      <c r="G25" s="444"/>
      <c r="H25" s="196"/>
      <c r="I25" s="188"/>
      <c r="J25" s="189"/>
      <c r="K25" s="190"/>
      <c r="L25" s="189"/>
      <c r="M25" s="190"/>
      <c r="N25" s="189"/>
      <c r="O25" s="190"/>
      <c r="P25" s="189"/>
      <c r="Q25" s="190"/>
      <c r="R25" s="191"/>
      <c r="S25" s="192"/>
      <c r="T25" s="185"/>
      <c r="U25" s="3"/>
      <c r="V25" s="13"/>
      <c r="W25" s="156"/>
      <c r="X25" s="16"/>
      <c r="AA25" s="148"/>
      <c r="AC25" s="16"/>
      <c r="AD25" s="157"/>
      <c r="AE25" s="158"/>
      <c r="AF25" s="157"/>
      <c r="AG25" s="157"/>
      <c r="AH25" s="157"/>
      <c r="AI25" s="157"/>
      <c r="AJ25" s="159" t="str">
        <f t="shared" si="9"/>
        <v/>
      </c>
      <c r="AK25" s="157">
        <f t="shared" si="0"/>
        <v>0</v>
      </c>
      <c r="AL25" s="146" t="str">
        <f t="shared" si="1"/>
        <v/>
      </c>
      <c r="AM25" s="147">
        <f t="shared" si="2"/>
        <v>0</v>
      </c>
      <c r="AN25" s="146" t="str">
        <f t="shared" si="3"/>
        <v/>
      </c>
      <c r="AO25" s="147">
        <f t="shared" si="4"/>
        <v>0</v>
      </c>
      <c r="AP25" s="146" t="str">
        <f t="shared" si="5"/>
        <v/>
      </c>
      <c r="AQ25" s="147">
        <f t="shared" si="6"/>
        <v>0</v>
      </c>
      <c r="AR25" s="146" t="str">
        <f t="shared" si="7"/>
        <v/>
      </c>
      <c r="AS25" s="84">
        <f t="shared" si="8"/>
        <v>0</v>
      </c>
    </row>
    <row r="26" spans="2:45" ht="17.25" customHeight="1">
      <c r="B26" s="83"/>
      <c r="D26" s="441">
        <v>10</v>
      </c>
      <c r="E26" s="451"/>
      <c r="F26" s="452"/>
      <c r="G26" s="443"/>
      <c r="H26" s="197"/>
      <c r="I26" s="447"/>
      <c r="J26" s="448"/>
      <c r="K26" s="445"/>
      <c r="L26" s="448"/>
      <c r="M26" s="445"/>
      <c r="N26" s="448"/>
      <c r="O26" s="445"/>
      <c r="P26" s="448"/>
      <c r="Q26" s="445"/>
      <c r="R26" s="446"/>
      <c r="S26" s="193" t="str">
        <f>IF(SUM(I26:R26)=0,"",SUM(I26:R26))</f>
        <v/>
      </c>
      <c r="T26" s="186"/>
      <c r="U26" s="3"/>
      <c r="V26" s="13"/>
      <c r="W26" s="156"/>
      <c r="X26" s="16"/>
      <c r="AA26" s="148"/>
      <c r="AC26" s="16"/>
      <c r="AD26" s="157"/>
      <c r="AE26" s="158"/>
      <c r="AF26" s="157"/>
      <c r="AG26" s="157"/>
      <c r="AH26" s="157"/>
      <c r="AI26" s="157"/>
      <c r="AJ26" s="159">
        <f t="shared" si="9"/>
        <v>0</v>
      </c>
      <c r="AK26" s="157" t="str">
        <f t="shared" si="0"/>
        <v/>
      </c>
      <c r="AL26" s="146">
        <f t="shared" si="1"/>
        <v>0</v>
      </c>
      <c r="AM26" s="147" t="str">
        <f t="shared" si="2"/>
        <v/>
      </c>
      <c r="AN26" s="146">
        <f t="shared" si="3"/>
        <v>0</v>
      </c>
      <c r="AO26" s="147" t="str">
        <f t="shared" si="4"/>
        <v/>
      </c>
      <c r="AP26" s="146">
        <f t="shared" si="5"/>
        <v>0</v>
      </c>
      <c r="AQ26" s="147" t="str">
        <f t="shared" si="6"/>
        <v/>
      </c>
      <c r="AR26" s="146">
        <f t="shared" si="7"/>
        <v>0</v>
      </c>
      <c r="AS26" s="84" t="str">
        <f t="shared" si="8"/>
        <v/>
      </c>
    </row>
    <row r="27" spans="2:45" ht="17.25" customHeight="1">
      <c r="B27" s="83"/>
      <c r="D27" s="442"/>
      <c r="E27" s="451"/>
      <c r="F27" s="452"/>
      <c r="G27" s="444"/>
      <c r="H27" s="196"/>
      <c r="I27" s="188"/>
      <c r="J27" s="189"/>
      <c r="K27" s="190"/>
      <c r="L27" s="189"/>
      <c r="M27" s="190"/>
      <c r="N27" s="189"/>
      <c r="O27" s="190"/>
      <c r="P27" s="189"/>
      <c r="Q27" s="190"/>
      <c r="R27" s="191"/>
      <c r="S27" s="192"/>
      <c r="T27" s="185"/>
      <c r="U27" s="3"/>
      <c r="V27" s="13"/>
      <c r="W27" s="156"/>
      <c r="X27" s="16"/>
      <c r="AA27" s="148"/>
      <c r="AC27" s="16"/>
      <c r="AD27" s="157"/>
      <c r="AE27" s="158"/>
      <c r="AF27" s="157"/>
      <c r="AG27" s="157"/>
      <c r="AH27" s="157"/>
      <c r="AI27" s="157"/>
      <c r="AJ27" s="159" t="str">
        <f t="shared" si="9"/>
        <v/>
      </c>
      <c r="AK27" s="157">
        <f t="shared" si="0"/>
        <v>0</v>
      </c>
      <c r="AL27" s="146" t="str">
        <f t="shared" si="1"/>
        <v/>
      </c>
      <c r="AM27" s="147">
        <f t="shared" si="2"/>
        <v>0</v>
      </c>
      <c r="AN27" s="146" t="str">
        <f t="shared" si="3"/>
        <v/>
      </c>
      <c r="AO27" s="147">
        <f t="shared" si="4"/>
        <v>0</v>
      </c>
      <c r="AP27" s="146" t="str">
        <f t="shared" si="5"/>
        <v/>
      </c>
      <c r="AQ27" s="147">
        <f t="shared" si="6"/>
        <v>0</v>
      </c>
      <c r="AR27" s="146" t="str">
        <f t="shared" si="7"/>
        <v/>
      </c>
      <c r="AS27" s="84">
        <f t="shared" si="8"/>
        <v>0</v>
      </c>
    </row>
    <row r="28" spans="2:45" ht="17.25" customHeight="1">
      <c r="B28" s="83"/>
      <c r="D28" s="441">
        <v>11</v>
      </c>
      <c r="E28" s="451"/>
      <c r="F28" s="452"/>
      <c r="G28" s="443"/>
      <c r="H28" s="197"/>
      <c r="I28" s="447"/>
      <c r="J28" s="448"/>
      <c r="K28" s="445"/>
      <c r="L28" s="448"/>
      <c r="M28" s="445"/>
      <c r="N28" s="448"/>
      <c r="O28" s="445"/>
      <c r="P28" s="448"/>
      <c r="Q28" s="445"/>
      <c r="R28" s="446"/>
      <c r="S28" s="193" t="str">
        <f>IF(SUM(I28:R28)=0,"",SUM(I28:R28))</f>
        <v/>
      </c>
      <c r="T28" s="186"/>
      <c r="U28" s="3"/>
      <c r="V28" s="13"/>
      <c r="W28" s="156"/>
      <c r="X28" s="16"/>
      <c r="AA28" s="148"/>
      <c r="AC28" s="16"/>
      <c r="AD28" s="157"/>
      <c r="AE28" s="158"/>
      <c r="AF28" s="157"/>
      <c r="AG28" s="157"/>
      <c r="AH28" s="157"/>
      <c r="AI28" s="157"/>
      <c r="AJ28" s="159">
        <f t="shared" si="9"/>
        <v>0</v>
      </c>
      <c r="AK28" s="157" t="str">
        <f t="shared" si="0"/>
        <v/>
      </c>
      <c r="AL28" s="146">
        <f t="shared" si="1"/>
        <v>0</v>
      </c>
      <c r="AM28" s="147" t="str">
        <f t="shared" si="2"/>
        <v/>
      </c>
      <c r="AN28" s="146">
        <f t="shared" si="3"/>
        <v>0</v>
      </c>
      <c r="AO28" s="147" t="str">
        <f t="shared" si="4"/>
        <v/>
      </c>
      <c r="AP28" s="146">
        <f t="shared" si="5"/>
        <v>0</v>
      </c>
      <c r="AQ28" s="147" t="str">
        <f t="shared" si="6"/>
        <v/>
      </c>
      <c r="AR28" s="146">
        <f t="shared" si="7"/>
        <v>0</v>
      </c>
      <c r="AS28" s="84" t="str">
        <f t="shared" si="8"/>
        <v/>
      </c>
    </row>
    <row r="29" spans="2:45" ht="17.25" customHeight="1">
      <c r="B29" s="83"/>
      <c r="D29" s="442"/>
      <c r="E29" s="451"/>
      <c r="F29" s="452"/>
      <c r="G29" s="444"/>
      <c r="H29" s="196"/>
      <c r="I29" s="188"/>
      <c r="J29" s="189"/>
      <c r="K29" s="190"/>
      <c r="L29" s="189"/>
      <c r="M29" s="190"/>
      <c r="N29" s="189"/>
      <c r="O29" s="190"/>
      <c r="P29" s="189"/>
      <c r="Q29" s="190"/>
      <c r="R29" s="191"/>
      <c r="S29" s="192"/>
      <c r="T29" s="185"/>
      <c r="U29" s="3"/>
      <c r="V29" s="13"/>
      <c r="W29" s="156"/>
      <c r="X29" s="16"/>
      <c r="AA29" s="148"/>
      <c r="AC29" s="16"/>
      <c r="AD29" s="157"/>
      <c r="AE29" s="158"/>
      <c r="AF29" s="157"/>
      <c r="AG29" s="157"/>
      <c r="AH29" s="157"/>
      <c r="AI29" s="157"/>
      <c r="AJ29" s="159" t="str">
        <f t="shared" si="9"/>
        <v/>
      </c>
      <c r="AK29" s="157">
        <f t="shared" si="0"/>
        <v>0</v>
      </c>
      <c r="AL29" s="146" t="str">
        <f t="shared" si="1"/>
        <v/>
      </c>
      <c r="AM29" s="147">
        <f t="shared" si="2"/>
        <v>0</v>
      </c>
      <c r="AN29" s="146" t="str">
        <f t="shared" si="3"/>
        <v/>
      </c>
      <c r="AO29" s="147">
        <f t="shared" si="4"/>
        <v>0</v>
      </c>
      <c r="AP29" s="146" t="str">
        <f t="shared" si="5"/>
        <v/>
      </c>
      <c r="AQ29" s="147">
        <f t="shared" si="6"/>
        <v>0</v>
      </c>
      <c r="AR29" s="146" t="str">
        <f t="shared" si="7"/>
        <v/>
      </c>
      <c r="AS29" s="84">
        <f t="shared" si="8"/>
        <v>0</v>
      </c>
    </row>
    <row r="30" spans="2:45" ht="17.25" customHeight="1">
      <c r="B30" s="83"/>
      <c r="D30" s="441">
        <v>12</v>
      </c>
      <c r="E30" s="451"/>
      <c r="F30" s="452"/>
      <c r="G30" s="443"/>
      <c r="H30" s="197"/>
      <c r="I30" s="447"/>
      <c r="J30" s="448"/>
      <c r="K30" s="445"/>
      <c r="L30" s="448"/>
      <c r="M30" s="445"/>
      <c r="N30" s="448"/>
      <c r="O30" s="445"/>
      <c r="P30" s="448"/>
      <c r="Q30" s="445"/>
      <c r="R30" s="446"/>
      <c r="S30" s="193" t="str">
        <f>IF(SUM(I30:R30)=0,"",SUM(I30:R30))</f>
        <v/>
      </c>
      <c r="T30" s="186"/>
      <c r="U30" s="3"/>
      <c r="V30" s="13"/>
      <c r="W30" s="156"/>
      <c r="X30" s="16"/>
      <c r="AA30" s="148"/>
      <c r="AC30" s="16"/>
      <c r="AD30" s="157"/>
      <c r="AE30" s="158"/>
      <c r="AF30" s="157"/>
      <c r="AG30" s="157"/>
      <c r="AH30" s="157"/>
      <c r="AI30" s="157"/>
      <c r="AJ30" s="159">
        <f t="shared" si="9"/>
        <v>0</v>
      </c>
      <c r="AK30" s="157" t="str">
        <f t="shared" si="0"/>
        <v/>
      </c>
      <c r="AL30" s="146">
        <f t="shared" si="1"/>
        <v>0</v>
      </c>
      <c r="AM30" s="147" t="str">
        <f t="shared" si="2"/>
        <v/>
      </c>
      <c r="AN30" s="146">
        <f t="shared" si="3"/>
        <v>0</v>
      </c>
      <c r="AO30" s="147" t="str">
        <f t="shared" si="4"/>
        <v/>
      </c>
      <c r="AP30" s="146">
        <f t="shared" si="5"/>
        <v>0</v>
      </c>
      <c r="AQ30" s="147" t="str">
        <f t="shared" si="6"/>
        <v/>
      </c>
      <c r="AR30" s="146">
        <f t="shared" si="7"/>
        <v>0</v>
      </c>
      <c r="AS30" s="84" t="str">
        <f t="shared" si="8"/>
        <v/>
      </c>
    </row>
    <row r="31" spans="2:45" ht="17.25" customHeight="1">
      <c r="B31" s="83"/>
      <c r="D31" s="442"/>
      <c r="E31" s="451"/>
      <c r="F31" s="452"/>
      <c r="G31" s="444"/>
      <c r="H31" s="196"/>
      <c r="I31" s="188"/>
      <c r="J31" s="189"/>
      <c r="K31" s="190"/>
      <c r="L31" s="189"/>
      <c r="M31" s="190"/>
      <c r="N31" s="189"/>
      <c r="O31" s="190"/>
      <c r="P31" s="189"/>
      <c r="Q31" s="190"/>
      <c r="R31" s="191"/>
      <c r="S31" s="192"/>
      <c r="T31" s="185"/>
      <c r="U31" s="3"/>
      <c r="V31" s="13"/>
      <c r="W31" s="156"/>
      <c r="X31" s="16"/>
      <c r="AA31" s="148"/>
      <c r="AC31" s="16"/>
      <c r="AD31" s="157"/>
      <c r="AE31" s="158"/>
      <c r="AF31" s="157"/>
      <c r="AG31" s="157"/>
      <c r="AH31" s="157"/>
      <c r="AI31" s="157"/>
      <c r="AJ31" s="159" t="str">
        <f t="shared" si="9"/>
        <v/>
      </c>
      <c r="AK31" s="157">
        <f t="shared" si="0"/>
        <v>0</v>
      </c>
      <c r="AL31" s="146" t="str">
        <f t="shared" si="1"/>
        <v/>
      </c>
      <c r="AM31" s="147">
        <f t="shared" si="2"/>
        <v>0</v>
      </c>
      <c r="AN31" s="146" t="str">
        <f t="shared" si="3"/>
        <v/>
      </c>
      <c r="AO31" s="147">
        <f t="shared" si="4"/>
        <v>0</v>
      </c>
      <c r="AP31" s="146" t="str">
        <f t="shared" si="5"/>
        <v/>
      </c>
      <c r="AQ31" s="147">
        <f t="shared" si="6"/>
        <v>0</v>
      </c>
      <c r="AR31" s="146" t="str">
        <f t="shared" si="7"/>
        <v/>
      </c>
      <c r="AS31" s="84">
        <f t="shared" si="8"/>
        <v>0</v>
      </c>
    </row>
    <row r="32" spans="2:45" ht="17.25" customHeight="1">
      <c r="B32" s="83"/>
      <c r="D32" s="441">
        <v>13</v>
      </c>
      <c r="E32" s="451"/>
      <c r="F32" s="452"/>
      <c r="G32" s="443"/>
      <c r="H32" s="197"/>
      <c r="I32" s="447"/>
      <c r="J32" s="448"/>
      <c r="K32" s="445"/>
      <c r="L32" s="448"/>
      <c r="M32" s="445"/>
      <c r="N32" s="448"/>
      <c r="O32" s="445"/>
      <c r="P32" s="448"/>
      <c r="Q32" s="445"/>
      <c r="R32" s="446"/>
      <c r="S32" s="193" t="str">
        <f>IF(SUM(I32:R32)=0,"",SUM(I32:R32))</f>
        <v/>
      </c>
      <c r="T32" s="186"/>
      <c r="U32" s="3"/>
      <c r="V32" s="13"/>
      <c r="W32" s="156"/>
      <c r="X32" s="16"/>
      <c r="AA32" s="148"/>
      <c r="AC32" s="16"/>
      <c r="AD32" s="157"/>
      <c r="AE32" s="158"/>
      <c r="AF32" s="157"/>
      <c r="AG32" s="157"/>
      <c r="AH32" s="157"/>
      <c r="AI32" s="157"/>
      <c r="AJ32" s="159">
        <f t="shared" si="9"/>
        <v>0</v>
      </c>
      <c r="AK32" s="157" t="str">
        <f t="shared" si="0"/>
        <v/>
      </c>
      <c r="AL32" s="146">
        <f t="shared" si="1"/>
        <v>0</v>
      </c>
      <c r="AM32" s="147" t="str">
        <f t="shared" si="2"/>
        <v/>
      </c>
      <c r="AN32" s="146">
        <f t="shared" si="3"/>
        <v>0</v>
      </c>
      <c r="AO32" s="147" t="str">
        <f t="shared" si="4"/>
        <v/>
      </c>
      <c r="AP32" s="146">
        <f t="shared" si="5"/>
        <v>0</v>
      </c>
      <c r="AQ32" s="147" t="str">
        <f t="shared" si="6"/>
        <v/>
      </c>
      <c r="AR32" s="146">
        <f t="shared" si="7"/>
        <v>0</v>
      </c>
      <c r="AS32" s="84" t="str">
        <f t="shared" si="8"/>
        <v/>
      </c>
    </row>
    <row r="33" spans="2:45" ht="17.25" customHeight="1">
      <c r="B33" s="83"/>
      <c r="D33" s="442"/>
      <c r="E33" s="451"/>
      <c r="F33" s="452"/>
      <c r="G33" s="444"/>
      <c r="H33" s="196"/>
      <c r="I33" s="188"/>
      <c r="J33" s="189"/>
      <c r="K33" s="190"/>
      <c r="L33" s="189"/>
      <c r="M33" s="190"/>
      <c r="N33" s="189"/>
      <c r="O33" s="190"/>
      <c r="P33" s="189"/>
      <c r="Q33" s="190"/>
      <c r="R33" s="191"/>
      <c r="S33" s="192"/>
      <c r="T33" s="185"/>
      <c r="U33" s="3"/>
      <c r="V33" s="13"/>
      <c r="W33" s="156"/>
      <c r="X33" s="16"/>
      <c r="AA33" s="148"/>
      <c r="AC33" s="16"/>
      <c r="AD33" s="157"/>
      <c r="AE33" s="158"/>
      <c r="AF33" s="157"/>
      <c r="AG33" s="157"/>
      <c r="AH33" s="157"/>
      <c r="AI33" s="157"/>
      <c r="AJ33" s="159" t="str">
        <f t="shared" si="9"/>
        <v/>
      </c>
      <c r="AK33" s="157">
        <f t="shared" si="0"/>
        <v>0</v>
      </c>
      <c r="AL33" s="146" t="str">
        <f t="shared" si="1"/>
        <v/>
      </c>
      <c r="AM33" s="147">
        <f t="shared" si="2"/>
        <v>0</v>
      </c>
      <c r="AN33" s="146" t="str">
        <f t="shared" si="3"/>
        <v/>
      </c>
      <c r="AO33" s="147">
        <f t="shared" si="4"/>
        <v>0</v>
      </c>
      <c r="AP33" s="146" t="str">
        <f t="shared" si="5"/>
        <v/>
      </c>
      <c r="AQ33" s="147">
        <f t="shared" si="6"/>
        <v>0</v>
      </c>
      <c r="AR33" s="146" t="str">
        <f t="shared" si="7"/>
        <v/>
      </c>
      <c r="AS33" s="84">
        <f t="shared" si="8"/>
        <v>0</v>
      </c>
    </row>
    <row r="34" spans="2:45" ht="17.25" customHeight="1">
      <c r="B34" s="83"/>
      <c r="D34" s="441">
        <v>14</v>
      </c>
      <c r="E34" s="451"/>
      <c r="F34" s="452"/>
      <c r="G34" s="443"/>
      <c r="H34" s="197"/>
      <c r="I34" s="447"/>
      <c r="J34" s="448"/>
      <c r="K34" s="445"/>
      <c r="L34" s="448"/>
      <c r="M34" s="445"/>
      <c r="N34" s="448"/>
      <c r="O34" s="445"/>
      <c r="P34" s="448"/>
      <c r="Q34" s="445"/>
      <c r="R34" s="446"/>
      <c r="S34" s="193" t="str">
        <f>IF(SUM(I34:R34)=0,"",SUM(I34:R34))</f>
        <v/>
      </c>
      <c r="T34" s="186"/>
      <c r="U34" s="3"/>
      <c r="V34" s="13"/>
      <c r="W34" s="156"/>
      <c r="X34" s="16"/>
      <c r="AA34" s="148"/>
      <c r="AC34" s="16"/>
      <c r="AD34" s="157"/>
      <c r="AE34" s="158"/>
      <c r="AF34" s="157"/>
      <c r="AG34" s="157"/>
      <c r="AH34" s="157"/>
      <c r="AI34" s="157"/>
      <c r="AJ34" s="159">
        <f t="shared" si="9"/>
        <v>0</v>
      </c>
      <c r="AK34" s="157" t="str">
        <f t="shared" si="0"/>
        <v/>
      </c>
      <c r="AL34" s="146">
        <f t="shared" si="1"/>
        <v>0</v>
      </c>
      <c r="AM34" s="147" t="str">
        <f t="shared" si="2"/>
        <v/>
      </c>
      <c r="AN34" s="146">
        <f t="shared" si="3"/>
        <v>0</v>
      </c>
      <c r="AO34" s="147" t="str">
        <f t="shared" si="4"/>
        <v/>
      </c>
      <c r="AP34" s="146">
        <f t="shared" si="5"/>
        <v>0</v>
      </c>
      <c r="AQ34" s="147" t="str">
        <f t="shared" si="6"/>
        <v/>
      </c>
      <c r="AR34" s="146">
        <f t="shared" si="7"/>
        <v>0</v>
      </c>
      <c r="AS34" s="84" t="str">
        <f t="shared" si="8"/>
        <v/>
      </c>
    </row>
    <row r="35" spans="2:45" ht="17.25" customHeight="1">
      <c r="B35" s="83"/>
      <c r="D35" s="442"/>
      <c r="E35" s="451"/>
      <c r="F35" s="452"/>
      <c r="G35" s="444"/>
      <c r="H35" s="145"/>
      <c r="I35" s="188"/>
      <c r="J35" s="189"/>
      <c r="K35" s="190"/>
      <c r="L35" s="189"/>
      <c r="M35" s="190"/>
      <c r="N35" s="189"/>
      <c r="O35" s="190"/>
      <c r="P35" s="189"/>
      <c r="Q35" s="190"/>
      <c r="R35" s="191"/>
      <c r="S35" s="192"/>
      <c r="T35" s="185"/>
      <c r="U35" s="3"/>
      <c r="V35" s="13"/>
      <c r="W35" s="156"/>
      <c r="X35" s="16"/>
      <c r="AA35" s="148"/>
      <c r="AC35" s="16"/>
      <c r="AD35" s="157"/>
      <c r="AE35" s="158"/>
      <c r="AF35" s="157"/>
      <c r="AG35" s="157"/>
      <c r="AH35" s="157"/>
      <c r="AI35" s="157"/>
      <c r="AJ35" s="159" t="str">
        <f t="shared" si="9"/>
        <v/>
      </c>
      <c r="AK35" s="157">
        <f t="shared" si="0"/>
        <v>0</v>
      </c>
      <c r="AL35" s="146" t="str">
        <f t="shared" si="1"/>
        <v/>
      </c>
      <c r="AM35" s="147">
        <f t="shared" si="2"/>
        <v>0</v>
      </c>
      <c r="AN35" s="146" t="str">
        <f t="shared" si="3"/>
        <v/>
      </c>
      <c r="AO35" s="147">
        <f t="shared" si="4"/>
        <v>0</v>
      </c>
      <c r="AP35" s="146" t="str">
        <f t="shared" si="5"/>
        <v/>
      </c>
      <c r="AQ35" s="147">
        <f t="shared" si="6"/>
        <v>0</v>
      </c>
      <c r="AR35" s="146" t="str">
        <f t="shared" si="7"/>
        <v/>
      </c>
      <c r="AS35" s="84">
        <f t="shared" si="8"/>
        <v>0</v>
      </c>
    </row>
    <row r="36" spans="2:45" ht="17.25" customHeight="1">
      <c r="B36" s="83"/>
      <c r="D36" s="441">
        <v>15</v>
      </c>
      <c r="E36" s="451"/>
      <c r="F36" s="452"/>
      <c r="G36" s="443"/>
      <c r="H36" s="198"/>
      <c r="I36" s="447"/>
      <c r="J36" s="448"/>
      <c r="K36" s="445"/>
      <c r="L36" s="448"/>
      <c r="M36" s="445"/>
      <c r="N36" s="448"/>
      <c r="O36" s="445"/>
      <c r="P36" s="448"/>
      <c r="Q36" s="445"/>
      <c r="R36" s="446"/>
      <c r="S36" s="193" t="str">
        <f>IF(SUM(I36:R36)=0,"",SUM(I36:R36))</f>
        <v/>
      </c>
      <c r="T36" s="186"/>
      <c r="U36" s="3"/>
      <c r="V36" s="13"/>
      <c r="AA36" s="148"/>
      <c r="AC36" s="16"/>
      <c r="AJ36" s="83">
        <f t="shared" si="9"/>
        <v>0</v>
      </c>
      <c r="AK36" s="79" t="str">
        <f t="shared" si="0"/>
        <v/>
      </c>
      <c r="AL36" s="146">
        <f t="shared" si="1"/>
        <v>0</v>
      </c>
      <c r="AM36" s="147" t="str">
        <f t="shared" si="2"/>
        <v/>
      </c>
      <c r="AN36" s="146">
        <f t="shared" si="3"/>
        <v>0</v>
      </c>
      <c r="AO36" s="147" t="str">
        <f t="shared" si="4"/>
        <v/>
      </c>
      <c r="AP36" s="146">
        <f t="shared" si="5"/>
        <v>0</v>
      </c>
      <c r="AQ36" s="147" t="str">
        <f t="shared" si="6"/>
        <v/>
      </c>
      <c r="AR36" s="146">
        <f t="shared" si="7"/>
        <v>0</v>
      </c>
      <c r="AS36" s="84" t="str">
        <f t="shared" si="8"/>
        <v/>
      </c>
    </row>
    <row r="37" spans="2:45" ht="17.25" customHeight="1">
      <c r="B37" s="83"/>
      <c r="D37" s="442"/>
      <c r="E37" s="451"/>
      <c r="F37" s="452"/>
      <c r="G37" s="444"/>
      <c r="H37" s="145"/>
      <c r="I37" s="188"/>
      <c r="J37" s="189"/>
      <c r="K37" s="190"/>
      <c r="L37" s="189"/>
      <c r="M37" s="190"/>
      <c r="N37" s="189"/>
      <c r="O37" s="190"/>
      <c r="P37" s="189"/>
      <c r="Q37" s="190"/>
      <c r="R37" s="191"/>
      <c r="S37" s="192"/>
      <c r="T37" s="185"/>
      <c r="U37" s="3"/>
      <c r="V37" s="13"/>
      <c r="AA37" s="148"/>
      <c r="AC37" s="16"/>
      <c r="AJ37" s="83" t="str">
        <f t="shared" si="9"/>
        <v/>
      </c>
      <c r="AK37" s="79">
        <f t="shared" si="0"/>
        <v>0</v>
      </c>
      <c r="AL37" s="146" t="str">
        <f t="shared" si="1"/>
        <v/>
      </c>
      <c r="AM37" s="147">
        <f t="shared" si="2"/>
        <v>0</v>
      </c>
      <c r="AN37" s="146" t="str">
        <f t="shared" si="3"/>
        <v/>
      </c>
      <c r="AO37" s="147">
        <f t="shared" si="4"/>
        <v>0</v>
      </c>
      <c r="AP37" s="146" t="str">
        <f t="shared" si="5"/>
        <v/>
      </c>
      <c r="AQ37" s="147">
        <f t="shared" si="6"/>
        <v>0</v>
      </c>
      <c r="AR37" s="146" t="str">
        <f t="shared" si="7"/>
        <v/>
      </c>
      <c r="AS37" s="84">
        <f t="shared" si="8"/>
        <v>0</v>
      </c>
    </row>
    <row r="38" spans="2:45" ht="17.25" customHeight="1">
      <c r="B38" s="83"/>
      <c r="D38" s="441">
        <v>16</v>
      </c>
      <c r="E38" s="451"/>
      <c r="F38" s="452"/>
      <c r="G38" s="443"/>
      <c r="H38" s="198"/>
      <c r="I38" s="447"/>
      <c r="J38" s="448"/>
      <c r="K38" s="445"/>
      <c r="L38" s="448"/>
      <c r="M38" s="445"/>
      <c r="N38" s="448"/>
      <c r="O38" s="445"/>
      <c r="P38" s="448"/>
      <c r="Q38" s="445"/>
      <c r="R38" s="446"/>
      <c r="S38" s="193" t="str">
        <f>IF(SUM(I38:R38)=0,"",SUM(I38:R38))</f>
        <v/>
      </c>
      <c r="T38" s="186"/>
      <c r="U38" s="3"/>
      <c r="V38" s="13"/>
      <c r="AA38" s="148"/>
      <c r="AC38" s="16"/>
      <c r="AJ38" s="83">
        <f t="shared" si="9"/>
        <v>0</v>
      </c>
      <c r="AK38" s="79" t="str">
        <f t="shared" si="0"/>
        <v/>
      </c>
      <c r="AL38" s="146">
        <f t="shared" si="1"/>
        <v>0</v>
      </c>
      <c r="AM38" s="147" t="str">
        <f t="shared" si="2"/>
        <v/>
      </c>
      <c r="AN38" s="146">
        <f t="shared" si="3"/>
        <v>0</v>
      </c>
      <c r="AO38" s="147" t="str">
        <f t="shared" si="4"/>
        <v/>
      </c>
      <c r="AP38" s="146">
        <f t="shared" si="5"/>
        <v>0</v>
      </c>
      <c r="AQ38" s="147" t="str">
        <f t="shared" si="6"/>
        <v/>
      </c>
      <c r="AR38" s="146">
        <f t="shared" si="7"/>
        <v>0</v>
      </c>
      <c r="AS38" s="84" t="str">
        <f t="shared" si="8"/>
        <v/>
      </c>
    </row>
    <row r="39" spans="2:45" ht="17.25" customHeight="1">
      <c r="B39" s="83"/>
      <c r="D39" s="442"/>
      <c r="E39" s="451"/>
      <c r="F39" s="452"/>
      <c r="G39" s="444"/>
      <c r="H39" s="145"/>
      <c r="I39" s="188"/>
      <c r="J39" s="189"/>
      <c r="K39" s="190"/>
      <c r="L39" s="189"/>
      <c r="M39" s="190"/>
      <c r="N39" s="189"/>
      <c r="O39" s="190"/>
      <c r="P39" s="189"/>
      <c r="Q39" s="190"/>
      <c r="R39" s="191"/>
      <c r="S39" s="192"/>
      <c r="T39" s="185"/>
      <c r="U39" s="3"/>
      <c r="V39" s="13"/>
      <c r="AA39" s="148"/>
      <c r="AC39" s="16"/>
      <c r="AJ39" s="83" t="str">
        <f t="shared" si="9"/>
        <v/>
      </c>
      <c r="AK39" s="79">
        <f t="shared" si="0"/>
        <v>0</v>
      </c>
      <c r="AL39" s="146" t="str">
        <f t="shared" si="1"/>
        <v/>
      </c>
      <c r="AM39" s="147">
        <f t="shared" si="2"/>
        <v>0</v>
      </c>
      <c r="AN39" s="146" t="str">
        <f t="shared" si="3"/>
        <v/>
      </c>
      <c r="AO39" s="147">
        <f t="shared" si="4"/>
        <v>0</v>
      </c>
      <c r="AP39" s="146" t="str">
        <f t="shared" si="5"/>
        <v/>
      </c>
      <c r="AQ39" s="147">
        <f t="shared" si="6"/>
        <v>0</v>
      </c>
      <c r="AR39" s="146" t="str">
        <f t="shared" si="7"/>
        <v/>
      </c>
      <c r="AS39" s="84">
        <f t="shared" si="8"/>
        <v>0</v>
      </c>
    </row>
    <row r="40" spans="2:45" ht="17.25" customHeight="1">
      <c r="B40" s="83"/>
      <c r="D40" s="441">
        <v>17</v>
      </c>
      <c r="E40" s="451"/>
      <c r="F40" s="452"/>
      <c r="G40" s="443"/>
      <c r="H40" s="198"/>
      <c r="I40" s="447"/>
      <c r="J40" s="448"/>
      <c r="K40" s="445"/>
      <c r="L40" s="448"/>
      <c r="M40" s="445"/>
      <c r="N40" s="448"/>
      <c r="O40" s="445"/>
      <c r="P40" s="448"/>
      <c r="Q40" s="445"/>
      <c r="R40" s="446"/>
      <c r="S40" s="193" t="str">
        <f t="shared" ref="S40:S64" si="10">IF(SUM(I40:R40)=0,"",SUM(I40:R40))</f>
        <v/>
      </c>
      <c r="T40" s="186"/>
      <c r="U40" s="3"/>
      <c r="V40" s="13"/>
      <c r="AA40" s="148"/>
      <c r="AC40" s="16"/>
      <c r="AJ40" s="83">
        <f t="shared" ref="AJ40:AJ71" si="11">IF(MOD(ROW(),2)=0,I40,"")</f>
        <v>0</v>
      </c>
      <c r="AK40" s="79" t="str">
        <f t="shared" ref="AK40:AK71" si="12">IF(MOD(ROW(),2)=1,I40,"")</f>
        <v/>
      </c>
      <c r="AL40" s="146">
        <f t="shared" ref="AL40:AL71" si="13">IF(MOD(ROW(),2)=0,K40,"")</f>
        <v>0</v>
      </c>
      <c r="AM40" s="147" t="str">
        <f t="shared" ref="AM40:AM71" si="14">IF(MOD(ROW(),2)=1,K40,"")</f>
        <v/>
      </c>
      <c r="AN40" s="146">
        <f t="shared" ref="AN40:AN71" si="15">IF(MOD(ROW(),2)=0,M40,"")</f>
        <v>0</v>
      </c>
      <c r="AO40" s="147" t="str">
        <f t="shared" ref="AO40:AO71" si="16">IF(MOD(ROW(),2)=1,M40,"")</f>
        <v/>
      </c>
      <c r="AP40" s="146">
        <f t="shared" ref="AP40:AP71" si="17">IF(MOD(ROW(),2)=0,O40,"")</f>
        <v>0</v>
      </c>
      <c r="AQ40" s="147" t="str">
        <f t="shared" ref="AQ40:AQ71" si="18">IF(MOD(ROW(),2)=1,O40,"")</f>
        <v/>
      </c>
      <c r="AR40" s="146">
        <f t="shared" ref="AR40:AR71" si="19">IF(MOD(ROW(),2)=0,Q40,"")</f>
        <v>0</v>
      </c>
      <c r="AS40" s="84" t="str">
        <f t="shared" ref="AS40:AS71" si="20">IF(MOD(ROW(),2)=1,Q40,"")</f>
        <v/>
      </c>
    </row>
    <row r="41" spans="2:45" ht="17.25" customHeight="1">
      <c r="B41" s="83"/>
      <c r="D41" s="442"/>
      <c r="E41" s="451"/>
      <c r="F41" s="452"/>
      <c r="G41" s="444"/>
      <c r="H41" s="145"/>
      <c r="I41" s="188"/>
      <c r="J41" s="189"/>
      <c r="K41" s="190"/>
      <c r="L41" s="189"/>
      <c r="M41" s="190"/>
      <c r="N41" s="189"/>
      <c r="O41" s="190"/>
      <c r="P41" s="189"/>
      <c r="Q41" s="190"/>
      <c r="R41" s="191"/>
      <c r="S41" s="192"/>
      <c r="T41" s="185"/>
      <c r="U41" s="3"/>
      <c r="V41" s="13"/>
      <c r="AA41" s="148"/>
      <c r="AC41" s="16"/>
      <c r="AJ41" s="83" t="str">
        <f t="shared" si="11"/>
        <v/>
      </c>
      <c r="AK41" s="79">
        <f t="shared" si="12"/>
        <v>0</v>
      </c>
      <c r="AL41" s="146" t="str">
        <f t="shared" si="13"/>
        <v/>
      </c>
      <c r="AM41" s="147">
        <f t="shared" si="14"/>
        <v>0</v>
      </c>
      <c r="AN41" s="146" t="str">
        <f t="shared" si="15"/>
        <v/>
      </c>
      <c r="AO41" s="147">
        <f t="shared" si="16"/>
        <v>0</v>
      </c>
      <c r="AP41" s="146" t="str">
        <f t="shared" si="17"/>
        <v/>
      </c>
      <c r="AQ41" s="147">
        <f t="shared" si="18"/>
        <v>0</v>
      </c>
      <c r="AR41" s="146" t="str">
        <f t="shared" si="19"/>
        <v/>
      </c>
      <c r="AS41" s="84">
        <f t="shared" si="20"/>
        <v>0</v>
      </c>
    </row>
    <row r="42" spans="2:45" ht="17.25" customHeight="1">
      <c r="B42" s="83"/>
      <c r="D42" s="441">
        <v>18</v>
      </c>
      <c r="E42" s="451"/>
      <c r="F42" s="452"/>
      <c r="G42" s="443"/>
      <c r="H42" s="198"/>
      <c r="I42" s="447"/>
      <c r="J42" s="448"/>
      <c r="K42" s="445"/>
      <c r="L42" s="448"/>
      <c r="M42" s="445"/>
      <c r="N42" s="448"/>
      <c r="O42" s="445"/>
      <c r="P42" s="448"/>
      <c r="Q42" s="445"/>
      <c r="R42" s="446"/>
      <c r="S42" s="193" t="str">
        <f t="shared" si="10"/>
        <v/>
      </c>
      <c r="T42" s="186"/>
      <c r="U42" s="3"/>
      <c r="V42" s="13"/>
      <c r="AA42" s="148"/>
      <c r="AC42" s="16"/>
      <c r="AJ42" s="83">
        <f t="shared" si="11"/>
        <v>0</v>
      </c>
      <c r="AK42" s="79" t="str">
        <f t="shared" si="12"/>
        <v/>
      </c>
      <c r="AL42" s="146">
        <f t="shared" si="13"/>
        <v>0</v>
      </c>
      <c r="AM42" s="147" t="str">
        <f t="shared" si="14"/>
        <v/>
      </c>
      <c r="AN42" s="146">
        <f t="shared" si="15"/>
        <v>0</v>
      </c>
      <c r="AO42" s="147" t="str">
        <f t="shared" si="16"/>
        <v/>
      </c>
      <c r="AP42" s="146">
        <f t="shared" si="17"/>
        <v>0</v>
      </c>
      <c r="AQ42" s="147" t="str">
        <f t="shared" si="18"/>
        <v/>
      </c>
      <c r="AR42" s="146">
        <f t="shared" si="19"/>
        <v>0</v>
      </c>
      <c r="AS42" s="84" t="str">
        <f t="shared" si="20"/>
        <v/>
      </c>
    </row>
    <row r="43" spans="2:45" ht="17.25" customHeight="1">
      <c r="B43" s="83"/>
      <c r="D43" s="442"/>
      <c r="E43" s="451"/>
      <c r="F43" s="452"/>
      <c r="G43" s="444"/>
      <c r="H43" s="145"/>
      <c r="I43" s="188"/>
      <c r="J43" s="189"/>
      <c r="K43" s="190"/>
      <c r="L43" s="189"/>
      <c r="M43" s="190"/>
      <c r="N43" s="189"/>
      <c r="O43" s="190"/>
      <c r="P43" s="189"/>
      <c r="Q43" s="190"/>
      <c r="R43" s="191"/>
      <c r="S43" s="192"/>
      <c r="T43" s="185"/>
      <c r="U43" s="3"/>
      <c r="V43" s="13"/>
      <c r="AA43" s="148"/>
      <c r="AC43" s="16"/>
      <c r="AJ43" s="83" t="str">
        <f t="shared" si="11"/>
        <v/>
      </c>
      <c r="AK43" s="79">
        <f t="shared" si="12"/>
        <v>0</v>
      </c>
      <c r="AL43" s="146" t="str">
        <f t="shared" si="13"/>
        <v/>
      </c>
      <c r="AM43" s="147">
        <f t="shared" si="14"/>
        <v>0</v>
      </c>
      <c r="AN43" s="146" t="str">
        <f t="shared" si="15"/>
        <v/>
      </c>
      <c r="AO43" s="147">
        <f t="shared" si="16"/>
        <v>0</v>
      </c>
      <c r="AP43" s="146" t="str">
        <f t="shared" si="17"/>
        <v/>
      </c>
      <c r="AQ43" s="147">
        <f t="shared" si="18"/>
        <v>0</v>
      </c>
      <c r="AR43" s="146" t="str">
        <f t="shared" si="19"/>
        <v/>
      </c>
      <c r="AS43" s="84">
        <f t="shared" si="20"/>
        <v>0</v>
      </c>
    </row>
    <row r="44" spans="2:45" ht="17.25" customHeight="1">
      <c r="B44" s="83"/>
      <c r="D44" s="441">
        <v>19</v>
      </c>
      <c r="E44" s="451"/>
      <c r="F44" s="452"/>
      <c r="G44" s="443"/>
      <c r="H44" s="198"/>
      <c r="I44" s="447"/>
      <c r="J44" s="448"/>
      <c r="K44" s="445"/>
      <c r="L44" s="448"/>
      <c r="M44" s="445"/>
      <c r="N44" s="448"/>
      <c r="O44" s="445"/>
      <c r="P44" s="448"/>
      <c r="Q44" s="445"/>
      <c r="R44" s="446"/>
      <c r="S44" s="193" t="str">
        <f t="shared" si="10"/>
        <v/>
      </c>
      <c r="T44" s="186"/>
      <c r="U44" s="3"/>
      <c r="V44" s="13"/>
      <c r="AA44" s="148"/>
      <c r="AC44" s="16"/>
      <c r="AJ44" s="83">
        <f t="shared" si="11"/>
        <v>0</v>
      </c>
      <c r="AK44" s="79" t="str">
        <f t="shared" si="12"/>
        <v/>
      </c>
      <c r="AL44" s="146">
        <f t="shared" si="13"/>
        <v>0</v>
      </c>
      <c r="AM44" s="147" t="str">
        <f t="shared" si="14"/>
        <v/>
      </c>
      <c r="AN44" s="146">
        <f t="shared" si="15"/>
        <v>0</v>
      </c>
      <c r="AO44" s="147" t="str">
        <f t="shared" si="16"/>
        <v/>
      </c>
      <c r="AP44" s="146">
        <f t="shared" si="17"/>
        <v>0</v>
      </c>
      <c r="AQ44" s="147" t="str">
        <f t="shared" si="18"/>
        <v/>
      </c>
      <c r="AR44" s="146">
        <f t="shared" si="19"/>
        <v>0</v>
      </c>
      <c r="AS44" s="84" t="str">
        <f t="shared" si="20"/>
        <v/>
      </c>
    </row>
    <row r="45" spans="2:45" ht="17.25" customHeight="1">
      <c r="B45" s="83"/>
      <c r="D45" s="442"/>
      <c r="E45" s="451"/>
      <c r="F45" s="452"/>
      <c r="G45" s="444"/>
      <c r="H45" s="145"/>
      <c r="I45" s="188"/>
      <c r="J45" s="189"/>
      <c r="K45" s="190"/>
      <c r="L45" s="189"/>
      <c r="M45" s="190"/>
      <c r="N45" s="189"/>
      <c r="O45" s="190"/>
      <c r="P45" s="189"/>
      <c r="Q45" s="190"/>
      <c r="R45" s="191"/>
      <c r="S45" s="192"/>
      <c r="T45" s="185"/>
      <c r="U45" s="3"/>
      <c r="V45" s="13"/>
      <c r="AA45" s="148"/>
      <c r="AC45" s="16"/>
      <c r="AJ45" s="83" t="str">
        <f t="shared" si="11"/>
        <v/>
      </c>
      <c r="AK45" s="79">
        <f t="shared" si="12"/>
        <v>0</v>
      </c>
      <c r="AL45" s="146" t="str">
        <f t="shared" si="13"/>
        <v/>
      </c>
      <c r="AM45" s="147">
        <f t="shared" si="14"/>
        <v>0</v>
      </c>
      <c r="AN45" s="146" t="str">
        <f t="shared" si="15"/>
        <v/>
      </c>
      <c r="AO45" s="147">
        <f t="shared" si="16"/>
        <v>0</v>
      </c>
      <c r="AP45" s="146" t="str">
        <f t="shared" si="17"/>
        <v/>
      </c>
      <c r="AQ45" s="147">
        <f t="shared" si="18"/>
        <v>0</v>
      </c>
      <c r="AR45" s="146" t="str">
        <f t="shared" si="19"/>
        <v/>
      </c>
      <c r="AS45" s="84">
        <f t="shared" si="20"/>
        <v>0</v>
      </c>
    </row>
    <row r="46" spans="2:45" ht="17.25" customHeight="1">
      <c r="B46" s="83"/>
      <c r="D46" s="441">
        <v>20</v>
      </c>
      <c r="E46" s="451"/>
      <c r="F46" s="452"/>
      <c r="G46" s="443"/>
      <c r="H46" s="198"/>
      <c r="I46" s="447"/>
      <c r="J46" s="448"/>
      <c r="K46" s="445"/>
      <c r="L46" s="448"/>
      <c r="M46" s="445"/>
      <c r="N46" s="448"/>
      <c r="O46" s="445"/>
      <c r="P46" s="448"/>
      <c r="Q46" s="445"/>
      <c r="R46" s="446"/>
      <c r="S46" s="193" t="str">
        <f t="shared" si="10"/>
        <v/>
      </c>
      <c r="T46" s="186"/>
      <c r="U46" s="3"/>
      <c r="V46" s="13"/>
      <c r="AA46" s="148"/>
      <c r="AC46" s="16"/>
      <c r="AJ46" s="83">
        <f t="shared" si="11"/>
        <v>0</v>
      </c>
      <c r="AK46" s="79" t="str">
        <f t="shared" si="12"/>
        <v/>
      </c>
      <c r="AL46" s="146">
        <f t="shared" si="13"/>
        <v>0</v>
      </c>
      <c r="AM46" s="147" t="str">
        <f t="shared" si="14"/>
        <v/>
      </c>
      <c r="AN46" s="146">
        <f t="shared" si="15"/>
        <v>0</v>
      </c>
      <c r="AO46" s="147" t="str">
        <f t="shared" si="16"/>
        <v/>
      </c>
      <c r="AP46" s="146">
        <f t="shared" si="17"/>
        <v>0</v>
      </c>
      <c r="AQ46" s="147" t="str">
        <f t="shared" si="18"/>
        <v/>
      </c>
      <c r="AR46" s="146">
        <f t="shared" si="19"/>
        <v>0</v>
      </c>
      <c r="AS46" s="84" t="str">
        <f t="shared" si="20"/>
        <v/>
      </c>
    </row>
    <row r="47" spans="2:45" ht="17.25" customHeight="1" thickBot="1">
      <c r="B47" s="83"/>
      <c r="D47" s="442"/>
      <c r="E47" s="451"/>
      <c r="F47" s="452"/>
      <c r="G47" s="444"/>
      <c r="H47" s="145"/>
      <c r="I47" s="188"/>
      <c r="J47" s="189"/>
      <c r="K47" s="190"/>
      <c r="L47" s="189"/>
      <c r="M47" s="190"/>
      <c r="N47" s="189"/>
      <c r="O47" s="190"/>
      <c r="P47" s="189"/>
      <c r="Q47" s="190"/>
      <c r="R47" s="191"/>
      <c r="S47" s="192"/>
      <c r="T47" s="185"/>
      <c r="U47" s="3"/>
      <c r="V47" s="13"/>
      <c r="AA47" s="148"/>
      <c r="AC47" s="16"/>
      <c r="AJ47" s="83" t="str">
        <f t="shared" si="11"/>
        <v/>
      </c>
      <c r="AK47" s="79">
        <f t="shared" si="12"/>
        <v>0</v>
      </c>
      <c r="AL47" s="146" t="str">
        <f t="shared" si="13"/>
        <v/>
      </c>
      <c r="AM47" s="147">
        <f t="shared" si="14"/>
        <v>0</v>
      </c>
      <c r="AN47" s="146" t="str">
        <f t="shared" si="15"/>
        <v/>
      </c>
      <c r="AO47" s="147">
        <f t="shared" si="16"/>
        <v>0</v>
      </c>
      <c r="AP47" s="146" t="str">
        <f t="shared" si="17"/>
        <v/>
      </c>
      <c r="AQ47" s="147">
        <f t="shared" si="18"/>
        <v>0</v>
      </c>
      <c r="AR47" s="146" t="str">
        <f t="shared" si="19"/>
        <v/>
      </c>
      <c r="AS47" s="84">
        <f t="shared" si="20"/>
        <v>0</v>
      </c>
    </row>
    <row r="48" spans="2:45" ht="17.25" hidden="1" customHeight="1">
      <c r="B48" s="83"/>
      <c r="D48" s="441">
        <v>21</v>
      </c>
      <c r="E48" s="449"/>
      <c r="F48" s="450"/>
      <c r="G48" s="443"/>
      <c r="H48" s="198"/>
      <c r="I48" s="447"/>
      <c r="J48" s="448"/>
      <c r="K48" s="445"/>
      <c r="L48" s="448"/>
      <c r="M48" s="445"/>
      <c r="N48" s="448"/>
      <c r="O48" s="445"/>
      <c r="P48" s="448"/>
      <c r="Q48" s="445"/>
      <c r="R48" s="446"/>
      <c r="S48" s="193" t="str">
        <f t="shared" si="10"/>
        <v/>
      </c>
      <c r="T48" s="72"/>
      <c r="U48" s="3"/>
      <c r="V48" s="13"/>
      <c r="AA48" s="148"/>
      <c r="AC48" s="16"/>
      <c r="AJ48" s="83">
        <f t="shared" si="11"/>
        <v>0</v>
      </c>
      <c r="AK48" s="79" t="str">
        <f t="shared" si="12"/>
        <v/>
      </c>
      <c r="AL48" s="146">
        <f t="shared" si="13"/>
        <v>0</v>
      </c>
      <c r="AM48" s="147" t="str">
        <f t="shared" si="14"/>
        <v/>
      </c>
      <c r="AN48" s="146">
        <f t="shared" si="15"/>
        <v>0</v>
      </c>
      <c r="AO48" s="147" t="str">
        <f t="shared" si="16"/>
        <v/>
      </c>
      <c r="AP48" s="146">
        <f t="shared" si="17"/>
        <v>0</v>
      </c>
      <c r="AQ48" s="147" t="str">
        <f t="shared" si="18"/>
        <v/>
      </c>
      <c r="AR48" s="146">
        <f t="shared" si="19"/>
        <v>0</v>
      </c>
      <c r="AS48" s="84" t="str">
        <f t="shared" si="20"/>
        <v/>
      </c>
    </row>
    <row r="49" spans="2:45" ht="17.25" hidden="1" customHeight="1">
      <c r="B49" s="83"/>
      <c r="D49" s="442"/>
      <c r="E49" s="449"/>
      <c r="F49" s="450"/>
      <c r="G49" s="444"/>
      <c r="H49" s="145"/>
      <c r="I49" s="188"/>
      <c r="J49" s="189"/>
      <c r="K49" s="190"/>
      <c r="L49" s="189"/>
      <c r="M49" s="190"/>
      <c r="N49" s="189"/>
      <c r="O49" s="190"/>
      <c r="P49" s="189"/>
      <c r="Q49" s="190"/>
      <c r="R49" s="191"/>
      <c r="S49" s="192"/>
      <c r="T49" s="71"/>
      <c r="U49" s="3"/>
      <c r="V49" s="13"/>
      <c r="AA49" s="148"/>
      <c r="AC49" s="16"/>
      <c r="AJ49" s="83" t="str">
        <f t="shared" si="11"/>
        <v/>
      </c>
      <c r="AK49" s="79">
        <f t="shared" si="12"/>
        <v>0</v>
      </c>
      <c r="AL49" s="146" t="str">
        <f t="shared" si="13"/>
        <v/>
      </c>
      <c r="AM49" s="147">
        <f t="shared" si="14"/>
        <v>0</v>
      </c>
      <c r="AN49" s="146" t="str">
        <f t="shared" si="15"/>
        <v/>
      </c>
      <c r="AO49" s="147">
        <f t="shared" si="16"/>
        <v>0</v>
      </c>
      <c r="AP49" s="146" t="str">
        <f t="shared" si="17"/>
        <v/>
      </c>
      <c r="AQ49" s="147">
        <f t="shared" si="18"/>
        <v>0</v>
      </c>
      <c r="AR49" s="146" t="str">
        <f t="shared" si="19"/>
        <v/>
      </c>
      <c r="AS49" s="84">
        <f t="shared" si="20"/>
        <v>0</v>
      </c>
    </row>
    <row r="50" spans="2:45" ht="17.25" hidden="1" customHeight="1">
      <c r="B50" s="83"/>
      <c r="D50" s="441">
        <v>22</v>
      </c>
      <c r="E50" s="449"/>
      <c r="F50" s="450"/>
      <c r="G50" s="443"/>
      <c r="H50" s="198"/>
      <c r="I50" s="447"/>
      <c r="J50" s="448"/>
      <c r="K50" s="445"/>
      <c r="L50" s="448"/>
      <c r="M50" s="445"/>
      <c r="N50" s="448"/>
      <c r="O50" s="445"/>
      <c r="P50" s="448"/>
      <c r="Q50" s="445"/>
      <c r="R50" s="446"/>
      <c r="S50" s="193" t="str">
        <f t="shared" si="10"/>
        <v/>
      </c>
      <c r="T50" s="72"/>
      <c r="U50" s="3"/>
      <c r="V50" s="13"/>
      <c r="AA50" s="148"/>
      <c r="AC50" s="16"/>
      <c r="AJ50" s="83">
        <f t="shared" si="11"/>
        <v>0</v>
      </c>
      <c r="AK50" s="79" t="str">
        <f t="shared" si="12"/>
        <v/>
      </c>
      <c r="AL50" s="146">
        <f t="shared" si="13"/>
        <v>0</v>
      </c>
      <c r="AM50" s="147" t="str">
        <f t="shared" si="14"/>
        <v/>
      </c>
      <c r="AN50" s="146">
        <f t="shared" si="15"/>
        <v>0</v>
      </c>
      <c r="AO50" s="147" t="str">
        <f t="shared" si="16"/>
        <v/>
      </c>
      <c r="AP50" s="146">
        <f t="shared" si="17"/>
        <v>0</v>
      </c>
      <c r="AQ50" s="147" t="str">
        <f t="shared" si="18"/>
        <v/>
      </c>
      <c r="AR50" s="146">
        <f t="shared" si="19"/>
        <v>0</v>
      </c>
      <c r="AS50" s="84" t="str">
        <f t="shared" si="20"/>
        <v/>
      </c>
    </row>
    <row r="51" spans="2:45" ht="17.25" hidden="1" customHeight="1">
      <c r="B51" s="83"/>
      <c r="D51" s="442"/>
      <c r="E51" s="449"/>
      <c r="F51" s="450"/>
      <c r="G51" s="444"/>
      <c r="H51" s="145"/>
      <c r="I51" s="188"/>
      <c r="J51" s="189"/>
      <c r="K51" s="190"/>
      <c r="L51" s="189"/>
      <c r="M51" s="190"/>
      <c r="N51" s="189"/>
      <c r="O51" s="190"/>
      <c r="P51" s="189"/>
      <c r="Q51" s="190"/>
      <c r="R51" s="191"/>
      <c r="S51" s="192"/>
      <c r="T51" s="71"/>
      <c r="U51" s="3"/>
      <c r="V51" s="13"/>
      <c r="AA51" s="148"/>
      <c r="AC51" s="16"/>
      <c r="AJ51" s="83" t="str">
        <f t="shared" si="11"/>
        <v/>
      </c>
      <c r="AK51" s="79">
        <f t="shared" si="12"/>
        <v>0</v>
      </c>
      <c r="AL51" s="146" t="str">
        <f t="shared" si="13"/>
        <v/>
      </c>
      <c r="AM51" s="147">
        <f t="shared" si="14"/>
        <v>0</v>
      </c>
      <c r="AN51" s="146" t="str">
        <f t="shared" si="15"/>
        <v/>
      </c>
      <c r="AO51" s="147">
        <f t="shared" si="16"/>
        <v>0</v>
      </c>
      <c r="AP51" s="146" t="str">
        <f t="shared" si="17"/>
        <v/>
      </c>
      <c r="AQ51" s="147">
        <f t="shared" si="18"/>
        <v>0</v>
      </c>
      <c r="AR51" s="146" t="str">
        <f t="shared" si="19"/>
        <v/>
      </c>
      <c r="AS51" s="84">
        <f t="shared" si="20"/>
        <v>0</v>
      </c>
    </row>
    <row r="52" spans="2:45" ht="17.25" hidden="1" customHeight="1">
      <c r="B52" s="83"/>
      <c r="D52" s="441">
        <v>23</v>
      </c>
      <c r="E52" s="449"/>
      <c r="F52" s="450"/>
      <c r="G52" s="443"/>
      <c r="H52" s="198"/>
      <c r="I52" s="447"/>
      <c r="J52" s="448"/>
      <c r="K52" s="445"/>
      <c r="L52" s="448"/>
      <c r="M52" s="445"/>
      <c r="N52" s="448"/>
      <c r="O52" s="445"/>
      <c r="P52" s="448"/>
      <c r="Q52" s="445"/>
      <c r="R52" s="446"/>
      <c r="S52" s="193" t="str">
        <f t="shared" si="10"/>
        <v/>
      </c>
      <c r="T52" s="72"/>
      <c r="U52" s="3"/>
      <c r="V52" s="13"/>
      <c r="AA52" s="148"/>
      <c r="AC52" s="16"/>
      <c r="AJ52" s="83">
        <f t="shared" si="11"/>
        <v>0</v>
      </c>
      <c r="AK52" s="79" t="str">
        <f t="shared" si="12"/>
        <v/>
      </c>
      <c r="AL52" s="146">
        <f t="shared" si="13"/>
        <v>0</v>
      </c>
      <c r="AM52" s="147" t="str">
        <f t="shared" si="14"/>
        <v/>
      </c>
      <c r="AN52" s="146">
        <f t="shared" si="15"/>
        <v>0</v>
      </c>
      <c r="AO52" s="147" t="str">
        <f t="shared" si="16"/>
        <v/>
      </c>
      <c r="AP52" s="146">
        <f t="shared" si="17"/>
        <v>0</v>
      </c>
      <c r="AQ52" s="147" t="str">
        <f t="shared" si="18"/>
        <v/>
      </c>
      <c r="AR52" s="146">
        <f t="shared" si="19"/>
        <v>0</v>
      </c>
      <c r="AS52" s="84" t="str">
        <f t="shared" si="20"/>
        <v/>
      </c>
    </row>
    <row r="53" spans="2:45" ht="17.25" hidden="1" customHeight="1">
      <c r="B53" s="83"/>
      <c r="D53" s="442"/>
      <c r="E53" s="449"/>
      <c r="F53" s="450"/>
      <c r="G53" s="444"/>
      <c r="H53" s="145"/>
      <c r="I53" s="188"/>
      <c r="J53" s="189"/>
      <c r="K53" s="190"/>
      <c r="L53" s="189"/>
      <c r="M53" s="190"/>
      <c r="N53" s="189"/>
      <c r="O53" s="190"/>
      <c r="P53" s="189"/>
      <c r="Q53" s="190"/>
      <c r="R53" s="191"/>
      <c r="S53" s="192"/>
      <c r="T53" s="71"/>
      <c r="U53" s="3"/>
      <c r="V53" s="13"/>
      <c r="AA53" s="148"/>
      <c r="AC53" s="16"/>
      <c r="AJ53" s="83" t="str">
        <f t="shared" si="11"/>
        <v/>
      </c>
      <c r="AK53" s="79">
        <f t="shared" si="12"/>
        <v>0</v>
      </c>
      <c r="AL53" s="146" t="str">
        <f t="shared" si="13"/>
        <v/>
      </c>
      <c r="AM53" s="147">
        <f t="shared" si="14"/>
        <v>0</v>
      </c>
      <c r="AN53" s="146" t="str">
        <f t="shared" si="15"/>
        <v/>
      </c>
      <c r="AO53" s="147">
        <f t="shared" si="16"/>
        <v>0</v>
      </c>
      <c r="AP53" s="146" t="str">
        <f t="shared" si="17"/>
        <v/>
      </c>
      <c r="AQ53" s="147">
        <f t="shared" si="18"/>
        <v>0</v>
      </c>
      <c r="AR53" s="146" t="str">
        <f t="shared" si="19"/>
        <v/>
      </c>
      <c r="AS53" s="84">
        <f t="shared" si="20"/>
        <v>0</v>
      </c>
    </row>
    <row r="54" spans="2:45" ht="17.25" hidden="1" customHeight="1">
      <c r="B54" s="83"/>
      <c r="D54" s="441">
        <v>24</v>
      </c>
      <c r="E54" s="449"/>
      <c r="F54" s="450"/>
      <c r="G54" s="443"/>
      <c r="H54" s="198"/>
      <c r="I54" s="447"/>
      <c r="J54" s="448"/>
      <c r="K54" s="445"/>
      <c r="L54" s="448"/>
      <c r="M54" s="445"/>
      <c r="N54" s="448"/>
      <c r="O54" s="445"/>
      <c r="P54" s="448"/>
      <c r="Q54" s="445"/>
      <c r="R54" s="446"/>
      <c r="S54" s="193" t="str">
        <f t="shared" si="10"/>
        <v/>
      </c>
      <c r="T54" s="72"/>
      <c r="U54" s="3"/>
      <c r="V54" s="13"/>
      <c r="AA54" s="148"/>
      <c r="AC54" s="16"/>
      <c r="AJ54" s="83">
        <f t="shared" si="11"/>
        <v>0</v>
      </c>
      <c r="AK54" s="79" t="str">
        <f t="shared" si="12"/>
        <v/>
      </c>
      <c r="AL54" s="146">
        <f t="shared" si="13"/>
        <v>0</v>
      </c>
      <c r="AM54" s="147" t="str">
        <f t="shared" si="14"/>
        <v/>
      </c>
      <c r="AN54" s="146">
        <f t="shared" si="15"/>
        <v>0</v>
      </c>
      <c r="AO54" s="147" t="str">
        <f t="shared" si="16"/>
        <v/>
      </c>
      <c r="AP54" s="146">
        <f t="shared" si="17"/>
        <v>0</v>
      </c>
      <c r="AQ54" s="147" t="str">
        <f t="shared" si="18"/>
        <v/>
      </c>
      <c r="AR54" s="146">
        <f t="shared" si="19"/>
        <v>0</v>
      </c>
      <c r="AS54" s="84" t="str">
        <f t="shared" si="20"/>
        <v/>
      </c>
    </row>
    <row r="55" spans="2:45" ht="17.25" hidden="1" customHeight="1">
      <c r="B55" s="83"/>
      <c r="D55" s="442"/>
      <c r="E55" s="449"/>
      <c r="F55" s="450"/>
      <c r="G55" s="444"/>
      <c r="H55" s="145"/>
      <c r="I55" s="188"/>
      <c r="J55" s="189"/>
      <c r="K55" s="190"/>
      <c r="L55" s="189"/>
      <c r="M55" s="190"/>
      <c r="N55" s="189"/>
      <c r="O55" s="190"/>
      <c r="P55" s="189"/>
      <c r="Q55" s="190"/>
      <c r="R55" s="191"/>
      <c r="S55" s="192"/>
      <c r="T55" s="71"/>
      <c r="U55" s="3"/>
      <c r="V55" s="13"/>
      <c r="AA55" s="148"/>
      <c r="AC55" s="16"/>
      <c r="AJ55" s="83" t="str">
        <f t="shared" si="11"/>
        <v/>
      </c>
      <c r="AK55" s="79">
        <f t="shared" si="12"/>
        <v>0</v>
      </c>
      <c r="AL55" s="146" t="str">
        <f t="shared" si="13"/>
        <v/>
      </c>
      <c r="AM55" s="147">
        <f t="shared" si="14"/>
        <v>0</v>
      </c>
      <c r="AN55" s="146" t="str">
        <f t="shared" si="15"/>
        <v/>
      </c>
      <c r="AO55" s="147">
        <f t="shared" si="16"/>
        <v>0</v>
      </c>
      <c r="AP55" s="146" t="str">
        <f t="shared" si="17"/>
        <v/>
      </c>
      <c r="AQ55" s="147">
        <f t="shared" si="18"/>
        <v>0</v>
      </c>
      <c r="AR55" s="146" t="str">
        <f t="shared" si="19"/>
        <v/>
      </c>
      <c r="AS55" s="84">
        <f t="shared" si="20"/>
        <v>0</v>
      </c>
    </row>
    <row r="56" spans="2:45" ht="17.25" hidden="1" customHeight="1">
      <c r="B56" s="83"/>
      <c r="D56" s="441">
        <v>25</v>
      </c>
      <c r="E56" s="449"/>
      <c r="F56" s="450"/>
      <c r="G56" s="443"/>
      <c r="H56" s="198"/>
      <c r="I56" s="447"/>
      <c r="J56" s="448"/>
      <c r="K56" s="445"/>
      <c r="L56" s="448"/>
      <c r="M56" s="445"/>
      <c r="N56" s="448"/>
      <c r="O56" s="445"/>
      <c r="P56" s="448"/>
      <c r="Q56" s="445"/>
      <c r="R56" s="446"/>
      <c r="S56" s="193" t="str">
        <f t="shared" si="10"/>
        <v/>
      </c>
      <c r="T56" s="72"/>
      <c r="U56" s="3"/>
      <c r="V56" s="13"/>
      <c r="AA56" s="148"/>
      <c r="AC56" s="16"/>
      <c r="AJ56" s="83">
        <f t="shared" si="11"/>
        <v>0</v>
      </c>
      <c r="AK56" s="79" t="str">
        <f t="shared" si="12"/>
        <v/>
      </c>
      <c r="AL56" s="146">
        <f t="shared" si="13"/>
        <v>0</v>
      </c>
      <c r="AM56" s="147" t="str">
        <f t="shared" si="14"/>
        <v/>
      </c>
      <c r="AN56" s="146">
        <f t="shared" si="15"/>
        <v>0</v>
      </c>
      <c r="AO56" s="147" t="str">
        <f t="shared" si="16"/>
        <v/>
      </c>
      <c r="AP56" s="146">
        <f t="shared" si="17"/>
        <v>0</v>
      </c>
      <c r="AQ56" s="147" t="str">
        <f t="shared" si="18"/>
        <v/>
      </c>
      <c r="AR56" s="146">
        <f t="shared" si="19"/>
        <v>0</v>
      </c>
      <c r="AS56" s="84" t="str">
        <f t="shared" si="20"/>
        <v/>
      </c>
    </row>
    <row r="57" spans="2:45" ht="17.25" hidden="1" customHeight="1">
      <c r="B57" s="83"/>
      <c r="D57" s="442"/>
      <c r="E57" s="449"/>
      <c r="F57" s="450"/>
      <c r="G57" s="444"/>
      <c r="H57" s="145"/>
      <c r="I57" s="188"/>
      <c r="J57" s="189"/>
      <c r="K57" s="190"/>
      <c r="L57" s="189"/>
      <c r="M57" s="190"/>
      <c r="N57" s="189"/>
      <c r="O57" s="190"/>
      <c r="P57" s="189"/>
      <c r="Q57" s="190"/>
      <c r="R57" s="191"/>
      <c r="S57" s="192"/>
      <c r="T57" s="71"/>
      <c r="U57" s="3"/>
      <c r="V57" s="13"/>
      <c r="AA57" s="148"/>
      <c r="AC57" s="16"/>
      <c r="AJ57" s="83" t="str">
        <f t="shared" si="11"/>
        <v/>
      </c>
      <c r="AK57" s="79">
        <f t="shared" si="12"/>
        <v>0</v>
      </c>
      <c r="AL57" s="146" t="str">
        <f t="shared" si="13"/>
        <v/>
      </c>
      <c r="AM57" s="147">
        <f t="shared" si="14"/>
        <v>0</v>
      </c>
      <c r="AN57" s="146" t="str">
        <f t="shared" si="15"/>
        <v/>
      </c>
      <c r="AO57" s="147">
        <f t="shared" si="16"/>
        <v>0</v>
      </c>
      <c r="AP57" s="146" t="str">
        <f t="shared" si="17"/>
        <v/>
      </c>
      <c r="AQ57" s="147">
        <f t="shared" si="18"/>
        <v>0</v>
      </c>
      <c r="AR57" s="146" t="str">
        <f t="shared" si="19"/>
        <v/>
      </c>
      <c r="AS57" s="84">
        <f t="shared" si="20"/>
        <v>0</v>
      </c>
    </row>
    <row r="58" spans="2:45" ht="17.25" hidden="1" customHeight="1">
      <c r="B58" s="83"/>
      <c r="D58" s="441">
        <v>26</v>
      </c>
      <c r="E58" s="449"/>
      <c r="F58" s="450"/>
      <c r="G58" s="443"/>
      <c r="H58" s="198"/>
      <c r="I58" s="447"/>
      <c r="J58" s="448"/>
      <c r="K58" s="445"/>
      <c r="L58" s="448"/>
      <c r="M58" s="445"/>
      <c r="N58" s="448"/>
      <c r="O58" s="445"/>
      <c r="P58" s="448"/>
      <c r="Q58" s="445"/>
      <c r="R58" s="446"/>
      <c r="S58" s="193" t="str">
        <f t="shared" si="10"/>
        <v/>
      </c>
      <c r="T58" s="72"/>
      <c r="U58" s="3"/>
      <c r="V58" s="13"/>
      <c r="AA58" s="148"/>
      <c r="AC58" s="16"/>
      <c r="AJ58" s="83">
        <f t="shared" si="11"/>
        <v>0</v>
      </c>
      <c r="AK58" s="79" t="str">
        <f t="shared" si="12"/>
        <v/>
      </c>
      <c r="AL58" s="146">
        <f t="shared" si="13"/>
        <v>0</v>
      </c>
      <c r="AM58" s="147" t="str">
        <f t="shared" si="14"/>
        <v/>
      </c>
      <c r="AN58" s="146">
        <f t="shared" si="15"/>
        <v>0</v>
      </c>
      <c r="AO58" s="147" t="str">
        <f t="shared" si="16"/>
        <v/>
      </c>
      <c r="AP58" s="146">
        <f t="shared" si="17"/>
        <v>0</v>
      </c>
      <c r="AQ58" s="147" t="str">
        <f t="shared" si="18"/>
        <v/>
      </c>
      <c r="AR58" s="146">
        <f t="shared" si="19"/>
        <v>0</v>
      </c>
      <c r="AS58" s="84" t="str">
        <f t="shared" si="20"/>
        <v/>
      </c>
    </row>
    <row r="59" spans="2:45" ht="17.25" hidden="1" customHeight="1">
      <c r="B59" s="83"/>
      <c r="D59" s="442"/>
      <c r="E59" s="449"/>
      <c r="F59" s="450"/>
      <c r="G59" s="444"/>
      <c r="H59" s="145"/>
      <c r="I59" s="188"/>
      <c r="J59" s="189"/>
      <c r="K59" s="190"/>
      <c r="L59" s="189"/>
      <c r="M59" s="190"/>
      <c r="N59" s="189"/>
      <c r="O59" s="190"/>
      <c r="P59" s="189"/>
      <c r="Q59" s="190"/>
      <c r="R59" s="191"/>
      <c r="S59" s="192"/>
      <c r="T59" s="71"/>
      <c r="U59" s="3"/>
      <c r="V59" s="13"/>
      <c r="AA59" s="148"/>
      <c r="AC59" s="16"/>
      <c r="AJ59" s="83" t="str">
        <f t="shared" si="11"/>
        <v/>
      </c>
      <c r="AK59" s="79">
        <f t="shared" si="12"/>
        <v>0</v>
      </c>
      <c r="AL59" s="146" t="str">
        <f t="shared" si="13"/>
        <v/>
      </c>
      <c r="AM59" s="147">
        <f t="shared" si="14"/>
        <v>0</v>
      </c>
      <c r="AN59" s="146" t="str">
        <f t="shared" si="15"/>
        <v/>
      </c>
      <c r="AO59" s="147">
        <f t="shared" si="16"/>
        <v>0</v>
      </c>
      <c r="AP59" s="146" t="str">
        <f t="shared" si="17"/>
        <v/>
      </c>
      <c r="AQ59" s="147">
        <f t="shared" si="18"/>
        <v>0</v>
      </c>
      <c r="AR59" s="146" t="str">
        <f t="shared" si="19"/>
        <v/>
      </c>
      <c r="AS59" s="84">
        <f t="shared" si="20"/>
        <v>0</v>
      </c>
    </row>
    <row r="60" spans="2:45" ht="17.25" hidden="1" customHeight="1">
      <c r="B60" s="83"/>
      <c r="D60" s="441">
        <v>27</v>
      </c>
      <c r="E60" s="449"/>
      <c r="F60" s="450"/>
      <c r="G60" s="443"/>
      <c r="H60" s="198"/>
      <c r="I60" s="447"/>
      <c r="J60" s="448"/>
      <c r="K60" s="445"/>
      <c r="L60" s="448"/>
      <c r="M60" s="445"/>
      <c r="N60" s="448"/>
      <c r="O60" s="445"/>
      <c r="P60" s="448"/>
      <c r="Q60" s="445"/>
      <c r="R60" s="446"/>
      <c r="S60" s="193" t="str">
        <f t="shared" si="10"/>
        <v/>
      </c>
      <c r="T60" s="72"/>
      <c r="U60" s="3"/>
      <c r="V60" s="13"/>
      <c r="AA60" s="148"/>
      <c r="AC60" s="16"/>
      <c r="AJ60" s="83">
        <f t="shared" si="11"/>
        <v>0</v>
      </c>
      <c r="AK60" s="79" t="str">
        <f t="shared" si="12"/>
        <v/>
      </c>
      <c r="AL60" s="146">
        <f t="shared" si="13"/>
        <v>0</v>
      </c>
      <c r="AM60" s="147" t="str">
        <f t="shared" si="14"/>
        <v/>
      </c>
      <c r="AN60" s="146">
        <f t="shared" si="15"/>
        <v>0</v>
      </c>
      <c r="AO60" s="147" t="str">
        <f t="shared" si="16"/>
        <v/>
      </c>
      <c r="AP60" s="146">
        <f t="shared" si="17"/>
        <v>0</v>
      </c>
      <c r="AQ60" s="147" t="str">
        <f t="shared" si="18"/>
        <v/>
      </c>
      <c r="AR60" s="146">
        <f t="shared" si="19"/>
        <v>0</v>
      </c>
      <c r="AS60" s="84" t="str">
        <f t="shared" si="20"/>
        <v/>
      </c>
    </row>
    <row r="61" spans="2:45" ht="17.25" hidden="1" customHeight="1">
      <c r="B61" s="83"/>
      <c r="D61" s="442"/>
      <c r="E61" s="449"/>
      <c r="F61" s="450"/>
      <c r="G61" s="444"/>
      <c r="H61" s="145"/>
      <c r="I61" s="188"/>
      <c r="J61" s="189"/>
      <c r="K61" s="190"/>
      <c r="L61" s="189"/>
      <c r="M61" s="190"/>
      <c r="N61" s="189"/>
      <c r="O61" s="190"/>
      <c r="P61" s="189"/>
      <c r="Q61" s="190"/>
      <c r="R61" s="191"/>
      <c r="S61" s="192"/>
      <c r="T61" s="71"/>
      <c r="U61" s="3"/>
      <c r="V61" s="13"/>
      <c r="AA61" s="148"/>
      <c r="AC61" s="16"/>
      <c r="AJ61" s="83" t="str">
        <f t="shared" si="11"/>
        <v/>
      </c>
      <c r="AK61" s="79">
        <f t="shared" si="12"/>
        <v>0</v>
      </c>
      <c r="AL61" s="146" t="str">
        <f t="shared" si="13"/>
        <v/>
      </c>
      <c r="AM61" s="147">
        <f t="shared" si="14"/>
        <v>0</v>
      </c>
      <c r="AN61" s="146" t="str">
        <f t="shared" si="15"/>
        <v/>
      </c>
      <c r="AO61" s="147">
        <f t="shared" si="16"/>
        <v>0</v>
      </c>
      <c r="AP61" s="146" t="str">
        <f t="shared" si="17"/>
        <v/>
      </c>
      <c r="AQ61" s="147">
        <f t="shared" si="18"/>
        <v>0</v>
      </c>
      <c r="AR61" s="146" t="str">
        <f t="shared" si="19"/>
        <v/>
      </c>
      <c r="AS61" s="84">
        <f t="shared" si="20"/>
        <v>0</v>
      </c>
    </row>
    <row r="62" spans="2:45" ht="17.25" hidden="1" customHeight="1">
      <c r="B62" s="83"/>
      <c r="D62" s="441">
        <v>28</v>
      </c>
      <c r="E62" s="449"/>
      <c r="F62" s="450"/>
      <c r="G62" s="443"/>
      <c r="H62" s="198"/>
      <c r="I62" s="447"/>
      <c r="J62" s="448"/>
      <c r="K62" s="445"/>
      <c r="L62" s="448"/>
      <c r="M62" s="445"/>
      <c r="N62" s="448"/>
      <c r="O62" s="445"/>
      <c r="P62" s="448"/>
      <c r="Q62" s="445"/>
      <c r="R62" s="446"/>
      <c r="S62" s="193" t="str">
        <f t="shared" si="10"/>
        <v/>
      </c>
      <c r="T62" s="72"/>
      <c r="U62" s="3"/>
      <c r="V62" s="13"/>
      <c r="AA62" s="148"/>
      <c r="AC62" s="16"/>
      <c r="AJ62" s="83">
        <f t="shared" si="11"/>
        <v>0</v>
      </c>
      <c r="AK62" s="79" t="str">
        <f t="shared" si="12"/>
        <v/>
      </c>
      <c r="AL62" s="146">
        <f t="shared" si="13"/>
        <v>0</v>
      </c>
      <c r="AM62" s="147" t="str">
        <f t="shared" si="14"/>
        <v/>
      </c>
      <c r="AN62" s="146">
        <f t="shared" si="15"/>
        <v>0</v>
      </c>
      <c r="AO62" s="147" t="str">
        <f t="shared" si="16"/>
        <v/>
      </c>
      <c r="AP62" s="146">
        <f t="shared" si="17"/>
        <v>0</v>
      </c>
      <c r="AQ62" s="147" t="str">
        <f t="shared" si="18"/>
        <v/>
      </c>
      <c r="AR62" s="146">
        <f t="shared" si="19"/>
        <v>0</v>
      </c>
      <c r="AS62" s="84" t="str">
        <f t="shared" si="20"/>
        <v/>
      </c>
    </row>
    <row r="63" spans="2:45" ht="17.25" hidden="1" customHeight="1">
      <c r="B63" s="83"/>
      <c r="D63" s="442"/>
      <c r="E63" s="449"/>
      <c r="F63" s="450"/>
      <c r="G63" s="444"/>
      <c r="H63" s="145"/>
      <c r="I63" s="188"/>
      <c r="J63" s="189"/>
      <c r="K63" s="190"/>
      <c r="L63" s="189"/>
      <c r="M63" s="190"/>
      <c r="N63" s="189"/>
      <c r="O63" s="190"/>
      <c r="P63" s="189"/>
      <c r="Q63" s="190"/>
      <c r="R63" s="191"/>
      <c r="S63" s="192"/>
      <c r="T63" s="71"/>
      <c r="U63" s="3"/>
      <c r="V63" s="13"/>
      <c r="AA63" s="148"/>
      <c r="AC63" s="16"/>
      <c r="AJ63" s="83" t="str">
        <f t="shared" si="11"/>
        <v/>
      </c>
      <c r="AK63" s="79">
        <f t="shared" si="12"/>
        <v>0</v>
      </c>
      <c r="AL63" s="146" t="str">
        <f t="shared" si="13"/>
        <v/>
      </c>
      <c r="AM63" s="147">
        <f t="shared" si="14"/>
        <v>0</v>
      </c>
      <c r="AN63" s="146" t="str">
        <f t="shared" si="15"/>
        <v/>
      </c>
      <c r="AO63" s="147">
        <f t="shared" si="16"/>
        <v>0</v>
      </c>
      <c r="AP63" s="146" t="str">
        <f t="shared" si="17"/>
        <v/>
      </c>
      <c r="AQ63" s="147">
        <f t="shared" si="18"/>
        <v>0</v>
      </c>
      <c r="AR63" s="146" t="str">
        <f t="shared" si="19"/>
        <v/>
      </c>
      <c r="AS63" s="84">
        <f t="shared" si="20"/>
        <v>0</v>
      </c>
    </row>
    <row r="64" spans="2:45" ht="17.25" hidden="1" customHeight="1">
      <c r="B64" s="83"/>
      <c r="D64" s="441">
        <v>29</v>
      </c>
      <c r="E64" s="449"/>
      <c r="F64" s="450"/>
      <c r="G64" s="443"/>
      <c r="H64" s="198"/>
      <c r="I64" s="447"/>
      <c r="J64" s="448"/>
      <c r="K64" s="445"/>
      <c r="L64" s="448"/>
      <c r="M64" s="445"/>
      <c r="N64" s="448"/>
      <c r="O64" s="445"/>
      <c r="P64" s="448"/>
      <c r="Q64" s="445"/>
      <c r="R64" s="446"/>
      <c r="S64" s="193" t="str">
        <f t="shared" si="10"/>
        <v/>
      </c>
      <c r="T64" s="72"/>
      <c r="U64" s="3"/>
      <c r="V64" s="13"/>
      <c r="AA64" s="148"/>
      <c r="AC64" s="16"/>
      <c r="AJ64" s="83">
        <f t="shared" si="11"/>
        <v>0</v>
      </c>
      <c r="AK64" s="79" t="str">
        <f t="shared" si="12"/>
        <v/>
      </c>
      <c r="AL64" s="146">
        <f t="shared" si="13"/>
        <v>0</v>
      </c>
      <c r="AM64" s="147" t="str">
        <f t="shared" si="14"/>
        <v/>
      </c>
      <c r="AN64" s="146">
        <f t="shared" si="15"/>
        <v>0</v>
      </c>
      <c r="AO64" s="147" t="str">
        <f t="shared" si="16"/>
        <v/>
      </c>
      <c r="AP64" s="146">
        <f t="shared" si="17"/>
        <v>0</v>
      </c>
      <c r="AQ64" s="147" t="str">
        <f t="shared" si="18"/>
        <v/>
      </c>
      <c r="AR64" s="146">
        <f t="shared" si="19"/>
        <v>0</v>
      </c>
      <c r="AS64" s="84" t="str">
        <f t="shared" si="20"/>
        <v/>
      </c>
    </row>
    <row r="65" spans="2:45" ht="17.25" hidden="1" customHeight="1">
      <c r="B65" s="83"/>
      <c r="D65" s="442"/>
      <c r="E65" s="449"/>
      <c r="F65" s="450"/>
      <c r="G65" s="444"/>
      <c r="H65" s="145"/>
      <c r="I65" s="188"/>
      <c r="J65" s="189"/>
      <c r="K65" s="190"/>
      <c r="L65" s="189"/>
      <c r="M65" s="190"/>
      <c r="N65" s="189"/>
      <c r="O65" s="190"/>
      <c r="P65" s="189"/>
      <c r="Q65" s="190"/>
      <c r="R65" s="191"/>
      <c r="S65" s="192"/>
      <c r="T65" s="71"/>
      <c r="U65" s="3"/>
      <c r="V65" s="13"/>
      <c r="AA65" s="148"/>
      <c r="AC65" s="16"/>
      <c r="AJ65" s="83" t="str">
        <f t="shared" si="11"/>
        <v/>
      </c>
      <c r="AK65" s="79">
        <f t="shared" si="12"/>
        <v>0</v>
      </c>
      <c r="AL65" s="146" t="str">
        <f t="shared" si="13"/>
        <v/>
      </c>
      <c r="AM65" s="147">
        <f t="shared" si="14"/>
        <v>0</v>
      </c>
      <c r="AN65" s="146" t="str">
        <f t="shared" si="15"/>
        <v/>
      </c>
      <c r="AO65" s="147">
        <f t="shared" si="16"/>
        <v>0</v>
      </c>
      <c r="AP65" s="146" t="str">
        <f t="shared" si="17"/>
        <v/>
      </c>
      <c r="AQ65" s="147">
        <f t="shared" si="18"/>
        <v>0</v>
      </c>
      <c r="AR65" s="146" t="str">
        <f t="shared" si="19"/>
        <v/>
      </c>
      <c r="AS65" s="84">
        <f t="shared" si="20"/>
        <v>0</v>
      </c>
    </row>
    <row r="66" spans="2:45" ht="17.25" hidden="1" customHeight="1">
      <c r="B66" s="83"/>
      <c r="D66" s="441">
        <v>30</v>
      </c>
      <c r="E66" s="449"/>
      <c r="F66" s="450"/>
      <c r="G66" s="443"/>
      <c r="H66" s="198"/>
      <c r="I66" s="447"/>
      <c r="J66" s="448"/>
      <c r="K66" s="445"/>
      <c r="L66" s="448"/>
      <c r="M66" s="445"/>
      <c r="N66" s="448"/>
      <c r="O66" s="445"/>
      <c r="P66" s="448"/>
      <c r="Q66" s="445"/>
      <c r="R66" s="446"/>
      <c r="S66" s="193" t="str">
        <f>IF(SUM(I66:R66)=0,"",SUM(I66:R66))</f>
        <v/>
      </c>
      <c r="T66" s="72"/>
      <c r="U66" s="3"/>
      <c r="V66" s="13"/>
      <c r="AA66" s="148"/>
      <c r="AC66" s="16"/>
      <c r="AJ66" s="83">
        <f t="shared" si="11"/>
        <v>0</v>
      </c>
      <c r="AK66" s="79" t="str">
        <f t="shared" si="12"/>
        <v/>
      </c>
      <c r="AL66" s="146">
        <f t="shared" si="13"/>
        <v>0</v>
      </c>
      <c r="AM66" s="147" t="str">
        <f t="shared" si="14"/>
        <v/>
      </c>
      <c r="AN66" s="146">
        <f t="shared" si="15"/>
        <v>0</v>
      </c>
      <c r="AO66" s="147" t="str">
        <f t="shared" si="16"/>
        <v/>
      </c>
      <c r="AP66" s="146">
        <f t="shared" si="17"/>
        <v>0</v>
      </c>
      <c r="AQ66" s="147" t="str">
        <f t="shared" si="18"/>
        <v/>
      </c>
      <c r="AR66" s="146">
        <f t="shared" si="19"/>
        <v>0</v>
      </c>
      <c r="AS66" s="84" t="str">
        <f t="shared" si="20"/>
        <v/>
      </c>
    </row>
    <row r="67" spans="2:45" ht="17.25" hidden="1" customHeight="1">
      <c r="B67" s="83"/>
      <c r="D67" s="442"/>
      <c r="E67" s="449"/>
      <c r="F67" s="450"/>
      <c r="G67" s="444"/>
      <c r="H67" s="145"/>
      <c r="I67" s="188"/>
      <c r="J67" s="189"/>
      <c r="K67" s="190"/>
      <c r="L67" s="189"/>
      <c r="M67" s="190"/>
      <c r="N67" s="189"/>
      <c r="O67" s="190"/>
      <c r="P67" s="189"/>
      <c r="Q67" s="190"/>
      <c r="R67" s="191"/>
      <c r="S67" s="192"/>
      <c r="T67" s="71"/>
      <c r="U67" s="3"/>
      <c r="V67" s="13"/>
      <c r="AA67" s="148"/>
      <c r="AC67" s="16"/>
      <c r="AJ67" s="83" t="str">
        <f t="shared" si="11"/>
        <v/>
      </c>
      <c r="AK67" s="79">
        <f t="shared" si="12"/>
        <v>0</v>
      </c>
      <c r="AL67" s="146" t="str">
        <f t="shared" si="13"/>
        <v/>
      </c>
      <c r="AM67" s="147">
        <f t="shared" si="14"/>
        <v>0</v>
      </c>
      <c r="AN67" s="146" t="str">
        <f t="shared" si="15"/>
        <v/>
      </c>
      <c r="AO67" s="147">
        <f t="shared" si="16"/>
        <v>0</v>
      </c>
      <c r="AP67" s="146" t="str">
        <f t="shared" si="17"/>
        <v/>
      </c>
      <c r="AQ67" s="147">
        <f t="shared" si="18"/>
        <v>0</v>
      </c>
      <c r="AR67" s="146" t="str">
        <f t="shared" si="19"/>
        <v/>
      </c>
      <c r="AS67" s="84">
        <f t="shared" si="20"/>
        <v>0</v>
      </c>
    </row>
    <row r="68" spans="2:45" ht="17.25" hidden="1" customHeight="1">
      <c r="B68" s="83"/>
      <c r="D68" s="441">
        <v>31</v>
      </c>
      <c r="E68" s="449"/>
      <c r="F68" s="450"/>
      <c r="G68" s="443"/>
      <c r="H68" s="198"/>
      <c r="I68" s="447"/>
      <c r="J68" s="448"/>
      <c r="K68" s="445"/>
      <c r="L68" s="448"/>
      <c r="M68" s="445"/>
      <c r="N68" s="448"/>
      <c r="O68" s="445"/>
      <c r="P68" s="448"/>
      <c r="Q68" s="445"/>
      <c r="R68" s="446"/>
      <c r="S68" s="193" t="str">
        <f>IF(SUM(I68:R68)=0,"",SUM(I68:R68))</f>
        <v/>
      </c>
      <c r="T68" s="72"/>
      <c r="U68" s="3"/>
      <c r="V68" s="13"/>
      <c r="AA68" s="148"/>
      <c r="AC68" s="16"/>
      <c r="AJ68" s="83">
        <f t="shared" si="11"/>
        <v>0</v>
      </c>
      <c r="AK68" s="79" t="str">
        <f t="shared" si="12"/>
        <v/>
      </c>
      <c r="AL68" s="146">
        <f t="shared" si="13"/>
        <v>0</v>
      </c>
      <c r="AM68" s="147" t="str">
        <f t="shared" si="14"/>
        <v/>
      </c>
      <c r="AN68" s="146">
        <f t="shared" si="15"/>
        <v>0</v>
      </c>
      <c r="AO68" s="147" t="str">
        <f t="shared" si="16"/>
        <v/>
      </c>
      <c r="AP68" s="146">
        <f t="shared" si="17"/>
        <v>0</v>
      </c>
      <c r="AQ68" s="147" t="str">
        <f t="shared" si="18"/>
        <v/>
      </c>
      <c r="AR68" s="146">
        <f t="shared" si="19"/>
        <v>0</v>
      </c>
      <c r="AS68" s="84" t="str">
        <f t="shared" si="20"/>
        <v/>
      </c>
    </row>
    <row r="69" spans="2:45" ht="17.25" hidden="1" customHeight="1">
      <c r="B69" s="83"/>
      <c r="D69" s="442"/>
      <c r="E69" s="449"/>
      <c r="F69" s="450"/>
      <c r="G69" s="444"/>
      <c r="H69" s="145"/>
      <c r="I69" s="188"/>
      <c r="J69" s="189"/>
      <c r="K69" s="190"/>
      <c r="L69" s="189"/>
      <c r="M69" s="190"/>
      <c r="N69" s="189"/>
      <c r="O69" s="190"/>
      <c r="P69" s="189"/>
      <c r="Q69" s="190"/>
      <c r="R69" s="191"/>
      <c r="S69" s="192"/>
      <c r="T69" s="71"/>
      <c r="U69" s="3"/>
      <c r="V69" s="13"/>
      <c r="AA69" s="148"/>
      <c r="AC69" s="16"/>
      <c r="AJ69" s="83" t="str">
        <f t="shared" si="11"/>
        <v/>
      </c>
      <c r="AK69" s="79">
        <f t="shared" si="12"/>
        <v>0</v>
      </c>
      <c r="AL69" s="146" t="str">
        <f t="shared" si="13"/>
        <v/>
      </c>
      <c r="AM69" s="147">
        <f t="shared" si="14"/>
        <v>0</v>
      </c>
      <c r="AN69" s="146" t="str">
        <f t="shared" si="15"/>
        <v/>
      </c>
      <c r="AO69" s="147">
        <f t="shared" si="16"/>
        <v>0</v>
      </c>
      <c r="AP69" s="146" t="str">
        <f t="shared" si="17"/>
        <v/>
      </c>
      <c r="AQ69" s="147">
        <f t="shared" si="18"/>
        <v>0</v>
      </c>
      <c r="AR69" s="146" t="str">
        <f t="shared" si="19"/>
        <v/>
      </c>
      <c r="AS69" s="84">
        <f t="shared" si="20"/>
        <v>0</v>
      </c>
    </row>
    <row r="70" spans="2:45" ht="17.25" hidden="1" customHeight="1">
      <c r="B70" s="83"/>
      <c r="D70" s="441">
        <v>32</v>
      </c>
      <c r="E70" s="449"/>
      <c r="F70" s="450"/>
      <c r="G70" s="443"/>
      <c r="H70" s="198"/>
      <c r="I70" s="447"/>
      <c r="J70" s="448"/>
      <c r="K70" s="445"/>
      <c r="L70" s="448"/>
      <c r="M70" s="445"/>
      <c r="N70" s="448"/>
      <c r="O70" s="445"/>
      <c r="P70" s="448"/>
      <c r="Q70" s="445"/>
      <c r="R70" s="446"/>
      <c r="S70" s="193" t="str">
        <f>IF(SUM(I70:R70)=0,"",SUM(I70:R70))</f>
        <v/>
      </c>
      <c r="T70" s="72"/>
      <c r="U70" s="3"/>
      <c r="V70" s="13"/>
      <c r="AA70" s="148"/>
      <c r="AC70" s="16"/>
      <c r="AJ70" s="83">
        <f t="shared" si="11"/>
        <v>0</v>
      </c>
      <c r="AK70" s="79" t="str">
        <f t="shared" si="12"/>
        <v/>
      </c>
      <c r="AL70" s="146">
        <f t="shared" si="13"/>
        <v>0</v>
      </c>
      <c r="AM70" s="147" t="str">
        <f t="shared" si="14"/>
        <v/>
      </c>
      <c r="AN70" s="146">
        <f t="shared" si="15"/>
        <v>0</v>
      </c>
      <c r="AO70" s="147" t="str">
        <f t="shared" si="16"/>
        <v/>
      </c>
      <c r="AP70" s="146">
        <f t="shared" si="17"/>
        <v>0</v>
      </c>
      <c r="AQ70" s="147" t="str">
        <f t="shared" si="18"/>
        <v/>
      </c>
      <c r="AR70" s="146">
        <f t="shared" si="19"/>
        <v>0</v>
      </c>
      <c r="AS70" s="84" t="str">
        <f t="shared" si="20"/>
        <v/>
      </c>
    </row>
    <row r="71" spans="2:45" ht="17.25" hidden="1" customHeight="1">
      <c r="B71" s="83"/>
      <c r="D71" s="442"/>
      <c r="E71" s="449"/>
      <c r="F71" s="450"/>
      <c r="G71" s="444"/>
      <c r="H71" s="145"/>
      <c r="I71" s="188"/>
      <c r="J71" s="189"/>
      <c r="K71" s="190"/>
      <c r="L71" s="189"/>
      <c r="M71" s="190"/>
      <c r="N71" s="189"/>
      <c r="O71" s="190"/>
      <c r="P71" s="189"/>
      <c r="Q71" s="190"/>
      <c r="R71" s="191"/>
      <c r="S71" s="192"/>
      <c r="T71" s="71"/>
      <c r="U71" s="3"/>
      <c r="V71" s="13"/>
      <c r="AA71" s="148"/>
      <c r="AC71" s="16"/>
      <c r="AJ71" s="83" t="str">
        <f t="shared" si="11"/>
        <v/>
      </c>
      <c r="AK71" s="79">
        <f t="shared" si="12"/>
        <v>0</v>
      </c>
      <c r="AL71" s="146" t="str">
        <f t="shared" si="13"/>
        <v/>
      </c>
      <c r="AM71" s="147">
        <f t="shared" si="14"/>
        <v>0</v>
      </c>
      <c r="AN71" s="146" t="str">
        <f t="shared" si="15"/>
        <v/>
      </c>
      <c r="AO71" s="147">
        <f t="shared" si="16"/>
        <v>0</v>
      </c>
      <c r="AP71" s="146" t="str">
        <f t="shared" si="17"/>
        <v/>
      </c>
      <c r="AQ71" s="147">
        <f t="shared" si="18"/>
        <v>0</v>
      </c>
      <c r="AR71" s="146" t="str">
        <f t="shared" si="19"/>
        <v/>
      </c>
      <c r="AS71" s="84">
        <f t="shared" si="20"/>
        <v>0</v>
      </c>
    </row>
    <row r="72" spans="2:45" ht="17.25" hidden="1" customHeight="1">
      <c r="B72" s="83"/>
      <c r="D72" s="441">
        <v>33</v>
      </c>
      <c r="E72" s="449"/>
      <c r="F72" s="450"/>
      <c r="G72" s="443"/>
      <c r="H72" s="198"/>
      <c r="I72" s="447"/>
      <c r="J72" s="448"/>
      <c r="K72" s="445"/>
      <c r="L72" s="448"/>
      <c r="M72" s="445"/>
      <c r="N72" s="448"/>
      <c r="O72" s="445"/>
      <c r="P72" s="448"/>
      <c r="Q72" s="445"/>
      <c r="R72" s="446"/>
      <c r="S72" s="193" t="str">
        <f>IF(SUM(I72:R72)=0,"",SUM(I72:R72))</f>
        <v/>
      </c>
      <c r="T72" s="72"/>
      <c r="U72" s="3"/>
      <c r="V72" s="13"/>
      <c r="AA72" s="148"/>
      <c r="AC72" s="16"/>
      <c r="AJ72" s="83">
        <f t="shared" ref="AJ72:AJ103" si="21">IF(MOD(ROW(),2)=0,I72,"")</f>
        <v>0</v>
      </c>
      <c r="AK72" s="79" t="str">
        <f t="shared" ref="AK72:AK103" si="22">IF(MOD(ROW(),2)=1,I72,"")</f>
        <v/>
      </c>
      <c r="AL72" s="146">
        <f t="shared" ref="AL72:AL103" si="23">IF(MOD(ROW(),2)=0,K72,"")</f>
        <v>0</v>
      </c>
      <c r="AM72" s="147" t="str">
        <f t="shared" ref="AM72:AM103" si="24">IF(MOD(ROW(),2)=1,K72,"")</f>
        <v/>
      </c>
      <c r="AN72" s="146">
        <f t="shared" ref="AN72:AN103" si="25">IF(MOD(ROW(),2)=0,M72,"")</f>
        <v>0</v>
      </c>
      <c r="AO72" s="147" t="str">
        <f t="shared" ref="AO72:AO103" si="26">IF(MOD(ROW(),2)=1,M72,"")</f>
        <v/>
      </c>
      <c r="AP72" s="146">
        <f t="shared" ref="AP72:AP103" si="27">IF(MOD(ROW(),2)=0,O72,"")</f>
        <v>0</v>
      </c>
      <c r="AQ72" s="147" t="str">
        <f t="shared" ref="AQ72:AQ103" si="28">IF(MOD(ROW(),2)=1,O72,"")</f>
        <v/>
      </c>
      <c r="AR72" s="146">
        <f t="shared" ref="AR72:AR103" si="29">IF(MOD(ROW(),2)=0,Q72,"")</f>
        <v>0</v>
      </c>
      <c r="AS72" s="84" t="str">
        <f t="shared" ref="AS72:AS103" si="30">IF(MOD(ROW(),2)=1,Q72,"")</f>
        <v/>
      </c>
    </row>
    <row r="73" spans="2:45" ht="17.25" hidden="1" customHeight="1">
      <c r="B73" s="83"/>
      <c r="D73" s="442"/>
      <c r="E73" s="449"/>
      <c r="F73" s="450"/>
      <c r="G73" s="444"/>
      <c r="H73" s="145"/>
      <c r="I73" s="188"/>
      <c r="J73" s="189"/>
      <c r="K73" s="190"/>
      <c r="L73" s="189"/>
      <c r="M73" s="190"/>
      <c r="N73" s="189"/>
      <c r="O73" s="190"/>
      <c r="P73" s="189"/>
      <c r="Q73" s="190"/>
      <c r="R73" s="191"/>
      <c r="S73" s="192"/>
      <c r="T73" s="71"/>
      <c r="U73" s="3"/>
      <c r="V73" s="13"/>
      <c r="AA73" s="148"/>
      <c r="AC73" s="16"/>
      <c r="AJ73" s="83" t="str">
        <f t="shared" si="21"/>
        <v/>
      </c>
      <c r="AK73" s="79">
        <f t="shared" si="22"/>
        <v>0</v>
      </c>
      <c r="AL73" s="146" t="str">
        <f t="shared" si="23"/>
        <v/>
      </c>
      <c r="AM73" s="147">
        <f t="shared" si="24"/>
        <v>0</v>
      </c>
      <c r="AN73" s="146" t="str">
        <f t="shared" si="25"/>
        <v/>
      </c>
      <c r="AO73" s="147">
        <f t="shared" si="26"/>
        <v>0</v>
      </c>
      <c r="AP73" s="146" t="str">
        <f t="shared" si="27"/>
        <v/>
      </c>
      <c r="AQ73" s="147">
        <f t="shared" si="28"/>
        <v>0</v>
      </c>
      <c r="AR73" s="146" t="str">
        <f t="shared" si="29"/>
        <v/>
      </c>
      <c r="AS73" s="84">
        <f t="shared" si="30"/>
        <v>0</v>
      </c>
    </row>
    <row r="74" spans="2:45" ht="17.25" hidden="1" customHeight="1">
      <c r="B74" s="83"/>
      <c r="D74" s="441">
        <v>34</v>
      </c>
      <c r="E74" s="449"/>
      <c r="F74" s="450"/>
      <c r="G74" s="443"/>
      <c r="H74" s="198"/>
      <c r="I74" s="447"/>
      <c r="J74" s="448"/>
      <c r="K74" s="445"/>
      <c r="L74" s="448"/>
      <c r="M74" s="445"/>
      <c r="N74" s="448"/>
      <c r="O74" s="445"/>
      <c r="P74" s="448"/>
      <c r="Q74" s="445"/>
      <c r="R74" s="446"/>
      <c r="S74" s="193" t="str">
        <f>IF(SUM(I74:R74)=0,"",SUM(I74:R74))</f>
        <v/>
      </c>
      <c r="T74" s="72"/>
      <c r="U74" s="3"/>
      <c r="V74" s="13"/>
      <c r="AA74" s="148"/>
      <c r="AC74" s="16"/>
      <c r="AJ74" s="83">
        <f t="shared" si="21"/>
        <v>0</v>
      </c>
      <c r="AK74" s="79" t="str">
        <f t="shared" si="22"/>
        <v/>
      </c>
      <c r="AL74" s="146">
        <f t="shared" si="23"/>
        <v>0</v>
      </c>
      <c r="AM74" s="147" t="str">
        <f t="shared" si="24"/>
        <v/>
      </c>
      <c r="AN74" s="146">
        <f t="shared" si="25"/>
        <v>0</v>
      </c>
      <c r="AO74" s="147" t="str">
        <f t="shared" si="26"/>
        <v/>
      </c>
      <c r="AP74" s="146">
        <f t="shared" si="27"/>
        <v>0</v>
      </c>
      <c r="AQ74" s="147" t="str">
        <f t="shared" si="28"/>
        <v/>
      </c>
      <c r="AR74" s="146">
        <f t="shared" si="29"/>
        <v>0</v>
      </c>
      <c r="AS74" s="84" t="str">
        <f t="shared" si="30"/>
        <v/>
      </c>
    </row>
    <row r="75" spans="2:45" ht="17.25" hidden="1" customHeight="1">
      <c r="B75" s="83"/>
      <c r="D75" s="442"/>
      <c r="E75" s="449"/>
      <c r="F75" s="450"/>
      <c r="G75" s="444"/>
      <c r="H75" s="145"/>
      <c r="I75" s="188"/>
      <c r="J75" s="189"/>
      <c r="K75" s="190"/>
      <c r="L75" s="189"/>
      <c r="M75" s="190"/>
      <c r="N75" s="189"/>
      <c r="O75" s="190"/>
      <c r="P75" s="189"/>
      <c r="Q75" s="190"/>
      <c r="R75" s="191"/>
      <c r="S75" s="192"/>
      <c r="T75" s="71"/>
      <c r="U75" s="3"/>
      <c r="V75" s="13"/>
      <c r="AA75" s="148"/>
      <c r="AC75" s="16"/>
      <c r="AJ75" s="83" t="str">
        <f t="shared" si="21"/>
        <v/>
      </c>
      <c r="AK75" s="79">
        <f t="shared" si="22"/>
        <v>0</v>
      </c>
      <c r="AL75" s="146" t="str">
        <f t="shared" si="23"/>
        <v/>
      </c>
      <c r="AM75" s="147">
        <f t="shared" si="24"/>
        <v>0</v>
      </c>
      <c r="AN75" s="146" t="str">
        <f t="shared" si="25"/>
        <v/>
      </c>
      <c r="AO75" s="147">
        <f t="shared" si="26"/>
        <v>0</v>
      </c>
      <c r="AP75" s="146" t="str">
        <f t="shared" si="27"/>
        <v/>
      </c>
      <c r="AQ75" s="147">
        <f t="shared" si="28"/>
        <v>0</v>
      </c>
      <c r="AR75" s="146" t="str">
        <f t="shared" si="29"/>
        <v/>
      </c>
      <c r="AS75" s="84">
        <f t="shared" si="30"/>
        <v>0</v>
      </c>
    </row>
    <row r="76" spans="2:45" ht="17.25" hidden="1" customHeight="1">
      <c r="B76" s="83"/>
      <c r="D76" s="441">
        <v>35</v>
      </c>
      <c r="E76" s="449"/>
      <c r="F76" s="450"/>
      <c r="G76" s="443"/>
      <c r="H76" s="198"/>
      <c r="I76" s="447"/>
      <c r="J76" s="448"/>
      <c r="K76" s="445"/>
      <c r="L76" s="448"/>
      <c r="M76" s="445"/>
      <c r="N76" s="448"/>
      <c r="O76" s="445"/>
      <c r="P76" s="448"/>
      <c r="Q76" s="445"/>
      <c r="R76" s="446"/>
      <c r="S76" s="193" t="str">
        <f t="shared" ref="S76:S100" si="31">IF(SUM(I76:R76)=0,"",SUM(I76:R76))</f>
        <v/>
      </c>
      <c r="T76" s="72"/>
      <c r="U76" s="3"/>
      <c r="V76" s="13"/>
      <c r="AA76" s="148"/>
      <c r="AC76" s="16"/>
      <c r="AJ76" s="83">
        <f t="shared" si="21"/>
        <v>0</v>
      </c>
      <c r="AK76" s="79" t="str">
        <f t="shared" si="22"/>
        <v/>
      </c>
      <c r="AL76" s="146">
        <f t="shared" si="23"/>
        <v>0</v>
      </c>
      <c r="AM76" s="147" t="str">
        <f t="shared" si="24"/>
        <v/>
      </c>
      <c r="AN76" s="146">
        <f t="shared" si="25"/>
        <v>0</v>
      </c>
      <c r="AO76" s="147" t="str">
        <f t="shared" si="26"/>
        <v/>
      </c>
      <c r="AP76" s="146">
        <f t="shared" si="27"/>
        <v>0</v>
      </c>
      <c r="AQ76" s="147" t="str">
        <f t="shared" si="28"/>
        <v/>
      </c>
      <c r="AR76" s="146">
        <f t="shared" si="29"/>
        <v>0</v>
      </c>
      <c r="AS76" s="84" t="str">
        <f t="shared" si="30"/>
        <v/>
      </c>
    </row>
    <row r="77" spans="2:45" ht="17.25" hidden="1" customHeight="1">
      <c r="B77" s="83"/>
      <c r="D77" s="442"/>
      <c r="E77" s="449"/>
      <c r="F77" s="450"/>
      <c r="G77" s="444"/>
      <c r="H77" s="145"/>
      <c r="I77" s="188"/>
      <c r="J77" s="189"/>
      <c r="K77" s="190"/>
      <c r="L77" s="189"/>
      <c r="M77" s="190"/>
      <c r="N77" s="189"/>
      <c r="O77" s="190"/>
      <c r="P77" s="189"/>
      <c r="Q77" s="190"/>
      <c r="R77" s="191"/>
      <c r="S77" s="192"/>
      <c r="T77" s="71"/>
      <c r="U77" s="3"/>
      <c r="V77" s="13"/>
      <c r="AA77" s="148"/>
      <c r="AC77" s="16"/>
      <c r="AJ77" s="83" t="str">
        <f t="shared" si="21"/>
        <v/>
      </c>
      <c r="AK77" s="79">
        <f t="shared" si="22"/>
        <v>0</v>
      </c>
      <c r="AL77" s="146" t="str">
        <f t="shared" si="23"/>
        <v/>
      </c>
      <c r="AM77" s="147">
        <f t="shared" si="24"/>
        <v>0</v>
      </c>
      <c r="AN77" s="146" t="str">
        <f t="shared" si="25"/>
        <v/>
      </c>
      <c r="AO77" s="147">
        <f t="shared" si="26"/>
        <v>0</v>
      </c>
      <c r="AP77" s="146" t="str">
        <f t="shared" si="27"/>
        <v/>
      </c>
      <c r="AQ77" s="147">
        <f t="shared" si="28"/>
        <v>0</v>
      </c>
      <c r="AR77" s="146" t="str">
        <f t="shared" si="29"/>
        <v/>
      </c>
      <c r="AS77" s="84">
        <f t="shared" si="30"/>
        <v>0</v>
      </c>
    </row>
    <row r="78" spans="2:45" ht="17.25" hidden="1" customHeight="1">
      <c r="B78" s="83"/>
      <c r="D78" s="441">
        <v>36</v>
      </c>
      <c r="E78" s="449"/>
      <c r="F78" s="450"/>
      <c r="G78" s="443"/>
      <c r="H78" s="198"/>
      <c r="I78" s="447"/>
      <c r="J78" s="448"/>
      <c r="K78" s="445"/>
      <c r="L78" s="448"/>
      <c r="M78" s="445"/>
      <c r="N78" s="448"/>
      <c r="O78" s="445"/>
      <c r="P78" s="448"/>
      <c r="Q78" s="445"/>
      <c r="R78" s="446"/>
      <c r="S78" s="193" t="str">
        <f t="shared" si="31"/>
        <v/>
      </c>
      <c r="T78" s="72"/>
      <c r="U78" s="3"/>
      <c r="V78" s="13"/>
      <c r="AA78" s="148"/>
      <c r="AC78" s="16"/>
      <c r="AJ78" s="83">
        <f t="shared" si="21"/>
        <v>0</v>
      </c>
      <c r="AK78" s="79" t="str">
        <f t="shared" si="22"/>
        <v/>
      </c>
      <c r="AL78" s="146">
        <f t="shared" si="23"/>
        <v>0</v>
      </c>
      <c r="AM78" s="147" t="str">
        <f t="shared" si="24"/>
        <v/>
      </c>
      <c r="AN78" s="146">
        <f t="shared" si="25"/>
        <v>0</v>
      </c>
      <c r="AO78" s="147" t="str">
        <f t="shared" si="26"/>
        <v/>
      </c>
      <c r="AP78" s="146">
        <f t="shared" si="27"/>
        <v>0</v>
      </c>
      <c r="AQ78" s="147" t="str">
        <f t="shared" si="28"/>
        <v/>
      </c>
      <c r="AR78" s="146">
        <f t="shared" si="29"/>
        <v>0</v>
      </c>
      <c r="AS78" s="84" t="str">
        <f t="shared" si="30"/>
        <v/>
      </c>
    </row>
    <row r="79" spans="2:45" ht="17.25" hidden="1" customHeight="1">
      <c r="B79" s="83"/>
      <c r="D79" s="442"/>
      <c r="E79" s="449"/>
      <c r="F79" s="450"/>
      <c r="G79" s="444"/>
      <c r="H79" s="145"/>
      <c r="I79" s="188"/>
      <c r="J79" s="189"/>
      <c r="K79" s="190"/>
      <c r="L79" s="189"/>
      <c r="M79" s="190"/>
      <c r="N79" s="189"/>
      <c r="O79" s="190"/>
      <c r="P79" s="189"/>
      <c r="Q79" s="190"/>
      <c r="R79" s="191"/>
      <c r="S79" s="192"/>
      <c r="T79" s="71"/>
      <c r="U79" s="3"/>
      <c r="V79" s="13"/>
      <c r="AA79" s="148"/>
      <c r="AC79" s="16"/>
      <c r="AJ79" s="83" t="str">
        <f t="shared" si="21"/>
        <v/>
      </c>
      <c r="AK79" s="79">
        <f t="shared" si="22"/>
        <v>0</v>
      </c>
      <c r="AL79" s="146" t="str">
        <f t="shared" si="23"/>
        <v/>
      </c>
      <c r="AM79" s="147">
        <f t="shared" si="24"/>
        <v>0</v>
      </c>
      <c r="AN79" s="146" t="str">
        <f t="shared" si="25"/>
        <v/>
      </c>
      <c r="AO79" s="147">
        <f t="shared" si="26"/>
        <v>0</v>
      </c>
      <c r="AP79" s="146" t="str">
        <f t="shared" si="27"/>
        <v/>
      </c>
      <c r="AQ79" s="147">
        <f t="shared" si="28"/>
        <v>0</v>
      </c>
      <c r="AR79" s="146" t="str">
        <f t="shared" si="29"/>
        <v/>
      </c>
      <c r="AS79" s="84">
        <f t="shared" si="30"/>
        <v>0</v>
      </c>
    </row>
    <row r="80" spans="2:45" ht="17.25" hidden="1" customHeight="1">
      <c r="B80" s="83"/>
      <c r="D80" s="441">
        <v>37</v>
      </c>
      <c r="E80" s="449"/>
      <c r="F80" s="450"/>
      <c r="G80" s="443"/>
      <c r="H80" s="198"/>
      <c r="I80" s="447"/>
      <c r="J80" s="448"/>
      <c r="K80" s="445"/>
      <c r="L80" s="448"/>
      <c r="M80" s="445"/>
      <c r="N80" s="448"/>
      <c r="O80" s="445"/>
      <c r="P80" s="448"/>
      <c r="Q80" s="445"/>
      <c r="R80" s="446"/>
      <c r="S80" s="193" t="str">
        <f t="shared" si="31"/>
        <v/>
      </c>
      <c r="T80" s="72"/>
      <c r="U80" s="3"/>
      <c r="V80" s="13"/>
      <c r="AA80" s="148"/>
      <c r="AC80" s="16"/>
      <c r="AJ80" s="83">
        <f t="shared" si="21"/>
        <v>0</v>
      </c>
      <c r="AK80" s="79" t="str">
        <f t="shared" si="22"/>
        <v/>
      </c>
      <c r="AL80" s="146">
        <f t="shared" si="23"/>
        <v>0</v>
      </c>
      <c r="AM80" s="147" t="str">
        <f t="shared" si="24"/>
        <v/>
      </c>
      <c r="AN80" s="146">
        <f t="shared" si="25"/>
        <v>0</v>
      </c>
      <c r="AO80" s="147" t="str">
        <f t="shared" si="26"/>
        <v/>
      </c>
      <c r="AP80" s="146">
        <f t="shared" si="27"/>
        <v>0</v>
      </c>
      <c r="AQ80" s="147" t="str">
        <f t="shared" si="28"/>
        <v/>
      </c>
      <c r="AR80" s="146">
        <f t="shared" si="29"/>
        <v>0</v>
      </c>
      <c r="AS80" s="84" t="str">
        <f t="shared" si="30"/>
        <v/>
      </c>
    </row>
    <row r="81" spans="2:45" ht="17.25" hidden="1" customHeight="1">
      <c r="B81" s="83"/>
      <c r="D81" s="442"/>
      <c r="E81" s="449"/>
      <c r="F81" s="450"/>
      <c r="G81" s="444"/>
      <c r="H81" s="145"/>
      <c r="I81" s="188"/>
      <c r="J81" s="189"/>
      <c r="K81" s="190"/>
      <c r="L81" s="189"/>
      <c r="M81" s="190"/>
      <c r="N81" s="189"/>
      <c r="O81" s="190"/>
      <c r="P81" s="189"/>
      <c r="Q81" s="190"/>
      <c r="R81" s="191"/>
      <c r="S81" s="192"/>
      <c r="T81" s="71"/>
      <c r="U81" s="3"/>
      <c r="V81" s="13"/>
      <c r="AA81" s="148"/>
      <c r="AC81" s="16"/>
      <c r="AJ81" s="83" t="str">
        <f t="shared" si="21"/>
        <v/>
      </c>
      <c r="AK81" s="79">
        <f t="shared" si="22"/>
        <v>0</v>
      </c>
      <c r="AL81" s="146" t="str">
        <f t="shared" si="23"/>
        <v/>
      </c>
      <c r="AM81" s="147">
        <f t="shared" si="24"/>
        <v>0</v>
      </c>
      <c r="AN81" s="146" t="str">
        <f t="shared" si="25"/>
        <v/>
      </c>
      <c r="AO81" s="147">
        <f t="shared" si="26"/>
        <v>0</v>
      </c>
      <c r="AP81" s="146" t="str">
        <f t="shared" si="27"/>
        <v/>
      </c>
      <c r="AQ81" s="147">
        <f t="shared" si="28"/>
        <v>0</v>
      </c>
      <c r="AR81" s="146" t="str">
        <f t="shared" si="29"/>
        <v/>
      </c>
      <c r="AS81" s="84">
        <f t="shared" si="30"/>
        <v>0</v>
      </c>
    </row>
    <row r="82" spans="2:45" ht="17.25" hidden="1" customHeight="1">
      <c r="B82" s="83"/>
      <c r="D82" s="441">
        <v>38</v>
      </c>
      <c r="E82" s="449"/>
      <c r="F82" s="450"/>
      <c r="G82" s="443"/>
      <c r="H82" s="198"/>
      <c r="I82" s="447"/>
      <c r="J82" s="448"/>
      <c r="K82" s="445"/>
      <c r="L82" s="448"/>
      <c r="M82" s="445"/>
      <c r="N82" s="448"/>
      <c r="O82" s="445"/>
      <c r="P82" s="448"/>
      <c r="Q82" s="445"/>
      <c r="R82" s="446"/>
      <c r="S82" s="193" t="str">
        <f t="shared" si="31"/>
        <v/>
      </c>
      <c r="T82" s="72"/>
      <c r="U82" s="3"/>
      <c r="V82" s="13"/>
      <c r="AA82" s="148"/>
      <c r="AC82" s="16"/>
      <c r="AJ82" s="83">
        <f t="shared" si="21"/>
        <v>0</v>
      </c>
      <c r="AK82" s="79" t="str">
        <f t="shared" si="22"/>
        <v/>
      </c>
      <c r="AL82" s="146">
        <f t="shared" si="23"/>
        <v>0</v>
      </c>
      <c r="AM82" s="147" t="str">
        <f t="shared" si="24"/>
        <v/>
      </c>
      <c r="AN82" s="146">
        <f t="shared" si="25"/>
        <v>0</v>
      </c>
      <c r="AO82" s="147" t="str">
        <f t="shared" si="26"/>
        <v/>
      </c>
      <c r="AP82" s="146">
        <f t="shared" si="27"/>
        <v>0</v>
      </c>
      <c r="AQ82" s="147" t="str">
        <f t="shared" si="28"/>
        <v/>
      </c>
      <c r="AR82" s="146">
        <f t="shared" si="29"/>
        <v>0</v>
      </c>
      <c r="AS82" s="84" t="str">
        <f t="shared" si="30"/>
        <v/>
      </c>
    </row>
    <row r="83" spans="2:45" ht="17.25" hidden="1" customHeight="1">
      <c r="B83" s="83"/>
      <c r="D83" s="442"/>
      <c r="E83" s="449"/>
      <c r="F83" s="450"/>
      <c r="G83" s="444"/>
      <c r="H83" s="145"/>
      <c r="I83" s="188"/>
      <c r="J83" s="189"/>
      <c r="K83" s="190"/>
      <c r="L83" s="189"/>
      <c r="M83" s="190"/>
      <c r="N83" s="189"/>
      <c r="O83" s="190"/>
      <c r="P83" s="189"/>
      <c r="Q83" s="190"/>
      <c r="R83" s="191"/>
      <c r="S83" s="192"/>
      <c r="T83" s="71"/>
      <c r="U83" s="3"/>
      <c r="V83" s="13"/>
      <c r="AA83" s="148"/>
      <c r="AC83" s="16"/>
      <c r="AJ83" s="83" t="str">
        <f t="shared" si="21"/>
        <v/>
      </c>
      <c r="AK83" s="79">
        <f t="shared" si="22"/>
        <v>0</v>
      </c>
      <c r="AL83" s="146" t="str">
        <f t="shared" si="23"/>
        <v/>
      </c>
      <c r="AM83" s="147">
        <f t="shared" si="24"/>
        <v>0</v>
      </c>
      <c r="AN83" s="146" t="str">
        <f t="shared" si="25"/>
        <v/>
      </c>
      <c r="AO83" s="147">
        <f t="shared" si="26"/>
        <v>0</v>
      </c>
      <c r="AP83" s="146" t="str">
        <f t="shared" si="27"/>
        <v/>
      </c>
      <c r="AQ83" s="147">
        <f t="shared" si="28"/>
        <v>0</v>
      </c>
      <c r="AR83" s="146" t="str">
        <f t="shared" si="29"/>
        <v/>
      </c>
      <c r="AS83" s="84">
        <f t="shared" si="30"/>
        <v>0</v>
      </c>
    </row>
    <row r="84" spans="2:45" ht="17.25" hidden="1" customHeight="1">
      <c r="B84" s="83"/>
      <c r="D84" s="441">
        <v>39</v>
      </c>
      <c r="E84" s="449"/>
      <c r="F84" s="450"/>
      <c r="G84" s="443"/>
      <c r="H84" s="198"/>
      <c r="I84" s="447"/>
      <c r="J84" s="448"/>
      <c r="K84" s="445"/>
      <c r="L84" s="448"/>
      <c r="M84" s="445"/>
      <c r="N84" s="448"/>
      <c r="O84" s="445"/>
      <c r="P84" s="448"/>
      <c r="Q84" s="445"/>
      <c r="R84" s="446"/>
      <c r="S84" s="193" t="str">
        <f t="shared" si="31"/>
        <v/>
      </c>
      <c r="T84" s="72"/>
      <c r="U84" s="3"/>
      <c r="V84" s="13"/>
      <c r="AA84" s="148"/>
      <c r="AC84" s="16"/>
      <c r="AJ84" s="83">
        <f t="shared" si="21"/>
        <v>0</v>
      </c>
      <c r="AK84" s="79" t="str">
        <f t="shared" si="22"/>
        <v/>
      </c>
      <c r="AL84" s="146">
        <f t="shared" si="23"/>
        <v>0</v>
      </c>
      <c r="AM84" s="147" t="str">
        <f t="shared" si="24"/>
        <v/>
      </c>
      <c r="AN84" s="146">
        <f t="shared" si="25"/>
        <v>0</v>
      </c>
      <c r="AO84" s="147" t="str">
        <f t="shared" si="26"/>
        <v/>
      </c>
      <c r="AP84" s="146">
        <f t="shared" si="27"/>
        <v>0</v>
      </c>
      <c r="AQ84" s="147" t="str">
        <f t="shared" si="28"/>
        <v/>
      </c>
      <c r="AR84" s="146">
        <f t="shared" si="29"/>
        <v>0</v>
      </c>
      <c r="AS84" s="84" t="str">
        <f t="shared" si="30"/>
        <v/>
      </c>
    </row>
    <row r="85" spans="2:45" ht="17.25" hidden="1" customHeight="1">
      <c r="B85" s="83"/>
      <c r="D85" s="442"/>
      <c r="E85" s="449"/>
      <c r="F85" s="450"/>
      <c r="G85" s="444"/>
      <c r="H85" s="145"/>
      <c r="I85" s="188"/>
      <c r="J85" s="189"/>
      <c r="K85" s="190"/>
      <c r="L85" s="189"/>
      <c r="M85" s="190"/>
      <c r="N85" s="189"/>
      <c r="O85" s="190"/>
      <c r="P85" s="189"/>
      <c r="Q85" s="190"/>
      <c r="R85" s="191"/>
      <c r="S85" s="192"/>
      <c r="T85" s="71"/>
      <c r="U85" s="3"/>
      <c r="V85" s="13"/>
      <c r="AA85" s="148"/>
      <c r="AC85" s="16"/>
      <c r="AJ85" s="83" t="str">
        <f t="shared" si="21"/>
        <v/>
      </c>
      <c r="AK85" s="79">
        <f t="shared" si="22"/>
        <v>0</v>
      </c>
      <c r="AL85" s="146" t="str">
        <f t="shared" si="23"/>
        <v/>
      </c>
      <c r="AM85" s="147">
        <f t="shared" si="24"/>
        <v>0</v>
      </c>
      <c r="AN85" s="146" t="str">
        <f t="shared" si="25"/>
        <v/>
      </c>
      <c r="AO85" s="147">
        <f t="shared" si="26"/>
        <v>0</v>
      </c>
      <c r="AP85" s="146" t="str">
        <f t="shared" si="27"/>
        <v/>
      </c>
      <c r="AQ85" s="147">
        <f t="shared" si="28"/>
        <v>0</v>
      </c>
      <c r="AR85" s="146" t="str">
        <f t="shared" si="29"/>
        <v/>
      </c>
      <c r="AS85" s="84">
        <f t="shared" si="30"/>
        <v>0</v>
      </c>
    </row>
    <row r="86" spans="2:45" ht="17.25" hidden="1" customHeight="1">
      <c r="B86" s="83"/>
      <c r="D86" s="441">
        <v>40</v>
      </c>
      <c r="E86" s="449"/>
      <c r="F86" s="450"/>
      <c r="G86" s="443"/>
      <c r="H86" s="198"/>
      <c r="I86" s="447"/>
      <c r="J86" s="448"/>
      <c r="K86" s="445"/>
      <c r="L86" s="448"/>
      <c r="M86" s="445"/>
      <c r="N86" s="448"/>
      <c r="O86" s="445"/>
      <c r="P86" s="448"/>
      <c r="Q86" s="445"/>
      <c r="R86" s="446"/>
      <c r="S86" s="193" t="str">
        <f t="shared" si="31"/>
        <v/>
      </c>
      <c r="T86" s="72"/>
      <c r="U86" s="3"/>
      <c r="V86" s="13"/>
      <c r="AA86" s="148"/>
      <c r="AC86" s="16"/>
      <c r="AJ86" s="83">
        <f t="shared" si="21"/>
        <v>0</v>
      </c>
      <c r="AK86" s="79" t="str">
        <f t="shared" si="22"/>
        <v/>
      </c>
      <c r="AL86" s="146">
        <f t="shared" si="23"/>
        <v>0</v>
      </c>
      <c r="AM86" s="147" t="str">
        <f t="shared" si="24"/>
        <v/>
      </c>
      <c r="AN86" s="146">
        <f t="shared" si="25"/>
        <v>0</v>
      </c>
      <c r="AO86" s="147" t="str">
        <f t="shared" si="26"/>
        <v/>
      </c>
      <c r="AP86" s="146">
        <f t="shared" si="27"/>
        <v>0</v>
      </c>
      <c r="AQ86" s="147" t="str">
        <f t="shared" si="28"/>
        <v/>
      </c>
      <c r="AR86" s="146">
        <f t="shared" si="29"/>
        <v>0</v>
      </c>
      <c r="AS86" s="84" t="str">
        <f t="shared" si="30"/>
        <v/>
      </c>
    </row>
    <row r="87" spans="2:45" ht="17.25" hidden="1" customHeight="1">
      <c r="B87" s="83"/>
      <c r="D87" s="442"/>
      <c r="E87" s="449"/>
      <c r="F87" s="450"/>
      <c r="G87" s="444"/>
      <c r="H87" s="145"/>
      <c r="I87" s="188"/>
      <c r="J87" s="189"/>
      <c r="K87" s="190"/>
      <c r="L87" s="189"/>
      <c r="M87" s="190"/>
      <c r="N87" s="189"/>
      <c r="O87" s="190"/>
      <c r="P87" s="189"/>
      <c r="Q87" s="190"/>
      <c r="R87" s="191"/>
      <c r="S87" s="192"/>
      <c r="T87" s="71"/>
      <c r="U87" s="3"/>
      <c r="V87" s="13"/>
      <c r="AA87" s="148"/>
      <c r="AC87" s="16"/>
      <c r="AJ87" s="83" t="str">
        <f t="shared" si="21"/>
        <v/>
      </c>
      <c r="AK87" s="79">
        <f t="shared" si="22"/>
        <v>0</v>
      </c>
      <c r="AL87" s="146" t="str">
        <f t="shared" si="23"/>
        <v/>
      </c>
      <c r="AM87" s="147">
        <f t="shared" si="24"/>
        <v>0</v>
      </c>
      <c r="AN87" s="146" t="str">
        <f t="shared" si="25"/>
        <v/>
      </c>
      <c r="AO87" s="147">
        <f t="shared" si="26"/>
        <v>0</v>
      </c>
      <c r="AP87" s="146" t="str">
        <f t="shared" si="27"/>
        <v/>
      </c>
      <c r="AQ87" s="147">
        <f t="shared" si="28"/>
        <v>0</v>
      </c>
      <c r="AR87" s="146" t="str">
        <f t="shared" si="29"/>
        <v/>
      </c>
      <c r="AS87" s="84">
        <f t="shared" si="30"/>
        <v>0</v>
      </c>
    </row>
    <row r="88" spans="2:45" ht="17.25" hidden="1" customHeight="1">
      <c r="B88" s="83"/>
      <c r="D88" s="441">
        <v>41</v>
      </c>
      <c r="E88" s="449"/>
      <c r="F88" s="450"/>
      <c r="G88" s="443"/>
      <c r="H88" s="198"/>
      <c r="I88" s="447"/>
      <c r="J88" s="448"/>
      <c r="K88" s="445"/>
      <c r="L88" s="448"/>
      <c r="M88" s="445"/>
      <c r="N88" s="448"/>
      <c r="O88" s="445"/>
      <c r="P88" s="448"/>
      <c r="Q88" s="445"/>
      <c r="R88" s="446"/>
      <c r="S88" s="193" t="str">
        <f t="shared" si="31"/>
        <v/>
      </c>
      <c r="T88" s="72"/>
      <c r="U88" s="3"/>
      <c r="V88" s="13"/>
      <c r="AA88" s="148"/>
      <c r="AC88" s="16"/>
      <c r="AJ88" s="83">
        <f t="shared" si="21"/>
        <v>0</v>
      </c>
      <c r="AK88" s="79" t="str">
        <f t="shared" si="22"/>
        <v/>
      </c>
      <c r="AL88" s="146">
        <f t="shared" si="23"/>
        <v>0</v>
      </c>
      <c r="AM88" s="147" t="str">
        <f t="shared" si="24"/>
        <v/>
      </c>
      <c r="AN88" s="146">
        <f t="shared" si="25"/>
        <v>0</v>
      </c>
      <c r="AO88" s="147" t="str">
        <f t="shared" si="26"/>
        <v/>
      </c>
      <c r="AP88" s="146">
        <f t="shared" si="27"/>
        <v>0</v>
      </c>
      <c r="AQ88" s="147" t="str">
        <f t="shared" si="28"/>
        <v/>
      </c>
      <c r="AR88" s="146">
        <f t="shared" si="29"/>
        <v>0</v>
      </c>
      <c r="AS88" s="84" t="str">
        <f t="shared" si="30"/>
        <v/>
      </c>
    </row>
    <row r="89" spans="2:45" ht="17.25" hidden="1" customHeight="1">
      <c r="B89" s="83"/>
      <c r="D89" s="442"/>
      <c r="E89" s="449"/>
      <c r="F89" s="450"/>
      <c r="G89" s="444"/>
      <c r="H89" s="145"/>
      <c r="I89" s="188"/>
      <c r="J89" s="189"/>
      <c r="K89" s="190"/>
      <c r="L89" s="189"/>
      <c r="M89" s="190"/>
      <c r="N89" s="189"/>
      <c r="O89" s="190"/>
      <c r="P89" s="189"/>
      <c r="Q89" s="190"/>
      <c r="R89" s="191"/>
      <c r="S89" s="192"/>
      <c r="T89" s="71"/>
      <c r="U89" s="3"/>
      <c r="V89" s="13"/>
      <c r="AA89" s="148"/>
      <c r="AC89" s="16"/>
      <c r="AJ89" s="83" t="str">
        <f t="shared" si="21"/>
        <v/>
      </c>
      <c r="AK89" s="79">
        <f t="shared" si="22"/>
        <v>0</v>
      </c>
      <c r="AL89" s="146" t="str">
        <f t="shared" si="23"/>
        <v/>
      </c>
      <c r="AM89" s="147">
        <f t="shared" si="24"/>
        <v>0</v>
      </c>
      <c r="AN89" s="146" t="str">
        <f t="shared" si="25"/>
        <v/>
      </c>
      <c r="AO89" s="147">
        <f t="shared" si="26"/>
        <v>0</v>
      </c>
      <c r="AP89" s="146" t="str">
        <f t="shared" si="27"/>
        <v/>
      </c>
      <c r="AQ89" s="147">
        <f t="shared" si="28"/>
        <v>0</v>
      </c>
      <c r="AR89" s="146" t="str">
        <f t="shared" si="29"/>
        <v/>
      </c>
      <c r="AS89" s="84">
        <f t="shared" si="30"/>
        <v>0</v>
      </c>
    </row>
    <row r="90" spans="2:45" ht="17.25" hidden="1" customHeight="1">
      <c r="B90" s="83"/>
      <c r="D90" s="441">
        <v>42</v>
      </c>
      <c r="E90" s="449"/>
      <c r="F90" s="450"/>
      <c r="G90" s="443"/>
      <c r="H90" s="198"/>
      <c r="I90" s="447"/>
      <c r="J90" s="448"/>
      <c r="K90" s="445"/>
      <c r="L90" s="448"/>
      <c r="M90" s="445"/>
      <c r="N90" s="448"/>
      <c r="O90" s="445"/>
      <c r="P90" s="448"/>
      <c r="Q90" s="445"/>
      <c r="R90" s="446"/>
      <c r="S90" s="193" t="str">
        <f t="shared" si="31"/>
        <v/>
      </c>
      <c r="T90" s="72"/>
      <c r="U90" s="3"/>
      <c r="V90" s="13"/>
      <c r="AA90" s="148"/>
      <c r="AC90" s="16"/>
      <c r="AJ90" s="83">
        <f t="shared" si="21"/>
        <v>0</v>
      </c>
      <c r="AK90" s="79" t="str">
        <f t="shared" si="22"/>
        <v/>
      </c>
      <c r="AL90" s="146">
        <f t="shared" si="23"/>
        <v>0</v>
      </c>
      <c r="AM90" s="147" t="str">
        <f t="shared" si="24"/>
        <v/>
      </c>
      <c r="AN90" s="146">
        <f t="shared" si="25"/>
        <v>0</v>
      </c>
      <c r="AO90" s="147" t="str">
        <f t="shared" si="26"/>
        <v/>
      </c>
      <c r="AP90" s="146">
        <f t="shared" si="27"/>
        <v>0</v>
      </c>
      <c r="AQ90" s="147" t="str">
        <f t="shared" si="28"/>
        <v/>
      </c>
      <c r="AR90" s="146">
        <f t="shared" si="29"/>
        <v>0</v>
      </c>
      <c r="AS90" s="84" t="str">
        <f t="shared" si="30"/>
        <v/>
      </c>
    </row>
    <row r="91" spans="2:45" ht="17.25" hidden="1" customHeight="1">
      <c r="B91" s="83"/>
      <c r="D91" s="442"/>
      <c r="E91" s="449"/>
      <c r="F91" s="450"/>
      <c r="G91" s="444"/>
      <c r="H91" s="145"/>
      <c r="I91" s="188"/>
      <c r="J91" s="189"/>
      <c r="K91" s="190"/>
      <c r="L91" s="189"/>
      <c r="M91" s="190"/>
      <c r="N91" s="189"/>
      <c r="O91" s="190"/>
      <c r="P91" s="189"/>
      <c r="Q91" s="190"/>
      <c r="R91" s="191"/>
      <c r="S91" s="192"/>
      <c r="T91" s="71"/>
      <c r="U91" s="3"/>
      <c r="V91" s="13"/>
      <c r="AA91" s="148"/>
      <c r="AC91" s="16"/>
      <c r="AJ91" s="83" t="str">
        <f t="shared" si="21"/>
        <v/>
      </c>
      <c r="AK91" s="79">
        <f t="shared" si="22"/>
        <v>0</v>
      </c>
      <c r="AL91" s="146" t="str">
        <f t="shared" si="23"/>
        <v/>
      </c>
      <c r="AM91" s="147">
        <f t="shared" si="24"/>
        <v>0</v>
      </c>
      <c r="AN91" s="146" t="str">
        <f t="shared" si="25"/>
        <v/>
      </c>
      <c r="AO91" s="147">
        <f t="shared" si="26"/>
        <v>0</v>
      </c>
      <c r="AP91" s="146" t="str">
        <f t="shared" si="27"/>
        <v/>
      </c>
      <c r="AQ91" s="147">
        <f t="shared" si="28"/>
        <v>0</v>
      </c>
      <c r="AR91" s="146" t="str">
        <f t="shared" si="29"/>
        <v/>
      </c>
      <c r="AS91" s="84">
        <f t="shared" si="30"/>
        <v>0</v>
      </c>
    </row>
    <row r="92" spans="2:45" ht="17.25" hidden="1" customHeight="1">
      <c r="B92" s="83"/>
      <c r="D92" s="441">
        <v>43</v>
      </c>
      <c r="E92" s="449"/>
      <c r="F92" s="450"/>
      <c r="G92" s="443"/>
      <c r="H92" s="198"/>
      <c r="I92" s="447"/>
      <c r="J92" s="448"/>
      <c r="K92" s="445"/>
      <c r="L92" s="448"/>
      <c r="M92" s="445"/>
      <c r="N92" s="448"/>
      <c r="O92" s="445"/>
      <c r="P92" s="448"/>
      <c r="Q92" s="445"/>
      <c r="R92" s="446"/>
      <c r="S92" s="193" t="str">
        <f t="shared" si="31"/>
        <v/>
      </c>
      <c r="T92" s="72"/>
      <c r="U92" s="3"/>
      <c r="V92" s="13"/>
      <c r="AA92" s="148"/>
      <c r="AC92" s="16"/>
      <c r="AJ92" s="83">
        <f t="shared" si="21"/>
        <v>0</v>
      </c>
      <c r="AK92" s="79" t="str">
        <f t="shared" si="22"/>
        <v/>
      </c>
      <c r="AL92" s="146">
        <f t="shared" si="23"/>
        <v>0</v>
      </c>
      <c r="AM92" s="147" t="str">
        <f t="shared" si="24"/>
        <v/>
      </c>
      <c r="AN92" s="146">
        <f t="shared" si="25"/>
        <v>0</v>
      </c>
      <c r="AO92" s="147" t="str">
        <f t="shared" si="26"/>
        <v/>
      </c>
      <c r="AP92" s="146">
        <f t="shared" si="27"/>
        <v>0</v>
      </c>
      <c r="AQ92" s="147" t="str">
        <f t="shared" si="28"/>
        <v/>
      </c>
      <c r="AR92" s="146">
        <f t="shared" si="29"/>
        <v>0</v>
      </c>
      <c r="AS92" s="84" t="str">
        <f t="shared" si="30"/>
        <v/>
      </c>
    </row>
    <row r="93" spans="2:45" ht="17.25" hidden="1" customHeight="1">
      <c r="B93" s="83"/>
      <c r="D93" s="442"/>
      <c r="E93" s="449"/>
      <c r="F93" s="450"/>
      <c r="G93" s="444"/>
      <c r="H93" s="145"/>
      <c r="I93" s="188"/>
      <c r="J93" s="189"/>
      <c r="K93" s="190"/>
      <c r="L93" s="189"/>
      <c r="M93" s="190"/>
      <c r="N93" s="189"/>
      <c r="O93" s="190"/>
      <c r="P93" s="189"/>
      <c r="Q93" s="190"/>
      <c r="R93" s="191"/>
      <c r="S93" s="192"/>
      <c r="T93" s="71"/>
      <c r="U93" s="3"/>
      <c r="V93" s="13"/>
      <c r="AA93" s="148"/>
      <c r="AC93" s="16"/>
      <c r="AJ93" s="83" t="str">
        <f t="shared" si="21"/>
        <v/>
      </c>
      <c r="AK93" s="79">
        <f t="shared" si="22"/>
        <v>0</v>
      </c>
      <c r="AL93" s="146" t="str">
        <f t="shared" si="23"/>
        <v/>
      </c>
      <c r="AM93" s="147">
        <f t="shared" si="24"/>
        <v>0</v>
      </c>
      <c r="AN93" s="146" t="str">
        <f t="shared" si="25"/>
        <v/>
      </c>
      <c r="AO93" s="147">
        <f t="shared" si="26"/>
        <v>0</v>
      </c>
      <c r="AP93" s="146" t="str">
        <f t="shared" si="27"/>
        <v/>
      </c>
      <c r="AQ93" s="147">
        <f t="shared" si="28"/>
        <v>0</v>
      </c>
      <c r="AR93" s="146" t="str">
        <f t="shared" si="29"/>
        <v/>
      </c>
      <c r="AS93" s="84">
        <f t="shared" si="30"/>
        <v>0</v>
      </c>
    </row>
    <row r="94" spans="2:45" ht="17.25" hidden="1" customHeight="1">
      <c r="B94" s="83"/>
      <c r="D94" s="441">
        <v>44</v>
      </c>
      <c r="E94" s="449"/>
      <c r="F94" s="450"/>
      <c r="G94" s="443"/>
      <c r="H94" s="198"/>
      <c r="I94" s="447"/>
      <c r="J94" s="448"/>
      <c r="K94" s="445"/>
      <c r="L94" s="448"/>
      <c r="M94" s="445"/>
      <c r="N94" s="448"/>
      <c r="O94" s="445"/>
      <c r="P94" s="448"/>
      <c r="Q94" s="445"/>
      <c r="R94" s="446"/>
      <c r="S94" s="193" t="str">
        <f t="shared" si="31"/>
        <v/>
      </c>
      <c r="T94" s="72"/>
      <c r="U94" s="3"/>
      <c r="V94" s="13"/>
      <c r="AA94" s="148"/>
      <c r="AC94" s="16"/>
      <c r="AJ94" s="83">
        <f t="shared" si="21"/>
        <v>0</v>
      </c>
      <c r="AK94" s="79" t="str">
        <f t="shared" si="22"/>
        <v/>
      </c>
      <c r="AL94" s="146">
        <f t="shared" si="23"/>
        <v>0</v>
      </c>
      <c r="AM94" s="147" t="str">
        <f t="shared" si="24"/>
        <v/>
      </c>
      <c r="AN94" s="146">
        <f t="shared" si="25"/>
        <v>0</v>
      </c>
      <c r="AO94" s="147" t="str">
        <f t="shared" si="26"/>
        <v/>
      </c>
      <c r="AP94" s="146">
        <f t="shared" si="27"/>
        <v>0</v>
      </c>
      <c r="AQ94" s="147" t="str">
        <f t="shared" si="28"/>
        <v/>
      </c>
      <c r="AR94" s="146">
        <f t="shared" si="29"/>
        <v>0</v>
      </c>
      <c r="AS94" s="84" t="str">
        <f t="shared" si="30"/>
        <v/>
      </c>
    </row>
    <row r="95" spans="2:45" ht="17.25" hidden="1" customHeight="1">
      <c r="B95" s="83"/>
      <c r="D95" s="442"/>
      <c r="E95" s="449"/>
      <c r="F95" s="450"/>
      <c r="G95" s="444"/>
      <c r="H95" s="145"/>
      <c r="I95" s="188"/>
      <c r="J95" s="189"/>
      <c r="K95" s="190"/>
      <c r="L95" s="189"/>
      <c r="M95" s="190"/>
      <c r="N95" s="189"/>
      <c r="O95" s="190"/>
      <c r="P95" s="189"/>
      <c r="Q95" s="190"/>
      <c r="R95" s="191"/>
      <c r="S95" s="192"/>
      <c r="T95" s="71"/>
      <c r="U95" s="3"/>
      <c r="V95" s="13"/>
      <c r="AA95" s="148"/>
      <c r="AC95" s="16"/>
      <c r="AJ95" s="83" t="str">
        <f t="shared" si="21"/>
        <v/>
      </c>
      <c r="AK95" s="79">
        <f t="shared" si="22"/>
        <v>0</v>
      </c>
      <c r="AL95" s="146" t="str">
        <f t="shared" si="23"/>
        <v/>
      </c>
      <c r="AM95" s="147">
        <f t="shared" si="24"/>
        <v>0</v>
      </c>
      <c r="AN95" s="146" t="str">
        <f t="shared" si="25"/>
        <v/>
      </c>
      <c r="AO95" s="147">
        <f t="shared" si="26"/>
        <v>0</v>
      </c>
      <c r="AP95" s="146" t="str">
        <f t="shared" si="27"/>
        <v/>
      </c>
      <c r="AQ95" s="147">
        <f t="shared" si="28"/>
        <v>0</v>
      </c>
      <c r="AR95" s="146" t="str">
        <f t="shared" si="29"/>
        <v/>
      </c>
      <c r="AS95" s="84">
        <f t="shared" si="30"/>
        <v>0</v>
      </c>
    </row>
    <row r="96" spans="2:45" ht="17.25" hidden="1" customHeight="1">
      <c r="B96" s="83"/>
      <c r="D96" s="441">
        <v>45</v>
      </c>
      <c r="E96" s="449"/>
      <c r="F96" s="450"/>
      <c r="G96" s="443"/>
      <c r="H96" s="198"/>
      <c r="I96" s="447"/>
      <c r="J96" s="448"/>
      <c r="K96" s="445"/>
      <c r="L96" s="448"/>
      <c r="M96" s="445"/>
      <c r="N96" s="448"/>
      <c r="O96" s="445"/>
      <c r="P96" s="448"/>
      <c r="Q96" s="445"/>
      <c r="R96" s="446"/>
      <c r="S96" s="193" t="str">
        <f t="shared" si="31"/>
        <v/>
      </c>
      <c r="T96" s="72"/>
      <c r="U96" s="3"/>
      <c r="V96" s="13"/>
      <c r="AA96" s="148"/>
      <c r="AC96" s="16"/>
      <c r="AJ96" s="83">
        <f t="shared" si="21"/>
        <v>0</v>
      </c>
      <c r="AK96" s="79" t="str">
        <f t="shared" si="22"/>
        <v/>
      </c>
      <c r="AL96" s="146">
        <f t="shared" si="23"/>
        <v>0</v>
      </c>
      <c r="AM96" s="147" t="str">
        <f t="shared" si="24"/>
        <v/>
      </c>
      <c r="AN96" s="146">
        <f t="shared" si="25"/>
        <v>0</v>
      </c>
      <c r="AO96" s="147" t="str">
        <f t="shared" si="26"/>
        <v/>
      </c>
      <c r="AP96" s="146">
        <f t="shared" si="27"/>
        <v>0</v>
      </c>
      <c r="AQ96" s="147" t="str">
        <f t="shared" si="28"/>
        <v/>
      </c>
      <c r="AR96" s="146">
        <f t="shared" si="29"/>
        <v>0</v>
      </c>
      <c r="AS96" s="84" t="str">
        <f t="shared" si="30"/>
        <v/>
      </c>
    </row>
    <row r="97" spans="2:45" ht="17.25" hidden="1" customHeight="1">
      <c r="B97" s="83"/>
      <c r="D97" s="442"/>
      <c r="E97" s="449"/>
      <c r="F97" s="450"/>
      <c r="G97" s="444"/>
      <c r="H97" s="145"/>
      <c r="I97" s="188"/>
      <c r="J97" s="189"/>
      <c r="K97" s="190"/>
      <c r="L97" s="189"/>
      <c r="M97" s="190"/>
      <c r="N97" s="189"/>
      <c r="O97" s="190"/>
      <c r="P97" s="189"/>
      <c r="Q97" s="190"/>
      <c r="R97" s="191"/>
      <c r="S97" s="192"/>
      <c r="T97" s="71"/>
      <c r="U97" s="3"/>
      <c r="V97" s="13"/>
      <c r="AA97" s="148"/>
      <c r="AC97" s="16"/>
      <c r="AJ97" s="83" t="str">
        <f t="shared" si="21"/>
        <v/>
      </c>
      <c r="AK97" s="79">
        <f t="shared" si="22"/>
        <v>0</v>
      </c>
      <c r="AL97" s="146" t="str">
        <f t="shared" si="23"/>
        <v/>
      </c>
      <c r="AM97" s="147">
        <f t="shared" si="24"/>
        <v>0</v>
      </c>
      <c r="AN97" s="146" t="str">
        <f t="shared" si="25"/>
        <v/>
      </c>
      <c r="AO97" s="147">
        <f t="shared" si="26"/>
        <v>0</v>
      </c>
      <c r="AP97" s="146" t="str">
        <f t="shared" si="27"/>
        <v/>
      </c>
      <c r="AQ97" s="147">
        <f t="shared" si="28"/>
        <v>0</v>
      </c>
      <c r="AR97" s="146" t="str">
        <f t="shared" si="29"/>
        <v/>
      </c>
      <c r="AS97" s="84">
        <f t="shared" si="30"/>
        <v>0</v>
      </c>
    </row>
    <row r="98" spans="2:45" ht="17.25" hidden="1" customHeight="1">
      <c r="B98" s="83"/>
      <c r="D98" s="441">
        <v>46</v>
      </c>
      <c r="E98" s="449"/>
      <c r="F98" s="450"/>
      <c r="G98" s="443"/>
      <c r="H98" s="198"/>
      <c r="I98" s="447"/>
      <c r="J98" s="448"/>
      <c r="K98" s="445"/>
      <c r="L98" s="448"/>
      <c r="M98" s="445"/>
      <c r="N98" s="448"/>
      <c r="O98" s="445"/>
      <c r="P98" s="448"/>
      <c r="Q98" s="445"/>
      <c r="R98" s="446"/>
      <c r="S98" s="193" t="str">
        <f t="shared" si="31"/>
        <v/>
      </c>
      <c r="T98" s="72"/>
      <c r="U98" s="3"/>
      <c r="V98" s="13"/>
      <c r="AA98" s="148"/>
      <c r="AC98" s="16"/>
      <c r="AJ98" s="83">
        <f t="shared" si="21"/>
        <v>0</v>
      </c>
      <c r="AK98" s="79" t="str">
        <f t="shared" si="22"/>
        <v/>
      </c>
      <c r="AL98" s="146">
        <f t="shared" si="23"/>
        <v>0</v>
      </c>
      <c r="AM98" s="147" t="str">
        <f t="shared" si="24"/>
        <v/>
      </c>
      <c r="AN98" s="146">
        <f t="shared" si="25"/>
        <v>0</v>
      </c>
      <c r="AO98" s="147" t="str">
        <f t="shared" si="26"/>
        <v/>
      </c>
      <c r="AP98" s="146">
        <f t="shared" si="27"/>
        <v>0</v>
      </c>
      <c r="AQ98" s="147" t="str">
        <f t="shared" si="28"/>
        <v/>
      </c>
      <c r="AR98" s="146">
        <f t="shared" si="29"/>
        <v>0</v>
      </c>
      <c r="AS98" s="84" t="str">
        <f t="shared" si="30"/>
        <v/>
      </c>
    </row>
    <row r="99" spans="2:45" ht="17.25" hidden="1" customHeight="1">
      <c r="B99" s="83"/>
      <c r="D99" s="442"/>
      <c r="E99" s="449"/>
      <c r="F99" s="450"/>
      <c r="G99" s="444"/>
      <c r="H99" s="145"/>
      <c r="I99" s="188"/>
      <c r="J99" s="189"/>
      <c r="K99" s="190"/>
      <c r="L99" s="189"/>
      <c r="M99" s="190"/>
      <c r="N99" s="189"/>
      <c r="O99" s="190"/>
      <c r="P99" s="189"/>
      <c r="Q99" s="190"/>
      <c r="R99" s="191"/>
      <c r="S99" s="192"/>
      <c r="T99" s="71"/>
      <c r="U99" s="3"/>
      <c r="V99" s="13"/>
      <c r="AA99" s="148"/>
      <c r="AC99" s="16"/>
      <c r="AJ99" s="83" t="str">
        <f t="shared" si="21"/>
        <v/>
      </c>
      <c r="AK99" s="79">
        <f t="shared" si="22"/>
        <v>0</v>
      </c>
      <c r="AL99" s="146" t="str">
        <f t="shared" si="23"/>
        <v/>
      </c>
      <c r="AM99" s="147">
        <f t="shared" si="24"/>
        <v>0</v>
      </c>
      <c r="AN99" s="146" t="str">
        <f t="shared" si="25"/>
        <v/>
      </c>
      <c r="AO99" s="147">
        <f t="shared" si="26"/>
        <v>0</v>
      </c>
      <c r="AP99" s="146" t="str">
        <f t="shared" si="27"/>
        <v/>
      </c>
      <c r="AQ99" s="147">
        <f t="shared" si="28"/>
        <v>0</v>
      </c>
      <c r="AR99" s="146" t="str">
        <f t="shared" si="29"/>
        <v/>
      </c>
      <c r="AS99" s="84">
        <f t="shared" si="30"/>
        <v>0</v>
      </c>
    </row>
    <row r="100" spans="2:45" ht="17.25" hidden="1" customHeight="1">
      <c r="B100" s="83"/>
      <c r="D100" s="441">
        <v>47</v>
      </c>
      <c r="E100" s="449"/>
      <c r="F100" s="450"/>
      <c r="G100" s="443"/>
      <c r="H100" s="198"/>
      <c r="I100" s="447"/>
      <c r="J100" s="448"/>
      <c r="K100" s="445"/>
      <c r="L100" s="448"/>
      <c r="M100" s="445"/>
      <c r="N100" s="448"/>
      <c r="O100" s="445"/>
      <c r="P100" s="448"/>
      <c r="Q100" s="445"/>
      <c r="R100" s="446"/>
      <c r="S100" s="193" t="str">
        <f t="shared" si="31"/>
        <v/>
      </c>
      <c r="T100" s="72"/>
      <c r="U100" s="3"/>
      <c r="V100" s="13"/>
      <c r="AA100" s="148"/>
      <c r="AC100" s="16"/>
      <c r="AJ100" s="83">
        <f t="shared" si="21"/>
        <v>0</v>
      </c>
      <c r="AK100" s="79" t="str">
        <f t="shared" si="22"/>
        <v/>
      </c>
      <c r="AL100" s="146">
        <f t="shared" si="23"/>
        <v>0</v>
      </c>
      <c r="AM100" s="147" t="str">
        <f t="shared" si="24"/>
        <v/>
      </c>
      <c r="AN100" s="146">
        <f t="shared" si="25"/>
        <v>0</v>
      </c>
      <c r="AO100" s="147" t="str">
        <f t="shared" si="26"/>
        <v/>
      </c>
      <c r="AP100" s="146">
        <f t="shared" si="27"/>
        <v>0</v>
      </c>
      <c r="AQ100" s="147" t="str">
        <f t="shared" si="28"/>
        <v/>
      </c>
      <c r="AR100" s="146">
        <f t="shared" si="29"/>
        <v>0</v>
      </c>
      <c r="AS100" s="84" t="str">
        <f t="shared" si="30"/>
        <v/>
      </c>
    </row>
    <row r="101" spans="2:45" ht="17.25" hidden="1" customHeight="1">
      <c r="B101" s="83"/>
      <c r="D101" s="442"/>
      <c r="E101" s="449"/>
      <c r="F101" s="450"/>
      <c r="G101" s="444"/>
      <c r="H101" s="145"/>
      <c r="I101" s="188"/>
      <c r="J101" s="189"/>
      <c r="K101" s="190"/>
      <c r="L101" s="189"/>
      <c r="M101" s="190"/>
      <c r="N101" s="189"/>
      <c r="O101" s="190"/>
      <c r="P101" s="189"/>
      <c r="Q101" s="190"/>
      <c r="R101" s="191"/>
      <c r="S101" s="192"/>
      <c r="T101" s="71"/>
      <c r="U101" s="3"/>
      <c r="V101" s="13"/>
      <c r="AA101" s="148"/>
      <c r="AC101" s="16"/>
      <c r="AJ101" s="83" t="str">
        <f t="shared" si="21"/>
        <v/>
      </c>
      <c r="AK101" s="79">
        <f t="shared" si="22"/>
        <v>0</v>
      </c>
      <c r="AL101" s="146" t="str">
        <f t="shared" si="23"/>
        <v/>
      </c>
      <c r="AM101" s="147">
        <f t="shared" si="24"/>
        <v>0</v>
      </c>
      <c r="AN101" s="146" t="str">
        <f t="shared" si="25"/>
        <v/>
      </c>
      <c r="AO101" s="147">
        <f t="shared" si="26"/>
        <v>0</v>
      </c>
      <c r="AP101" s="146" t="str">
        <f t="shared" si="27"/>
        <v/>
      </c>
      <c r="AQ101" s="147">
        <f t="shared" si="28"/>
        <v>0</v>
      </c>
      <c r="AR101" s="146" t="str">
        <f t="shared" si="29"/>
        <v/>
      </c>
      <c r="AS101" s="84">
        <f t="shared" si="30"/>
        <v>0</v>
      </c>
    </row>
    <row r="102" spans="2:45" ht="17.25" hidden="1" customHeight="1">
      <c r="B102" s="83"/>
      <c r="D102" s="441">
        <v>48</v>
      </c>
      <c r="E102" s="449"/>
      <c r="F102" s="450"/>
      <c r="G102" s="443"/>
      <c r="H102" s="198"/>
      <c r="I102" s="447"/>
      <c r="J102" s="448"/>
      <c r="K102" s="445"/>
      <c r="L102" s="448"/>
      <c r="M102" s="445"/>
      <c r="N102" s="448"/>
      <c r="O102" s="445"/>
      <c r="P102" s="448"/>
      <c r="Q102" s="445"/>
      <c r="R102" s="446"/>
      <c r="S102" s="193" t="str">
        <f>IF(SUM(I102:R102)=0,"",SUM(I102:R102))</f>
        <v/>
      </c>
      <c r="T102" s="72"/>
      <c r="U102" s="3"/>
      <c r="V102" s="13"/>
      <c r="AA102" s="148"/>
      <c r="AC102" s="16"/>
      <c r="AJ102" s="83">
        <f t="shared" si="21"/>
        <v>0</v>
      </c>
      <c r="AK102" s="79" t="str">
        <f t="shared" si="22"/>
        <v/>
      </c>
      <c r="AL102" s="146">
        <f t="shared" si="23"/>
        <v>0</v>
      </c>
      <c r="AM102" s="147" t="str">
        <f t="shared" si="24"/>
        <v/>
      </c>
      <c r="AN102" s="146">
        <f t="shared" si="25"/>
        <v>0</v>
      </c>
      <c r="AO102" s="147" t="str">
        <f t="shared" si="26"/>
        <v/>
      </c>
      <c r="AP102" s="146">
        <f t="shared" si="27"/>
        <v>0</v>
      </c>
      <c r="AQ102" s="147" t="str">
        <f t="shared" si="28"/>
        <v/>
      </c>
      <c r="AR102" s="146">
        <f t="shared" si="29"/>
        <v>0</v>
      </c>
      <c r="AS102" s="84" t="str">
        <f t="shared" si="30"/>
        <v/>
      </c>
    </row>
    <row r="103" spans="2:45" ht="17.25" hidden="1" customHeight="1">
      <c r="B103" s="83"/>
      <c r="D103" s="442"/>
      <c r="E103" s="449"/>
      <c r="F103" s="450"/>
      <c r="G103" s="444"/>
      <c r="H103" s="145"/>
      <c r="I103" s="188"/>
      <c r="J103" s="189"/>
      <c r="K103" s="190"/>
      <c r="L103" s="189"/>
      <c r="M103" s="190"/>
      <c r="N103" s="189"/>
      <c r="O103" s="190"/>
      <c r="P103" s="189"/>
      <c r="Q103" s="190"/>
      <c r="R103" s="191"/>
      <c r="S103" s="192"/>
      <c r="T103" s="71"/>
      <c r="U103" s="3"/>
      <c r="V103" s="13"/>
      <c r="AA103" s="148"/>
      <c r="AC103" s="16"/>
      <c r="AJ103" s="83" t="str">
        <f t="shared" si="21"/>
        <v/>
      </c>
      <c r="AK103" s="79">
        <f t="shared" si="22"/>
        <v>0</v>
      </c>
      <c r="AL103" s="146" t="str">
        <f t="shared" si="23"/>
        <v/>
      </c>
      <c r="AM103" s="147">
        <f t="shared" si="24"/>
        <v>0</v>
      </c>
      <c r="AN103" s="146" t="str">
        <f t="shared" si="25"/>
        <v/>
      </c>
      <c r="AO103" s="147">
        <f t="shared" si="26"/>
        <v>0</v>
      </c>
      <c r="AP103" s="146" t="str">
        <f t="shared" si="27"/>
        <v/>
      </c>
      <c r="AQ103" s="147">
        <f t="shared" si="28"/>
        <v>0</v>
      </c>
      <c r="AR103" s="146" t="str">
        <f t="shared" si="29"/>
        <v/>
      </c>
      <c r="AS103" s="84">
        <f t="shared" si="30"/>
        <v>0</v>
      </c>
    </row>
    <row r="104" spans="2:45" ht="17.25" hidden="1" customHeight="1">
      <c r="B104" s="83"/>
      <c r="D104" s="441">
        <v>49</v>
      </c>
      <c r="E104" s="449"/>
      <c r="F104" s="450"/>
      <c r="G104" s="443"/>
      <c r="H104" s="198"/>
      <c r="I104" s="447"/>
      <c r="J104" s="448"/>
      <c r="K104" s="445"/>
      <c r="L104" s="448"/>
      <c r="M104" s="445"/>
      <c r="N104" s="448"/>
      <c r="O104" s="445"/>
      <c r="P104" s="448"/>
      <c r="Q104" s="445"/>
      <c r="R104" s="446"/>
      <c r="S104" s="193" t="str">
        <f>IF(SUM(I104:R104)=0,"",SUM(I104:R104))</f>
        <v/>
      </c>
      <c r="T104" s="72"/>
      <c r="U104" s="3"/>
      <c r="V104" s="13"/>
      <c r="AA104" s="148"/>
      <c r="AC104" s="16"/>
      <c r="AJ104" s="83">
        <f t="shared" ref="AJ104:AJ135" si="32">IF(MOD(ROW(),2)=0,I104,"")</f>
        <v>0</v>
      </c>
      <c r="AK104" s="79" t="str">
        <f t="shared" ref="AK104:AK135" si="33">IF(MOD(ROW(),2)=1,I104,"")</f>
        <v/>
      </c>
      <c r="AL104" s="146">
        <f t="shared" ref="AL104:AL135" si="34">IF(MOD(ROW(),2)=0,K104,"")</f>
        <v>0</v>
      </c>
      <c r="AM104" s="147" t="str">
        <f t="shared" ref="AM104:AM135" si="35">IF(MOD(ROW(),2)=1,K104,"")</f>
        <v/>
      </c>
      <c r="AN104" s="146">
        <f t="shared" ref="AN104:AN135" si="36">IF(MOD(ROW(),2)=0,M104,"")</f>
        <v>0</v>
      </c>
      <c r="AO104" s="147" t="str">
        <f t="shared" ref="AO104:AO135" si="37">IF(MOD(ROW(),2)=1,M104,"")</f>
        <v/>
      </c>
      <c r="AP104" s="146">
        <f t="shared" ref="AP104:AP135" si="38">IF(MOD(ROW(),2)=0,O104,"")</f>
        <v>0</v>
      </c>
      <c r="AQ104" s="147" t="str">
        <f t="shared" ref="AQ104:AQ135" si="39">IF(MOD(ROW(),2)=1,O104,"")</f>
        <v/>
      </c>
      <c r="AR104" s="146">
        <f t="shared" ref="AR104:AR135" si="40">IF(MOD(ROW(),2)=0,Q104,"")</f>
        <v>0</v>
      </c>
      <c r="AS104" s="84" t="str">
        <f t="shared" ref="AS104:AS135" si="41">IF(MOD(ROW(),2)=1,Q104,"")</f>
        <v/>
      </c>
    </row>
    <row r="105" spans="2:45" ht="17.25" hidden="1" customHeight="1">
      <c r="B105" s="83"/>
      <c r="D105" s="442"/>
      <c r="E105" s="449"/>
      <c r="F105" s="450"/>
      <c r="G105" s="444"/>
      <c r="H105" s="145"/>
      <c r="I105" s="188"/>
      <c r="J105" s="189"/>
      <c r="K105" s="190"/>
      <c r="L105" s="189"/>
      <c r="M105" s="190"/>
      <c r="N105" s="189"/>
      <c r="O105" s="190"/>
      <c r="P105" s="189"/>
      <c r="Q105" s="190"/>
      <c r="R105" s="191"/>
      <c r="S105" s="192"/>
      <c r="T105" s="71"/>
      <c r="U105" s="3"/>
      <c r="V105" s="13"/>
      <c r="AA105" s="148"/>
      <c r="AC105" s="16"/>
      <c r="AJ105" s="83" t="str">
        <f t="shared" si="32"/>
        <v/>
      </c>
      <c r="AK105" s="79">
        <f t="shared" si="33"/>
        <v>0</v>
      </c>
      <c r="AL105" s="146" t="str">
        <f t="shared" si="34"/>
        <v/>
      </c>
      <c r="AM105" s="147">
        <f t="shared" si="35"/>
        <v>0</v>
      </c>
      <c r="AN105" s="146" t="str">
        <f t="shared" si="36"/>
        <v/>
      </c>
      <c r="AO105" s="147">
        <f t="shared" si="37"/>
        <v>0</v>
      </c>
      <c r="AP105" s="146" t="str">
        <f t="shared" si="38"/>
        <v/>
      </c>
      <c r="AQ105" s="147">
        <f t="shared" si="39"/>
        <v>0</v>
      </c>
      <c r="AR105" s="146" t="str">
        <f t="shared" si="40"/>
        <v/>
      </c>
      <c r="AS105" s="84">
        <f t="shared" si="41"/>
        <v>0</v>
      </c>
    </row>
    <row r="106" spans="2:45" ht="17.25" hidden="1" customHeight="1">
      <c r="B106" s="83"/>
      <c r="D106" s="441">
        <v>50</v>
      </c>
      <c r="E106" s="449"/>
      <c r="F106" s="450"/>
      <c r="G106" s="443"/>
      <c r="H106" s="198"/>
      <c r="I106" s="447"/>
      <c r="J106" s="448"/>
      <c r="K106" s="445"/>
      <c r="L106" s="448"/>
      <c r="M106" s="445"/>
      <c r="N106" s="448"/>
      <c r="O106" s="445"/>
      <c r="P106" s="448"/>
      <c r="Q106" s="445"/>
      <c r="R106" s="446"/>
      <c r="S106" s="193" t="str">
        <f>IF(SUM(I106:R106)=0,"",SUM(I106:R106))</f>
        <v/>
      </c>
      <c r="T106" s="72"/>
      <c r="U106" s="3"/>
      <c r="V106" s="13"/>
      <c r="AA106" s="148"/>
      <c r="AC106" s="16"/>
      <c r="AJ106" s="83">
        <f t="shared" si="32"/>
        <v>0</v>
      </c>
      <c r="AK106" s="79" t="str">
        <f t="shared" si="33"/>
        <v/>
      </c>
      <c r="AL106" s="146">
        <f t="shared" si="34"/>
        <v>0</v>
      </c>
      <c r="AM106" s="147" t="str">
        <f t="shared" si="35"/>
        <v/>
      </c>
      <c r="AN106" s="146">
        <f t="shared" si="36"/>
        <v>0</v>
      </c>
      <c r="AO106" s="147" t="str">
        <f t="shared" si="37"/>
        <v/>
      </c>
      <c r="AP106" s="146">
        <f t="shared" si="38"/>
        <v>0</v>
      </c>
      <c r="AQ106" s="147" t="str">
        <f t="shared" si="39"/>
        <v/>
      </c>
      <c r="AR106" s="146">
        <f t="shared" si="40"/>
        <v>0</v>
      </c>
      <c r="AS106" s="84" t="str">
        <f t="shared" si="41"/>
        <v/>
      </c>
    </row>
    <row r="107" spans="2:45" ht="17.25" hidden="1" customHeight="1">
      <c r="B107" s="83"/>
      <c r="D107" s="442"/>
      <c r="E107" s="449"/>
      <c r="F107" s="450"/>
      <c r="G107" s="444"/>
      <c r="H107" s="145"/>
      <c r="I107" s="188"/>
      <c r="J107" s="189"/>
      <c r="K107" s="190"/>
      <c r="L107" s="189"/>
      <c r="M107" s="190"/>
      <c r="N107" s="189"/>
      <c r="O107" s="190"/>
      <c r="P107" s="189"/>
      <c r="Q107" s="190"/>
      <c r="R107" s="191"/>
      <c r="S107" s="192"/>
      <c r="T107" s="71"/>
      <c r="U107" s="3"/>
      <c r="V107" s="13"/>
      <c r="AA107" s="148"/>
      <c r="AC107" s="16"/>
      <c r="AJ107" s="83" t="str">
        <f t="shared" si="32"/>
        <v/>
      </c>
      <c r="AK107" s="79">
        <f t="shared" si="33"/>
        <v>0</v>
      </c>
      <c r="AL107" s="146" t="str">
        <f t="shared" si="34"/>
        <v/>
      </c>
      <c r="AM107" s="147">
        <f t="shared" si="35"/>
        <v>0</v>
      </c>
      <c r="AN107" s="146" t="str">
        <f t="shared" si="36"/>
        <v/>
      </c>
      <c r="AO107" s="147">
        <f t="shared" si="37"/>
        <v>0</v>
      </c>
      <c r="AP107" s="146" t="str">
        <f t="shared" si="38"/>
        <v/>
      </c>
      <c r="AQ107" s="147">
        <f t="shared" si="39"/>
        <v>0</v>
      </c>
      <c r="AR107" s="146" t="str">
        <f t="shared" si="40"/>
        <v/>
      </c>
      <c r="AS107" s="84">
        <f t="shared" si="41"/>
        <v>0</v>
      </c>
    </row>
    <row r="108" spans="2:45" ht="17.25" hidden="1" customHeight="1">
      <c r="B108" s="83"/>
      <c r="D108" s="441">
        <v>51</v>
      </c>
      <c r="E108" s="449"/>
      <c r="F108" s="450"/>
      <c r="G108" s="443"/>
      <c r="H108" s="198"/>
      <c r="I108" s="447"/>
      <c r="J108" s="448"/>
      <c r="K108" s="445"/>
      <c r="L108" s="448"/>
      <c r="M108" s="445"/>
      <c r="N108" s="448"/>
      <c r="O108" s="445"/>
      <c r="P108" s="448"/>
      <c r="Q108" s="445"/>
      <c r="R108" s="446"/>
      <c r="S108" s="193" t="str">
        <f>IF(SUM(I108:R108)=0,"",SUM(I108:R108))</f>
        <v/>
      </c>
      <c r="T108" s="72"/>
      <c r="U108" s="3"/>
      <c r="V108" s="13"/>
      <c r="AA108" s="148"/>
      <c r="AC108" s="16"/>
      <c r="AJ108" s="83">
        <f t="shared" si="32"/>
        <v>0</v>
      </c>
      <c r="AK108" s="79" t="str">
        <f t="shared" si="33"/>
        <v/>
      </c>
      <c r="AL108" s="146">
        <f t="shared" si="34"/>
        <v>0</v>
      </c>
      <c r="AM108" s="147" t="str">
        <f t="shared" si="35"/>
        <v/>
      </c>
      <c r="AN108" s="146">
        <f t="shared" si="36"/>
        <v>0</v>
      </c>
      <c r="AO108" s="147" t="str">
        <f t="shared" si="37"/>
        <v/>
      </c>
      <c r="AP108" s="146">
        <f t="shared" si="38"/>
        <v>0</v>
      </c>
      <c r="AQ108" s="147" t="str">
        <f t="shared" si="39"/>
        <v/>
      </c>
      <c r="AR108" s="146">
        <f t="shared" si="40"/>
        <v>0</v>
      </c>
      <c r="AS108" s="84" t="str">
        <f t="shared" si="41"/>
        <v/>
      </c>
    </row>
    <row r="109" spans="2:45" ht="17.25" hidden="1" customHeight="1">
      <c r="B109" s="83"/>
      <c r="D109" s="442"/>
      <c r="E109" s="449"/>
      <c r="F109" s="450"/>
      <c r="G109" s="444"/>
      <c r="H109" s="145"/>
      <c r="I109" s="188"/>
      <c r="J109" s="189"/>
      <c r="K109" s="190"/>
      <c r="L109" s="189"/>
      <c r="M109" s="190"/>
      <c r="N109" s="189"/>
      <c r="O109" s="190"/>
      <c r="P109" s="189"/>
      <c r="Q109" s="190"/>
      <c r="R109" s="191"/>
      <c r="S109" s="192"/>
      <c r="T109" s="71"/>
      <c r="U109" s="3"/>
      <c r="V109" s="13"/>
      <c r="AA109" s="148"/>
      <c r="AC109" s="16"/>
      <c r="AJ109" s="83" t="str">
        <f t="shared" si="32"/>
        <v/>
      </c>
      <c r="AK109" s="79">
        <f t="shared" si="33"/>
        <v>0</v>
      </c>
      <c r="AL109" s="146" t="str">
        <f t="shared" si="34"/>
        <v/>
      </c>
      <c r="AM109" s="147">
        <f t="shared" si="35"/>
        <v>0</v>
      </c>
      <c r="AN109" s="146" t="str">
        <f t="shared" si="36"/>
        <v/>
      </c>
      <c r="AO109" s="147">
        <f t="shared" si="37"/>
        <v>0</v>
      </c>
      <c r="AP109" s="146" t="str">
        <f t="shared" si="38"/>
        <v/>
      </c>
      <c r="AQ109" s="147">
        <f t="shared" si="39"/>
        <v>0</v>
      </c>
      <c r="AR109" s="146" t="str">
        <f t="shared" si="40"/>
        <v/>
      </c>
      <c r="AS109" s="84">
        <f t="shared" si="41"/>
        <v>0</v>
      </c>
    </row>
    <row r="110" spans="2:45" ht="17.25" hidden="1" customHeight="1">
      <c r="B110" s="83"/>
      <c r="D110" s="441">
        <v>52</v>
      </c>
      <c r="E110" s="449"/>
      <c r="F110" s="450"/>
      <c r="G110" s="443"/>
      <c r="H110" s="198"/>
      <c r="I110" s="447"/>
      <c r="J110" s="448"/>
      <c r="K110" s="445"/>
      <c r="L110" s="448"/>
      <c r="M110" s="445"/>
      <c r="N110" s="448"/>
      <c r="O110" s="445"/>
      <c r="P110" s="448"/>
      <c r="Q110" s="445"/>
      <c r="R110" s="446"/>
      <c r="S110" s="193" t="str">
        <f>IF(SUM(I110:R110)=0,"",SUM(I110:R110))</f>
        <v/>
      </c>
      <c r="T110" s="72"/>
      <c r="U110" s="3"/>
      <c r="V110" s="13"/>
      <c r="AA110" s="148"/>
      <c r="AC110" s="16"/>
      <c r="AJ110" s="83">
        <f t="shared" si="32"/>
        <v>0</v>
      </c>
      <c r="AK110" s="79" t="str">
        <f t="shared" si="33"/>
        <v/>
      </c>
      <c r="AL110" s="146">
        <f t="shared" si="34"/>
        <v>0</v>
      </c>
      <c r="AM110" s="147" t="str">
        <f t="shared" si="35"/>
        <v/>
      </c>
      <c r="AN110" s="146">
        <f t="shared" si="36"/>
        <v>0</v>
      </c>
      <c r="AO110" s="147" t="str">
        <f t="shared" si="37"/>
        <v/>
      </c>
      <c r="AP110" s="146">
        <f t="shared" si="38"/>
        <v>0</v>
      </c>
      <c r="AQ110" s="147" t="str">
        <f t="shared" si="39"/>
        <v/>
      </c>
      <c r="AR110" s="146">
        <f t="shared" si="40"/>
        <v>0</v>
      </c>
      <c r="AS110" s="84" t="str">
        <f t="shared" si="41"/>
        <v/>
      </c>
    </row>
    <row r="111" spans="2:45" ht="17.25" hidden="1" customHeight="1">
      <c r="B111" s="83"/>
      <c r="D111" s="442"/>
      <c r="E111" s="449"/>
      <c r="F111" s="450"/>
      <c r="G111" s="444"/>
      <c r="H111" s="145"/>
      <c r="I111" s="188"/>
      <c r="J111" s="189"/>
      <c r="K111" s="190"/>
      <c r="L111" s="189"/>
      <c r="M111" s="190"/>
      <c r="N111" s="189"/>
      <c r="O111" s="190"/>
      <c r="P111" s="189"/>
      <c r="Q111" s="190"/>
      <c r="R111" s="191"/>
      <c r="S111" s="192"/>
      <c r="T111" s="71"/>
      <c r="U111" s="3"/>
      <c r="V111" s="13"/>
      <c r="AA111" s="148"/>
      <c r="AC111" s="16"/>
      <c r="AJ111" s="83" t="str">
        <f t="shared" si="32"/>
        <v/>
      </c>
      <c r="AK111" s="79">
        <f t="shared" si="33"/>
        <v>0</v>
      </c>
      <c r="AL111" s="146" t="str">
        <f t="shared" si="34"/>
        <v/>
      </c>
      <c r="AM111" s="147">
        <f t="shared" si="35"/>
        <v>0</v>
      </c>
      <c r="AN111" s="146" t="str">
        <f t="shared" si="36"/>
        <v/>
      </c>
      <c r="AO111" s="147">
        <f t="shared" si="37"/>
        <v>0</v>
      </c>
      <c r="AP111" s="146" t="str">
        <f t="shared" si="38"/>
        <v/>
      </c>
      <c r="AQ111" s="147">
        <f t="shared" si="39"/>
        <v>0</v>
      </c>
      <c r="AR111" s="146" t="str">
        <f t="shared" si="40"/>
        <v/>
      </c>
      <c r="AS111" s="84">
        <f t="shared" si="41"/>
        <v>0</v>
      </c>
    </row>
    <row r="112" spans="2:45" ht="17.25" hidden="1" customHeight="1">
      <c r="B112" s="83"/>
      <c r="D112" s="441">
        <v>53</v>
      </c>
      <c r="E112" s="449"/>
      <c r="F112" s="450"/>
      <c r="G112" s="443"/>
      <c r="H112" s="198"/>
      <c r="I112" s="447"/>
      <c r="J112" s="448"/>
      <c r="K112" s="445"/>
      <c r="L112" s="448"/>
      <c r="M112" s="445"/>
      <c r="N112" s="448"/>
      <c r="O112" s="445"/>
      <c r="P112" s="448"/>
      <c r="Q112" s="445"/>
      <c r="R112" s="446"/>
      <c r="S112" s="193" t="str">
        <f>IF(SUM(I112:R112)=0,"",SUM(I112:R112))</f>
        <v/>
      </c>
      <c r="T112" s="72"/>
      <c r="U112" s="3"/>
      <c r="V112" s="13"/>
      <c r="AA112" s="148"/>
      <c r="AC112" s="16"/>
      <c r="AJ112" s="83">
        <f t="shared" si="32"/>
        <v>0</v>
      </c>
      <c r="AK112" s="79" t="str">
        <f t="shared" si="33"/>
        <v/>
      </c>
      <c r="AL112" s="146">
        <f t="shared" si="34"/>
        <v>0</v>
      </c>
      <c r="AM112" s="147" t="str">
        <f t="shared" si="35"/>
        <v/>
      </c>
      <c r="AN112" s="146">
        <f t="shared" si="36"/>
        <v>0</v>
      </c>
      <c r="AO112" s="147" t="str">
        <f t="shared" si="37"/>
        <v/>
      </c>
      <c r="AP112" s="146">
        <f t="shared" si="38"/>
        <v>0</v>
      </c>
      <c r="AQ112" s="147" t="str">
        <f t="shared" si="39"/>
        <v/>
      </c>
      <c r="AR112" s="146">
        <f t="shared" si="40"/>
        <v>0</v>
      </c>
      <c r="AS112" s="84" t="str">
        <f t="shared" si="41"/>
        <v/>
      </c>
    </row>
    <row r="113" spans="2:45" ht="17.25" hidden="1" customHeight="1">
      <c r="B113" s="83"/>
      <c r="D113" s="442"/>
      <c r="E113" s="449"/>
      <c r="F113" s="450"/>
      <c r="G113" s="444"/>
      <c r="H113" s="145"/>
      <c r="I113" s="188"/>
      <c r="J113" s="189"/>
      <c r="K113" s="190"/>
      <c r="L113" s="189"/>
      <c r="M113" s="190"/>
      <c r="N113" s="189"/>
      <c r="O113" s="190"/>
      <c r="P113" s="189"/>
      <c r="Q113" s="190"/>
      <c r="R113" s="191"/>
      <c r="S113" s="192"/>
      <c r="T113" s="71"/>
      <c r="U113" s="3"/>
      <c r="V113" s="13"/>
      <c r="AA113" s="148"/>
      <c r="AC113" s="16"/>
      <c r="AJ113" s="83" t="str">
        <f t="shared" si="32"/>
        <v/>
      </c>
      <c r="AK113" s="79">
        <f t="shared" si="33"/>
        <v>0</v>
      </c>
      <c r="AL113" s="146" t="str">
        <f t="shared" si="34"/>
        <v/>
      </c>
      <c r="AM113" s="147">
        <f t="shared" si="35"/>
        <v>0</v>
      </c>
      <c r="AN113" s="146" t="str">
        <f t="shared" si="36"/>
        <v/>
      </c>
      <c r="AO113" s="147">
        <f t="shared" si="37"/>
        <v>0</v>
      </c>
      <c r="AP113" s="146" t="str">
        <f t="shared" si="38"/>
        <v/>
      </c>
      <c r="AQ113" s="147">
        <f t="shared" si="39"/>
        <v>0</v>
      </c>
      <c r="AR113" s="146" t="str">
        <f t="shared" si="40"/>
        <v/>
      </c>
      <c r="AS113" s="84">
        <f t="shared" si="41"/>
        <v>0</v>
      </c>
    </row>
    <row r="114" spans="2:45" ht="17.25" hidden="1" customHeight="1">
      <c r="B114" s="83"/>
      <c r="D114" s="441">
        <v>54</v>
      </c>
      <c r="E114" s="449"/>
      <c r="F114" s="450"/>
      <c r="G114" s="443"/>
      <c r="H114" s="198"/>
      <c r="I114" s="447"/>
      <c r="J114" s="448"/>
      <c r="K114" s="445"/>
      <c r="L114" s="448"/>
      <c r="M114" s="445"/>
      <c r="N114" s="448"/>
      <c r="O114" s="445"/>
      <c r="P114" s="448"/>
      <c r="Q114" s="445"/>
      <c r="R114" s="446"/>
      <c r="S114" s="193" t="str">
        <f>IF(SUM(I114:R114)=0,"",SUM(I114:R114))</f>
        <v/>
      </c>
      <c r="T114" s="72"/>
      <c r="U114" s="3"/>
      <c r="V114" s="13"/>
      <c r="AA114" s="148"/>
      <c r="AC114" s="16"/>
      <c r="AJ114" s="83">
        <f t="shared" si="32"/>
        <v>0</v>
      </c>
      <c r="AK114" s="79" t="str">
        <f t="shared" si="33"/>
        <v/>
      </c>
      <c r="AL114" s="146">
        <f t="shared" si="34"/>
        <v>0</v>
      </c>
      <c r="AM114" s="147" t="str">
        <f t="shared" si="35"/>
        <v/>
      </c>
      <c r="AN114" s="146">
        <f t="shared" si="36"/>
        <v>0</v>
      </c>
      <c r="AO114" s="147" t="str">
        <f t="shared" si="37"/>
        <v/>
      </c>
      <c r="AP114" s="146">
        <f t="shared" si="38"/>
        <v>0</v>
      </c>
      <c r="AQ114" s="147" t="str">
        <f t="shared" si="39"/>
        <v/>
      </c>
      <c r="AR114" s="146">
        <f t="shared" si="40"/>
        <v>0</v>
      </c>
      <c r="AS114" s="84" t="str">
        <f t="shared" si="41"/>
        <v/>
      </c>
    </row>
    <row r="115" spans="2:45" ht="17.25" hidden="1" customHeight="1">
      <c r="B115" s="83"/>
      <c r="D115" s="442"/>
      <c r="E115" s="449"/>
      <c r="F115" s="450"/>
      <c r="G115" s="444"/>
      <c r="H115" s="145"/>
      <c r="I115" s="188"/>
      <c r="J115" s="189"/>
      <c r="K115" s="190"/>
      <c r="L115" s="189"/>
      <c r="M115" s="190"/>
      <c r="N115" s="189"/>
      <c r="O115" s="190"/>
      <c r="P115" s="189"/>
      <c r="Q115" s="190"/>
      <c r="R115" s="191"/>
      <c r="S115" s="192"/>
      <c r="T115" s="71"/>
      <c r="U115" s="3"/>
      <c r="V115" s="13"/>
      <c r="AA115" s="148"/>
      <c r="AC115" s="16"/>
      <c r="AJ115" s="83" t="str">
        <f t="shared" si="32"/>
        <v/>
      </c>
      <c r="AK115" s="79">
        <f t="shared" si="33"/>
        <v>0</v>
      </c>
      <c r="AL115" s="146" t="str">
        <f t="shared" si="34"/>
        <v/>
      </c>
      <c r="AM115" s="147">
        <f t="shared" si="35"/>
        <v>0</v>
      </c>
      <c r="AN115" s="146" t="str">
        <f t="shared" si="36"/>
        <v/>
      </c>
      <c r="AO115" s="147">
        <f t="shared" si="37"/>
        <v>0</v>
      </c>
      <c r="AP115" s="146" t="str">
        <f t="shared" si="38"/>
        <v/>
      </c>
      <c r="AQ115" s="147">
        <f t="shared" si="39"/>
        <v>0</v>
      </c>
      <c r="AR115" s="146" t="str">
        <f t="shared" si="40"/>
        <v/>
      </c>
      <c r="AS115" s="84">
        <f t="shared" si="41"/>
        <v>0</v>
      </c>
    </row>
    <row r="116" spans="2:45" ht="17.25" hidden="1" customHeight="1">
      <c r="B116" s="83"/>
      <c r="D116" s="441">
        <v>55</v>
      </c>
      <c r="E116" s="449"/>
      <c r="F116" s="450"/>
      <c r="G116" s="443"/>
      <c r="H116" s="198"/>
      <c r="I116" s="447"/>
      <c r="J116" s="448"/>
      <c r="K116" s="445"/>
      <c r="L116" s="448"/>
      <c r="M116" s="445"/>
      <c r="N116" s="448"/>
      <c r="O116" s="445"/>
      <c r="P116" s="448"/>
      <c r="Q116" s="445"/>
      <c r="R116" s="446"/>
      <c r="S116" s="193" t="str">
        <f>IF(SUM(I116:R116)=0,"",SUM(I116:R116))</f>
        <v/>
      </c>
      <c r="T116" s="72"/>
      <c r="U116" s="3"/>
      <c r="V116" s="13"/>
      <c r="AA116" s="148"/>
      <c r="AC116" s="16"/>
      <c r="AJ116" s="83">
        <f t="shared" si="32"/>
        <v>0</v>
      </c>
      <c r="AK116" s="79" t="str">
        <f t="shared" si="33"/>
        <v/>
      </c>
      <c r="AL116" s="146">
        <f t="shared" si="34"/>
        <v>0</v>
      </c>
      <c r="AM116" s="147" t="str">
        <f t="shared" si="35"/>
        <v/>
      </c>
      <c r="AN116" s="146">
        <f t="shared" si="36"/>
        <v>0</v>
      </c>
      <c r="AO116" s="147" t="str">
        <f t="shared" si="37"/>
        <v/>
      </c>
      <c r="AP116" s="146">
        <f t="shared" si="38"/>
        <v>0</v>
      </c>
      <c r="AQ116" s="147" t="str">
        <f t="shared" si="39"/>
        <v/>
      </c>
      <c r="AR116" s="146">
        <f t="shared" si="40"/>
        <v>0</v>
      </c>
      <c r="AS116" s="84" t="str">
        <f t="shared" si="41"/>
        <v/>
      </c>
    </row>
    <row r="117" spans="2:45" ht="17.25" hidden="1" customHeight="1">
      <c r="B117" s="83"/>
      <c r="D117" s="442"/>
      <c r="E117" s="449"/>
      <c r="F117" s="450"/>
      <c r="G117" s="444"/>
      <c r="H117" s="145"/>
      <c r="I117" s="188"/>
      <c r="J117" s="189"/>
      <c r="K117" s="190"/>
      <c r="L117" s="189"/>
      <c r="M117" s="190"/>
      <c r="N117" s="189"/>
      <c r="O117" s="190"/>
      <c r="P117" s="189"/>
      <c r="Q117" s="190"/>
      <c r="R117" s="191"/>
      <c r="S117" s="192"/>
      <c r="T117" s="71"/>
      <c r="U117" s="3"/>
      <c r="V117" s="13"/>
      <c r="AA117" s="148"/>
      <c r="AC117" s="16"/>
      <c r="AJ117" s="83" t="str">
        <f t="shared" si="32"/>
        <v/>
      </c>
      <c r="AK117" s="79">
        <f t="shared" si="33"/>
        <v>0</v>
      </c>
      <c r="AL117" s="146" t="str">
        <f t="shared" si="34"/>
        <v/>
      </c>
      <c r="AM117" s="147">
        <f t="shared" si="35"/>
        <v>0</v>
      </c>
      <c r="AN117" s="146" t="str">
        <f t="shared" si="36"/>
        <v/>
      </c>
      <c r="AO117" s="147">
        <f t="shared" si="37"/>
        <v>0</v>
      </c>
      <c r="AP117" s="146" t="str">
        <f t="shared" si="38"/>
        <v/>
      </c>
      <c r="AQ117" s="147">
        <f t="shared" si="39"/>
        <v>0</v>
      </c>
      <c r="AR117" s="146" t="str">
        <f t="shared" si="40"/>
        <v/>
      </c>
      <c r="AS117" s="84">
        <f t="shared" si="41"/>
        <v>0</v>
      </c>
    </row>
    <row r="118" spans="2:45" ht="17.25" hidden="1" customHeight="1">
      <c r="B118" s="83"/>
      <c r="D118" s="441">
        <v>56</v>
      </c>
      <c r="E118" s="449"/>
      <c r="F118" s="450"/>
      <c r="G118" s="443"/>
      <c r="H118" s="198"/>
      <c r="I118" s="447"/>
      <c r="J118" s="448"/>
      <c r="K118" s="445"/>
      <c r="L118" s="448"/>
      <c r="M118" s="445"/>
      <c r="N118" s="448"/>
      <c r="O118" s="445"/>
      <c r="P118" s="448"/>
      <c r="Q118" s="445"/>
      <c r="R118" s="446"/>
      <c r="S118" s="193" t="str">
        <f>IF(SUM(I118:R118)=0,"",SUM(I118:R118))</f>
        <v/>
      </c>
      <c r="T118" s="72"/>
      <c r="U118" s="3"/>
      <c r="V118" s="13"/>
      <c r="AA118" s="148"/>
      <c r="AC118" s="16"/>
      <c r="AJ118" s="83">
        <f t="shared" si="32"/>
        <v>0</v>
      </c>
      <c r="AK118" s="79" t="str">
        <f t="shared" si="33"/>
        <v/>
      </c>
      <c r="AL118" s="146">
        <f t="shared" si="34"/>
        <v>0</v>
      </c>
      <c r="AM118" s="147" t="str">
        <f t="shared" si="35"/>
        <v/>
      </c>
      <c r="AN118" s="146">
        <f t="shared" si="36"/>
        <v>0</v>
      </c>
      <c r="AO118" s="147" t="str">
        <f t="shared" si="37"/>
        <v/>
      </c>
      <c r="AP118" s="146">
        <f t="shared" si="38"/>
        <v>0</v>
      </c>
      <c r="AQ118" s="147" t="str">
        <f t="shared" si="39"/>
        <v/>
      </c>
      <c r="AR118" s="146">
        <f t="shared" si="40"/>
        <v>0</v>
      </c>
      <c r="AS118" s="84" t="str">
        <f t="shared" si="41"/>
        <v/>
      </c>
    </row>
    <row r="119" spans="2:45" ht="17.25" hidden="1" customHeight="1">
      <c r="B119" s="83"/>
      <c r="D119" s="442"/>
      <c r="E119" s="449"/>
      <c r="F119" s="450"/>
      <c r="G119" s="444"/>
      <c r="H119" s="145"/>
      <c r="I119" s="188"/>
      <c r="J119" s="189"/>
      <c r="K119" s="190"/>
      <c r="L119" s="189"/>
      <c r="M119" s="190"/>
      <c r="N119" s="189"/>
      <c r="O119" s="190"/>
      <c r="P119" s="189"/>
      <c r="Q119" s="190"/>
      <c r="R119" s="191"/>
      <c r="S119" s="192"/>
      <c r="T119" s="71"/>
      <c r="U119" s="3"/>
      <c r="V119" s="13"/>
      <c r="AA119" s="148"/>
      <c r="AC119" s="16"/>
      <c r="AJ119" s="83" t="str">
        <f t="shared" si="32"/>
        <v/>
      </c>
      <c r="AK119" s="79">
        <f t="shared" si="33"/>
        <v>0</v>
      </c>
      <c r="AL119" s="146" t="str">
        <f t="shared" si="34"/>
        <v/>
      </c>
      <c r="AM119" s="147">
        <f t="shared" si="35"/>
        <v>0</v>
      </c>
      <c r="AN119" s="146" t="str">
        <f t="shared" si="36"/>
        <v/>
      </c>
      <c r="AO119" s="147">
        <f t="shared" si="37"/>
        <v>0</v>
      </c>
      <c r="AP119" s="146" t="str">
        <f t="shared" si="38"/>
        <v/>
      </c>
      <c r="AQ119" s="147">
        <f t="shared" si="39"/>
        <v>0</v>
      </c>
      <c r="AR119" s="146" t="str">
        <f t="shared" si="40"/>
        <v/>
      </c>
      <c r="AS119" s="84">
        <f t="shared" si="41"/>
        <v>0</v>
      </c>
    </row>
    <row r="120" spans="2:45" ht="17.25" hidden="1" customHeight="1">
      <c r="B120" s="83"/>
      <c r="D120" s="441">
        <v>57</v>
      </c>
      <c r="E120" s="449"/>
      <c r="F120" s="450"/>
      <c r="G120" s="443"/>
      <c r="H120" s="198"/>
      <c r="I120" s="447"/>
      <c r="J120" s="448"/>
      <c r="K120" s="445"/>
      <c r="L120" s="448"/>
      <c r="M120" s="445"/>
      <c r="N120" s="448"/>
      <c r="O120" s="445"/>
      <c r="P120" s="448"/>
      <c r="Q120" s="445"/>
      <c r="R120" s="446"/>
      <c r="S120" s="193" t="str">
        <f>IF(SUM(I120:R120)=0,"",SUM(I120:R120))</f>
        <v/>
      </c>
      <c r="T120" s="72"/>
      <c r="U120" s="3"/>
      <c r="V120" s="13"/>
      <c r="AA120" s="148"/>
      <c r="AC120" s="16"/>
      <c r="AJ120" s="83">
        <f t="shared" si="32"/>
        <v>0</v>
      </c>
      <c r="AK120" s="79" t="str">
        <f t="shared" si="33"/>
        <v/>
      </c>
      <c r="AL120" s="146">
        <f t="shared" si="34"/>
        <v>0</v>
      </c>
      <c r="AM120" s="147" t="str">
        <f t="shared" si="35"/>
        <v/>
      </c>
      <c r="AN120" s="146">
        <f t="shared" si="36"/>
        <v>0</v>
      </c>
      <c r="AO120" s="147" t="str">
        <f t="shared" si="37"/>
        <v/>
      </c>
      <c r="AP120" s="146">
        <f t="shared" si="38"/>
        <v>0</v>
      </c>
      <c r="AQ120" s="147" t="str">
        <f t="shared" si="39"/>
        <v/>
      </c>
      <c r="AR120" s="146">
        <f t="shared" si="40"/>
        <v>0</v>
      </c>
      <c r="AS120" s="84" t="str">
        <f t="shared" si="41"/>
        <v/>
      </c>
    </row>
    <row r="121" spans="2:45" ht="17.25" hidden="1" customHeight="1">
      <c r="B121" s="83"/>
      <c r="D121" s="442"/>
      <c r="E121" s="449"/>
      <c r="F121" s="450"/>
      <c r="G121" s="444"/>
      <c r="H121" s="145"/>
      <c r="I121" s="188"/>
      <c r="J121" s="189"/>
      <c r="K121" s="190"/>
      <c r="L121" s="189"/>
      <c r="M121" s="190"/>
      <c r="N121" s="189"/>
      <c r="O121" s="190"/>
      <c r="P121" s="189"/>
      <c r="Q121" s="190"/>
      <c r="R121" s="191"/>
      <c r="S121" s="192"/>
      <c r="T121" s="71"/>
      <c r="U121" s="3"/>
      <c r="V121" s="13"/>
      <c r="AA121" s="148"/>
      <c r="AC121" s="16"/>
      <c r="AJ121" s="83" t="str">
        <f t="shared" si="32"/>
        <v/>
      </c>
      <c r="AK121" s="79">
        <f t="shared" si="33"/>
        <v>0</v>
      </c>
      <c r="AL121" s="146" t="str">
        <f t="shared" si="34"/>
        <v/>
      </c>
      <c r="AM121" s="147">
        <f t="shared" si="35"/>
        <v>0</v>
      </c>
      <c r="AN121" s="146" t="str">
        <f t="shared" si="36"/>
        <v/>
      </c>
      <c r="AO121" s="147">
        <f t="shared" si="37"/>
        <v>0</v>
      </c>
      <c r="AP121" s="146" t="str">
        <f t="shared" si="38"/>
        <v/>
      </c>
      <c r="AQ121" s="147">
        <f t="shared" si="39"/>
        <v>0</v>
      </c>
      <c r="AR121" s="146" t="str">
        <f t="shared" si="40"/>
        <v/>
      </c>
      <c r="AS121" s="84">
        <f t="shared" si="41"/>
        <v>0</v>
      </c>
    </row>
    <row r="122" spans="2:45" ht="17.25" hidden="1" customHeight="1">
      <c r="B122" s="83"/>
      <c r="D122" s="441">
        <v>58</v>
      </c>
      <c r="E122" s="449"/>
      <c r="F122" s="450"/>
      <c r="G122" s="443"/>
      <c r="H122" s="198"/>
      <c r="I122" s="447"/>
      <c r="J122" s="448"/>
      <c r="K122" s="445"/>
      <c r="L122" s="448"/>
      <c r="M122" s="445"/>
      <c r="N122" s="448"/>
      <c r="O122" s="445"/>
      <c r="P122" s="448"/>
      <c r="Q122" s="445"/>
      <c r="R122" s="446"/>
      <c r="S122" s="193" t="str">
        <f>IF(SUM(I122:R122)=0,"",SUM(I122:R122))</f>
        <v/>
      </c>
      <c r="T122" s="72"/>
      <c r="U122" s="3"/>
      <c r="V122" s="13"/>
      <c r="AA122" s="148"/>
      <c r="AC122" s="16"/>
      <c r="AJ122" s="83">
        <f t="shared" si="32"/>
        <v>0</v>
      </c>
      <c r="AK122" s="79" t="str">
        <f t="shared" si="33"/>
        <v/>
      </c>
      <c r="AL122" s="146">
        <f t="shared" si="34"/>
        <v>0</v>
      </c>
      <c r="AM122" s="147" t="str">
        <f t="shared" si="35"/>
        <v/>
      </c>
      <c r="AN122" s="146">
        <f t="shared" si="36"/>
        <v>0</v>
      </c>
      <c r="AO122" s="147" t="str">
        <f t="shared" si="37"/>
        <v/>
      </c>
      <c r="AP122" s="146">
        <f t="shared" si="38"/>
        <v>0</v>
      </c>
      <c r="AQ122" s="147" t="str">
        <f t="shared" si="39"/>
        <v/>
      </c>
      <c r="AR122" s="146">
        <f t="shared" si="40"/>
        <v>0</v>
      </c>
      <c r="AS122" s="84" t="str">
        <f t="shared" si="41"/>
        <v/>
      </c>
    </row>
    <row r="123" spans="2:45" ht="17.25" hidden="1" customHeight="1">
      <c r="B123" s="83"/>
      <c r="D123" s="442"/>
      <c r="E123" s="449"/>
      <c r="F123" s="450"/>
      <c r="G123" s="444"/>
      <c r="H123" s="145"/>
      <c r="I123" s="188"/>
      <c r="J123" s="189"/>
      <c r="K123" s="190"/>
      <c r="L123" s="189"/>
      <c r="M123" s="190"/>
      <c r="N123" s="189"/>
      <c r="O123" s="190"/>
      <c r="P123" s="189"/>
      <c r="Q123" s="190"/>
      <c r="R123" s="191"/>
      <c r="S123" s="192"/>
      <c r="T123" s="71"/>
      <c r="U123" s="3"/>
      <c r="V123" s="13"/>
      <c r="AA123" s="148"/>
      <c r="AC123" s="16"/>
      <c r="AJ123" s="83" t="str">
        <f t="shared" si="32"/>
        <v/>
      </c>
      <c r="AK123" s="79">
        <f t="shared" si="33"/>
        <v>0</v>
      </c>
      <c r="AL123" s="146" t="str">
        <f t="shared" si="34"/>
        <v/>
      </c>
      <c r="AM123" s="147">
        <f t="shared" si="35"/>
        <v>0</v>
      </c>
      <c r="AN123" s="146" t="str">
        <f t="shared" si="36"/>
        <v/>
      </c>
      <c r="AO123" s="147">
        <f t="shared" si="37"/>
        <v>0</v>
      </c>
      <c r="AP123" s="146" t="str">
        <f t="shared" si="38"/>
        <v/>
      </c>
      <c r="AQ123" s="147">
        <f t="shared" si="39"/>
        <v>0</v>
      </c>
      <c r="AR123" s="146" t="str">
        <f t="shared" si="40"/>
        <v/>
      </c>
      <c r="AS123" s="84">
        <f t="shared" si="41"/>
        <v>0</v>
      </c>
    </row>
    <row r="124" spans="2:45" ht="17.25" hidden="1" customHeight="1">
      <c r="B124" s="83"/>
      <c r="D124" s="441">
        <v>59</v>
      </c>
      <c r="E124" s="449"/>
      <c r="F124" s="450"/>
      <c r="G124" s="443"/>
      <c r="H124" s="198"/>
      <c r="I124" s="447"/>
      <c r="J124" s="448"/>
      <c r="K124" s="445"/>
      <c r="L124" s="448"/>
      <c r="M124" s="445"/>
      <c r="N124" s="448"/>
      <c r="O124" s="445"/>
      <c r="P124" s="448"/>
      <c r="Q124" s="445"/>
      <c r="R124" s="446"/>
      <c r="S124" s="193" t="str">
        <f>IF(SUM(I124:R124)=0,"",SUM(I124:R124))</f>
        <v/>
      </c>
      <c r="T124" s="72"/>
      <c r="U124" s="3"/>
      <c r="V124" s="13"/>
      <c r="AA124" s="148"/>
      <c r="AC124" s="16"/>
      <c r="AJ124" s="83">
        <f t="shared" si="32"/>
        <v>0</v>
      </c>
      <c r="AK124" s="79" t="str">
        <f t="shared" si="33"/>
        <v/>
      </c>
      <c r="AL124" s="146">
        <f t="shared" si="34"/>
        <v>0</v>
      </c>
      <c r="AM124" s="147" t="str">
        <f t="shared" si="35"/>
        <v/>
      </c>
      <c r="AN124" s="146">
        <f t="shared" si="36"/>
        <v>0</v>
      </c>
      <c r="AO124" s="147" t="str">
        <f t="shared" si="37"/>
        <v/>
      </c>
      <c r="AP124" s="146">
        <f t="shared" si="38"/>
        <v>0</v>
      </c>
      <c r="AQ124" s="147" t="str">
        <f t="shared" si="39"/>
        <v/>
      </c>
      <c r="AR124" s="146">
        <f t="shared" si="40"/>
        <v>0</v>
      </c>
      <c r="AS124" s="84" t="str">
        <f t="shared" si="41"/>
        <v/>
      </c>
    </row>
    <row r="125" spans="2:45" ht="17.25" hidden="1" customHeight="1">
      <c r="B125" s="83"/>
      <c r="D125" s="442"/>
      <c r="E125" s="449"/>
      <c r="F125" s="450"/>
      <c r="G125" s="444"/>
      <c r="H125" s="145"/>
      <c r="I125" s="188"/>
      <c r="J125" s="189"/>
      <c r="K125" s="190"/>
      <c r="L125" s="189"/>
      <c r="M125" s="190"/>
      <c r="N125" s="189"/>
      <c r="O125" s="190"/>
      <c r="P125" s="189"/>
      <c r="Q125" s="190"/>
      <c r="R125" s="191"/>
      <c r="S125" s="192"/>
      <c r="T125" s="71"/>
      <c r="U125" s="3"/>
      <c r="V125" s="13"/>
      <c r="AA125" s="148"/>
      <c r="AC125" s="16"/>
      <c r="AJ125" s="83" t="str">
        <f t="shared" si="32"/>
        <v/>
      </c>
      <c r="AK125" s="79">
        <f t="shared" si="33"/>
        <v>0</v>
      </c>
      <c r="AL125" s="146" t="str">
        <f t="shared" si="34"/>
        <v/>
      </c>
      <c r="AM125" s="147">
        <f t="shared" si="35"/>
        <v>0</v>
      </c>
      <c r="AN125" s="146" t="str">
        <f t="shared" si="36"/>
        <v/>
      </c>
      <c r="AO125" s="147">
        <f t="shared" si="37"/>
        <v>0</v>
      </c>
      <c r="AP125" s="146" t="str">
        <f t="shared" si="38"/>
        <v/>
      </c>
      <c r="AQ125" s="147">
        <f t="shared" si="39"/>
        <v>0</v>
      </c>
      <c r="AR125" s="146" t="str">
        <f t="shared" si="40"/>
        <v/>
      </c>
      <c r="AS125" s="84">
        <f t="shared" si="41"/>
        <v>0</v>
      </c>
    </row>
    <row r="126" spans="2:45" ht="17.25" hidden="1" customHeight="1">
      <c r="B126" s="83"/>
      <c r="D126" s="441">
        <v>60</v>
      </c>
      <c r="E126" s="449"/>
      <c r="F126" s="450"/>
      <c r="G126" s="443"/>
      <c r="H126" s="198"/>
      <c r="I126" s="447"/>
      <c r="J126" s="448"/>
      <c r="K126" s="445"/>
      <c r="L126" s="448"/>
      <c r="M126" s="445"/>
      <c r="N126" s="448"/>
      <c r="O126" s="445"/>
      <c r="P126" s="448"/>
      <c r="Q126" s="445"/>
      <c r="R126" s="446"/>
      <c r="S126" s="193" t="str">
        <f>IF(SUM(I126:R126)=0,"",SUM(I126:R126))</f>
        <v/>
      </c>
      <c r="T126" s="72"/>
      <c r="U126" s="3"/>
      <c r="V126" s="13"/>
      <c r="AA126" s="148"/>
      <c r="AC126" s="16"/>
      <c r="AJ126" s="83">
        <f t="shared" si="32"/>
        <v>0</v>
      </c>
      <c r="AK126" s="79" t="str">
        <f t="shared" si="33"/>
        <v/>
      </c>
      <c r="AL126" s="146">
        <f t="shared" si="34"/>
        <v>0</v>
      </c>
      <c r="AM126" s="147" t="str">
        <f t="shared" si="35"/>
        <v/>
      </c>
      <c r="AN126" s="146">
        <f t="shared" si="36"/>
        <v>0</v>
      </c>
      <c r="AO126" s="147" t="str">
        <f t="shared" si="37"/>
        <v/>
      </c>
      <c r="AP126" s="146">
        <f t="shared" si="38"/>
        <v>0</v>
      </c>
      <c r="AQ126" s="147" t="str">
        <f t="shared" si="39"/>
        <v/>
      </c>
      <c r="AR126" s="146">
        <f t="shared" si="40"/>
        <v>0</v>
      </c>
      <c r="AS126" s="84" t="str">
        <f t="shared" si="41"/>
        <v/>
      </c>
    </row>
    <row r="127" spans="2:45" ht="17.25" hidden="1" customHeight="1">
      <c r="B127" s="83"/>
      <c r="D127" s="442"/>
      <c r="E127" s="449"/>
      <c r="F127" s="450"/>
      <c r="G127" s="444"/>
      <c r="H127" s="145"/>
      <c r="I127" s="188"/>
      <c r="J127" s="189"/>
      <c r="K127" s="190"/>
      <c r="L127" s="189"/>
      <c r="M127" s="190"/>
      <c r="N127" s="189"/>
      <c r="O127" s="190"/>
      <c r="P127" s="189"/>
      <c r="Q127" s="190"/>
      <c r="R127" s="191"/>
      <c r="S127" s="192"/>
      <c r="T127" s="71"/>
      <c r="U127" s="3"/>
      <c r="V127" s="13"/>
      <c r="AA127" s="148"/>
      <c r="AC127" s="16"/>
      <c r="AJ127" s="83" t="str">
        <f t="shared" si="32"/>
        <v/>
      </c>
      <c r="AK127" s="79">
        <f t="shared" si="33"/>
        <v>0</v>
      </c>
      <c r="AL127" s="146" t="str">
        <f t="shared" si="34"/>
        <v/>
      </c>
      <c r="AM127" s="147">
        <f t="shared" si="35"/>
        <v>0</v>
      </c>
      <c r="AN127" s="146" t="str">
        <f t="shared" si="36"/>
        <v/>
      </c>
      <c r="AO127" s="147">
        <f t="shared" si="37"/>
        <v>0</v>
      </c>
      <c r="AP127" s="146" t="str">
        <f t="shared" si="38"/>
        <v/>
      </c>
      <c r="AQ127" s="147">
        <f t="shared" si="39"/>
        <v>0</v>
      </c>
      <c r="AR127" s="146" t="str">
        <f t="shared" si="40"/>
        <v/>
      </c>
      <c r="AS127" s="84">
        <f t="shared" si="41"/>
        <v>0</v>
      </c>
    </row>
    <row r="128" spans="2:45" ht="17.25" hidden="1" customHeight="1">
      <c r="B128" s="83"/>
      <c r="D128" s="441">
        <v>61</v>
      </c>
      <c r="E128" s="449"/>
      <c r="F128" s="450"/>
      <c r="G128" s="443"/>
      <c r="H128" s="198"/>
      <c r="I128" s="447"/>
      <c r="J128" s="448"/>
      <c r="K128" s="445"/>
      <c r="L128" s="448"/>
      <c r="M128" s="445"/>
      <c r="N128" s="448"/>
      <c r="O128" s="445"/>
      <c r="P128" s="448"/>
      <c r="Q128" s="445"/>
      <c r="R128" s="446"/>
      <c r="S128" s="193" t="str">
        <f t="shared" ref="S128:S152" si="42">IF(SUM(I128:R128)=0,"",SUM(I128:R128))</f>
        <v/>
      </c>
      <c r="T128" s="72"/>
      <c r="U128" s="3"/>
      <c r="V128" s="13"/>
      <c r="AA128" s="148"/>
      <c r="AC128" s="16"/>
      <c r="AJ128" s="83">
        <f t="shared" si="32"/>
        <v>0</v>
      </c>
      <c r="AK128" s="79" t="str">
        <f t="shared" si="33"/>
        <v/>
      </c>
      <c r="AL128" s="146">
        <f t="shared" si="34"/>
        <v>0</v>
      </c>
      <c r="AM128" s="147" t="str">
        <f t="shared" si="35"/>
        <v/>
      </c>
      <c r="AN128" s="146">
        <f t="shared" si="36"/>
        <v>0</v>
      </c>
      <c r="AO128" s="147" t="str">
        <f t="shared" si="37"/>
        <v/>
      </c>
      <c r="AP128" s="146">
        <f t="shared" si="38"/>
        <v>0</v>
      </c>
      <c r="AQ128" s="147" t="str">
        <f t="shared" si="39"/>
        <v/>
      </c>
      <c r="AR128" s="146">
        <f t="shared" si="40"/>
        <v>0</v>
      </c>
      <c r="AS128" s="84" t="str">
        <f t="shared" si="41"/>
        <v/>
      </c>
    </row>
    <row r="129" spans="2:45" ht="17.25" hidden="1" customHeight="1">
      <c r="B129" s="83"/>
      <c r="D129" s="442"/>
      <c r="E129" s="449"/>
      <c r="F129" s="450"/>
      <c r="G129" s="444"/>
      <c r="H129" s="145"/>
      <c r="I129" s="188"/>
      <c r="J129" s="189"/>
      <c r="K129" s="190"/>
      <c r="L129" s="189"/>
      <c r="M129" s="190"/>
      <c r="N129" s="189"/>
      <c r="O129" s="190"/>
      <c r="P129" s="189"/>
      <c r="Q129" s="190"/>
      <c r="R129" s="191"/>
      <c r="S129" s="192"/>
      <c r="T129" s="71"/>
      <c r="U129" s="3"/>
      <c r="V129" s="13"/>
      <c r="AA129" s="148"/>
      <c r="AC129" s="16"/>
      <c r="AJ129" s="83" t="str">
        <f t="shared" si="32"/>
        <v/>
      </c>
      <c r="AK129" s="79">
        <f t="shared" si="33"/>
        <v>0</v>
      </c>
      <c r="AL129" s="146" t="str">
        <f t="shared" si="34"/>
        <v/>
      </c>
      <c r="AM129" s="147">
        <f t="shared" si="35"/>
        <v>0</v>
      </c>
      <c r="AN129" s="146" t="str">
        <f t="shared" si="36"/>
        <v/>
      </c>
      <c r="AO129" s="147">
        <f t="shared" si="37"/>
        <v>0</v>
      </c>
      <c r="AP129" s="146" t="str">
        <f t="shared" si="38"/>
        <v/>
      </c>
      <c r="AQ129" s="147">
        <f t="shared" si="39"/>
        <v>0</v>
      </c>
      <c r="AR129" s="146" t="str">
        <f t="shared" si="40"/>
        <v/>
      </c>
      <c r="AS129" s="84">
        <f t="shared" si="41"/>
        <v>0</v>
      </c>
    </row>
    <row r="130" spans="2:45" ht="17.25" hidden="1" customHeight="1">
      <c r="B130" s="83"/>
      <c r="D130" s="441">
        <v>62</v>
      </c>
      <c r="E130" s="449"/>
      <c r="F130" s="450"/>
      <c r="G130" s="443"/>
      <c r="H130" s="198"/>
      <c r="I130" s="447"/>
      <c r="J130" s="448"/>
      <c r="K130" s="445"/>
      <c r="L130" s="448"/>
      <c r="M130" s="445"/>
      <c r="N130" s="448"/>
      <c r="O130" s="445"/>
      <c r="P130" s="448"/>
      <c r="Q130" s="445"/>
      <c r="R130" s="446"/>
      <c r="S130" s="193" t="str">
        <f t="shared" si="42"/>
        <v/>
      </c>
      <c r="T130" s="72"/>
      <c r="U130" s="3"/>
      <c r="V130" s="13"/>
      <c r="AA130" s="148"/>
      <c r="AC130" s="16"/>
      <c r="AJ130" s="83">
        <f t="shared" si="32"/>
        <v>0</v>
      </c>
      <c r="AK130" s="79" t="str">
        <f t="shared" si="33"/>
        <v/>
      </c>
      <c r="AL130" s="146">
        <f t="shared" si="34"/>
        <v>0</v>
      </c>
      <c r="AM130" s="147" t="str">
        <f t="shared" si="35"/>
        <v/>
      </c>
      <c r="AN130" s="146">
        <f t="shared" si="36"/>
        <v>0</v>
      </c>
      <c r="AO130" s="147" t="str">
        <f t="shared" si="37"/>
        <v/>
      </c>
      <c r="AP130" s="146">
        <f t="shared" si="38"/>
        <v>0</v>
      </c>
      <c r="AQ130" s="147" t="str">
        <f t="shared" si="39"/>
        <v/>
      </c>
      <c r="AR130" s="146">
        <f t="shared" si="40"/>
        <v>0</v>
      </c>
      <c r="AS130" s="84" t="str">
        <f t="shared" si="41"/>
        <v/>
      </c>
    </row>
    <row r="131" spans="2:45" ht="17.25" hidden="1" customHeight="1">
      <c r="B131" s="83"/>
      <c r="D131" s="442"/>
      <c r="E131" s="449"/>
      <c r="F131" s="450"/>
      <c r="G131" s="444"/>
      <c r="H131" s="145"/>
      <c r="I131" s="188"/>
      <c r="J131" s="189"/>
      <c r="K131" s="190"/>
      <c r="L131" s="189"/>
      <c r="M131" s="190"/>
      <c r="N131" s="189"/>
      <c r="O131" s="190"/>
      <c r="P131" s="189"/>
      <c r="Q131" s="190"/>
      <c r="R131" s="191"/>
      <c r="S131" s="192"/>
      <c r="T131" s="71"/>
      <c r="U131" s="3"/>
      <c r="V131" s="13"/>
      <c r="AA131" s="148"/>
      <c r="AC131" s="16"/>
      <c r="AJ131" s="83" t="str">
        <f t="shared" si="32"/>
        <v/>
      </c>
      <c r="AK131" s="79">
        <f t="shared" si="33"/>
        <v>0</v>
      </c>
      <c r="AL131" s="146" t="str">
        <f t="shared" si="34"/>
        <v/>
      </c>
      <c r="AM131" s="147">
        <f t="shared" si="35"/>
        <v>0</v>
      </c>
      <c r="AN131" s="146" t="str">
        <f t="shared" si="36"/>
        <v/>
      </c>
      <c r="AO131" s="147">
        <f t="shared" si="37"/>
        <v>0</v>
      </c>
      <c r="AP131" s="146" t="str">
        <f t="shared" si="38"/>
        <v/>
      </c>
      <c r="AQ131" s="147">
        <f t="shared" si="39"/>
        <v>0</v>
      </c>
      <c r="AR131" s="146" t="str">
        <f t="shared" si="40"/>
        <v/>
      </c>
      <c r="AS131" s="84">
        <f t="shared" si="41"/>
        <v>0</v>
      </c>
    </row>
    <row r="132" spans="2:45" ht="17.25" hidden="1" customHeight="1">
      <c r="B132" s="83"/>
      <c r="D132" s="441">
        <v>63</v>
      </c>
      <c r="E132" s="449"/>
      <c r="F132" s="450"/>
      <c r="G132" s="443"/>
      <c r="H132" s="198"/>
      <c r="I132" s="447"/>
      <c r="J132" s="448"/>
      <c r="K132" s="445"/>
      <c r="L132" s="448"/>
      <c r="M132" s="445"/>
      <c r="N132" s="448"/>
      <c r="O132" s="445"/>
      <c r="P132" s="448"/>
      <c r="Q132" s="445"/>
      <c r="R132" s="446"/>
      <c r="S132" s="193" t="str">
        <f t="shared" si="42"/>
        <v/>
      </c>
      <c r="T132" s="72"/>
      <c r="U132" s="3"/>
      <c r="V132" s="13"/>
      <c r="AA132" s="148"/>
      <c r="AC132" s="16"/>
      <c r="AJ132" s="83">
        <f t="shared" si="32"/>
        <v>0</v>
      </c>
      <c r="AK132" s="79" t="str">
        <f t="shared" si="33"/>
        <v/>
      </c>
      <c r="AL132" s="146">
        <f t="shared" si="34"/>
        <v>0</v>
      </c>
      <c r="AM132" s="147" t="str">
        <f t="shared" si="35"/>
        <v/>
      </c>
      <c r="AN132" s="146">
        <f t="shared" si="36"/>
        <v>0</v>
      </c>
      <c r="AO132" s="147" t="str">
        <f t="shared" si="37"/>
        <v/>
      </c>
      <c r="AP132" s="146">
        <f t="shared" si="38"/>
        <v>0</v>
      </c>
      <c r="AQ132" s="147" t="str">
        <f t="shared" si="39"/>
        <v/>
      </c>
      <c r="AR132" s="146">
        <f t="shared" si="40"/>
        <v>0</v>
      </c>
      <c r="AS132" s="84" t="str">
        <f t="shared" si="41"/>
        <v/>
      </c>
    </row>
    <row r="133" spans="2:45" ht="17.25" hidden="1" customHeight="1">
      <c r="B133" s="83"/>
      <c r="D133" s="442"/>
      <c r="E133" s="449"/>
      <c r="F133" s="450"/>
      <c r="G133" s="444"/>
      <c r="H133" s="145"/>
      <c r="I133" s="188"/>
      <c r="J133" s="189"/>
      <c r="K133" s="190"/>
      <c r="L133" s="189"/>
      <c r="M133" s="190"/>
      <c r="N133" s="189"/>
      <c r="O133" s="190"/>
      <c r="P133" s="189"/>
      <c r="Q133" s="190"/>
      <c r="R133" s="191"/>
      <c r="S133" s="192"/>
      <c r="T133" s="71"/>
      <c r="U133" s="3"/>
      <c r="V133" s="13"/>
      <c r="AA133" s="148"/>
      <c r="AC133" s="16"/>
      <c r="AJ133" s="83" t="str">
        <f t="shared" si="32"/>
        <v/>
      </c>
      <c r="AK133" s="79">
        <f t="shared" si="33"/>
        <v>0</v>
      </c>
      <c r="AL133" s="146" t="str">
        <f t="shared" si="34"/>
        <v/>
      </c>
      <c r="AM133" s="147">
        <f t="shared" si="35"/>
        <v>0</v>
      </c>
      <c r="AN133" s="146" t="str">
        <f t="shared" si="36"/>
        <v/>
      </c>
      <c r="AO133" s="147">
        <f t="shared" si="37"/>
        <v>0</v>
      </c>
      <c r="AP133" s="146" t="str">
        <f t="shared" si="38"/>
        <v/>
      </c>
      <c r="AQ133" s="147">
        <f t="shared" si="39"/>
        <v>0</v>
      </c>
      <c r="AR133" s="146" t="str">
        <f t="shared" si="40"/>
        <v/>
      </c>
      <c r="AS133" s="84">
        <f t="shared" si="41"/>
        <v>0</v>
      </c>
    </row>
    <row r="134" spans="2:45" ht="17.25" hidden="1" customHeight="1">
      <c r="B134" s="83"/>
      <c r="D134" s="441">
        <v>64</v>
      </c>
      <c r="E134" s="449"/>
      <c r="F134" s="450"/>
      <c r="G134" s="443"/>
      <c r="H134" s="198"/>
      <c r="I134" s="447"/>
      <c r="J134" s="448"/>
      <c r="K134" s="445"/>
      <c r="L134" s="448"/>
      <c r="M134" s="445"/>
      <c r="N134" s="448"/>
      <c r="O134" s="445"/>
      <c r="P134" s="448"/>
      <c r="Q134" s="445"/>
      <c r="R134" s="446"/>
      <c r="S134" s="193" t="str">
        <f t="shared" si="42"/>
        <v/>
      </c>
      <c r="T134" s="72"/>
      <c r="U134" s="3"/>
      <c r="V134" s="13"/>
      <c r="AA134" s="148"/>
      <c r="AC134" s="16"/>
      <c r="AJ134" s="83">
        <f t="shared" si="32"/>
        <v>0</v>
      </c>
      <c r="AK134" s="79" t="str">
        <f t="shared" si="33"/>
        <v/>
      </c>
      <c r="AL134" s="146">
        <f t="shared" si="34"/>
        <v>0</v>
      </c>
      <c r="AM134" s="147" t="str">
        <f t="shared" si="35"/>
        <v/>
      </c>
      <c r="AN134" s="146">
        <f t="shared" si="36"/>
        <v>0</v>
      </c>
      <c r="AO134" s="147" t="str">
        <f t="shared" si="37"/>
        <v/>
      </c>
      <c r="AP134" s="146">
        <f t="shared" si="38"/>
        <v>0</v>
      </c>
      <c r="AQ134" s="147" t="str">
        <f t="shared" si="39"/>
        <v/>
      </c>
      <c r="AR134" s="146">
        <f t="shared" si="40"/>
        <v>0</v>
      </c>
      <c r="AS134" s="84" t="str">
        <f t="shared" si="41"/>
        <v/>
      </c>
    </row>
    <row r="135" spans="2:45" ht="17.25" hidden="1" customHeight="1">
      <c r="B135" s="83"/>
      <c r="D135" s="442"/>
      <c r="E135" s="449"/>
      <c r="F135" s="450"/>
      <c r="G135" s="444"/>
      <c r="H135" s="145"/>
      <c r="I135" s="188"/>
      <c r="J135" s="189"/>
      <c r="K135" s="190"/>
      <c r="L135" s="189"/>
      <c r="M135" s="190"/>
      <c r="N135" s="189"/>
      <c r="O135" s="190"/>
      <c r="P135" s="189"/>
      <c r="Q135" s="190"/>
      <c r="R135" s="191"/>
      <c r="S135" s="192"/>
      <c r="T135" s="71"/>
      <c r="U135" s="3"/>
      <c r="V135" s="13"/>
      <c r="AA135" s="148"/>
      <c r="AC135" s="16"/>
      <c r="AJ135" s="83" t="str">
        <f t="shared" si="32"/>
        <v/>
      </c>
      <c r="AK135" s="79">
        <f t="shared" si="33"/>
        <v>0</v>
      </c>
      <c r="AL135" s="146" t="str">
        <f t="shared" si="34"/>
        <v/>
      </c>
      <c r="AM135" s="147">
        <f t="shared" si="35"/>
        <v>0</v>
      </c>
      <c r="AN135" s="146" t="str">
        <f t="shared" si="36"/>
        <v/>
      </c>
      <c r="AO135" s="147">
        <f t="shared" si="37"/>
        <v>0</v>
      </c>
      <c r="AP135" s="146" t="str">
        <f t="shared" si="38"/>
        <v/>
      </c>
      <c r="AQ135" s="147">
        <f t="shared" si="39"/>
        <v>0</v>
      </c>
      <c r="AR135" s="146" t="str">
        <f t="shared" si="40"/>
        <v/>
      </c>
      <c r="AS135" s="84">
        <f t="shared" si="41"/>
        <v>0</v>
      </c>
    </row>
    <row r="136" spans="2:45" ht="17.25" hidden="1" customHeight="1">
      <c r="B136" s="83"/>
      <c r="D136" s="441">
        <v>65</v>
      </c>
      <c r="E136" s="449"/>
      <c r="F136" s="450"/>
      <c r="G136" s="443"/>
      <c r="H136" s="198"/>
      <c r="I136" s="447"/>
      <c r="J136" s="448"/>
      <c r="K136" s="445"/>
      <c r="L136" s="448"/>
      <c r="M136" s="445"/>
      <c r="N136" s="448"/>
      <c r="O136" s="445"/>
      <c r="P136" s="448"/>
      <c r="Q136" s="445"/>
      <c r="R136" s="446"/>
      <c r="S136" s="193" t="str">
        <f t="shared" si="42"/>
        <v/>
      </c>
      <c r="T136" s="72"/>
      <c r="U136" s="3"/>
      <c r="V136" s="13"/>
      <c r="AA136" s="148"/>
      <c r="AC136" s="16"/>
      <c r="AJ136" s="83">
        <f t="shared" ref="AJ136:AJ167" si="43">IF(MOD(ROW(),2)=0,I136,"")</f>
        <v>0</v>
      </c>
      <c r="AK136" s="79" t="str">
        <f t="shared" ref="AK136:AK167" si="44">IF(MOD(ROW(),2)=1,I136,"")</f>
        <v/>
      </c>
      <c r="AL136" s="146">
        <f t="shared" ref="AL136:AL167" si="45">IF(MOD(ROW(),2)=0,K136,"")</f>
        <v>0</v>
      </c>
      <c r="AM136" s="147" t="str">
        <f t="shared" ref="AM136:AM167" si="46">IF(MOD(ROW(),2)=1,K136,"")</f>
        <v/>
      </c>
      <c r="AN136" s="146">
        <f t="shared" ref="AN136:AN167" si="47">IF(MOD(ROW(),2)=0,M136,"")</f>
        <v>0</v>
      </c>
      <c r="AO136" s="147" t="str">
        <f t="shared" ref="AO136:AO167" si="48">IF(MOD(ROW(),2)=1,M136,"")</f>
        <v/>
      </c>
      <c r="AP136" s="146">
        <f t="shared" ref="AP136:AP167" si="49">IF(MOD(ROW(),2)=0,O136,"")</f>
        <v>0</v>
      </c>
      <c r="AQ136" s="147" t="str">
        <f t="shared" ref="AQ136:AQ167" si="50">IF(MOD(ROW(),2)=1,O136,"")</f>
        <v/>
      </c>
      <c r="AR136" s="146">
        <f t="shared" ref="AR136:AR167" si="51">IF(MOD(ROW(),2)=0,Q136,"")</f>
        <v>0</v>
      </c>
      <c r="AS136" s="84" t="str">
        <f t="shared" ref="AS136:AS167" si="52">IF(MOD(ROW(),2)=1,Q136,"")</f>
        <v/>
      </c>
    </row>
    <row r="137" spans="2:45" ht="17.25" hidden="1" customHeight="1">
      <c r="B137" s="83"/>
      <c r="D137" s="442"/>
      <c r="E137" s="449"/>
      <c r="F137" s="450"/>
      <c r="G137" s="444"/>
      <c r="H137" s="145"/>
      <c r="I137" s="188"/>
      <c r="J137" s="189"/>
      <c r="K137" s="190"/>
      <c r="L137" s="189"/>
      <c r="M137" s="190"/>
      <c r="N137" s="189"/>
      <c r="O137" s="190"/>
      <c r="P137" s="189"/>
      <c r="Q137" s="190"/>
      <c r="R137" s="191"/>
      <c r="S137" s="192"/>
      <c r="T137" s="71"/>
      <c r="U137" s="3"/>
      <c r="V137" s="13"/>
      <c r="AA137" s="148"/>
      <c r="AC137" s="16"/>
      <c r="AJ137" s="83" t="str">
        <f t="shared" si="43"/>
        <v/>
      </c>
      <c r="AK137" s="79">
        <f t="shared" si="44"/>
        <v>0</v>
      </c>
      <c r="AL137" s="146" t="str">
        <f t="shared" si="45"/>
        <v/>
      </c>
      <c r="AM137" s="147">
        <f t="shared" si="46"/>
        <v>0</v>
      </c>
      <c r="AN137" s="146" t="str">
        <f t="shared" si="47"/>
        <v/>
      </c>
      <c r="AO137" s="147">
        <f t="shared" si="48"/>
        <v>0</v>
      </c>
      <c r="AP137" s="146" t="str">
        <f t="shared" si="49"/>
        <v/>
      </c>
      <c r="AQ137" s="147">
        <f t="shared" si="50"/>
        <v>0</v>
      </c>
      <c r="AR137" s="146" t="str">
        <f t="shared" si="51"/>
        <v/>
      </c>
      <c r="AS137" s="84">
        <f t="shared" si="52"/>
        <v>0</v>
      </c>
    </row>
    <row r="138" spans="2:45" ht="17.25" hidden="1" customHeight="1">
      <c r="B138" s="83"/>
      <c r="D138" s="441">
        <v>66</v>
      </c>
      <c r="E138" s="449"/>
      <c r="F138" s="450"/>
      <c r="G138" s="443"/>
      <c r="H138" s="198"/>
      <c r="I138" s="447"/>
      <c r="J138" s="448"/>
      <c r="K138" s="445"/>
      <c r="L138" s="448"/>
      <c r="M138" s="445"/>
      <c r="N138" s="448"/>
      <c r="O138" s="445"/>
      <c r="P138" s="448"/>
      <c r="Q138" s="445"/>
      <c r="R138" s="446"/>
      <c r="S138" s="193" t="str">
        <f t="shared" si="42"/>
        <v/>
      </c>
      <c r="T138" s="72"/>
      <c r="U138" s="3"/>
      <c r="V138" s="13"/>
      <c r="AA138" s="148"/>
      <c r="AC138" s="16"/>
      <c r="AJ138" s="83">
        <f t="shared" si="43"/>
        <v>0</v>
      </c>
      <c r="AK138" s="79" t="str">
        <f t="shared" si="44"/>
        <v/>
      </c>
      <c r="AL138" s="146">
        <f t="shared" si="45"/>
        <v>0</v>
      </c>
      <c r="AM138" s="147" t="str">
        <f t="shared" si="46"/>
        <v/>
      </c>
      <c r="AN138" s="146">
        <f t="shared" si="47"/>
        <v>0</v>
      </c>
      <c r="AO138" s="147" t="str">
        <f t="shared" si="48"/>
        <v/>
      </c>
      <c r="AP138" s="146">
        <f t="shared" si="49"/>
        <v>0</v>
      </c>
      <c r="AQ138" s="147" t="str">
        <f t="shared" si="50"/>
        <v/>
      </c>
      <c r="AR138" s="146">
        <f t="shared" si="51"/>
        <v>0</v>
      </c>
      <c r="AS138" s="84" t="str">
        <f t="shared" si="52"/>
        <v/>
      </c>
    </row>
    <row r="139" spans="2:45" ht="17.25" hidden="1" customHeight="1">
      <c r="B139" s="83"/>
      <c r="D139" s="442"/>
      <c r="E139" s="449"/>
      <c r="F139" s="450"/>
      <c r="G139" s="444"/>
      <c r="H139" s="145"/>
      <c r="I139" s="188"/>
      <c r="J139" s="189"/>
      <c r="K139" s="190"/>
      <c r="L139" s="189"/>
      <c r="M139" s="190"/>
      <c r="N139" s="189"/>
      <c r="O139" s="190"/>
      <c r="P139" s="189"/>
      <c r="Q139" s="190"/>
      <c r="R139" s="191"/>
      <c r="S139" s="192"/>
      <c r="T139" s="71"/>
      <c r="U139" s="3"/>
      <c r="V139" s="13"/>
      <c r="AA139" s="148"/>
      <c r="AC139" s="16"/>
      <c r="AJ139" s="83" t="str">
        <f t="shared" si="43"/>
        <v/>
      </c>
      <c r="AK139" s="79">
        <f t="shared" si="44"/>
        <v>0</v>
      </c>
      <c r="AL139" s="146" t="str">
        <f t="shared" si="45"/>
        <v/>
      </c>
      <c r="AM139" s="147">
        <f t="shared" si="46"/>
        <v>0</v>
      </c>
      <c r="AN139" s="146" t="str">
        <f t="shared" si="47"/>
        <v/>
      </c>
      <c r="AO139" s="147">
        <f t="shared" si="48"/>
        <v>0</v>
      </c>
      <c r="AP139" s="146" t="str">
        <f t="shared" si="49"/>
        <v/>
      </c>
      <c r="AQ139" s="147">
        <f t="shared" si="50"/>
        <v>0</v>
      </c>
      <c r="AR139" s="146" t="str">
        <f t="shared" si="51"/>
        <v/>
      </c>
      <c r="AS139" s="84">
        <f t="shared" si="52"/>
        <v>0</v>
      </c>
    </row>
    <row r="140" spans="2:45" ht="17.25" hidden="1" customHeight="1">
      <c r="B140" s="83"/>
      <c r="D140" s="441">
        <v>67</v>
      </c>
      <c r="E140" s="449"/>
      <c r="F140" s="450"/>
      <c r="G140" s="443"/>
      <c r="H140" s="198"/>
      <c r="I140" s="447"/>
      <c r="J140" s="448"/>
      <c r="K140" s="445"/>
      <c r="L140" s="448"/>
      <c r="M140" s="445"/>
      <c r="N140" s="448"/>
      <c r="O140" s="445"/>
      <c r="P140" s="448"/>
      <c r="Q140" s="445"/>
      <c r="R140" s="446"/>
      <c r="S140" s="193" t="str">
        <f t="shared" si="42"/>
        <v/>
      </c>
      <c r="T140" s="72"/>
      <c r="U140" s="3"/>
      <c r="V140" s="13"/>
      <c r="AA140" s="148"/>
      <c r="AC140" s="16"/>
      <c r="AJ140" s="83">
        <f t="shared" si="43"/>
        <v>0</v>
      </c>
      <c r="AK140" s="79" t="str">
        <f t="shared" si="44"/>
        <v/>
      </c>
      <c r="AL140" s="146">
        <f t="shared" si="45"/>
        <v>0</v>
      </c>
      <c r="AM140" s="147" t="str">
        <f t="shared" si="46"/>
        <v/>
      </c>
      <c r="AN140" s="146">
        <f t="shared" si="47"/>
        <v>0</v>
      </c>
      <c r="AO140" s="147" t="str">
        <f t="shared" si="48"/>
        <v/>
      </c>
      <c r="AP140" s="146">
        <f t="shared" si="49"/>
        <v>0</v>
      </c>
      <c r="AQ140" s="147" t="str">
        <f t="shared" si="50"/>
        <v/>
      </c>
      <c r="AR140" s="146">
        <f t="shared" si="51"/>
        <v>0</v>
      </c>
      <c r="AS140" s="84" t="str">
        <f t="shared" si="52"/>
        <v/>
      </c>
    </row>
    <row r="141" spans="2:45" ht="17.25" hidden="1" customHeight="1">
      <c r="B141" s="83"/>
      <c r="D141" s="442"/>
      <c r="E141" s="449"/>
      <c r="F141" s="450"/>
      <c r="G141" s="444"/>
      <c r="H141" s="145"/>
      <c r="I141" s="188"/>
      <c r="J141" s="189"/>
      <c r="K141" s="190"/>
      <c r="L141" s="189"/>
      <c r="M141" s="190"/>
      <c r="N141" s="189"/>
      <c r="O141" s="190"/>
      <c r="P141" s="189"/>
      <c r="Q141" s="190"/>
      <c r="R141" s="191"/>
      <c r="S141" s="192"/>
      <c r="T141" s="71"/>
      <c r="U141" s="3"/>
      <c r="V141" s="13"/>
      <c r="AA141" s="148"/>
      <c r="AC141" s="16"/>
      <c r="AJ141" s="83" t="str">
        <f t="shared" si="43"/>
        <v/>
      </c>
      <c r="AK141" s="79">
        <f t="shared" si="44"/>
        <v>0</v>
      </c>
      <c r="AL141" s="146" t="str">
        <f t="shared" si="45"/>
        <v/>
      </c>
      <c r="AM141" s="147">
        <f t="shared" si="46"/>
        <v>0</v>
      </c>
      <c r="AN141" s="146" t="str">
        <f t="shared" si="47"/>
        <v/>
      </c>
      <c r="AO141" s="147">
        <f t="shared" si="48"/>
        <v>0</v>
      </c>
      <c r="AP141" s="146" t="str">
        <f t="shared" si="49"/>
        <v/>
      </c>
      <c r="AQ141" s="147">
        <f t="shared" si="50"/>
        <v>0</v>
      </c>
      <c r="AR141" s="146" t="str">
        <f t="shared" si="51"/>
        <v/>
      </c>
      <c r="AS141" s="84">
        <f t="shared" si="52"/>
        <v>0</v>
      </c>
    </row>
    <row r="142" spans="2:45" ht="17.25" hidden="1" customHeight="1">
      <c r="B142" s="83"/>
      <c r="D142" s="441">
        <v>68</v>
      </c>
      <c r="E142" s="449"/>
      <c r="F142" s="450"/>
      <c r="G142" s="443"/>
      <c r="H142" s="198"/>
      <c r="I142" s="447"/>
      <c r="J142" s="448"/>
      <c r="K142" s="445"/>
      <c r="L142" s="448"/>
      <c r="M142" s="445"/>
      <c r="N142" s="448"/>
      <c r="O142" s="445"/>
      <c r="P142" s="448"/>
      <c r="Q142" s="445"/>
      <c r="R142" s="446"/>
      <c r="S142" s="193" t="str">
        <f t="shared" si="42"/>
        <v/>
      </c>
      <c r="T142" s="72"/>
      <c r="U142" s="3"/>
      <c r="V142" s="13"/>
      <c r="AA142" s="148"/>
      <c r="AC142" s="16"/>
      <c r="AJ142" s="83">
        <f t="shared" si="43"/>
        <v>0</v>
      </c>
      <c r="AK142" s="79" t="str">
        <f t="shared" si="44"/>
        <v/>
      </c>
      <c r="AL142" s="146">
        <f t="shared" si="45"/>
        <v>0</v>
      </c>
      <c r="AM142" s="147" t="str">
        <f t="shared" si="46"/>
        <v/>
      </c>
      <c r="AN142" s="146">
        <f t="shared" si="47"/>
        <v>0</v>
      </c>
      <c r="AO142" s="147" t="str">
        <f t="shared" si="48"/>
        <v/>
      </c>
      <c r="AP142" s="146">
        <f t="shared" si="49"/>
        <v>0</v>
      </c>
      <c r="AQ142" s="147" t="str">
        <f t="shared" si="50"/>
        <v/>
      </c>
      <c r="AR142" s="146">
        <f t="shared" si="51"/>
        <v>0</v>
      </c>
      <c r="AS142" s="84" t="str">
        <f t="shared" si="52"/>
        <v/>
      </c>
    </row>
    <row r="143" spans="2:45" ht="17.25" hidden="1" customHeight="1">
      <c r="B143" s="83"/>
      <c r="D143" s="442"/>
      <c r="E143" s="449"/>
      <c r="F143" s="450"/>
      <c r="G143" s="444"/>
      <c r="H143" s="145"/>
      <c r="I143" s="188"/>
      <c r="J143" s="189"/>
      <c r="K143" s="190"/>
      <c r="L143" s="189"/>
      <c r="M143" s="190"/>
      <c r="N143" s="189"/>
      <c r="O143" s="190"/>
      <c r="P143" s="189"/>
      <c r="Q143" s="190"/>
      <c r="R143" s="191"/>
      <c r="S143" s="192"/>
      <c r="T143" s="71"/>
      <c r="U143" s="3"/>
      <c r="V143" s="13"/>
      <c r="AA143" s="148"/>
      <c r="AC143" s="16"/>
      <c r="AJ143" s="83" t="str">
        <f t="shared" si="43"/>
        <v/>
      </c>
      <c r="AK143" s="79">
        <f t="shared" si="44"/>
        <v>0</v>
      </c>
      <c r="AL143" s="146" t="str">
        <f t="shared" si="45"/>
        <v/>
      </c>
      <c r="AM143" s="147">
        <f t="shared" si="46"/>
        <v>0</v>
      </c>
      <c r="AN143" s="146" t="str">
        <f t="shared" si="47"/>
        <v/>
      </c>
      <c r="AO143" s="147">
        <f t="shared" si="48"/>
        <v>0</v>
      </c>
      <c r="AP143" s="146" t="str">
        <f t="shared" si="49"/>
        <v/>
      </c>
      <c r="AQ143" s="147">
        <f t="shared" si="50"/>
        <v>0</v>
      </c>
      <c r="AR143" s="146" t="str">
        <f t="shared" si="51"/>
        <v/>
      </c>
      <c r="AS143" s="84">
        <f t="shared" si="52"/>
        <v>0</v>
      </c>
    </row>
    <row r="144" spans="2:45" ht="17.25" hidden="1" customHeight="1">
      <c r="B144" s="83"/>
      <c r="D144" s="441">
        <v>69</v>
      </c>
      <c r="E144" s="449"/>
      <c r="F144" s="450"/>
      <c r="G144" s="443"/>
      <c r="H144" s="198"/>
      <c r="I144" s="447"/>
      <c r="J144" s="448"/>
      <c r="K144" s="445"/>
      <c r="L144" s="448"/>
      <c r="M144" s="445"/>
      <c r="N144" s="448"/>
      <c r="O144" s="445"/>
      <c r="P144" s="448"/>
      <c r="Q144" s="445"/>
      <c r="R144" s="446"/>
      <c r="S144" s="193" t="str">
        <f t="shared" si="42"/>
        <v/>
      </c>
      <c r="T144" s="72"/>
      <c r="U144" s="3"/>
      <c r="V144" s="13"/>
      <c r="AA144" s="148"/>
      <c r="AC144" s="16"/>
      <c r="AJ144" s="83">
        <f t="shared" si="43"/>
        <v>0</v>
      </c>
      <c r="AK144" s="79" t="str">
        <f t="shared" si="44"/>
        <v/>
      </c>
      <c r="AL144" s="146">
        <f t="shared" si="45"/>
        <v>0</v>
      </c>
      <c r="AM144" s="147" t="str">
        <f t="shared" si="46"/>
        <v/>
      </c>
      <c r="AN144" s="146">
        <f t="shared" si="47"/>
        <v>0</v>
      </c>
      <c r="AO144" s="147" t="str">
        <f t="shared" si="48"/>
        <v/>
      </c>
      <c r="AP144" s="146">
        <f t="shared" si="49"/>
        <v>0</v>
      </c>
      <c r="AQ144" s="147" t="str">
        <f t="shared" si="50"/>
        <v/>
      </c>
      <c r="AR144" s="146">
        <f t="shared" si="51"/>
        <v>0</v>
      </c>
      <c r="AS144" s="84" t="str">
        <f t="shared" si="52"/>
        <v/>
      </c>
    </row>
    <row r="145" spans="2:45" ht="17.25" hidden="1" customHeight="1">
      <c r="B145" s="83"/>
      <c r="D145" s="442"/>
      <c r="E145" s="449"/>
      <c r="F145" s="450"/>
      <c r="G145" s="444"/>
      <c r="H145" s="145"/>
      <c r="I145" s="188"/>
      <c r="J145" s="189"/>
      <c r="K145" s="190"/>
      <c r="L145" s="189"/>
      <c r="M145" s="190"/>
      <c r="N145" s="189"/>
      <c r="O145" s="190"/>
      <c r="P145" s="189"/>
      <c r="Q145" s="190"/>
      <c r="R145" s="191"/>
      <c r="S145" s="192"/>
      <c r="T145" s="71"/>
      <c r="U145" s="3"/>
      <c r="V145" s="13"/>
      <c r="AA145" s="148"/>
      <c r="AC145" s="16"/>
      <c r="AJ145" s="83" t="str">
        <f t="shared" si="43"/>
        <v/>
      </c>
      <c r="AK145" s="79">
        <f t="shared" si="44"/>
        <v>0</v>
      </c>
      <c r="AL145" s="146" t="str">
        <f t="shared" si="45"/>
        <v/>
      </c>
      <c r="AM145" s="147">
        <f t="shared" si="46"/>
        <v>0</v>
      </c>
      <c r="AN145" s="146" t="str">
        <f t="shared" si="47"/>
        <v/>
      </c>
      <c r="AO145" s="147">
        <f t="shared" si="48"/>
        <v>0</v>
      </c>
      <c r="AP145" s="146" t="str">
        <f t="shared" si="49"/>
        <v/>
      </c>
      <c r="AQ145" s="147">
        <f t="shared" si="50"/>
        <v>0</v>
      </c>
      <c r="AR145" s="146" t="str">
        <f t="shared" si="51"/>
        <v/>
      </c>
      <c r="AS145" s="84">
        <f t="shared" si="52"/>
        <v>0</v>
      </c>
    </row>
    <row r="146" spans="2:45" ht="17.25" hidden="1" customHeight="1">
      <c r="B146" s="83"/>
      <c r="D146" s="441">
        <v>70</v>
      </c>
      <c r="E146" s="449"/>
      <c r="F146" s="450"/>
      <c r="G146" s="443"/>
      <c r="H146" s="198"/>
      <c r="I146" s="447"/>
      <c r="J146" s="448"/>
      <c r="K146" s="445"/>
      <c r="L146" s="448"/>
      <c r="M146" s="445"/>
      <c r="N146" s="448"/>
      <c r="O146" s="445"/>
      <c r="P146" s="448"/>
      <c r="Q146" s="445"/>
      <c r="R146" s="446"/>
      <c r="S146" s="193" t="str">
        <f t="shared" si="42"/>
        <v/>
      </c>
      <c r="T146" s="72"/>
      <c r="U146" s="3"/>
      <c r="V146" s="13"/>
      <c r="AA146" s="148"/>
      <c r="AC146" s="16"/>
      <c r="AJ146" s="83">
        <f t="shared" si="43"/>
        <v>0</v>
      </c>
      <c r="AK146" s="79" t="str">
        <f t="shared" si="44"/>
        <v/>
      </c>
      <c r="AL146" s="146">
        <f t="shared" si="45"/>
        <v>0</v>
      </c>
      <c r="AM146" s="147" t="str">
        <f t="shared" si="46"/>
        <v/>
      </c>
      <c r="AN146" s="146">
        <f t="shared" si="47"/>
        <v>0</v>
      </c>
      <c r="AO146" s="147" t="str">
        <f t="shared" si="48"/>
        <v/>
      </c>
      <c r="AP146" s="146">
        <f t="shared" si="49"/>
        <v>0</v>
      </c>
      <c r="AQ146" s="147" t="str">
        <f t="shared" si="50"/>
        <v/>
      </c>
      <c r="AR146" s="146">
        <f t="shared" si="51"/>
        <v>0</v>
      </c>
      <c r="AS146" s="84" t="str">
        <f t="shared" si="52"/>
        <v/>
      </c>
    </row>
    <row r="147" spans="2:45" ht="17.25" hidden="1" customHeight="1">
      <c r="B147" s="83"/>
      <c r="D147" s="442"/>
      <c r="E147" s="449"/>
      <c r="F147" s="450"/>
      <c r="G147" s="444"/>
      <c r="H147" s="145"/>
      <c r="I147" s="188"/>
      <c r="J147" s="189"/>
      <c r="K147" s="190"/>
      <c r="L147" s="189"/>
      <c r="M147" s="190"/>
      <c r="N147" s="189"/>
      <c r="O147" s="190"/>
      <c r="P147" s="189"/>
      <c r="Q147" s="190"/>
      <c r="R147" s="191"/>
      <c r="S147" s="192"/>
      <c r="T147" s="71"/>
      <c r="U147" s="3"/>
      <c r="V147" s="13"/>
      <c r="AA147" s="148"/>
      <c r="AC147" s="16"/>
      <c r="AJ147" s="83" t="str">
        <f t="shared" si="43"/>
        <v/>
      </c>
      <c r="AK147" s="79">
        <f t="shared" si="44"/>
        <v>0</v>
      </c>
      <c r="AL147" s="146" t="str">
        <f t="shared" si="45"/>
        <v/>
      </c>
      <c r="AM147" s="147">
        <f t="shared" si="46"/>
        <v>0</v>
      </c>
      <c r="AN147" s="146" t="str">
        <f t="shared" si="47"/>
        <v/>
      </c>
      <c r="AO147" s="147">
        <f t="shared" si="48"/>
        <v>0</v>
      </c>
      <c r="AP147" s="146" t="str">
        <f t="shared" si="49"/>
        <v/>
      </c>
      <c r="AQ147" s="147">
        <f t="shared" si="50"/>
        <v>0</v>
      </c>
      <c r="AR147" s="146" t="str">
        <f t="shared" si="51"/>
        <v/>
      </c>
      <c r="AS147" s="84">
        <f t="shared" si="52"/>
        <v>0</v>
      </c>
    </row>
    <row r="148" spans="2:45" ht="17.25" hidden="1" customHeight="1">
      <c r="B148" s="83"/>
      <c r="D148" s="441">
        <v>71</v>
      </c>
      <c r="E148" s="449"/>
      <c r="F148" s="450"/>
      <c r="G148" s="443"/>
      <c r="H148" s="198"/>
      <c r="I148" s="447"/>
      <c r="J148" s="448"/>
      <c r="K148" s="445"/>
      <c r="L148" s="448"/>
      <c r="M148" s="445"/>
      <c r="N148" s="448"/>
      <c r="O148" s="445"/>
      <c r="P148" s="448"/>
      <c r="Q148" s="445"/>
      <c r="R148" s="446"/>
      <c r="S148" s="193" t="str">
        <f t="shared" si="42"/>
        <v/>
      </c>
      <c r="T148" s="72"/>
      <c r="U148" s="3"/>
      <c r="V148" s="13"/>
      <c r="AA148" s="148"/>
      <c r="AC148" s="16"/>
      <c r="AJ148" s="83">
        <f t="shared" si="43"/>
        <v>0</v>
      </c>
      <c r="AK148" s="79" t="str">
        <f t="shared" si="44"/>
        <v/>
      </c>
      <c r="AL148" s="146">
        <f t="shared" si="45"/>
        <v>0</v>
      </c>
      <c r="AM148" s="147" t="str">
        <f t="shared" si="46"/>
        <v/>
      </c>
      <c r="AN148" s="146">
        <f t="shared" si="47"/>
        <v>0</v>
      </c>
      <c r="AO148" s="147" t="str">
        <f t="shared" si="48"/>
        <v/>
      </c>
      <c r="AP148" s="146">
        <f t="shared" si="49"/>
        <v>0</v>
      </c>
      <c r="AQ148" s="147" t="str">
        <f t="shared" si="50"/>
        <v/>
      </c>
      <c r="AR148" s="146">
        <f t="shared" si="51"/>
        <v>0</v>
      </c>
      <c r="AS148" s="84" t="str">
        <f t="shared" si="52"/>
        <v/>
      </c>
    </row>
    <row r="149" spans="2:45" ht="17.25" hidden="1" customHeight="1">
      <c r="B149" s="83"/>
      <c r="D149" s="442"/>
      <c r="E149" s="449"/>
      <c r="F149" s="450"/>
      <c r="G149" s="444"/>
      <c r="H149" s="145"/>
      <c r="I149" s="188"/>
      <c r="J149" s="189"/>
      <c r="K149" s="190"/>
      <c r="L149" s="189"/>
      <c r="M149" s="190"/>
      <c r="N149" s="189"/>
      <c r="O149" s="190"/>
      <c r="P149" s="189"/>
      <c r="Q149" s="190"/>
      <c r="R149" s="191"/>
      <c r="S149" s="192"/>
      <c r="T149" s="71"/>
      <c r="U149" s="3"/>
      <c r="V149" s="13"/>
      <c r="AA149" s="148"/>
      <c r="AC149" s="16"/>
      <c r="AJ149" s="83" t="str">
        <f t="shared" si="43"/>
        <v/>
      </c>
      <c r="AK149" s="79">
        <f t="shared" si="44"/>
        <v>0</v>
      </c>
      <c r="AL149" s="146" t="str">
        <f t="shared" si="45"/>
        <v/>
      </c>
      <c r="AM149" s="147">
        <f t="shared" si="46"/>
        <v>0</v>
      </c>
      <c r="AN149" s="146" t="str">
        <f t="shared" si="47"/>
        <v/>
      </c>
      <c r="AO149" s="147">
        <f t="shared" si="48"/>
        <v>0</v>
      </c>
      <c r="AP149" s="146" t="str">
        <f t="shared" si="49"/>
        <v/>
      </c>
      <c r="AQ149" s="147">
        <f t="shared" si="50"/>
        <v>0</v>
      </c>
      <c r="AR149" s="146" t="str">
        <f t="shared" si="51"/>
        <v/>
      </c>
      <c r="AS149" s="84">
        <f t="shared" si="52"/>
        <v>0</v>
      </c>
    </row>
    <row r="150" spans="2:45" ht="17.25" hidden="1" customHeight="1">
      <c r="B150" s="83"/>
      <c r="D150" s="441">
        <v>72</v>
      </c>
      <c r="E150" s="449"/>
      <c r="F150" s="450"/>
      <c r="G150" s="443"/>
      <c r="H150" s="198"/>
      <c r="I150" s="447"/>
      <c r="J150" s="448"/>
      <c r="K150" s="445"/>
      <c r="L150" s="448"/>
      <c r="M150" s="445"/>
      <c r="N150" s="448"/>
      <c r="O150" s="445"/>
      <c r="P150" s="448"/>
      <c r="Q150" s="445"/>
      <c r="R150" s="446"/>
      <c r="S150" s="193" t="str">
        <f t="shared" si="42"/>
        <v/>
      </c>
      <c r="T150" s="72"/>
      <c r="U150" s="3"/>
      <c r="V150" s="13"/>
      <c r="AA150" s="148"/>
      <c r="AC150" s="16"/>
      <c r="AJ150" s="83">
        <f t="shared" si="43"/>
        <v>0</v>
      </c>
      <c r="AK150" s="79" t="str">
        <f t="shared" si="44"/>
        <v/>
      </c>
      <c r="AL150" s="146">
        <f t="shared" si="45"/>
        <v>0</v>
      </c>
      <c r="AM150" s="147" t="str">
        <f t="shared" si="46"/>
        <v/>
      </c>
      <c r="AN150" s="146">
        <f t="shared" si="47"/>
        <v>0</v>
      </c>
      <c r="AO150" s="147" t="str">
        <f t="shared" si="48"/>
        <v/>
      </c>
      <c r="AP150" s="146">
        <f t="shared" si="49"/>
        <v>0</v>
      </c>
      <c r="AQ150" s="147" t="str">
        <f t="shared" si="50"/>
        <v/>
      </c>
      <c r="AR150" s="146">
        <f t="shared" si="51"/>
        <v>0</v>
      </c>
      <c r="AS150" s="84" t="str">
        <f t="shared" si="52"/>
        <v/>
      </c>
    </row>
    <row r="151" spans="2:45" ht="17.25" hidden="1" customHeight="1">
      <c r="B151" s="83"/>
      <c r="D151" s="442"/>
      <c r="E151" s="449"/>
      <c r="F151" s="450"/>
      <c r="G151" s="444"/>
      <c r="H151" s="145"/>
      <c r="I151" s="188"/>
      <c r="J151" s="189"/>
      <c r="K151" s="190"/>
      <c r="L151" s="189"/>
      <c r="M151" s="190"/>
      <c r="N151" s="189"/>
      <c r="O151" s="190"/>
      <c r="P151" s="189"/>
      <c r="Q151" s="190"/>
      <c r="R151" s="191"/>
      <c r="S151" s="192"/>
      <c r="T151" s="71"/>
      <c r="U151" s="3"/>
      <c r="V151" s="13"/>
      <c r="AA151" s="148"/>
      <c r="AC151" s="16"/>
      <c r="AJ151" s="83" t="str">
        <f t="shared" si="43"/>
        <v/>
      </c>
      <c r="AK151" s="79">
        <f t="shared" si="44"/>
        <v>0</v>
      </c>
      <c r="AL151" s="146" t="str">
        <f t="shared" si="45"/>
        <v/>
      </c>
      <c r="AM151" s="147">
        <f t="shared" si="46"/>
        <v>0</v>
      </c>
      <c r="AN151" s="146" t="str">
        <f t="shared" si="47"/>
        <v/>
      </c>
      <c r="AO151" s="147">
        <f t="shared" si="48"/>
        <v>0</v>
      </c>
      <c r="AP151" s="146" t="str">
        <f t="shared" si="49"/>
        <v/>
      </c>
      <c r="AQ151" s="147">
        <f t="shared" si="50"/>
        <v>0</v>
      </c>
      <c r="AR151" s="146" t="str">
        <f t="shared" si="51"/>
        <v/>
      </c>
      <c r="AS151" s="84">
        <f t="shared" si="52"/>
        <v>0</v>
      </c>
    </row>
    <row r="152" spans="2:45" ht="17.25" hidden="1" customHeight="1">
      <c r="B152" s="83"/>
      <c r="D152" s="441">
        <v>73</v>
      </c>
      <c r="E152" s="449"/>
      <c r="F152" s="450"/>
      <c r="G152" s="443"/>
      <c r="H152" s="198"/>
      <c r="I152" s="447"/>
      <c r="J152" s="448"/>
      <c r="K152" s="445"/>
      <c r="L152" s="448"/>
      <c r="M152" s="445"/>
      <c r="N152" s="448"/>
      <c r="O152" s="445"/>
      <c r="P152" s="448"/>
      <c r="Q152" s="445"/>
      <c r="R152" s="446"/>
      <c r="S152" s="193" t="str">
        <f t="shared" si="42"/>
        <v/>
      </c>
      <c r="T152" s="72"/>
      <c r="U152" s="3"/>
      <c r="V152" s="13"/>
      <c r="AA152" s="148"/>
      <c r="AC152" s="16"/>
      <c r="AJ152" s="83">
        <f t="shared" si="43"/>
        <v>0</v>
      </c>
      <c r="AK152" s="79" t="str">
        <f t="shared" si="44"/>
        <v/>
      </c>
      <c r="AL152" s="146">
        <f t="shared" si="45"/>
        <v>0</v>
      </c>
      <c r="AM152" s="147" t="str">
        <f t="shared" si="46"/>
        <v/>
      </c>
      <c r="AN152" s="146">
        <f t="shared" si="47"/>
        <v>0</v>
      </c>
      <c r="AO152" s="147" t="str">
        <f t="shared" si="48"/>
        <v/>
      </c>
      <c r="AP152" s="146">
        <f t="shared" si="49"/>
        <v>0</v>
      </c>
      <c r="AQ152" s="147" t="str">
        <f t="shared" si="50"/>
        <v/>
      </c>
      <c r="AR152" s="146">
        <f t="shared" si="51"/>
        <v>0</v>
      </c>
      <c r="AS152" s="84" t="str">
        <f t="shared" si="52"/>
        <v/>
      </c>
    </row>
    <row r="153" spans="2:45" ht="17.25" hidden="1" customHeight="1">
      <c r="B153" s="83"/>
      <c r="D153" s="442"/>
      <c r="E153" s="449"/>
      <c r="F153" s="450"/>
      <c r="G153" s="444"/>
      <c r="H153" s="145"/>
      <c r="I153" s="188"/>
      <c r="J153" s="189"/>
      <c r="K153" s="190"/>
      <c r="L153" s="189"/>
      <c r="M153" s="190"/>
      <c r="N153" s="189"/>
      <c r="O153" s="190"/>
      <c r="P153" s="189"/>
      <c r="Q153" s="190"/>
      <c r="R153" s="191"/>
      <c r="S153" s="192"/>
      <c r="T153" s="71"/>
      <c r="U153" s="3"/>
      <c r="V153" s="13"/>
      <c r="AA153" s="148"/>
      <c r="AC153" s="16"/>
      <c r="AJ153" s="83" t="str">
        <f t="shared" si="43"/>
        <v/>
      </c>
      <c r="AK153" s="79">
        <f t="shared" si="44"/>
        <v>0</v>
      </c>
      <c r="AL153" s="146" t="str">
        <f t="shared" si="45"/>
        <v/>
      </c>
      <c r="AM153" s="147">
        <f t="shared" si="46"/>
        <v>0</v>
      </c>
      <c r="AN153" s="146" t="str">
        <f t="shared" si="47"/>
        <v/>
      </c>
      <c r="AO153" s="147">
        <f t="shared" si="48"/>
        <v>0</v>
      </c>
      <c r="AP153" s="146" t="str">
        <f t="shared" si="49"/>
        <v/>
      </c>
      <c r="AQ153" s="147">
        <f t="shared" si="50"/>
        <v>0</v>
      </c>
      <c r="AR153" s="146" t="str">
        <f t="shared" si="51"/>
        <v/>
      </c>
      <c r="AS153" s="84">
        <f t="shared" si="52"/>
        <v>0</v>
      </c>
    </row>
    <row r="154" spans="2:45" ht="17.25" hidden="1" customHeight="1">
      <c r="B154" s="83"/>
      <c r="D154" s="441">
        <v>74</v>
      </c>
      <c r="E154" s="449"/>
      <c r="F154" s="450"/>
      <c r="G154" s="443"/>
      <c r="H154" s="198"/>
      <c r="I154" s="447"/>
      <c r="J154" s="448"/>
      <c r="K154" s="445"/>
      <c r="L154" s="448"/>
      <c r="M154" s="445"/>
      <c r="N154" s="448"/>
      <c r="O154" s="445"/>
      <c r="P154" s="448"/>
      <c r="Q154" s="445"/>
      <c r="R154" s="446"/>
      <c r="S154" s="193" t="str">
        <f>IF(SUM(I154:R154)=0,"",SUM(I154:R154))</f>
        <v/>
      </c>
      <c r="T154" s="72"/>
      <c r="U154" s="3"/>
      <c r="V154" s="13"/>
      <c r="AA154" s="148"/>
      <c r="AC154" s="16"/>
      <c r="AJ154" s="83">
        <f t="shared" si="43"/>
        <v>0</v>
      </c>
      <c r="AK154" s="79" t="str">
        <f t="shared" si="44"/>
        <v/>
      </c>
      <c r="AL154" s="146">
        <f t="shared" si="45"/>
        <v>0</v>
      </c>
      <c r="AM154" s="147" t="str">
        <f t="shared" si="46"/>
        <v/>
      </c>
      <c r="AN154" s="146">
        <f t="shared" si="47"/>
        <v>0</v>
      </c>
      <c r="AO154" s="147" t="str">
        <f t="shared" si="48"/>
        <v/>
      </c>
      <c r="AP154" s="146">
        <f t="shared" si="49"/>
        <v>0</v>
      </c>
      <c r="AQ154" s="147" t="str">
        <f t="shared" si="50"/>
        <v/>
      </c>
      <c r="AR154" s="146">
        <f t="shared" si="51"/>
        <v>0</v>
      </c>
      <c r="AS154" s="84" t="str">
        <f t="shared" si="52"/>
        <v/>
      </c>
    </row>
    <row r="155" spans="2:45" ht="17.25" hidden="1" customHeight="1">
      <c r="B155" s="83"/>
      <c r="D155" s="442"/>
      <c r="E155" s="449"/>
      <c r="F155" s="450"/>
      <c r="G155" s="444"/>
      <c r="H155" s="145"/>
      <c r="I155" s="188"/>
      <c r="J155" s="189"/>
      <c r="K155" s="190"/>
      <c r="L155" s="189"/>
      <c r="M155" s="190"/>
      <c r="N155" s="189"/>
      <c r="O155" s="190"/>
      <c r="P155" s="189"/>
      <c r="Q155" s="190"/>
      <c r="R155" s="191"/>
      <c r="S155" s="192"/>
      <c r="T155" s="71"/>
      <c r="U155" s="3"/>
      <c r="V155" s="13"/>
      <c r="AA155" s="148"/>
      <c r="AC155" s="16"/>
      <c r="AJ155" s="83" t="str">
        <f t="shared" si="43"/>
        <v/>
      </c>
      <c r="AK155" s="79">
        <f t="shared" si="44"/>
        <v>0</v>
      </c>
      <c r="AL155" s="146" t="str">
        <f t="shared" si="45"/>
        <v/>
      </c>
      <c r="AM155" s="147">
        <f t="shared" si="46"/>
        <v>0</v>
      </c>
      <c r="AN155" s="146" t="str">
        <f t="shared" si="47"/>
        <v/>
      </c>
      <c r="AO155" s="147">
        <f t="shared" si="48"/>
        <v>0</v>
      </c>
      <c r="AP155" s="146" t="str">
        <f t="shared" si="49"/>
        <v/>
      </c>
      <c r="AQ155" s="147">
        <f t="shared" si="50"/>
        <v>0</v>
      </c>
      <c r="AR155" s="146" t="str">
        <f t="shared" si="51"/>
        <v/>
      </c>
      <c r="AS155" s="84">
        <f t="shared" si="52"/>
        <v>0</v>
      </c>
    </row>
    <row r="156" spans="2:45" ht="17.25" hidden="1" customHeight="1">
      <c r="B156" s="83"/>
      <c r="D156" s="441">
        <v>75</v>
      </c>
      <c r="E156" s="449"/>
      <c r="F156" s="450"/>
      <c r="G156" s="443"/>
      <c r="H156" s="198"/>
      <c r="I156" s="447"/>
      <c r="J156" s="448"/>
      <c r="K156" s="445"/>
      <c r="L156" s="448"/>
      <c r="M156" s="445"/>
      <c r="N156" s="448"/>
      <c r="O156" s="445"/>
      <c r="P156" s="448"/>
      <c r="Q156" s="445"/>
      <c r="R156" s="446"/>
      <c r="S156" s="193" t="str">
        <f>IF(SUM(I156:R156)=0,"",SUM(I156:R156))</f>
        <v/>
      </c>
      <c r="T156" s="72"/>
      <c r="U156" s="3"/>
      <c r="V156" s="13"/>
      <c r="AA156" s="148"/>
      <c r="AC156" s="16"/>
      <c r="AJ156" s="83">
        <f t="shared" si="43"/>
        <v>0</v>
      </c>
      <c r="AK156" s="79" t="str">
        <f t="shared" si="44"/>
        <v/>
      </c>
      <c r="AL156" s="146">
        <f t="shared" si="45"/>
        <v>0</v>
      </c>
      <c r="AM156" s="147" t="str">
        <f t="shared" si="46"/>
        <v/>
      </c>
      <c r="AN156" s="146">
        <f t="shared" si="47"/>
        <v>0</v>
      </c>
      <c r="AO156" s="147" t="str">
        <f t="shared" si="48"/>
        <v/>
      </c>
      <c r="AP156" s="146">
        <f t="shared" si="49"/>
        <v>0</v>
      </c>
      <c r="AQ156" s="147" t="str">
        <f t="shared" si="50"/>
        <v/>
      </c>
      <c r="AR156" s="146">
        <f t="shared" si="51"/>
        <v>0</v>
      </c>
      <c r="AS156" s="84" t="str">
        <f t="shared" si="52"/>
        <v/>
      </c>
    </row>
    <row r="157" spans="2:45" ht="17.25" hidden="1" customHeight="1">
      <c r="B157" s="83"/>
      <c r="D157" s="442"/>
      <c r="E157" s="449"/>
      <c r="F157" s="450"/>
      <c r="G157" s="444"/>
      <c r="H157" s="145"/>
      <c r="I157" s="188"/>
      <c r="J157" s="189"/>
      <c r="K157" s="190"/>
      <c r="L157" s="189"/>
      <c r="M157" s="190"/>
      <c r="N157" s="189"/>
      <c r="O157" s="190"/>
      <c r="P157" s="189"/>
      <c r="Q157" s="190"/>
      <c r="R157" s="191"/>
      <c r="S157" s="192"/>
      <c r="T157" s="71"/>
      <c r="U157" s="3"/>
      <c r="V157" s="13"/>
      <c r="AA157" s="148"/>
      <c r="AC157" s="16"/>
      <c r="AJ157" s="83" t="str">
        <f t="shared" si="43"/>
        <v/>
      </c>
      <c r="AK157" s="79">
        <f t="shared" si="44"/>
        <v>0</v>
      </c>
      <c r="AL157" s="146" t="str">
        <f t="shared" si="45"/>
        <v/>
      </c>
      <c r="AM157" s="147">
        <f t="shared" si="46"/>
        <v>0</v>
      </c>
      <c r="AN157" s="146" t="str">
        <f t="shared" si="47"/>
        <v/>
      </c>
      <c r="AO157" s="147">
        <f t="shared" si="48"/>
        <v>0</v>
      </c>
      <c r="AP157" s="146" t="str">
        <f t="shared" si="49"/>
        <v/>
      </c>
      <c r="AQ157" s="147">
        <f t="shared" si="50"/>
        <v>0</v>
      </c>
      <c r="AR157" s="146" t="str">
        <f t="shared" si="51"/>
        <v/>
      </c>
      <c r="AS157" s="84">
        <f t="shared" si="52"/>
        <v>0</v>
      </c>
    </row>
    <row r="158" spans="2:45" ht="17.25" hidden="1" customHeight="1">
      <c r="B158" s="83"/>
      <c r="D158" s="441">
        <v>76</v>
      </c>
      <c r="E158" s="449"/>
      <c r="F158" s="450"/>
      <c r="G158" s="443"/>
      <c r="H158" s="198"/>
      <c r="I158" s="447"/>
      <c r="J158" s="448"/>
      <c r="K158" s="445"/>
      <c r="L158" s="448"/>
      <c r="M158" s="445"/>
      <c r="N158" s="448"/>
      <c r="O158" s="445"/>
      <c r="P158" s="448"/>
      <c r="Q158" s="445"/>
      <c r="R158" s="446"/>
      <c r="S158" s="193" t="str">
        <f>IF(SUM(I158:R158)=0,"",SUM(I158:R158))</f>
        <v/>
      </c>
      <c r="T158" s="72"/>
      <c r="U158" s="3"/>
      <c r="V158" s="13"/>
      <c r="AA158" s="148"/>
      <c r="AC158" s="16"/>
      <c r="AJ158" s="83">
        <f t="shared" si="43"/>
        <v>0</v>
      </c>
      <c r="AK158" s="79" t="str">
        <f t="shared" si="44"/>
        <v/>
      </c>
      <c r="AL158" s="146">
        <f t="shared" si="45"/>
        <v>0</v>
      </c>
      <c r="AM158" s="147" t="str">
        <f t="shared" si="46"/>
        <v/>
      </c>
      <c r="AN158" s="146">
        <f t="shared" si="47"/>
        <v>0</v>
      </c>
      <c r="AO158" s="147" t="str">
        <f t="shared" si="48"/>
        <v/>
      </c>
      <c r="AP158" s="146">
        <f t="shared" si="49"/>
        <v>0</v>
      </c>
      <c r="AQ158" s="147" t="str">
        <f t="shared" si="50"/>
        <v/>
      </c>
      <c r="AR158" s="146">
        <f t="shared" si="51"/>
        <v>0</v>
      </c>
      <c r="AS158" s="84" t="str">
        <f t="shared" si="52"/>
        <v/>
      </c>
    </row>
    <row r="159" spans="2:45" ht="17.25" hidden="1" customHeight="1">
      <c r="B159" s="83"/>
      <c r="D159" s="442"/>
      <c r="E159" s="449"/>
      <c r="F159" s="450"/>
      <c r="G159" s="444"/>
      <c r="H159" s="145"/>
      <c r="I159" s="188"/>
      <c r="J159" s="189"/>
      <c r="K159" s="190"/>
      <c r="L159" s="189"/>
      <c r="M159" s="190"/>
      <c r="N159" s="189"/>
      <c r="O159" s="190"/>
      <c r="P159" s="189"/>
      <c r="Q159" s="190"/>
      <c r="R159" s="191"/>
      <c r="S159" s="192"/>
      <c r="T159" s="71"/>
      <c r="U159" s="3"/>
      <c r="V159" s="13"/>
      <c r="AA159" s="148"/>
      <c r="AC159" s="16"/>
      <c r="AJ159" s="83" t="str">
        <f t="shared" si="43"/>
        <v/>
      </c>
      <c r="AK159" s="79">
        <f t="shared" si="44"/>
        <v>0</v>
      </c>
      <c r="AL159" s="146" t="str">
        <f t="shared" si="45"/>
        <v/>
      </c>
      <c r="AM159" s="147">
        <f t="shared" si="46"/>
        <v>0</v>
      </c>
      <c r="AN159" s="146" t="str">
        <f t="shared" si="47"/>
        <v/>
      </c>
      <c r="AO159" s="147">
        <f t="shared" si="48"/>
        <v>0</v>
      </c>
      <c r="AP159" s="146" t="str">
        <f t="shared" si="49"/>
        <v/>
      </c>
      <c r="AQ159" s="147">
        <f t="shared" si="50"/>
        <v>0</v>
      </c>
      <c r="AR159" s="146" t="str">
        <f t="shared" si="51"/>
        <v/>
      </c>
      <c r="AS159" s="84">
        <f t="shared" si="52"/>
        <v>0</v>
      </c>
    </row>
    <row r="160" spans="2:45" ht="17.25" hidden="1" customHeight="1">
      <c r="B160" s="83"/>
      <c r="D160" s="441">
        <v>77</v>
      </c>
      <c r="E160" s="449"/>
      <c r="F160" s="450"/>
      <c r="G160" s="443"/>
      <c r="H160" s="198"/>
      <c r="I160" s="447"/>
      <c r="J160" s="448"/>
      <c r="K160" s="445"/>
      <c r="L160" s="448"/>
      <c r="M160" s="445"/>
      <c r="N160" s="448"/>
      <c r="O160" s="445"/>
      <c r="P160" s="448"/>
      <c r="Q160" s="445"/>
      <c r="R160" s="446"/>
      <c r="S160" s="193" t="str">
        <f>IF(SUM(I160:R160)=0,"",SUM(I160:R160))</f>
        <v/>
      </c>
      <c r="T160" s="72"/>
      <c r="U160" s="3"/>
      <c r="V160" s="13"/>
      <c r="AA160" s="148"/>
      <c r="AC160" s="16"/>
      <c r="AJ160" s="83">
        <f t="shared" si="43"/>
        <v>0</v>
      </c>
      <c r="AK160" s="79" t="str">
        <f t="shared" si="44"/>
        <v/>
      </c>
      <c r="AL160" s="146">
        <f t="shared" si="45"/>
        <v>0</v>
      </c>
      <c r="AM160" s="147" t="str">
        <f t="shared" si="46"/>
        <v/>
      </c>
      <c r="AN160" s="146">
        <f t="shared" si="47"/>
        <v>0</v>
      </c>
      <c r="AO160" s="147" t="str">
        <f t="shared" si="48"/>
        <v/>
      </c>
      <c r="AP160" s="146">
        <f t="shared" si="49"/>
        <v>0</v>
      </c>
      <c r="AQ160" s="147" t="str">
        <f t="shared" si="50"/>
        <v/>
      </c>
      <c r="AR160" s="146">
        <f t="shared" si="51"/>
        <v>0</v>
      </c>
      <c r="AS160" s="84" t="str">
        <f t="shared" si="52"/>
        <v/>
      </c>
    </row>
    <row r="161" spans="2:45" ht="17.25" hidden="1" customHeight="1">
      <c r="B161" s="83"/>
      <c r="D161" s="442"/>
      <c r="E161" s="449"/>
      <c r="F161" s="450"/>
      <c r="G161" s="444"/>
      <c r="H161" s="145"/>
      <c r="I161" s="188"/>
      <c r="J161" s="189"/>
      <c r="K161" s="190"/>
      <c r="L161" s="189"/>
      <c r="M161" s="190"/>
      <c r="N161" s="189"/>
      <c r="O161" s="190"/>
      <c r="P161" s="189"/>
      <c r="Q161" s="190"/>
      <c r="R161" s="191"/>
      <c r="S161" s="192"/>
      <c r="T161" s="71"/>
      <c r="U161" s="3"/>
      <c r="V161" s="13"/>
      <c r="AA161" s="148"/>
      <c r="AC161" s="16"/>
      <c r="AJ161" s="83" t="str">
        <f t="shared" si="43"/>
        <v/>
      </c>
      <c r="AK161" s="79">
        <f t="shared" si="44"/>
        <v>0</v>
      </c>
      <c r="AL161" s="146" t="str">
        <f t="shared" si="45"/>
        <v/>
      </c>
      <c r="AM161" s="147">
        <f t="shared" si="46"/>
        <v>0</v>
      </c>
      <c r="AN161" s="146" t="str">
        <f t="shared" si="47"/>
        <v/>
      </c>
      <c r="AO161" s="147">
        <f t="shared" si="48"/>
        <v>0</v>
      </c>
      <c r="AP161" s="146" t="str">
        <f t="shared" si="49"/>
        <v/>
      </c>
      <c r="AQ161" s="147">
        <f t="shared" si="50"/>
        <v>0</v>
      </c>
      <c r="AR161" s="146" t="str">
        <f t="shared" si="51"/>
        <v/>
      </c>
      <c r="AS161" s="84">
        <f t="shared" si="52"/>
        <v>0</v>
      </c>
    </row>
    <row r="162" spans="2:45" ht="17.25" hidden="1" customHeight="1">
      <c r="B162" s="83"/>
      <c r="D162" s="441">
        <v>78</v>
      </c>
      <c r="E162" s="449"/>
      <c r="F162" s="450"/>
      <c r="G162" s="443"/>
      <c r="H162" s="198"/>
      <c r="I162" s="447"/>
      <c r="J162" s="448"/>
      <c r="K162" s="445"/>
      <c r="L162" s="448"/>
      <c r="M162" s="445"/>
      <c r="N162" s="448"/>
      <c r="O162" s="445"/>
      <c r="P162" s="448"/>
      <c r="Q162" s="445"/>
      <c r="R162" s="446"/>
      <c r="S162" s="193" t="str">
        <f>IF(SUM(I162:R162)=0,"",SUM(I162:R162))</f>
        <v/>
      </c>
      <c r="T162" s="72"/>
      <c r="U162" s="3"/>
      <c r="V162" s="13"/>
      <c r="AA162" s="148"/>
      <c r="AC162" s="16"/>
      <c r="AJ162" s="83">
        <f t="shared" si="43"/>
        <v>0</v>
      </c>
      <c r="AK162" s="79" t="str">
        <f t="shared" si="44"/>
        <v/>
      </c>
      <c r="AL162" s="146">
        <f t="shared" si="45"/>
        <v>0</v>
      </c>
      <c r="AM162" s="147" t="str">
        <f t="shared" si="46"/>
        <v/>
      </c>
      <c r="AN162" s="146">
        <f t="shared" si="47"/>
        <v>0</v>
      </c>
      <c r="AO162" s="147" t="str">
        <f t="shared" si="48"/>
        <v/>
      </c>
      <c r="AP162" s="146">
        <f t="shared" si="49"/>
        <v>0</v>
      </c>
      <c r="AQ162" s="147" t="str">
        <f t="shared" si="50"/>
        <v/>
      </c>
      <c r="AR162" s="146">
        <f t="shared" si="51"/>
        <v>0</v>
      </c>
      <c r="AS162" s="84" t="str">
        <f t="shared" si="52"/>
        <v/>
      </c>
    </row>
    <row r="163" spans="2:45" ht="17.25" hidden="1" customHeight="1">
      <c r="B163" s="83"/>
      <c r="D163" s="442"/>
      <c r="E163" s="449"/>
      <c r="F163" s="450"/>
      <c r="G163" s="444"/>
      <c r="H163" s="145"/>
      <c r="I163" s="188"/>
      <c r="J163" s="189"/>
      <c r="K163" s="190"/>
      <c r="L163" s="189"/>
      <c r="M163" s="190"/>
      <c r="N163" s="189"/>
      <c r="O163" s="190"/>
      <c r="P163" s="189"/>
      <c r="Q163" s="190"/>
      <c r="R163" s="191"/>
      <c r="S163" s="192"/>
      <c r="T163" s="71"/>
      <c r="U163" s="3"/>
      <c r="V163" s="13"/>
      <c r="AA163" s="148"/>
      <c r="AC163" s="16"/>
      <c r="AJ163" s="83" t="str">
        <f t="shared" si="43"/>
        <v/>
      </c>
      <c r="AK163" s="79">
        <f t="shared" si="44"/>
        <v>0</v>
      </c>
      <c r="AL163" s="146" t="str">
        <f t="shared" si="45"/>
        <v/>
      </c>
      <c r="AM163" s="147">
        <f t="shared" si="46"/>
        <v>0</v>
      </c>
      <c r="AN163" s="146" t="str">
        <f t="shared" si="47"/>
        <v/>
      </c>
      <c r="AO163" s="147">
        <f t="shared" si="48"/>
        <v>0</v>
      </c>
      <c r="AP163" s="146" t="str">
        <f t="shared" si="49"/>
        <v/>
      </c>
      <c r="AQ163" s="147">
        <f t="shared" si="50"/>
        <v>0</v>
      </c>
      <c r="AR163" s="146" t="str">
        <f t="shared" si="51"/>
        <v/>
      </c>
      <c r="AS163" s="84">
        <f t="shared" si="52"/>
        <v>0</v>
      </c>
    </row>
    <row r="164" spans="2:45" ht="17.25" hidden="1" customHeight="1">
      <c r="B164" s="83"/>
      <c r="D164" s="441">
        <v>79</v>
      </c>
      <c r="E164" s="449"/>
      <c r="F164" s="450"/>
      <c r="G164" s="443"/>
      <c r="H164" s="198"/>
      <c r="I164" s="447"/>
      <c r="J164" s="448"/>
      <c r="K164" s="445"/>
      <c r="L164" s="448"/>
      <c r="M164" s="445"/>
      <c r="N164" s="448"/>
      <c r="O164" s="445"/>
      <c r="P164" s="448"/>
      <c r="Q164" s="445"/>
      <c r="R164" s="446"/>
      <c r="S164" s="193" t="str">
        <f>IF(SUM(I164:R164)=0,"",SUM(I164:R164))</f>
        <v/>
      </c>
      <c r="T164" s="72"/>
      <c r="U164" s="3"/>
      <c r="V164" s="13"/>
      <c r="AA164" s="148"/>
      <c r="AC164" s="16"/>
      <c r="AJ164" s="83">
        <f t="shared" si="43"/>
        <v>0</v>
      </c>
      <c r="AK164" s="79" t="str">
        <f t="shared" si="44"/>
        <v/>
      </c>
      <c r="AL164" s="146">
        <f t="shared" si="45"/>
        <v>0</v>
      </c>
      <c r="AM164" s="147" t="str">
        <f t="shared" si="46"/>
        <v/>
      </c>
      <c r="AN164" s="146">
        <f t="shared" si="47"/>
        <v>0</v>
      </c>
      <c r="AO164" s="147" t="str">
        <f t="shared" si="48"/>
        <v/>
      </c>
      <c r="AP164" s="146">
        <f t="shared" si="49"/>
        <v>0</v>
      </c>
      <c r="AQ164" s="147" t="str">
        <f t="shared" si="50"/>
        <v/>
      </c>
      <c r="AR164" s="146">
        <f t="shared" si="51"/>
        <v>0</v>
      </c>
      <c r="AS164" s="84" t="str">
        <f t="shared" si="52"/>
        <v/>
      </c>
    </row>
    <row r="165" spans="2:45" ht="17.25" hidden="1" customHeight="1">
      <c r="B165" s="83"/>
      <c r="D165" s="442"/>
      <c r="E165" s="449"/>
      <c r="F165" s="450"/>
      <c r="G165" s="444"/>
      <c r="H165" s="145"/>
      <c r="I165" s="188"/>
      <c r="J165" s="189"/>
      <c r="K165" s="190"/>
      <c r="L165" s="189"/>
      <c r="M165" s="190"/>
      <c r="N165" s="189"/>
      <c r="O165" s="190"/>
      <c r="P165" s="189"/>
      <c r="Q165" s="190"/>
      <c r="R165" s="191"/>
      <c r="S165" s="192"/>
      <c r="T165" s="71"/>
      <c r="U165" s="3"/>
      <c r="V165" s="13"/>
      <c r="AA165" s="148"/>
      <c r="AC165" s="16"/>
      <c r="AJ165" s="83" t="str">
        <f t="shared" si="43"/>
        <v/>
      </c>
      <c r="AK165" s="79">
        <f t="shared" si="44"/>
        <v>0</v>
      </c>
      <c r="AL165" s="146" t="str">
        <f t="shared" si="45"/>
        <v/>
      </c>
      <c r="AM165" s="147">
        <f t="shared" si="46"/>
        <v>0</v>
      </c>
      <c r="AN165" s="146" t="str">
        <f t="shared" si="47"/>
        <v/>
      </c>
      <c r="AO165" s="147">
        <f t="shared" si="48"/>
        <v>0</v>
      </c>
      <c r="AP165" s="146" t="str">
        <f t="shared" si="49"/>
        <v/>
      </c>
      <c r="AQ165" s="147">
        <f t="shared" si="50"/>
        <v>0</v>
      </c>
      <c r="AR165" s="146" t="str">
        <f t="shared" si="51"/>
        <v/>
      </c>
      <c r="AS165" s="84">
        <f t="shared" si="52"/>
        <v>0</v>
      </c>
    </row>
    <row r="166" spans="2:45" ht="17.25" hidden="1" customHeight="1">
      <c r="B166" s="83"/>
      <c r="D166" s="441">
        <v>80</v>
      </c>
      <c r="E166" s="449"/>
      <c r="F166" s="450"/>
      <c r="G166" s="443"/>
      <c r="H166" s="198"/>
      <c r="I166" s="447"/>
      <c r="J166" s="448"/>
      <c r="K166" s="445"/>
      <c r="L166" s="448"/>
      <c r="M166" s="445"/>
      <c r="N166" s="448"/>
      <c r="O166" s="445"/>
      <c r="P166" s="448"/>
      <c r="Q166" s="445"/>
      <c r="R166" s="446"/>
      <c r="S166" s="193" t="str">
        <f>IF(SUM(I166:R166)=0,"",SUM(I166:R166))</f>
        <v/>
      </c>
      <c r="T166" s="72"/>
      <c r="U166" s="3"/>
      <c r="V166" s="13"/>
      <c r="AA166" s="148"/>
      <c r="AC166" s="16"/>
      <c r="AJ166" s="83">
        <f t="shared" si="43"/>
        <v>0</v>
      </c>
      <c r="AK166" s="79" t="str">
        <f t="shared" si="44"/>
        <v/>
      </c>
      <c r="AL166" s="146">
        <f t="shared" si="45"/>
        <v>0</v>
      </c>
      <c r="AM166" s="147" t="str">
        <f t="shared" si="46"/>
        <v/>
      </c>
      <c r="AN166" s="146">
        <f t="shared" si="47"/>
        <v>0</v>
      </c>
      <c r="AO166" s="147" t="str">
        <f t="shared" si="48"/>
        <v/>
      </c>
      <c r="AP166" s="146">
        <f t="shared" si="49"/>
        <v>0</v>
      </c>
      <c r="AQ166" s="147" t="str">
        <f t="shared" si="50"/>
        <v/>
      </c>
      <c r="AR166" s="146">
        <f t="shared" si="51"/>
        <v>0</v>
      </c>
      <c r="AS166" s="84" t="str">
        <f t="shared" si="52"/>
        <v/>
      </c>
    </row>
    <row r="167" spans="2:45" ht="17.25" hidden="1" customHeight="1">
      <c r="B167" s="83"/>
      <c r="D167" s="442"/>
      <c r="E167" s="449"/>
      <c r="F167" s="450"/>
      <c r="G167" s="444"/>
      <c r="H167" s="145"/>
      <c r="I167" s="188"/>
      <c r="J167" s="189"/>
      <c r="K167" s="190"/>
      <c r="L167" s="189"/>
      <c r="M167" s="190"/>
      <c r="N167" s="189"/>
      <c r="O167" s="190"/>
      <c r="P167" s="189"/>
      <c r="Q167" s="190"/>
      <c r="R167" s="191"/>
      <c r="S167" s="192"/>
      <c r="T167" s="71"/>
      <c r="U167" s="3"/>
      <c r="V167" s="13"/>
      <c r="AA167" s="148"/>
      <c r="AC167" s="16"/>
      <c r="AJ167" s="83" t="str">
        <f t="shared" si="43"/>
        <v/>
      </c>
      <c r="AK167" s="79">
        <f t="shared" si="44"/>
        <v>0</v>
      </c>
      <c r="AL167" s="146" t="str">
        <f t="shared" si="45"/>
        <v/>
      </c>
      <c r="AM167" s="147">
        <f t="shared" si="46"/>
        <v>0</v>
      </c>
      <c r="AN167" s="146" t="str">
        <f t="shared" si="47"/>
        <v/>
      </c>
      <c r="AO167" s="147">
        <f t="shared" si="48"/>
        <v>0</v>
      </c>
      <c r="AP167" s="146" t="str">
        <f t="shared" si="49"/>
        <v/>
      </c>
      <c r="AQ167" s="147">
        <f t="shared" si="50"/>
        <v>0</v>
      </c>
      <c r="AR167" s="146" t="str">
        <f t="shared" si="51"/>
        <v/>
      </c>
      <c r="AS167" s="84">
        <f t="shared" si="52"/>
        <v>0</v>
      </c>
    </row>
    <row r="168" spans="2:45" ht="17.25" hidden="1" customHeight="1">
      <c r="B168" s="83"/>
      <c r="D168" s="441">
        <v>81</v>
      </c>
      <c r="E168" s="449"/>
      <c r="F168" s="450"/>
      <c r="G168" s="443"/>
      <c r="H168" s="198"/>
      <c r="I168" s="447"/>
      <c r="J168" s="448"/>
      <c r="K168" s="445"/>
      <c r="L168" s="448"/>
      <c r="M168" s="445"/>
      <c r="N168" s="448"/>
      <c r="O168" s="445"/>
      <c r="P168" s="448"/>
      <c r="Q168" s="445"/>
      <c r="R168" s="446"/>
      <c r="S168" s="193" t="str">
        <f>IF(SUM(I168:R168)=0,"",SUM(I168:R168))</f>
        <v/>
      </c>
      <c r="T168" s="72"/>
      <c r="U168" s="3"/>
      <c r="V168" s="13"/>
      <c r="AA168" s="148"/>
      <c r="AC168" s="16"/>
      <c r="AJ168" s="83">
        <f t="shared" ref="AJ168:AJ187" si="53">IF(MOD(ROW(),2)=0,I168,"")</f>
        <v>0</v>
      </c>
      <c r="AK168" s="79" t="str">
        <f t="shared" ref="AK168:AK187" si="54">IF(MOD(ROW(),2)=1,I168,"")</f>
        <v/>
      </c>
      <c r="AL168" s="146">
        <f t="shared" ref="AL168:AL187" si="55">IF(MOD(ROW(),2)=0,K168,"")</f>
        <v>0</v>
      </c>
      <c r="AM168" s="147" t="str">
        <f t="shared" ref="AM168:AM187" si="56">IF(MOD(ROW(),2)=1,K168,"")</f>
        <v/>
      </c>
      <c r="AN168" s="146">
        <f t="shared" ref="AN168:AN187" si="57">IF(MOD(ROW(),2)=0,M168,"")</f>
        <v>0</v>
      </c>
      <c r="AO168" s="147" t="str">
        <f t="shared" ref="AO168:AO187" si="58">IF(MOD(ROW(),2)=1,M168,"")</f>
        <v/>
      </c>
      <c r="AP168" s="146">
        <f t="shared" ref="AP168:AP187" si="59">IF(MOD(ROW(),2)=0,O168,"")</f>
        <v>0</v>
      </c>
      <c r="AQ168" s="147" t="str">
        <f t="shared" ref="AQ168:AQ187" si="60">IF(MOD(ROW(),2)=1,O168,"")</f>
        <v/>
      </c>
      <c r="AR168" s="146">
        <f t="shared" ref="AR168:AR187" si="61">IF(MOD(ROW(),2)=0,Q168,"")</f>
        <v>0</v>
      </c>
      <c r="AS168" s="84" t="str">
        <f t="shared" ref="AS168:AS187" si="62">IF(MOD(ROW(),2)=1,Q168,"")</f>
        <v/>
      </c>
    </row>
    <row r="169" spans="2:45" ht="17.25" hidden="1" customHeight="1">
      <c r="B169" s="83"/>
      <c r="D169" s="442"/>
      <c r="E169" s="449"/>
      <c r="F169" s="450"/>
      <c r="G169" s="444"/>
      <c r="H169" s="145"/>
      <c r="I169" s="188"/>
      <c r="J169" s="189"/>
      <c r="K169" s="190"/>
      <c r="L169" s="189"/>
      <c r="M169" s="190"/>
      <c r="N169" s="189"/>
      <c r="O169" s="190"/>
      <c r="P169" s="189"/>
      <c r="Q169" s="190"/>
      <c r="R169" s="191"/>
      <c r="S169" s="192"/>
      <c r="T169" s="71"/>
      <c r="U169" s="3"/>
      <c r="V169" s="13"/>
      <c r="AA169" s="148"/>
      <c r="AC169" s="16"/>
      <c r="AJ169" s="83" t="str">
        <f t="shared" si="53"/>
        <v/>
      </c>
      <c r="AK169" s="79">
        <f t="shared" si="54"/>
        <v>0</v>
      </c>
      <c r="AL169" s="146" t="str">
        <f t="shared" si="55"/>
        <v/>
      </c>
      <c r="AM169" s="147">
        <f t="shared" si="56"/>
        <v>0</v>
      </c>
      <c r="AN169" s="146" t="str">
        <f t="shared" si="57"/>
        <v/>
      </c>
      <c r="AO169" s="147">
        <f t="shared" si="58"/>
        <v>0</v>
      </c>
      <c r="AP169" s="146" t="str">
        <f t="shared" si="59"/>
        <v/>
      </c>
      <c r="AQ169" s="147">
        <f t="shared" si="60"/>
        <v>0</v>
      </c>
      <c r="AR169" s="146" t="str">
        <f t="shared" si="61"/>
        <v/>
      </c>
      <c r="AS169" s="84">
        <f t="shared" si="62"/>
        <v>0</v>
      </c>
    </row>
    <row r="170" spans="2:45" ht="17.25" hidden="1" customHeight="1">
      <c r="B170" s="83"/>
      <c r="D170" s="441">
        <v>82</v>
      </c>
      <c r="E170" s="449"/>
      <c r="F170" s="450"/>
      <c r="G170" s="443"/>
      <c r="H170" s="198"/>
      <c r="I170" s="447"/>
      <c r="J170" s="448"/>
      <c r="K170" s="445"/>
      <c r="L170" s="448"/>
      <c r="M170" s="445"/>
      <c r="N170" s="448"/>
      <c r="O170" s="445"/>
      <c r="P170" s="448"/>
      <c r="Q170" s="445"/>
      <c r="R170" s="446"/>
      <c r="S170" s="193" t="str">
        <f>IF(SUM(I170:R170)=0,"",SUM(I170:R170))</f>
        <v/>
      </c>
      <c r="T170" s="72"/>
      <c r="U170" s="3"/>
      <c r="V170" s="13"/>
      <c r="AA170" s="148"/>
      <c r="AC170" s="16"/>
      <c r="AJ170" s="83">
        <f t="shared" si="53"/>
        <v>0</v>
      </c>
      <c r="AK170" s="79" t="str">
        <f t="shared" si="54"/>
        <v/>
      </c>
      <c r="AL170" s="146">
        <f t="shared" si="55"/>
        <v>0</v>
      </c>
      <c r="AM170" s="147" t="str">
        <f t="shared" si="56"/>
        <v/>
      </c>
      <c r="AN170" s="146">
        <f t="shared" si="57"/>
        <v>0</v>
      </c>
      <c r="AO170" s="147" t="str">
        <f t="shared" si="58"/>
        <v/>
      </c>
      <c r="AP170" s="146">
        <f t="shared" si="59"/>
        <v>0</v>
      </c>
      <c r="AQ170" s="147" t="str">
        <f t="shared" si="60"/>
        <v/>
      </c>
      <c r="AR170" s="146">
        <f t="shared" si="61"/>
        <v>0</v>
      </c>
      <c r="AS170" s="84" t="str">
        <f t="shared" si="62"/>
        <v/>
      </c>
    </row>
    <row r="171" spans="2:45" ht="17.25" hidden="1" customHeight="1">
      <c r="B171" s="83"/>
      <c r="D171" s="442"/>
      <c r="E171" s="449"/>
      <c r="F171" s="450"/>
      <c r="G171" s="444"/>
      <c r="H171" s="145"/>
      <c r="I171" s="188"/>
      <c r="J171" s="189"/>
      <c r="K171" s="190"/>
      <c r="L171" s="189"/>
      <c r="M171" s="190"/>
      <c r="N171" s="189"/>
      <c r="O171" s="190"/>
      <c r="P171" s="189"/>
      <c r="Q171" s="190"/>
      <c r="R171" s="191"/>
      <c r="S171" s="192"/>
      <c r="T171" s="71"/>
      <c r="U171" s="3"/>
      <c r="V171" s="13"/>
      <c r="AA171" s="148"/>
      <c r="AC171" s="16"/>
      <c r="AJ171" s="83" t="str">
        <f t="shared" si="53"/>
        <v/>
      </c>
      <c r="AK171" s="79">
        <f t="shared" si="54"/>
        <v>0</v>
      </c>
      <c r="AL171" s="146" t="str">
        <f t="shared" si="55"/>
        <v/>
      </c>
      <c r="AM171" s="147">
        <f t="shared" si="56"/>
        <v>0</v>
      </c>
      <c r="AN171" s="146" t="str">
        <f t="shared" si="57"/>
        <v/>
      </c>
      <c r="AO171" s="147">
        <f t="shared" si="58"/>
        <v>0</v>
      </c>
      <c r="AP171" s="146" t="str">
        <f t="shared" si="59"/>
        <v/>
      </c>
      <c r="AQ171" s="147">
        <f t="shared" si="60"/>
        <v>0</v>
      </c>
      <c r="AR171" s="146" t="str">
        <f t="shared" si="61"/>
        <v/>
      </c>
      <c r="AS171" s="84">
        <f t="shared" si="62"/>
        <v>0</v>
      </c>
    </row>
    <row r="172" spans="2:45" ht="17.25" hidden="1" customHeight="1">
      <c r="B172" s="83"/>
      <c r="D172" s="441">
        <v>83</v>
      </c>
      <c r="E172" s="449"/>
      <c r="F172" s="450"/>
      <c r="G172" s="443"/>
      <c r="H172" s="198"/>
      <c r="I172" s="447"/>
      <c r="J172" s="448"/>
      <c r="K172" s="445"/>
      <c r="L172" s="448"/>
      <c r="M172" s="445"/>
      <c r="N172" s="448"/>
      <c r="O172" s="445"/>
      <c r="P172" s="448"/>
      <c r="Q172" s="445"/>
      <c r="R172" s="446"/>
      <c r="S172" s="193" t="str">
        <f t="shared" ref="S172:S188" si="63">IF(SUM(I172:R172)=0,"",SUM(I172:R172))</f>
        <v/>
      </c>
      <c r="T172" s="72"/>
      <c r="U172" s="3"/>
      <c r="V172" s="13"/>
      <c r="AA172" s="148"/>
      <c r="AC172" s="16"/>
      <c r="AJ172" s="83">
        <f t="shared" si="53"/>
        <v>0</v>
      </c>
      <c r="AK172" s="79" t="str">
        <f t="shared" si="54"/>
        <v/>
      </c>
      <c r="AL172" s="146">
        <f t="shared" si="55"/>
        <v>0</v>
      </c>
      <c r="AM172" s="147" t="str">
        <f t="shared" si="56"/>
        <v/>
      </c>
      <c r="AN172" s="146">
        <f t="shared" si="57"/>
        <v>0</v>
      </c>
      <c r="AO172" s="147" t="str">
        <f t="shared" si="58"/>
        <v/>
      </c>
      <c r="AP172" s="146">
        <f t="shared" si="59"/>
        <v>0</v>
      </c>
      <c r="AQ172" s="147" t="str">
        <f t="shared" si="60"/>
        <v/>
      </c>
      <c r="AR172" s="146">
        <f t="shared" si="61"/>
        <v>0</v>
      </c>
      <c r="AS172" s="84" t="str">
        <f t="shared" si="62"/>
        <v/>
      </c>
    </row>
    <row r="173" spans="2:45" ht="17.25" hidden="1" customHeight="1">
      <c r="B173" s="83"/>
      <c r="D173" s="442"/>
      <c r="E173" s="449"/>
      <c r="F173" s="450"/>
      <c r="G173" s="444"/>
      <c r="H173" s="145"/>
      <c r="I173" s="188"/>
      <c r="J173" s="189"/>
      <c r="K173" s="190"/>
      <c r="L173" s="189"/>
      <c r="M173" s="190"/>
      <c r="N173" s="189"/>
      <c r="O173" s="190"/>
      <c r="P173" s="189"/>
      <c r="Q173" s="190"/>
      <c r="R173" s="191"/>
      <c r="S173" s="192"/>
      <c r="T173" s="71"/>
      <c r="U173" s="3"/>
      <c r="V173" s="13"/>
      <c r="AA173" s="148"/>
      <c r="AC173" s="16"/>
      <c r="AJ173" s="83" t="str">
        <f t="shared" si="53"/>
        <v/>
      </c>
      <c r="AK173" s="79">
        <f t="shared" si="54"/>
        <v>0</v>
      </c>
      <c r="AL173" s="146" t="str">
        <f t="shared" si="55"/>
        <v/>
      </c>
      <c r="AM173" s="147">
        <f t="shared" si="56"/>
        <v>0</v>
      </c>
      <c r="AN173" s="146" t="str">
        <f t="shared" si="57"/>
        <v/>
      </c>
      <c r="AO173" s="147">
        <f t="shared" si="58"/>
        <v>0</v>
      </c>
      <c r="AP173" s="146" t="str">
        <f t="shared" si="59"/>
        <v/>
      </c>
      <c r="AQ173" s="147">
        <f t="shared" si="60"/>
        <v>0</v>
      </c>
      <c r="AR173" s="146" t="str">
        <f t="shared" si="61"/>
        <v/>
      </c>
      <c r="AS173" s="84">
        <f t="shared" si="62"/>
        <v>0</v>
      </c>
    </row>
    <row r="174" spans="2:45" ht="17.25" hidden="1" customHeight="1">
      <c r="B174" s="83"/>
      <c r="D174" s="441">
        <v>84</v>
      </c>
      <c r="E174" s="449"/>
      <c r="F174" s="450"/>
      <c r="G174" s="443"/>
      <c r="H174" s="198"/>
      <c r="I174" s="447"/>
      <c r="J174" s="448"/>
      <c r="K174" s="445"/>
      <c r="L174" s="448"/>
      <c r="M174" s="445"/>
      <c r="N174" s="448"/>
      <c r="O174" s="445"/>
      <c r="P174" s="448"/>
      <c r="Q174" s="445"/>
      <c r="R174" s="446"/>
      <c r="S174" s="193" t="str">
        <f t="shared" si="63"/>
        <v/>
      </c>
      <c r="T174" s="72"/>
      <c r="U174" s="3"/>
      <c r="V174" s="13"/>
      <c r="AA174" s="148"/>
      <c r="AC174" s="16"/>
      <c r="AJ174" s="83">
        <f t="shared" si="53"/>
        <v>0</v>
      </c>
      <c r="AK174" s="79" t="str">
        <f t="shared" si="54"/>
        <v/>
      </c>
      <c r="AL174" s="146">
        <f t="shared" si="55"/>
        <v>0</v>
      </c>
      <c r="AM174" s="147" t="str">
        <f t="shared" si="56"/>
        <v/>
      </c>
      <c r="AN174" s="146">
        <f t="shared" si="57"/>
        <v>0</v>
      </c>
      <c r="AO174" s="147" t="str">
        <f t="shared" si="58"/>
        <v/>
      </c>
      <c r="AP174" s="146">
        <f t="shared" si="59"/>
        <v>0</v>
      </c>
      <c r="AQ174" s="147" t="str">
        <f t="shared" si="60"/>
        <v/>
      </c>
      <c r="AR174" s="146">
        <f t="shared" si="61"/>
        <v>0</v>
      </c>
      <c r="AS174" s="84" t="str">
        <f t="shared" si="62"/>
        <v/>
      </c>
    </row>
    <row r="175" spans="2:45" ht="17.25" hidden="1" customHeight="1">
      <c r="B175" s="83"/>
      <c r="D175" s="442"/>
      <c r="E175" s="449"/>
      <c r="F175" s="450"/>
      <c r="G175" s="444"/>
      <c r="H175" s="145"/>
      <c r="I175" s="188"/>
      <c r="J175" s="189"/>
      <c r="K175" s="190"/>
      <c r="L175" s="189"/>
      <c r="M175" s="190"/>
      <c r="N175" s="189"/>
      <c r="O175" s="190"/>
      <c r="P175" s="189"/>
      <c r="Q175" s="190"/>
      <c r="R175" s="191"/>
      <c r="S175" s="192"/>
      <c r="T175" s="71"/>
      <c r="U175" s="3"/>
      <c r="V175" s="13"/>
      <c r="AA175" s="148"/>
      <c r="AC175" s="16"/>
      <c r="AJ175" s="83" t="str">
        <f t="shared" si="53"/>
        <v/>
      </c>
      <c r="AK175" s="79">
        <f t="shared" si="54"/>
        <v>0</v>
      </c>
      <c r="AL175" s="146" t="str">
        <f t="shared" si="55"/>
        <v/>
      </c>
      <c r="AM175" s="147">
        <f t="shared" si="56"/>
        <v>0</v>
      </c>
      <c r="AN175" s="146" t="str">
        <f t="shared" si="57"/>
        <v/>
      </c>
      <c r="AO175" s="147">
        <f t="shared" si="58"/>
        <v>0</v>
      </c>
      <c r="AP175" s="146" t="str">
        <f t="shared" si="59"/>
        <v/>
      </c>
      <c r="AQ175" s="147">
        <f t="shared" si="60"/>
        <v>0</v>
      </c>
      <c r="AR175" s="146" t="str">
        <f t="shared" si="61"/>
        <v/>
      </c>
      <c r="AS175" s="84">
        <f t="shared" si="62"/>
        <v>0</v>
      </c>
    </row>
    <row r="176" spans="2:45" ht="17.25" hidden="1" customHeight="1">
      <c r="B176" s="83"/>
      <c r="D176" s="441">
        <v>85</v>
      </c>
      <c r="E176" s="449"/>
      <c r="F176" s="450"/>
      <c r="G176" s="443"/>
      <c r="H176" s="198"/>
      <c r="I176" s="447"/>
      <c r="J176" s="448"/>
      <c r="K176" s="445"/>
      <c r="L176" s="448"/>
      <c r="M176" s="445"/>
      <c r="N176" s="448"/>
      <c r="O176" s="445"/>
      <c r="P176" s="448"/>
      <c r="Q176" s="445"/>
      <c r="R176" s="446"/>
      <c r="S176" s="193" t="str">
        <f t="shared" si="63"/>
        <v/>
      </c>
      <c r="T176" s="72"/>
      <c r="U176" s="3"/>
      <c r="V176" s="13"/>
      <c r="AA176" s="148"/>
      <c r="AC176" s="16"/>
      <c r="AJ176" s="83">
        <f t="shared" si="53"/>
        <v>0</v>
      </c>
      <c r="AK176" s="79" t="str">
        <f t="shared" si="54"/>
        <v/>
      </c>
      <c r="AL176" s="146">
        <f t="shared" si="55"/>
        <v>0</v>
      </c>
      <c r="AM176" s="147" t="str">
        <f t="shared" si="56"/>
        <v/>
      </c>
      <c r="AN176" s="146">
        <f t="shared" si="57"/>
        <v>0</v>
      </c>
      <c r="AO176" s="147" t="str">
        <f t="shared" si="58"/>
        <v/>
      </c>
      <c r="AP176" s="146">
        <f t="shared" si="59"/>
        <v>0</v>
      </c>
      <c r="AQ176" s="147" t="str">
        <f t="shared" si="60"/>
        <v/>
      </c>
      <c r="AR176" s="146">
        <f t="shared" si="61"/>
        <v>0</v>
      </c>
      <c r="AS176" s="84" t="str">
        <f t="shared" si="62"/>
        <v/>
      </c>
    </row>
    <row r="177" spans="2:45" ht="17.25" hidden="1" customHeight="1">
      <c r="B177" s="83"/>
      <c r="D177" s="442"/>
      <c r="E177" s="449"/>
      <c r="F177" s="450"/>
      <c r="G177" s="444"/>
      <c r="H177" s="145"/>
      <c r="I177" s="188"/>
      <c r="J177" s="189"/>
      <c r="K177" s="190"/>
      <c r="L177" s="189"/>
      <c r="M177" s="190"/>
      <c r="N177" s="189"/>
      <c r="O177" s="190"/>
      <c r="P177" s="189"/>
      <c r="Q177" s="190"/>
      <c r="R177" s="191"/>
      <c r="S177" s="192"/>
      <c r="T177" s="71"/>
      <c r="U177" s="3"/>
      <c r="V177" s="13"/>
      <c r="AA177" s="148"/>
      <c r="AC177" s="16"/>
      <c r="AJ177" s="83" t="str">
        <f t="shared" si="53"/>
        <v/>
      </c>
      <c r="AK177" s="79">
        <f t="shared" si="54"/>
        <v>0</v>
      </c>
      <c r="AL177" s="146" t="str">
        <f t="shared" si="55"/>
        <v/>
      </c>
      <c r="AM177" s="147">
        <f t="shared" si="56"/>
        <v>0</v>
      </c>
      <c r="AN177" s="146" t="str">
        <f t="shared" si="57"/>
        <v/>
      </c>
      <c r="AO177" s="147">
        <f t="shared" si="58"/>
        <v>0</v>
      </c>
      <c r="AP177" s="146" t="str">
        <f t="shared" si="59"/>
        <v/>
      </c>
      <c r="AQ177" s="147">
        <f t="shared" si="60"/>
        <v>0</v>
      </c>
      <c r="AR177" s="146" t="str">
        <f t="shared" si="61"/>
        <v/>
      </c>
      <c r="AS177" s="84">
        <f t="shared" si="62"/>
        <v>0</v>
      </c>
    </row>
    <row r="178" spans="2:45" ht="17.25" hidden="1" customHeight="1">
      <c r="B178" s="83"/>
      <c r="D178" s="441">
        <v>86</v>
      </c>
      <c r="E178" s="449"/>
      <c r="F178" s="450"/>
      <c r="G178" s="443"/>
      <c r="H178" s="198"/>
      <c r="I178" s="447"/>
      <c r="J178" s="448"/>
      <c r="K178" s="445"/>
      <c r="L178" s="448"/>
      <c r="M178" s="445"/>
      <c r="N178" s="448"/>
      <c r="O178" s="445"/>
      <c r="P178" s="448"/>
      <c r="Q178" s="445"/>
      <c r="R178" s="446"/>
      <c r="S178" s="193" t="str">
        <f t="shared" si="63"/>
        <v/>
      </c>
      <c r="T178" s="72"/>
      <c r="U178" s="3"/>
      <c r="V178" s="13"/>
      <c r="AA178" s="148"/>
      <c r="AC178" s="16"/>
      <c r="AJ178" s="83">
        <f t="shared" si="53"/>
        <v>0</v>
      </c>
      <c r="AK178" s="79" t="str">
        <f t="shared" si="54"/>
        <v/>
      </c>
      <c r="AL178" s="146">
        <f t="shared" si="55"/>
        <v>0</v>
      </c>
      <c r="AM178" s="147" t="str">
        <f t="shared" si="56"/>
        <v/>
      </c>
      <c r="AN178" s="146">
        <f t="shared" si="57"/>
        <v>0</v>
      </c>
      <c r="AO178" s="147" t="str">
        <f t="shared" si="58"/>
        <v/>
      </c>
      <c r="AP178" s="146">
        <f t="shared" si="59"/>
        <v>0</v>
      </c>
      <c r="AQ178" s="147" t="str">
        <f t="shared" si="60"/>
        <v/>
      </c>
      <c r="AR178" s="146">
        <f t="shared" si="61"/>
        <v>0</v>
      </c>
      <c r="AS178" s="84" t="str">
        <f t="shared" si="62"/>
        <v/>
      </c>
    </row>
    <row r="179" spans="2:45" ht="17.25" hidden="1" customHeight="1">
      <c r="B179" s="83"/>
      <c r="D179" s="442"/>
      <c r="E179" s="449"/>
      <c r="F179" s="450"/>
      <c r="G179" s="444"/>
      <c r="H179" s="145"/>
      <c r="I179" s="188"/>
      <c r="J179" s="189"/>
      <c r="K179" s="190"/>
      <c r="L179" s="189"/>
      <c r="M179" s="190"/>
      <c r="N179" s="189"/>
      <c r="O179" s="190"/>
      <c r="P179" s="189"/>
      <c r="Q179" s="190"/>
      <c r="R179" s="191"/>
      <c r="S179" s="192"/>
      <c r="T179" s="71"/>
      <c r="U179" s="3"/>
      <c r="V179" s="13"/>
      <c r="AA179" s="148"/>
      <c r="AC179" s="16"/>
      <c r="AJ179" s="83" t="str">
        <f t="shared" si="53"/>
        <v/>
      </c>
      <c r="AK179" s="79">
        <f t="shared" si="54"/>
        <v>0</v>
      </c>
      <c r="AL179" s="146" t="str">
        <f t="shared" si="55"/>
        <v/>
      </c>
      <c r="AM179" s="147">
        <f t="shared" si="56"/>
        <v>0</v>
      </c>
      <c r="AN179" s="146" t="str">
        <f t="shared" si="57"/>
        <v/>
      </c>
      <c r="AO179" s="147">
        <f t="shared" si="58"/>
        <v>0</v>
      </c>
      <c r="AP179" s="146" t="str">
        <f t="shared" si="59"/>
        <v/>
      </c>
      <c r="AQ179" s="147">
        <f t="shared" si="60"/>
        <v>0</v>
      </c>
      <c r="AR179" s="146" t="str">
        <f t="shared" si="61"/>
        <v/>
      </c>
      <c r="AS179" s="84">
        <f t="shared" si="62"/>
        <v>0</v>
      </c>
    </row>
    <row r="180" spans="2:45" ht="17.25" hidden="1" customHeight="1">
      <c r="B180" s="83"/>
      <c r="D180" s="441">
        <v>87</v>
      </c>
      <c r="E180" s="449"/>
      <c r="F180" s="450"/>
      <c r="G180" s="443"/>
      <c r="H180" s="198"/>
      <c r="I180" s="447"/>
      <c r="J180" s="448"/>
      <c r="K180" s="445"/>
      <c r="L180" s="448"/>
      <c r="M180" s="445"/>
      <c r="N180" s="448"/>
      <c r="O180" s="445"/>
      <c r="P180" s="448"/>
      <c r="Q180" s="445"/>
      <c r="R180" s="446"/>
      <c r="S180" s="193" t="str">
        <f t="shared" si="63"/>
        <v/>
      </c>
      <c r="T180" s="72"/>
      <c r="U180" s="3"/>
      <c r="V180" s="13"/>
      <c r="AA180" s="148"/>
      <c r="AC180" s="16"/>
      <c r="AJ180" s="83">
        <f t="shared" si="53"/>
        <v>0</v>
      </c>
      <c r="AK180" s="79" t="str">
        <f t="shared" si="54"/>
        <v/>
      </c>
      <c r="AL180" s="146">
        <f t="shared" si="55"/>
        <v>0</v>
      </c>
      <c r="AM180" s="147" t="str">
        <f t="shared" si="56"/>
        <v/>
      </c>
      <c r="AN180" s="146">
        <f t="shared" si="57"/>
        <v>0</v>
      </c>
      <c r="AO180" s="147" t="str">
        <f t="shared" si="58"/>
        <v/>
      </c>
      <c r="AP180" s="146">
        <f t="shared" si="59"/>
        <v>0</v>
      </c>
      <c r="AQ180" s="147" t="str">
        <f t="shared" si="60"/>
        <v/>
      </c>
      <c r="AR180" s="146">
        <f t="shared" si="61"/>
        <v>0</v>
      </c>
      <c r="AS180" s="84" t="str">
        <f t="shared" si="62"/>
        <v/>
      </c>
    </row>
    <row r="181" spans="2:45" ht="17.25" hidden="1" customHeight="1">
      <c r="B181" s="83"/>
      <c r="D181" s="442"/>
      <c r="E181" s="449"/>
      <c r="F181" s="450"/>
      <c r="G181" s="444"/>
      <c r="H181" s="145"/>
      <c r="I181" s="188"/>
      <c r="J181" s="189"/>
      <c r="K181" s="190"/>
      <c r="L181" s="189"/>
      <c r="M181" s="190"/>
      <c r="N181" s="189"/>
      <c r="O181" s="190"/>
      <c r="P181" s="189"/>
      <c r="Q181" s="190"/>
      <c r="R181" s="191"/>
      <c r="S181" s="192"/>
      <c r="T181" s="71"/>
      <c r="U181" s="3"/>
      <c r="V181" s="13"/>
      <c r="AA181" s="148"/>
      <c r="AC181" s="16"/>
      <c r="AJ181" s="83" t="str">
        <f t="shared" si="53"/>
        <v/>
      </c>
      <c r="AK181" s="79">
        <f t="shared" si="54"/>
        <v>0</v>
      </c>
      <c r="AL181" s="146" t="str">
        <f t="shared" si="55"/>
        <v/>
      </c>
      <c r="AM181" s="147">
        <f t="shared" si="56"/>
        <v>0</v>
      </c>
      <c r="AN181" s="146" t="str">
        <f t="shared" si="57"/>
        <v/>
      </c>
      <c r="AO181" s="147">
        <f t="shared" si="58"/>
        <v>0</v>
      </c>
      <c r="AP181" s="146" t="str">
        <f t="shared" si="59"/>
        <v/>
      </c>
      <c r="AQ181" s="147">
        <f t="shared" si="60"/>
        <v>0</v>
      </c>
      <c r="AR181" s="146" t="str">
        <f t="shared" si="61"/>
        <v/>
      </c>
      <c r="AS181" s="84">
        <f t="shared" si="62"/>
        <v>0</v>
      </c>
    </row>
    <row r="182" spans="2:45" ht="17.25" hidden="1" customHeight="1">
      <c r="B182" s="83"/>
      <c r="D182" s="441">
        <v>88</v>
      </c>
      <c r="E182" s="449"/>
      <c r="F182" s="450"/>
      <c r="G182" s="443"/>
      <c r="H182" s="198"/>
      <c r="I182" s="447"/>
      <c r="J182" s="448"/>
      <c r="K182" s="445"/>
      <c r="L182" s="448"/>
      <c r="M182" s="445"/>
      <c r="N182" s="448"/>
      <c r="O182" s="445"/>
      <c r="P182" s="448"/>
      <c r="Q182" s="445"/>
      <c r="R182" s="446"/>
      <c r="S182" s="193" t="str">
        <f t="shared" si="63"/>
        <v/>
      </c>
      <c r="T182" s="72"/>
      <c r="U182" s="3"/>
      <c r="V182" s="13"/>
      <c r="AA182" s="148"/>
      <c r="AC182" s="16"/>
      <c r="AJ182" s="83">
        <f t="shared" si="53"/>
        <v>0</v>
      </c>
      <c r="AK182" s="79" t="str">
        <f t="shared" si="54"/>
        <v/>
      </c>
      <c r="AL182" s="146">
        <f t="shared" si="55"/>
        <v>0</v>
      </c>
      <c r="AM182" s="147" t="str">
        <f t="shared" si="56"/>
        <v/>
      </c>
      <c r="AN182" s="146">
        <f t="shared" si="57"/>
        <v>0</v>
      </c>
      <c r="AO182" s="147" t="str">
        <f t="shared" si="58"/>
        <v/>
      </c>
      <c r="AP182" s="146">
        <f t="shared" si="59"/>
        <v>0</v>
      </c>
      <c r="AQ182" s="147" t="str">
        <f t="shared" si="60"/>
        <v/>
      </c>
      <c r="AR182" s="146">
        <f t="shared" si="61"/>
        <v>0</v>
      </c>
      <c r="AS182" s="84" t="str">
        <f t="shared" si="62"/>
        <v/>
      </c>
    </row>
    <row r="183" spans="2:45" ht="17.25" hidden="1" customHeight="1">
      <c r="B183" s="83"/>
      <c r="D183" s="442"/>
      <c r="E183" s="449"/>
      <c r="F183" s="450"/>
      <c r="G183" s="444"/>
      <c r="H183" s="145"/>
      <c r="I183" s="188"/>
      <c r="J183" s="189"/>
      <c r="K183" s="190"/>
      <c r="L183" s="189"/>
      <c r="M183" s="190"/>
      <c r="N183" s="189"/>
      <c r="O183" s="190"/>
      <c r="P183" s="189"/>
      <c r="Q183" s="190"/>
      <c r="R183" s="191"/>
      <c r="S183" s="192"/>
      <c r="T183" s="71"/>
      <c r="U183" s="3"/>
      <c r="V183" s="13"/>
      <c r="AA183" s="148"/>
      <c r="AC183" s="16"/>
      <c r="AJ183" s="83" t="str">
        <f t="shared" si="53"/>
        <v/>
      </c>
      <c r="AK183" s="79">
        <f t="shared" si="54"/>
        <v>0</v>
      </c>
      <c r="AL183" s="146" t="str">
        <f t="shared" si="55"/>
        <v/>
      </c>
      <c r="AM183" s="147">
        <f t="shared" si="56"/>
        <v>0</v>
      </c>
      <c r="AN183" s="146" t="str">
        <f t="shared" si="57"/>
        <v/>
      </c>
      <c r="AO183" s="147">
        <f t="shared" si="58"/>
        <v>0</v>
      </c>
      <c r="AP183" s="146" t="str">
        <f t="shared" si="59"/>
        <v/>
      </c>
      <c r="AQ183" s="147">
        <f t="shared" si="60"/>
        <v>0</v>
      </c>
      <c r="AR183" s="146" t="str">
        <f t="shared" si="61"/>
        <v/>
      </c>
      <c r="AS183" s="84">
        <f t="shared" si="62"/>
        <v>0</v>
      </c>
    </row>
    <row r="184" spans="2:45" ht="17.25" hidden="1" customHeight="1">
      <c r="B184" s="83"/>
      <c r="D184" s="441">
        <v>89</v>
      </c>
      <c r="E184" s="449"/>
      <c r="F184" s="450"/>
      <c r="G184" s="443"/>
      <c r="H184" s="198"/>
      <c r="I184" s="447"/>
      <c r="J184" s="448"/>
      <c r="K184" s="445"/>
      <c r="L184" s="448"/>
      <c r="M184" s="445"/>
      <c r="N184" s="448"/>
      <c r="O184" s="445"/>
      <c r="P184" s="448"/>
      <c r="Q184" s="445"/>
      <c r="R184" s="446"/>
      <c r="S184" s="193" t="str">
        <f t="shared" si="63"/>
        <v/>
      </c>
      <c r="T184" s="72"/>
      <c r="U184" s="3"/>
      <c r="V184" s="13"/>
      <c r="AA184" s="148"/>
      <c r="AC184" s="16"/>
      <c r="AJ184" s="83">
        <f t="shared" si="53"/>
        <v>0</v>
      </c>
      <c r="AK184" s="79" t="str">
        <f t="shared" si="54"/>
        <v/>
      </c>
      <c r="AL184" s="146">
        <f t="shared" si="55"/>
        <v>0</v>
      </c>
      <c r="AM184" s="147" t="str">
        <f t="shared" si="56"/>
        <v/>
      </c>
      <c r="AN184" s="146">
        <f t="shared" si="57"/>
        <v>0</v>
      </c>
      <c r="AO184" s="147" t="str">
        <f t="shared" si="58"/>
        <v/>
      </c>
      <c r="AP184" s="146">
        <f t="shared" si="59"/>
        <v>0</v>
      </c>
      <c r="AQ184" s="147" t="str">
        <f t="shared" si="60"/>
        <v/>
      </c>
      <c r="AR184" s="146">
        <f t="shared" si="61"/>
        <v>0</v>
      </c>
      <c r="AS184" s="84" t="str">
        <f t="shared" si="62"/>
        <v/>
      </c>
    </row>
    <row r="185" spans="2:45" ht="17.25" hidden="1" customHeight="1">
      <c r="B185" s="83"/>
      <c r="D185" s="442"/>
      <c r="E185" s="449"/>
      <c r="F185" s="450"/>
      <c r="G185" s="444"/>
      <c r="H185" s="145"/>
      <c r="I185" s="188"/>
      <c r="J185" s="189"/>
      <c r="K185" s="190"/>
      <c r="L185" s="189"/>
      <c r="M185" s="190"/>
      <c r="N185" s="189"/>
      <c r="O185" s="190"/>
      <c r="P185" s="189"/>
      <c r="Q185" s="190"/>
      <c r="R185" s="191"/>
      <c r="S185" s="192"/>
      <c r="T185" s="71"/>
      <c r="U185" s="3"/>
      <c r="V185" s="13"/>
      <c r="AA185" s="148"/>
      <c r="AC185" s="16"/>
      <c r="AJ185" s="83" t="str">
        <f t="shared" si="53"/>
        <v/>
      </c>
      <c r="AK185" s="79">
        <f t="shared" si="54"/>
        <v>0</v>
      </c>
      <c r="AL185" s="146" t="str">
        <f t="shared" si="55"/>
        <v/>
      </c>
      <c r="AM185" s="147">
        <f t="shared" si="56"/>
        <v>0</v>
      </c>
      <c r="AN185" s="146" t="str">
        <f t="shared" si="57"/>
        <v/>
      </c>
      <c r="AO185" s="147">
        <f t="shared" si="58"/>
        <v>0</v>
      </c>
      <c r="AP185" s="146" t="str">
        <f t="shared" si="59"/>
        <v/>
      </c>
      <c r="AQ185" s="147">
        <f t="shared" si="60"/>
        <v>0</v>
      </c>
      <c r="AR185" s="146" t="str">
        <f t="shared" si="61"/>
        <v/>
      </c>
      <c r="AS185" s="84">
        <f t="shared" si="62"/>
        <v>0</v>
      </c>
    </row>
    <row r="186" spans="2:45" ht="17.25" hidden="1" customHeight="1">
      <c r="B186" s="83"/>
      <c r="D186" s="441">
        <v>90</v>
      </c>
      <c r="E186" s="449"/>
      <c r="F186" s="450"/>
      <c r="G186" s="443"/>
      <c r="H186" s="198"/>
      <c r="I186" s="447"/>
      <c r="J186" s="448"/>
      <c r="K186" s="445"/>
      <c r="L186" s="448"/>
      <c r="M186" s="445"/>
      <c r="N186" s="448"/>
      <c r="O186" s="445"/>
      <c r="P186" s="448"/>
      <c r="Q186" s="445"/>
      <c r="R186" s="446"/>
      <c r="S186" s="193" t="str">
        <f t="shared" si="63"/>
        <v/>
      </c>
      <c r="T186" s="72"/>
      <c r="U186" s="3"/>
      <c r="V186" s="13"/>
      <c r="AA186" s="148"/>
      <c r="AC186" s="16"/>
      <c r="AJ186" s="83">
        <f t="shared" si="53"/>
        <v>0</v>
      </c>
      <c r="AK186" s="79" t="str">
        <f t="shared" si="54"/>
        <v/>
      </c>
      <c r="AL186" s="146">
        <f t="shared" si="55"/>
        <v>0</v>
      </c>
      <c r="AM186" s="147" t="str">
        <f t="shared" si="56"/>
        <v/>
      </c>
      <c r="AN186" s="146">
        <f t="shared" si="57"/>
        <v>0</v>
      </c>
      <c r="AO186" s="147" t="str">
        <f t="shared" si="58"/>
        <v/>
      </c>
      <c r="AP186" s="146">
        <f t="shared" si="59"/>
        <v>0</v>
      </c>
      <c r="AQ186" s="147" t="str">
        <f t="shared" si="60"/>
        <v/>
      </c>
      <c r="AR186" s="146">
        <f t="shared" si="61"/>
        <v>0</v>
      </c>
      <c r="AS186" s="84" t="str">
        <f t="shared" si="62"/>
        <v/>
      </c>
    </row>
    <row r="187" spans="2:45" ht="17.25" hidden="1" customHeight="1" thickBot="1">
      <c r="B187" s="83"/>
      <c r="D187" s="442"/>
      <c r="E187" s="468"/>
      <c r="F187" s="469"/>
      <c r="G187" s="444"/>
      <c r="H187" s="145"/>
      <c r="I187" s="188"/>
      <c r="J187" s="189"/>
      <c r="K187" s="190"/>
      <c r="L187" s="189"/>
      <c r="M187" s="190"/>
      <c r="N187" s="189"/>
      <c r="O187" s="190"/>
      <c r="P187" s="189"/>
      <c r="Q187" s="190"/>
      <c r="R187" s="191"/>
      <c r="S187" s="192"/>
      <c r="T187" s="71"/>
      <c r="U187" s="3"/>
      <c r="V187" s="13"/>
      <c r="AA187" s="148"/>
      <c r="AC187" s="16"/>
      <c r="AJ187" s="83" t="str">
        <f t="shared" si="53"/>
        <v/>
      </c>
      <c r="AK187" s="79">
        <f t="shared" si="54"/>
        <v>0</v>
      </c>
      <c r="AL187" s="146" t="str">
        <f t="shared" si="55"/>
        <v/>
      </c>
      <c r="AM187" s="147">
        <f t="shared" si="56"/>
        <v>0</v>
      </c>
      <c r="AN187" s="146" t="str">
        <f t="shared" si="57"/>
        <v/>
      </c>
      <c r="AO187" s="147">
        <f t="shared" si="58"/>
        <v>0</v>
      </c>
      <c r="AP187" s="146" t="str">
        <f t="shared" si="59"/>
        <v/>
      </c>
      <c r="AQ187" s="147">
        <f t="shared" si="60"/>
        <v>0</v>
      </c>
      <c r="AR187" s="146" t="str">
        <f t="shared" si="61"/>
        <v/>
      </c>
      <c r="AS187" s="84">
        <f t="shared" si="62"/>
        <v>0</v>
      </c>
    </row>
    <row r="188" spans="2:45" ht="18.75" customHeight="1" thickTop="1">
      <c r="B188" s="83"/>
      <c r="D188" s="453" t="s">
        <v>70</v>
      </c>
      <c r="E188" s="454"/>
      <c r="F188" s="454"/>
      <c r="G188" s="454"/>
      <c r="H188" s="455"/>
      <c r="I188" s="459" t="str">
        <f>IF(AJ188=0,"",AJ188)</f>
        <v/>
      </c>
      <c r="J188" s="460"/>
      <c r="K188" s="460" t="str">
        <f>IF(AL188=0,"",AL188)</f>
        <v/>
      </c>
      <c r="L188" s="460"/>
      <c r="M188" s="460" t="str">
        <f>IF(AN188=0,"",AN188)</f>
        <v/>
      </c>
      <c r="N188" s="460"/>
      <c r="O188" s="460" t="str">
        <f>IF(AP188=0,"",AP188)</f>
        <v/>
      </c>
      <c r="P188" s="460"/>
      <c r="Q188" s="460" t="str">
        <f>IF(AR188=0,"",AR188)</f>
        <v/>
      </c>
      <c r="R188" s="461"/>
      <c r="S188" s="187" t="str">
        <f t="shared" si="63"/>
        <v/>
      </c>
      <c r="T188" s="462"/>
      <c r="U188" s="3"/>
      <c r="V188" s="13"/>
      <c r="AA188" s="148"/>
      <c r="AC188" s="16"/>
      <c r="AJ188" s="80">
        <f>SUM(AJ8:AJ187)</f>
        <v>0</v>
      </c>
      <c r="AK188" s="81"/>
      <c r="AL188" s="81">
        <f>SUM(AL8:AL187)</f>
        <v>0</v>
      </c>
      <c r="AM188" s="81"/>
      <c r="AN188" s="81">
        <f>SUM(AN8:AN187)</f>
        <v>0</v>
      </c>
      <c r="AO188" s="81"/>
      <c r="AP188" s="81">
        <f>SUM(AP8:AP187)</f>
        <v>0</v>
      </c>
      <c r="AQ188" s="81"/>
      <c r="AR188" s="81">
        <f>SUM(AR8:AR187)</f>
        <v>0</v>
      </c>
      <c r="AS188" s="82"/>
    </row>
    <row r="189" spans="2:45" ht="18.75" customHeight="1" thickBot="1">
      <c r="B189" s="83"/>
      <c r="D189" s="456"/>
      <c r="E189" s="457"/>
      <c r="F189" s="457"/>
      <c r="G189" s="457"/>
      <c r="H189" s="458"/>
      <c r="I189" s="464"/>
      <c r="J189" s="465"/>
      <c r="K189" s="466"/>
      <c r="L189" s="465"/>
      <c r="M189" s="466"/>
      <c r="N189" s="465"/>
      <c r="O189" s="466"/>
      <c r="P189" s="465"/>
      <c r="Q189" s="466"/>
      <c r="R189" s="467"/>
      <c r="S189" s="194"/>
      <c r="T189" s="463"/>
      <c r="U189" s="3"/>
      <c r="V189" s="13"/>
      <c r="AA189" s="148"/>
      <c r="AC189" s="16"/>
      <c r="AJ189" s="91"/>
      <c r="AK189" s="94">
        <f>SUM(AK8:AK187)</f>
        <v>0</v>
      </c>
      <c r="AL189" s="94"/>
      <c r="AM189" s="94">
        <f>SUM(AM8:AM187)</f>
        <v>0</v>
      </c>
      <c r="AN189" s="94"/>
      <c r="AO189" s="94">
        <f>SUM(AO8:AO187)</f>
        <v>0</v>
      </c>
      <c r="AP189" s="94"/>
      <c r="AQ189" s="94">
        <f>SUM(AQ8:AQ187)</f>
        <v>0</v>
      </c>
      <c r="AR189" s="94"/>
      <c r="AS189" s="93">
        <f>SUM(AS8:AS187)</f>
        <v>0</v>
      </c>
    </row>
    <row r="190" spans="2:45" ht="15" customHeight="1">
      <c r="B190" s="83"/>
      <c r="D190" s="160" t="s">
        <v>60</v>
      </c>
      <c r="E190" s="160"/>
      <c r="F190" s="160"/>
      <c r="G190" s="160"/>
      <c r="H190" s="160"/>
      <c r="I190" s="160"/>
      <c r="J190" s="160"/>
      <c r="K190" s="160"/>
      <c r="L190" s="160"/>
      <c r="M190" s="160"/>
      <c r="N190" s="160"/>
      <c r="O190" s="160"/>
      <c r="P190" s="160"/>
      <c r="Q190" s="160"/>
      <c r="R190" s="160"/>
      <c r="S190" s="160"/>
      <c r="T190" s="160"/>
      <c r="U190" s="3"/>
      <c r="V190" s="13"/>
      <c r="AA190" s="148"/>
      <c r="AC190" s="16"/>
    </row>
    <row r="191" spans="2:45" s="3" customFormat="1" ht="6" customHeight="1">
      <c r="B191" s="9"/>
      <c r="T191" s="11"/>
      <c r="V191" s="13"/>
      <c r="AE191" s="161"/>
    </row>
    <row r="192" spans="2:45" s="3" customFormat="1" ht="3" customHeight="1">
      <c r="B192" s="30"/>
      <c r="C192" s="31"/>
      <c r="D192" s="31"/>
      <c r="E192" s="31"/>
      <c r="F192" s="31"/>
      <c r="G192" s="31"/>
      <c r="H192" s="31"/>
      <c r="I192" s="31"/>
      <c r="J192" s="31"/>
      <c r="K192" s="31"/>
      <c r="L192" s="31"/>
      <c r="M192" s="31"/>
      <c r="N192" s="31"/>
      <c r="O192" s="31"/>
      <c r="P192" s="31"/>
      <c r="Q192" s="31"/>
      <c r="R192" s="31"/>
      <c r="S192" s="31"/>
      <c r="T192" s="122"/>
      <c r="U192" s="31"/>
      <c r="V192" s="32"/>
      <c r="AE192" s="161"/>
    </row>
    <row r="193" spans="22:38">
      <c r="V193" s="162" t="s">
        <v>71</v>
      </c>
      <c r="W193" s="3"/>
      <c r="AI193" s="163"/>
      <c r="AJ193" s="164"/>
      <c r="AK193" s="165"/>
      <c r="AL193" s="165"/>
    </row>
    <row r="194" spans="22:38">
      <c r="X194" s="166"/>
      <c r="Y194" s="166"/>
      <c r="Z194" s="163"/>
      <c r="AA194" s="166"/>
      <c r="AB194" s="166"/>
      <c r="AC194" s="167" t="s">
        <v>72</v>
      </c>
      <c r="AD194" s="168" t="s">
        <v>315</v>
      </c>
      <c r="AE194" s="163"/>
      <c r="AF194" s="163"/>
      <c r="AG194" s="163"/>
      <c r="AI194" s="163"/>
      <c r="AJ194" s="164"/>
      <c r="AK194" s="165"/>
      <c r="AL194" s="165"/>
    </row>
    <row r="195" spans="22:38">
      <c r="X195" s="166"/>
      <c r="Y195" s="166"/>
      <c r="Z195" s="163"/>
      <c r="AA195" s="166"/>
      <c r="AB195" s="166"/>
      <c r="AC195" s="169" t="s">
        <v>73</v>
      </c>
      <c r="AD195" s="168" t="s">
        <v>316</v>
      </c>
      <c r="AE195" s="163"/>
      <c r="AF195" s="163"/>
      <c r="AG195" s="163"/>
      <c r="AI195" s="163"/>
      <c r="AJ195" s="164"/>
      <c r="AK195" s="165"/>
      <c r="AL195" s="165"/>
    </row>
    <row r="196" spans="22:38">
      <c r="X196" s="166"/>
      <c r="Y196" s="166"/>
      <c r="Z196" s="163"/>
      <c r="AA196" s="166"/>
      <c r="AB196" s="166"/>
      <c r="AC196" s="167" t="s">
        <v>353</v>
      </c>
      <c r="AD196" s="168" t="s">
        <v>317</v>
      </c>
      <c r="AE196" s="163"/>
      <c r="AF196" s="163"/>
      <c r="AG196" s="163"/>
      <c r="AI196" s="163"/>
      <c r="AJ196" s="164"/>
      <c r="AK196" s="165"/>
      <c r="AL196" s="165"/>
    </row>
    <row r="197" spans="22:38">
      <c r="X197" s="166"/>
      <c r="Y197" s="166"/>
      <c r="Z197" s="170"/>
      <c r="AA197" s="166"/>
      <c r="AB197" s="166"/>
      <c r="AC197" s="169" t="s">
        <v>354</v>
      </c>
      <c r="AD197" s="168" t="s">
        <v>318</v>
      </c>
      <c r="AE197" s="163"/>
      <c r="AF197" s="163"/>
      <c r="AG197" s="163"/>
      <c r="AI197" s="163"/>
      <c r="AJ197" s="164"/>
      <c r="AK197" s="165"/>
      <c r="AL197" s="165"/>
    </row>
    <row r="198" spans="22:38">
      <c r="X198" s="166"/>
      <c r="Y198" s="166"/>
      <c r="Z198" s="163"/>
      <c r="AA198" s="166"/>
      <c r="AB198" s="166"/>
      <c r="AC198" s="167" t="s">
        <v>336</v>
      </c>
      <c r="AD198" s="168" t="s">
        <v>319</v>
      </c>
      <c r="AE198" s="163"/>
      <c r="AF198" s="163"/>
      <c r="AG198" s="163"/>
      <c r="AI198" s="163"/>
      <c r="AJ198" s="164"/>
      <c r="AK198" s="165"/>
      <c r="AL198" s="165"/>
    </row>
    <row r="199" spans="22:38">
      <c r="X199" s="166"/>
      <c r="Y199" s="166"/>
      <c r="Z199" s="163"/>
      <c r="AA199" s="166"/>
      <c r="AB199" s="166"/>
      <c r="AC199" s="169" t="s">
        <v>337</v>
      </c>
      <c r="AD199" s="168" t="s">
        <v>320</v>
      </c>
      <c r="AE199" s="163"/>
      <c r="AF199" s="163"/>
      <c r="AG199" s="163"/>
      <c r="AI199" s="163"/>
      <c r="AJ199" s="164"/>
      <c r="AK199" s="165"/>
      <c r="AL199" s="165"/>
    </row>
    <row r="200" spans="22:38">
      <c r="X200" s="166"/>
      <c r="Y200" s="166"/>
      <c r="Z200" s="163"/>
      <c r="AA200" s="166"/>
      <c r="AB200" s="166"/>
      <c r="AC200" s="167" t="s">
        <v>338</v>
      </c>
      <c r="AD200" s="168" t="s">
        <v>321</v>
      </c>
      <c r="AE200" s="163"/>
      <c r="AF200" s="163"/>
      <c r="AG200" s="163"/>
      <c r="AI200" s="163"/>
      <c r="AJ200" s="164"/>
      <c r="AK200" s="165"/>
      <c r="AL200" s="165"/>
    </row>
    <row r="201" spans="22:38">
      <c r="X201" s="166"/>
      <c r="Y201" s="166"/>
      <c r="Z201" s="163"/>
      <c r="AA201" s="166"/>
      <c r="AB201" s="166"/>
      <c r="AC201" s="169" t="s">
        <v>339</v>
      </c>
      <c r="AD201" s="168" t="s">
        <v>322</v>
      </c>
      <c r="AE201" s="163"/>
      <c r="AF201" s="163"/>
      <c r="AG201" s="163"/>
      <c r="AI201" s="163"/>
      <c r="AJ201" s="164"/>
      <c r="AK201" s="165"/>
      <c r="AL201" s="165"/>
    </row>
    <row r="202" spans="22:38">
      <c r="X202" s="166"/>
      <c r="Y202" s="163"/>
      <c r="Z202" s="163"/>
      <c r="AA202" s="166"/>
      <c r="AB202" s="166"/>
      <c r="AC202" s="167" t="s">
        <v>340</v>
      </c>
      <c r="AD202" s="171" t="s">
        <v>323</v>
      </c>
      <c r="AE202" s="163"/>
      <c r="AF202" s="163"/>
      <c r="AG202" s="163"/>
      <c r="AI202" s="163"/>
      <c r="AJ202" s="164"/>
      <c r="AK202" s="165"/>
      <c r="AL202" s="165"/>
    </row>
    <row r="203" spans="22:38">
      <c r="X203" s="166"/>
      <c r="Y203" s="163"/>
      <c r="Z203" s="163"/>
      <c r="AA203" s="166"/>
      <c r="AB203" s="166"/>
      <c r="AC203" s="169" t="s">
        <v>341</v>
      </c>
      <c r="AD203" s="168" t="s">
        <v>324</v>
      </c>
      <c r="AE203" s="163"/>
      <c r="AF203" s="163"/>
      <c r="AG203" s="163"/>
      <c r="AI203" s="163"/>
      <c r="AJ203" s="164"/>
      <c r="AK203" s="165"/>
      <c r="AL203" s="165"/>
    </row>
    <row r="204" spans="22:38">
      <c r="X204" s="166"/>
      <c r="Y204" s="163"/>
      <c r="Z204" s="163"/>
      <c r="AA204" s="166"/>
      <c r="AB204" s="166"/>
      <c r="AC204" s="167" t="s">
        <v>342</v>
      </c>
      <c r="AD204" s="168" t="s">
        <v>325</v>
      </c>
      <c r="AE204" s="163"/>
      <c r="AF204" s="163"/>
      <c r="AG204" s="163"/>
      <c r="AI204" s="163"/>
      <c r="AJ204" s="164"/>
      <c r="AK204" s="165"/>
      <c r="AL204" s="165"/>
    </row>
    <row r="205" spans="22:38">
      <c r="X205" s="166"/>
      <c r="Y205" s="163"/>
      <c r="Z205" s="163"/>
      <c r="AA205" s="166"/>
      <c r="AB205" s="166"/>
      <c r="AC205" s="169" t="s">
        <v>343</v>
      </c>
      <c r="AD205" s="168" t="s">
        <v>326</v>
      </c>
      <c r="AE205" s="163"/>
      <c r="AF205" s="163"/>
      <c r="AG205" s="163"/>
      <c r="AI205" s="163"/>
      <c r="AJ205" s="164"/>
      <c r="AK205" s="165"/>
      <c r="AL205" s="165"/>
    </row>
    <row r="206" spans="22:38">
      <c r="X206" s="166"/>
      <c r="Y206" s="163"/>
      <c r="Z206" s="163"/>
      <c r="AA206" s="166"/>
      <c r="AB206" s="166"/>
      <c r="AC206" s="167" t="s">
        <v>344</v>
      </c>
      <c r="AD206" s="168" t="s">
        <v>327</v>
      </c>
      <c r="AE206" s="163"/>
      <c r="AF206" s="163"/>
      <c r="AG206" s="163"/>
      <c r="AI206" s="163"/>
      <c r="AJ206" s="164"/>
      <c r="AK206" s="165"/>
      <c r="AL206" s="165"/>
    </row>
    <row r="207" spans="22:38">
      <c r="X207" s="166"/>
      <c r="Y207" s="163"/>
      <c r="Z207" s="163"/>
      <c r="AA207" s="166"/>
      <c r="AB207" s="166"/>
      <c r="AC207" s="169" t="s">
        <v>345</v>
      </c>
      <c r="AD207" s="168" t="s">
        <v>328</v>
      </c>
      <c r="AE207" s="163"/>
      <c r="AF207" s="163"/>
      <c r="AG207" s="163"/>
      <c r="AI207" s="163"/>
      <c r="AJ207" s="164"/>
      <c r="AK207" s="165"/>
      <c r="AL207" s="165"/>
    </row>
    <row r="208" spans="22:38">
      <c r="X208" s="166"/>
      <c r="Y208" s="163"/>
      <c r="Z208" s="163"/>
      <c r="AA208" s="166"/>
      <c r="AB208" s="166"/>
      <c r="AC208" s="167" t="s">
        <v>346</v>
      </c>
      <c r="AD208" s="171" t="s">
        <v>329</v>
      </c>
      <c r="AE208" s="163"/>
      <c r="AF208" s="163"/>
      <c r="AG208" s="163"/>
      <c r="AI208" s="163"/>
      <c r="AJ208" s="164"/>
      <c r="AK208" s="165"/>
      <c r="AL208" s="165"/>
    </row>
    <row r="209" spans="24:38">
      <c r="X209" s="166"/>
      <c r="Y209" s="163"/>
      <c r="Z209" s="163"/>
      <c r="AA209" s="166"/>
      <c r="AB209" s="166"/>
      <c r="AC209" s="169" t="s">
        <v>347</v>
      </c>
      <c r="AD209" s="168" t="s">
        <v>330</v>
      </c>
      <c r="AE209" s="163"/>
      <c r="AF209" s="163"/>
      <c r="AG209" s="163"/>
      <c r="AI209" s="163"/>
      <c r="AJ209" s="164"/>
      <c r="AK209" s="165"/>
      <c r="AL209" s="165"/>
    </row>
    <row r="210" spans="24:38">
      <c r="X210" s="166"/>
      <c r="Y210" s="163"/>
      <c r="Z210" s="163"/>
      <c r="AA210" s="166"/>
      <c r="AB210" s="166"/>
      <c r="AC210" s="167" t="s">
        <v>348</v>
      </c>
      <c r="AD210" s="168" t="s">
        <v>331</v>
      </c>
      <c r="AE210" s="163"/>
      <c r="AF210" s="163"/>
      <c r="AG210" s="163"/>
      <c r="AI210" s="163"/>
      <c r="AJ210" s="164"/>
      <c r="AK210" s="165"/>
      <c r="AL210" s="165"/>
    </row>
    <row r="211" spans="24:38">
      <c r="X211" s="166"/>
      <c r="Y211" s="163"/>
      <c r="Z211" s="163"/>
      <c r="AA211" s="166"/>
      <c r="AB211" s="166"/>
      <c r="AC211" s="169" t="s">
        <v>349</v>
      </c>
      <c r="AD211" s="168" t="s">
        <v>332</v>
      </c>
      <c r="AE211" s="163"/>
      <c r="AF211" s="163"/>
      <c r="AG211" s="163"/>
      <c r="AI211" s="163"/>
      <c r="AJ211" s="164"/>
      <c r="AK211" s="165"/>
      <c r="AL211" s="165"/>
    </row>
    <row r="212" spans="24:38">
      <c r="X212" s="166"/>
      <c r="Y212" s="163"/>
      <c r="Z212" s="163"/>
      <c r="AA212" s="166"/>
      <c r="AB212" s="166"/>
      <c r="AC212" s="167" t="s">
        <v>350</v>
      </c>
      <c r="AD212" s="168" t="s">
        <v>333</v>
      </c>
      <c r="AE212" s="163"/>
      <c r="AF212" s="163"/>
      <c r="AG212" s="163"/>
      <c r="AI212" s="163"/>
      <c r="AJ212" s="165"/>
      <c r="AK212" s="165"/>
      <c r="AL212" s="165"/>
    </row>
    <row r="213" spans="24:38">
      <c r="X213" s="166"/>
      <c r="Y213" s="163"/>
      <c r="Z213" s="163"/>
      <c r="AA213" s="166"/>
      <c r="AB213" s="166"/>
      <c r="AC213" s="169" t="s">
        <v>351</v>
      </c>
      <c r="AD213" s="172" t="s">
        <v>335</v>
      </c>
      <c r="AE213" s="163"/>
      <c r="AF213" s="163"/>
      <c r="AG213" s="163"/>
      <c r="AI213" s="163"/>
      <c r="AJ213" s="165"/>
      <c r="AK213" s="165"/>
      <c r="AL213" s="165"/>
    </row>
    <row r="214" spans="24:38">
      <c r="X214" s="166"/>
      <c r="Y214" s="163"/>
      <c r="Z214" s="163"/>
      <c r="AA214" s="166"/>
      <c r="AB214" s="166"/>
      <c r="AC214" s="167" t="s">
        <v>352</v>
      </c>
      <c r="AD214" s="168" t="s">
        <v>334</v>
      </c>
      <c r="AE214" s="163"/>
      <c r="AF214" s="163"/>
      <c r="AG214" s="163"/>
      <c r="AI214" s="163"/>
      <c r="AJ214" s="165"/>
      <c r="AK214" s="165"/>
      <c r="AL214" s="165"/>
    </row>
    <row r="215" spans="24:38">
      <c r="X215" s="166"/>
      <c r="Y215" s="163"/>
      <c r="Z215" s="163"/>
      <c r="AA215" s="166"/>
      <c r="AB215" s="166"/>
      <c r="AC215" s="167"/>
      <c r="AE215" s="163"/>
      <c r="AF215" s="163"/>
      <c r="AG215" s="163"/>
      <c r="AI215" s="163"/>
      <c r="AJ215" s="165"/>
      <c r="AK215" s="165"/>
      <c r="AL215" s="165"/>
    </row>
    <row r="216" spans="24:38">
      <c r="X216" s="166"/>
      <c r="Y216" s="163"/>
      <c r="Z216" s="163"/>
      <c r="AA216" s="166"/>
      <c r="AB216" s="166"/>
      <c r="AC216" s="163"/>
      <c r="AE216" s="163"/>
      <c r="AF216" s="163"/>
      <c r="AG216" s="163"/>
      <c r="AI216" s="163"/>
      <c r="AJ216" s="165"/>
      <c r="AK216" s="165"/>
      <c r="AL216" s="165"/>
    </row>
    <row r="217" spans="24:38">
      <c r="X217" s="166"/>
      <c r="Y217" s="163"/>
      <c r="Z217" s="163"/>
      <c r="AA217" s="166"/>
      <c r="AB217" s="166"/>
      <c r="AC217" s="163"/>
      <c r="AE217" s="163"/>
      <c r="AF217" s="163"/>
      <c r="AG217" s="163"/>
      <c r="AI217" s="163"/>
      <c r="AJ217" s="165"/>
      <c r="AK217" s="165"/>
      <c r="AL217" s="165"/>
    </row>
    <row r="218" spans="24:38">
      <c r="X218" s="166"/>
      <c r="Y218" s="163"/>
      <c r="Z218" s="163"/>
      <c r="AA218" s="166"/>
      <c r="AB218" s="166"/>
      <c r="AC218" s="163"/>
      <c r="AD218" s="163"/>
      <c r="AE218" s="163"/>
      <c r="AF218" s="163"/>
      <c r="AG218" s="163"/>
      <c r="AI218" s="163"/>
      <c r="AJ218" s="165"/>
      <c r="AK218" s="165"/>
      <c r="AL218" s="165"/>
    </row>
    <row r="219" spans="24:38">
      <c r="X219" s="166"/>
      <c r="Y219" s="163"/>
      <c r="Z219" s="163"/>
      <c r="AA219" s="166"/>
      <c r="AB219" s="166"/>
      <c r="AC219" s="163"/>
      <c r="AD219" s="163"/>
      <c r="AE219" s="163"/>
      <c r="AF219" s="163"/>
      <c r="AG219" s="163"/>
      <c r="AI219" s="163"/>
      <c r="AJ219" s="165"/>
      <c r="AK219" s="165"/>
      <c r="AL219" s="165"/>
    </row>
    <row r="220" spans="24:38">
      <c r="X220" s="166"/>
      <c r="Y220" s="163"/>
      <c r="Z220" s="163"/>
      <c r="AA220" s="166"/>
      <c r="AB220" s="166"/>
      <c r="AC220" s="163"/>
      <c r="AD220" s="163"/>
      <c r="AE220" s="163"/>
      <c r="AF220" s="163"/>
      <c r="AG220" s="163"/>
      <c r="AI220" s="163"/>
      <c r="AJ220" s="165"/>
      <c r="AK220" s="165"/>
      <c r="AL220" s="165"/>
    </row>
    <row r="221" spans="24:38">
      <c r="X221" s="166"/>
      <c r="Y221" s="163"/>
      <c r="Z221" s="163"/>
      <c r="AA221" s="166"/>
      <c r="AB221" s="173"/>
      <c r="AC221" s="163"/>
      <c r="AD221" s="163"/>
      <c r="AE221" s="163"/>
      <c r="AF221" s="163"/>
      <c r="AG221" s="163"/>
      <c r="AI221" s="163"/>
      <c r="AJ221" s="165"/>
      <c r="AK221" s="165"/>
      <c r="AL221" s="165"/>
    </row>
    <row r="222" spans="24:38">
      <c r="X222" s="166"/>
      <c r="Y222" s="163"/>
      <c r="Z222" s="163"/>
      <c r="AA222" s="166"/>
      <c r="AB222" s="166"/>
      <c r="AC222" s="163"/>
      <c r="AD222" s="163"/>
      <c r="AE222" s="163"/>
      <c r="AF222" s="163"/>
      <c r="AG222" s="163"/>
      <c r="AI222" s="163"/>
      <c r="AJ222" s="165"/>
      <c r="AK222" s="165"/>
      <c r="AL222" s="165"/>
    </row>
    <row r="223" spans="24:38">
      <c r="X223" s="166"/>
      <c r="Y223" s="163"/>
      <c r="Z223" s="163"/>
      <c r="AA223" s="166"/>
      <c r="AB223" s="166"/>
      <c r="AC223" s="163"/>
      <c r="AD223" s="163"/>
      <c r="AE223" s="163"/>
      <c r="AF223" s="163"/>
      <c r="AG223" s="163"/>
      <c r="AI223" s="163"/>
      <c r="AJ223" s="165"/>
      <c r="AK223" s="165"/>
      <c r="AL223" s="165"/>
    </row>
    <row r="224" spans="24:38">
      <c r="X224" s="166"/>
      <c r="Y224" s="163"/>
      <c r="Z224" s="163"/>
      <c r="AA224" s="166"/>
      <c r="AB224" s="166"/>
      <c r="AC224" s="163"/>
      <c r="AD224" s="163"/>
      <c r="AE224" s="163"/>
      <c r="AF224" s="163"/>
      <c r="AG224" s="163"/>
      <c r="AI224" s="163"/>
      <c r="AJ224" s="165"/>
      <c r="AK224" s="165"/>
      <c r="AL224" s="165"/>
    </row>
    <row r="225" spans="24:38">
      <c r="X225" s="166"/>
      <c r="Y225" s="163"/>
      <c r="Z225" s="163"/>
      <c r="AA225" s="166"/>
      <c r="AB225" s="166"/>
      <c r="AC225" s="163"/>
      <c r="AD225" s="163"/>
      <c r="AE225" s="163"/>
      <c r="AF225" s="163"/>
      <c r="AG225" s="163"/>
      <c r="AI225" s="163"/>
      <c r="AJ225" s="165"/>
      <c r="AK225" s="165"/>
      <c r="AL225" s="165"/>
    </row>
    <row r="226" spans="24:38">
      <c r="X226" s="166"/>
      <c r="Y226" s="163"/>
      <c r="Z226" s="163"/>
      <c r="AA226" s="166"/>
      <c r="AB226" s="166"/>
      <c r="AC226" s="163"/>
      <c r="AD226" s="163"/>
      <c r="AE226" s="163"/>
      <c r="AF226" s="163"/>
      <c r="AG226" s="163"/>
      <c r="AI226" s="163"/>
      <c r="AJ226" s="165"/>
      <c r="AK226" s="165"/>
      <c r="AL226" s="165"/>
    </row>
    <row r="227" spans="24:38">
      <c r="X227" s="166"/>
      <c r="Y227" s="163"/>
      <c r="Z227" s="163"/>
      <c r="AA227" s="166"/>
      <c r="AB227" s="166"/>
      <c r="AC227" s="163"/>
      <c r="AD227" s="163"/>
      <c r="AE227" s="163"/>
      <c r="AF227" s="163"/>
      <c r="AG227" s="163"/>
      <c r="AI227" s="163"/>
      <c r="AJ227" s="165"/>
      <c r="AK227" s="165"/>
      <c r="AL227" s="165"/>
    </row>
    <row r="228" spans="24:38">
      <c r="X228" s="166"/>
      <c r="Y228" s="163"/>
      <c r="Z228" s="163"/>
      <c r="AA228" s="166"/>
      <c r="AB228" s="166"/>
      <c r="AC228" s="163"/>
      <c r="AD228" s="163"/>
      <c r="AE228" s="163"/>
      <c r="AF228" s="163"/>
      <c r="AG228" s="163"/>
      <c r="AI228" s="163"/>
      <c r="AJ228" s="165"/>
      <c r="AK228" s="165"/>
      <c r="AL228" s="165"/>
    </row>
    <row r="229" spans="24:38">
      <c r="X229" s="166"/>
      <c r="Y229" s="163"/>
      <c r="Z229" s="163"/>
      <c r="AA229" s="166"/>
      <c r="AB229" s="166"/>
      <c r="AC229" s="163"/>
      <c r="AD229" s="163"/>
      <c r="AE229" s="163"/>
      <c r="AF229" s="163"/>
      <c r="AG229" s="163"/>
      <c r="AI229" s="163"/>
      <c r="AJ229" s="165"/>
      <c r="AK229" s="165"/>
      <c r="AL229" s="165"/>
    </row>
    <row r="230" spans="24:38">
      <c r="X230" s="166"/>
      <c r="Y230" s="163"/>
      <c r="Z230" s="163"/>
      <c r="AA230" s="166"/>
      <c r="AB230" s="166"/>
      <c r="AC230" s="163"/>
      <c r="AD230" s="163"/>
      <c r="AE230" s="163"/>
      <c r="AF230" s="163"/>
      <c r="AG230" s="163"/>
      <c r="AI230" s="163"/>
      <c r="AJ230" s="165"/>
      <c r="AK230" s="165"/>
      <c r="AL230" s="165"/>
    </row>
    <row r="231" spans="24:38">
      <c r="X231" s="166"/>
      <c r="Y231" s="163"/>
      <c r="Z231" s="163"/>
      <c r="AA231" s="166"/>
      <c r="AB231" s="166"/>
      <c r="AC231" s="163"/>
      <c r="AD231" s="163"/>
      <c r="AE231" s="163"/>
      <c r="AF231" s="163"/>
      <c r="AG231" s="163"/>
      <c r="AI231" s="163"/>
      <c r="AJ231" s="165"/>
      <c r="AK231" s="165"/>
      <c r="AL231" s="165"/>
    </row>
    <row r="232" spans="24:38">
      <c r="X232" s="166"/>
      <c r="Y232" s="163"/>
      <c r="Z232" s="163"/>
      <c r="AA232" s="166"/>
      <c r="AB232" s="166"/>
      <c r="AC232" s="163"/>
      <c r="AD232" s="163"/>
      <c r="AE232" s="163"/>
      <c r="AF232" s="163"/>
      <c r="AG232" s="163"/>
      <c r="AI232" s="163"/>
      <c r="AJ232" s="165"/>
      <c r="AK232" s="165"/>
      <c r="AL232" s="165"/>
    </row>
    <row r="233" spans="24:38">
      <c r="X233" s="166"/>
      <c r="Y233" s="163"/>
      <c r="Z233" s="163"/>
      <c r="AA233" s="166"/>
      <c r="AB233" s="166"/>
      <c r="AC233" s="163"/>
      <c r="AD233" s="163"/>
      <c r="AE233" s="163"/>
      <c r="AF233" s="163"/>
      <c r="AG233" s="163"/>
      <c r="AI233" s="163"/>
      <c r="AJ233" s="165"/>
      <c r="AK233" s="165"/>
      <c r="AL233" s="165"/>
    </row>
    <row r="234" spans="24:38">
      <c r="X234" s="166"/>
      <c r="Y234" s="163"/>
      <c r="Z234" s="163"/>
      <c r="AA234" s="166"/>
      <c r="AB234" s="166"/>
      <c r="AC234" s="163"/>
      <c r="AD234" s="163"/>
      <c r="AE234" s="163"/>
      <c r="AF234" s="163"/>
      <c r="AG234" s="163"/>
      <c r="AI234" s="163"/>
      <c r="AJ234" s="165"/>
      <c r="AK234" s="165"/>
      <c r="AL234" s="165"/>
    </row>
    <row r="235" spans="24:38">
      <c r="X235" s="166"/>
      <c r="Y235" s="163"/>
      <c r="Z235" s="163"/>
      <c r="AA235" s="166"/>
      <c r="AB235" s="166"/>
      <c r="AC235" s="163"/>
      <c r="AD235" s="163"/>
      <c r="AE235" s="163"/>
      <c r="AF235" s="163"/>
      <c r="AG235" s="163"/>
      <c r="AI235" s="163"/>
      <c r="AJ235" s="165"/>
      <c r="AK235" s="165"/>
      <c r="AL235" s="165"/>
    </row>
    <row r="236" spans="24:38">
      <c r="X236" s="166"/>
      <c r="Y236" s="163"/>
      <c r="Z236" s="163"/>
      <c r="AA236" s="166"/>
      <c r="AB236" s="166"/>
      <c r="AC236" s="163"/>
      <c r="AD236" s="163"/>
      <c r="AE236" s="163"/>
      <c r="AF236" s="163"/>
      <c r="AG236" s="163"/>
      <c r="AI236" s="163"/>
      <c r="AJ236" s="165"/>
      <c r="AK236" s="165"/>
      <c r="AL236" s="165"/>
    </row>
    <row r="237" spans="24:38">
      <c r="X237" s="166"/>
      <c r="Y237" s="163"/>
      <c r="Z237" s="163"/>
      <c r="AA237" s="166"/>
      <c r="AB237" s="166"/>
      <c r="AC237" s="163"/>
      <c r="AD237" s="163"/>
      <c r="AE237" s="163"/>
      <c r="AF237" s="163"/>
      <c r="AG237" s="163"/>
      <c r="AI237" s="163"/>
      <c r="AJ237" s="165"/>
      <c r="AK237" s="165"/>
      <c r="AL237" s="165"/>
    </row>
    <row r="238" spans="24:38">
      <c r="X238" s="166"/>
      <c r="Y238" s="163"/>
      <c r="Z238" s="163"/>
      <c r="AA238" s="166"/>
      <c r="AB238" s="166"/>
      <c r="AC238" s="163"/>
      <c r="AD238" s="163"/>
      <c r="AE238" s="163"/>
      <c r="AF238" s="163"/>
      <c r="AG238" s="163"/>
      <c r="AI238" s="163"/>
      <c r="AJ238" s="165"/>
      <c r="AK238" s="165"/>
      <c r="AL238" s="165"/>
    </row>
    <row r="239" spans="24:38">
      <c r="X239" s="166"/>
      <c r="Y239" s="163"/>
      <c r="Z239" s="163"/>
      <c r="AA239" s="166"/>
      <c r="AB239" s="166"/>
      <c r="AC239" s="163"/>
      <c r="AD239" s="163"/>
      <c r="AE239" s="163"/>
      <c r="AF239" s="163"/>
      <c r="AG239" s="163"/>
      <c r="AI239" s="163"/>
      <c r="AJ239" s="165"/>
      <c r="AK239" s="165"/>
      <c r="AL239" s="165"/>
    </row>
    <row r="240" spans="24:38">
      <c r="X240" s="166"/>
      <c r="Y240" s="163"/>
      <c r="Z240" s="163"/>
      <c r="AA240" s="166"/>
      <c r="AB240" s="166"/>
      <c r="AC240" s="163"/>
      <c r="AD240" s="163"/>
      <c r="AE240" s="163"/>
      <c r="AF240" s="163"/>
      <c r="AG240" s="163"/>
      <c r="AI240" s="163"/>
      <c r="AJ240" s="165"/>
      <c r="AK240" s="165"/>
      <c r="AL240" s="165"/>
    </row>
    <row r="241" spans="24:38">
      <c r="X241" s="166"/>
      <c r="Y241" s="163"/>
      <c r="Z241" s="163"/>
      <c r="AA241" s="166"/>
      <c r="AB241" s="166"/>
      <c r="AC241" s="163"/>
      <c r="AD241" s="163"/>
      <c r="AE241" s="163"/>
      <c r="AF241" s="163"/>
      <c r="AG241" s="163"/>
      <c r="AI241" s="163"/>
      <c r="AJ241" s="165"/>
      <c r="AK241" s="165"/>
      <c r="AL241" s="165"/>
    </row>
    <row r="242" spans="24:38">
      <c r="X242" s="166"/>
      <c r="Y242" s="163"/>
      <c r="Z242" s="163"/>
      <c r="AA242" s="166"/>
      <c r="AB242" s="166"/>
      <c r="AC242" s="163"/>
      <c r="AD242" s="163"/>
      <c r="AE242" s="163"/>
      <c r="AF242" s="163"/>
      <c r="AG242" s="163"/>
      <c r="AI242" s="163"/>
      <c r="AJ242" s="165"/>
      <c r="AK242" s="165"/>
      <c r="AL242" s="165"/>
    </row>
    <row r="243" spans="24:38">
      <c r="X243" s="166"/>
      <c r="Y243" s="163"/>
      <c r="Z243" s="163"/>
      <c r="AA243" s="166"/>
      <c r="AB243" s="166"/>
      <c r="AC243" s="163"/>
      <c r="AD243" s="163"/>
      <c r="AE243" s="174"/>
      <c r="AF243" s="166"/>
      <c r="AG243" s="166"/>
      <c r="AH243" s="163"/>
      <c r="AI243" s="163"/>
      <c r="AJ243" s="165"/>
      <c r="AK243" s="165"/>
      <c r="AL243" s="165"/>
    </row>
    <row r="244" spans="24:38">
      <c r="X244" s="166"/>
      <c r="Y244" s="163"/>
      <c r="Z244" s="163"/>
      <c r="AA244" s="166"/>
      <c r="AB244" s="166"/>
      <c r="AC244" s="163"/>
      <c r="AD244" s="163"/>
      <c r="AE244" s="174"/>
      <c r="AF244" s="166"/>
      <c r="AG244" s="166"/>
      <c r="AH244" s="163"/>
      <c r="AI244" s="163"/>
      <c r="AJ244" s="165"/>
      <c r="AK244" s="165"/>
      <c r="AL244" s="165"/>
    </row>
    <row r="245" spans="24:38">
      <c r="X245" s="166"/>
      <c r="Y245" s="163"/>
      <c r="Z245" s="163"/>
      <c r="AA245" s="166"/>
      <c r="AB245" s="166"/>
      <c r="AC245" s="163"/>
      <c r="AD245" s="163"/>
      <c r="AE245" s="174"/>
      <c r="AF245" s="166"/>
      <c r="AG245" s="166"/>
      <c r="AH245" s="163"/>
      <c r="AI245" s="163"/>
      <c r="AJ245" s="165"/>
      <c r="AK245" s="165"/>
      <c r="AL245" s="165"/>
    </row>
    <row r="246" spans="24:38">
      <c r="X246" s="166"/>
      <c r="Y246" s="163"/>
      <c r="Z246" s="163"/>
      <c r="AA246" s="166"/>
      <c r="AB246" s="166"/>
      <c r="AC246" s="163"/>
      <c r="AD246" s="163"/>
      <c r="AE246" s="174"/>
      <c r="AF246" s="166"/>
      <c r="AG246" s="166"/>
      <c r="AH246" s="163"/>
      <c r="AI246" s="163"/>
      <c r="AJ246" s="165"/>
      <c r="AK246" s="165"/>
      <c r="AL246" s="165"/>
    </row>
    <row r="247" spans="24:38">
      <c r="X247" s="166"/>
      <c r="Y247" s="163"/>
      <c r="Z247" s="163"/>
      <c r="AA247" s="166"/>
      <c r="AB247" s="166"/>
      <c r="AC247" s="163"/>
      <c r="AD247" s="163"/>
      <c r="AE247" s="174"/>
      <c r="AF247" s="166"/>
      <c r="AG247" s="166"/>
      <c r="AH247" s="163"/>
      <c r="AI247" s="163"/>
      <c r="AJ247" s="165"/>
      <c r="AK247" s="165"/>
      <c r="AL247" s="165"/>
    </row>
    <row r="248" spans="24:38">
      <c r="X248" s="166"/>
      <c r="Y248" s="163"/>
      <c r="Z248" s="163"/>
      <c r="AA248" s="166"/>
      <c r="AB248" s="166"/>
      <c r="AC248" s="163"/>
      <c r="AD248" s="163"/>
      <c r="AE248" s="174"/>
      <c r="AF248" s="166"/>
      <c r="AG248" s="166"/>
      <c r="AH248" s="163"/>
      <c r="AI248" s="163"/>
      <c r="AJ248" s="165"/>
      <c r="AK248" s="165"/>
      <c r="AL248" s="165"/>
    </row>
    <row r="249" spans="24:38">
      <c r="X249" s="166"/>
      <c r="Y249" s="163"/>
      <c r="Z249" s="163"/>
      <c r="AA249" s="166"/>
      <c r="AB249" s="166"/>
      <c r="AC249" s="163"/>
      <c r="AD249" s="163"/>
      <c r="AE249" s="174"/>
      <c r="AF249" s="166"/>
      <c r="AG249" s="166"/>
      <c r="AH249" s="163"/>
      <c r="AI249" s="163"/>
      <c r="AJ249" s="165"/>
      <c r="AK249" s="165"/>
      <c r="AL249" s="165"/>
    </row>
    <row r="250" spans="24:38">
      <c r="X250" s="166"/>
      <c r="Y250" s="163"/>
      <c r="Z250" s="163"/>
      <c r="AA250" s="166"/>
      <c r="AB250" s="166"/>
      <c r="AC250" s="163"/>
      <c r="AD250" s="163"/>
      <c r="AE250" s="174"/>
      <c r="AF250" s="166"/>
      <c r="AG250" s="166"/>
      <c r="AH250" s="163"/>
      <c r="AI250" s="163"/>
      <c r="AJ250" s="165"/>
      <c r="AK250" s="165"/>
      <c r="AL250" s="165"/>
    </row>
    <row r="251" spans="24:38">
      <c r="X251" s="166"/>
      <c r="Y251" s="163"/>
      <c r="Z251" s="163"/>
      <c r="AA251" s="166"/>
      <c r="AB251" s="166"/>
      <c r="AC251" s="163"/>
      <c r="AD251" s="163"/>
      <c r="AE251" s="174"/>
      <c r="AF251" s="166"/>
      <c r="AG251" s="166"/>
      <c r="AH251" s="163"/>
      <c r="AI251" s="163"/>
      <c r="AJ251" s="165"/>
      <c r="AK251" s="165"/>
      <c r="AL251" s="165"/>
    </row>
    <row r="252" spans="24:38">
      <c r="X252" s="166"/>
      <c r="Y252" s="163"/>
      <c r="Z252" s="163"/>
      <c r="AA252" s="166"/>
      <c r="AB252" s="166"/>
      <c r="AC252" s="163"/>
      <c r="AD252" s="163"/>
      <c r="AE252" s="174"/>
      <c r="AF252" s="166"/>
      <c r="AG252" s="166"/>
      <c r="AH252" s="163"/>
      <c r="AI252" s="163"/>
      <c r="AJ252" s="165"/>
      <c r="AK252" s="165"/>
      <c r="AL252" s="165"/>
    </row>
    <row r="253" spans="24:38">
      <c r="X253" s="166"/>
      <c r="Y253" s="163"/>
      <c r="Z253" s="163"/>
      <c r="AA253" s="166"/>
      <c r="AB253" s="166"/>
      <c r="AC253" s="163"/>
      <c r="AD253" s="163"/>
      <c r="AE253" s="174"/>
      <c r="AF253" s="166"/>
      <c r="AG253" s="166"/>
      <c r="AH253" s="163"/>
      <c r="AI253" s="163"/>
      <c r="AJ253" s="165"/>
      <c r="AK253" s="165"/>
      <c r="AL253" s="165"/>
    </row>
    <row r="254" spans="24:38">
      <c r="X254" s="166"/>
      <c r="Y254" s="163"/>
      <c r="Z254" s="163"/>
      <c r="AA254" s="166"/>
      <c r="AB254" s="166"/>
      <c r="AC254" s="163"/>
      <c r="AD254" s="163"/>
      <c r="AE254" s="174"/>
      <c r="AF254" s="166"/>
      <c r="AG254" s="166"/>
      <c r="AH254" s="163"/>
      <c r="AI254" s="163"/>
      <c r="AJ254" s="165"/>
      <c r="AK254" s="165"/>
      <c r="AL254" s="165"/>
    </row>
    <row r="255" spans="24:38">
      <c r="X255" s="166"/>
      <c r="Y255" s="163"/>
      <c r="Z255" s="163"/>
      <c r="AA255" s="166"/>
      <c r="AB255" s="166"/>
      <c r="AC255" s="163"/>
      <c r="AD255" s="163"/>
      <c r="AE255" s="174"/>
      <c r="AF255" s="166"/>
      <c r="AG255" s="166"/>
      <c r="AH255" s="163"/>
      <c r="AI255" s="163"/>
      <c r="AJ255" s="165"/>
      <c r="AK255" s="165"/>
      <c r="AL255" s="165"/>
    </row>
    <row r="256" spans="24:38">
      <c r="X256" s="166"/>
      <c r="Y256" s="163"/>
      <c r="Z256" s="163"/>
      <c r="AA256" s="166"/>
      <c r="AB256" s="166"/>
      <c r="AC256" s="163"/>
      <c r="AD256" s="163"/>
      <c r="AE256" s="174"/>
      <c r="AF256" s="166"/>
      <c r="AG256" s="166"/>
      <c r="AH256" s="163"/>
      <c r="AI256" s="163"/>
      <c r="AJ256" s="165"/>
      <c r="AK256" s="165"/>
      <c r="AL256" s="165"/>
    </row>
    <row r="257" spans="24:38">
      <c r="X257" s="166"/>
      <c r="Y257" s="163"/>
      <c r="Z257" s="163"/>
      <c r="AA257" s="166"/>
      <c r="AB257" s="166"/>
      <c r="AC257" s="163"/>
      <c r="AD257" s="163"/>
      <c r="AE257" s="174"/>
      <c r="AF257" s="166"/>
      <c r="AG257" s="166"/>
      <c r="AH257" s="163"/>
      <c r="AI257" s="163"/>
      <c r="AJ257" s="165"/>
      <c r="AK257" s="165"/>
      <c r="AL257" s="165"/>
    </row>
    <row r="258" spans="24:38">
      <c r="X258" s="166"/>
      <c r="Y258" s="163"/>
      <c r="Z258" s="163"/>
      <c r="AA258" s="166"/>
      <c r="AB258" s="166"/>
      <c r="AC258" s="163"/>
      <c r="AD258" s="163"/>
      <c r="AE258" s="174"/>
      <c r="AF258" s="166"/>
      <c r="AG258" s="166"/>
      <c r="AH258" s="163"/>
      <c r="AI258" s="163"/>
      <c r="AJ258" s="165"/>
      <c r="AK258" s="165"/>
      <c r="AL258" s="165"/>
    </row>
    <row r="259" spans="24:38">
      <c r="X259" s="166"/>
      <c r="Y259" s="163"/>
      <c r="Z259" s="163"/>
      <c r="AA259" s="166"/>
      <c r="AB259" s="166"/>
      <c r="AC259" s="163"/>
      <c r="AD259" s="163"/>
      <c r="AE259" s="174"/>
      <c r="AF259" s="166"/>
      <c r="AG259" s="166"/>
      <c r="AH259" s="163"/>
      <c r="AI259" s="163"/>
      <c r="AJ259" s="165"/>
      <c r="AK259" s="165"/>
      <c r="AL259" s="165"/>
    </row>
    <row r="260" spans="24:38">
      <c r="X260" s="166"/>
      <c r="Y260" s="163"/>
      <c r="Z260" s="163"/>
      <c r="AA260" s="166"/>
      <c r="AB260" s="166"/>
      <c r="AC260" s="163"/>
      <c r="AD260" s="163"/>
      <c r="AE260" s="174"/>
      <c r="AF260" s="166"/>
      <c r="AG260" s="166"/>
      <c r="AH260" s="163"/>
      <c r="AI260" s="163"/>
      <c r="AJ260" s="165"/>
      <c r="AK260" s="165"/>
      <c r="AL260" s="165"/>
    </row>
    <row r="261" spans="24:38">
      <c r="X261" s="166"/>
      <c r="Y261" s="163"/>
      <c r="Z261" s="163"/>
      <c r="AA261" s="166"/>
      <c r="AB261" s="166"/>
      <c r="AC261" s="163"/>
      <c r="AD261" s="163"/>
      <c r="AE261" s="174"/>
      <c r="AF261" s="166"/>
      <c r="AG261" s="166"/>
      <c r="AH261" s="163"/>
      <c r="AI261" s="163"/>
      <c r="AJ261" s="165"/>
      <c r="AK261" s="165"/>
      <c r="AL261" s="165"/>
    </row>
    <row r="262" spans="24:38">
      <c r="X262" s="166"/>
      <c r="Y262" s="163"/>
      <c r="Z262" s="163"/>
      <c r="AA262" s="166"/>
      <c r="AB262" s="166"/>
      <c r="AC262" s="163"/>
      <c r="AD262" s="163"/>
      <c r="AE262" s="174"/>
      <c r="AF262" s="166"/>
      <c r="AG262" s="166"/>
      <c r="AH262" s="163"/>
      <c r="AI262" s="163"/>
      <c r="AJ262" s="165"/>
      <c r="AK262" s="165"/>
      <c r="AL262" s="165"/>
    </row>
    <row r="263" spans="24:38">
      <c r="X263" s="166"/>
      <c r="Y263" s="163"/>
      <c r="Z263" s="163"/>
      <c r="AA263" s="166"/>
      <c r="AB263" s="166"/>
      <c r="AC263" s="163"/>
      <c r="AD263" s="163"/>
      <c r="AE263" s="174"/>
      <c r="AF263" s="166"/>
      <c r="AG263" s="166"/>
      <c r="AH263" s="163"/>
      <c r="AI263" s="163"/>
      <c r="AJ263" s="165"/>
      <c r="AK263" s="165"/>
      <c r="AL263" s="165"/>
    </row>
    <row r="264" spans="24:38">
      <c r="X264" s="166"/>
      <c r="Y264" s="163"/>
      <c r="Z264" s="163"/>
      <c r="AA264" s="166"/>
      <c r="AB264" s="166"/>
      <c r="AC264" s="163"/>
      <c r="AD264" s="163"/>
      <c r="AE264" s="174"/>
      <c r="AF264" s="166"/>
      <c r="AG264" s="166"/>
      <c r="AH264" s="163"/>
      <c r="AI264" s="163"/>
      <c r="AJ264" s="165"/>
      <c r="AK264" s="165"/>
      <c r="AL264" s="165"/>
    </row>
    <row r="265" spans="24:38">
      <c r="X265" s="166"/>
      <c r="Y265" s="163"/>
      <c r="Z265" s="163"/>
      <c r="AA265" s="166"/>
      <c r="AB265" s="166"/>
      <c r="AC265" s="163"/>
      <c r="AD265" s="163"/>
      <c r="AE265" s="174"/>
      <c r="AF265" s="166"/>
      <c r="AG265" s="166"/>
      <c r="AH265" s="163"/>
      <c r="AI265" s="163"/>
      <c r="AJ265" s="165"/>
      <c r="AK265" s="165"/>
      <c r="AL265" s="165"/>
    </row>
    <row r="266" spans="24:38">
      <c r="X266" s="166"/>
      <c r="Y266" s="163"/>
      <c r="Z266" s="163"/>
      <c r="AA266" s="166"/>
      <c r="AB266" s="166"/>
      <c r="AC266" s="163"/>
      <c r="AD266" s="163"/>
      <c r="AE266" s="174"/>
      <c r="AF266" s="166"/>
      <c r="AG266" s="166"/>
      <c r="AH266" s="163"/>
      <c r="AI266" s="163"/>
      <c r="AJ266" s="165"/>
      <c r="AK266" s="165"/>
      <c r="AL266" s="165"/>
    </row>
    <row r="267" spans="24:38">
      <c r="X267" s="166"/>
      <c r="Y267" s="163"/>
      <c r="Z267" s="163"/>
      <c r="AA267" s="166"/>
      <c r="AB267" s="166"/>
      <c r="AC267" s="163"/>
      <c r="AD267" s="163"/>
      <c r="AE267" s="174"/>
      <c r="AF267" s="166"/>
      <c r="AG267" s="166"/>
      <c r="AH267" s="163"/>
      <c r="AI267" s="163"/>
      <c r="AJ267" s="165"/>
      <c r="AK267" s="165"/>
      <c r="AL267" s="165"/>
    </row>
    <row r="268" spans="24:38">
      <c r="X268" s="166"/>
      <c r="Y268" s="163"/>
      <c r="Z268" s="163"/>
      <c r="AA268" s="166"/>
      <c r="AB268" s="166"/>
      <c r="AC268" s="163"/>
      <c r="AD268" s="163"/>
      <c r="AE268" s="174"/>
      <c r="AF268" s="166"/>
      <c r="AG268" s="166"/>
      <c r="AH268" s="163"/>
      <c r="AI268" s="163"/>
      <c r="AJ268" s="165"/>
      <c r="AK268" s="165"/>
      <c r="AL268" s="165"/>
    </row>
    <row r="269" spans="24:38">
      <c r="X269" s="166"/>
      <c r="Y269" s="163"/>
      <c r="Z269" s="163"/>
      <c r="AA269" s="166"/>
      <c r="AB269" s="166"/>
      <c r="AC269" s="163"/>
      <c r="AD269" s="163"/>
      <c r="AE269" s="174"/>
      <c r="AF269" s="166"/>
      <c r="AG269" s="166"/>
      <c r="AH269" s="163"/>
      <c r="AI269" s="163"/>
      <c r="AJ269" s="165"/>
      <c r="AK269" s="165"/>
      <c r="AL269" s="165"/>
    </row>
    <row r="270" spans="24:38">
      <c r="X270" s="166"/>
      <c r="Y270" s="163"/>
      <c r="Z270" s="163"/>
      <c r="AA270" s="166"/>
      <c r="AB270" s="166"/>
      <c r="AC270" s="163"/>
      <c r="AD270" s="163"/>
      <c r="AE270" s="174"/>
      <c r="AF270" s="166"/>
      <c r="AG270" s="166"/>
      <c r="AH270" s="163"/>
      <c r="AI270" s="163"/>
      <c r="AJ270" s="165"/>
      <c r="AK270" s="165"/>
      <c r="AL270" s="165"/>
    </row>
    <row r="271" spans="24:38">
      <c r="X271" s="166"/>
      <c r="Y271" s="163"/>
      <c r="Z271" s="163"/>
      <c r="AA271" s="166"/>
      <c r="AB271" s="166"/>
      <c r="AC271" s="163"/>
      <c r="AD271" s="163"/>
      <c r="AE271" s="174"/>
      <c r="AF271" s="166"/>
      <c r="AG271" s="166"/>
      <c r="AH271" s="163"/>
      <c r="AI271" s="163"/>
      <c r="AJ271" s="165"/>
      <c r="AK271" s="165"/>
      <c r="AL271" s="165"/>
    </row>
    <row r="272" spans="24:38">
      <c r="X272" s="166"/>
      <c r="Y272" s="163"/>
      <c r="Z272" s="163"/>
      <c r="AA272" s="166"/>
      <c r="AB272" s="166"/>
      <c r="AC272" s="163"/>
      <c r="AD272" s="163"/>
      <c r="AE272" s="174"/>
      <c r="AF272" s="166"/>
      <c r="AG272" s="166"/>
      <c r="AH272" s="163"/>
      <c r="AI272" s="163"/>
      <c r="AJ272" s="165"/>
      <c r="AK272" s="165"/>
      <c r="AL272" s="165"/>
    </row>
    <row r="273" spans="24:38">
      <c r="X273" s="166"/>
      <c r="Y273" s="163"/>
      <c r="Z273" s="163"/>
      <c r="AA273" s="166"/>
      <c r="AB273" s="166"/>
      <c r="AC273" s="163"/>
      <c r="AD273" s="163"/>
      <c r="AE273" s="174"/>
      <c r="AF273" s="166"/>
      <c r="AG273" s="166"/>
      <c r="AH273" s="163"/>
      <c r="AI273" s="163"/>
      <c r="AJ273" s="165"/>
      <c r="AK273" s="165"/>
      <c r="AL273" s="165"/>
    </row>
    <row r="274" spans="24:38">
      <c r="X274" s="166"/>
      <c r="Y274" s="163"/>
      <c r="Z274" s="163"/>
      <c r="AA274" s="166"/>
      <c r="AB274" s="166"/>
      <c r="AC274" s="163"/>
      <c r="AD274" s="163"/>
      <c r="AE274" s="174"/>
      <c r="AF274" s="166"/>
      <c r="AG274" s="166"/>
      <c r="AH274" s="163"/>
      <c r="AI274" s="163"/>
      <c r="AJ274" s="165"/>
      <c r="AK274" s="165"/>
      <c r="AL274" s="165"/>
    </row>
    <row r="275" spans="24:38">
      <c r="X275" s="166"/>
      <c r="Y275" s="163"/>
      <c r="Z275" s="163"/>
      <c r="AA275" s="166"/>
      <c r="AB275" s="166"/>
      <c r="AC275" s="163"/>
      <c r="AD275" s="163"/>
      <c r="AE275" s="174"/>
      <c r="AF275" s="166"/>
      <c r="AG275" s="166"/>
      <c r="AH275" s="163"/>
      <c r="AI275" s="163"/>
      <c r="AJ275" s="165"/>
      <c r="AK275" s="165"/>
      <c r="AL275" s="165"/>
    </row>
    <row r="276" spans="24:38">
      <c r="X276" s="166"/>
      <c r="Y276" s="163"/>
      <c r="Z276" s="163"/>
      <c r="AA276" s="166"/>
      <c r="AB276" s="166"/>
      <c r="AC276" s="163"/>
      <c r="AD276" s="163"/>
      <c r="AE276" s="174"/>
      <c r="AF276" s="166"/>
      <c r="AG276" s="166"/>
      <c r="AH276" s="163"/>
      <c r="AI276" s="163"/>
      <c r="AJ276" s="165"/>
      <c r="AK276" s="165"/>
      <c r="AL276" s="165"/>
    </row>
    <row r="277" spans="24:38">
      <c r="X277" s="166"/>
      <c r="Y277" s="163"/>
      <c r="Z277" s="163"/>
      <c r="AA277" s="166"/>
      <c r="AB277" s="166"/>
      <c r="AC277" s="163"/>
      <c r="AD277" s="163"/>
      <c r="AE277" s="174"/>
      <c r="AF277" s="166"/>
      <c r="AG277" s="166"/>
      <c r="AH277" s="163"/>
      <c r="AI277" s="163"/>
      <c r="AJ277" s="165"/>
      <c r="AK277" s="165"/>
      <c r="AL277" s="165"/>
    </row>
    <row r="278" spans="24:38">
      <c r="X278" s="166"/>
      <c r="Y278" s="163"/>
      <c r="Z278" s="163"/>
      <c r="AA278" s="166"/>
      <c r="AB278" s="166"/>
      <c r="AC278" s="163"/>
      <c r="AD278" s="163"/>
      <c r="AE278" s="174"/>
      <c r="AF278" s="166"/>
      <c r="AG278" s="166"/>
      <c r="AH278" s="163"/>
      <c r="AI278" s="163"/>
      <c r="AJ278" s="165"/>
      <c r="AK278" s="165"/>
    </row>
    <row r="279" spans="24:38">
      <c r="X279" s="166"/>
      <c r="Y279" s="163"/>
      <c r="Z279" s="163"/>
      <c r="AA279" s="166"/>
      <c r="AB279" s="166"/>
      <c r="AC279" s="163"/>
      <c r="AD279" s="163"/>
      <c r="AE279" s="174"/>
      <c r="AF279" s="166"/>
      <c r="AG279" s="166"/>
      <c r="AH279" s="163"/>
      <c r="AI279" s="163"/>
      <c r="AJ279" s="165"/>
      <c r="AK279" s="165"/>
    </row>
    <row r="283" spans="24:38">
      <c r="X283" s="166"/>
    </row>
    <row r="284" spans="24:38">
      <c r="X284" s="166"/>
    </row>
    <row r="285" spans="24:38">
      <c r="X285" s="166"/>
    </row>
    <row r="286" spans="24:38">
      <c r="X286" s="166"/>
    </row>
    <row r="287" spans="24:38">
      <c r="X287" s="166"/>
    </row>
    <row r="288" spans="24:38">
      <c r="X288" s="166"/>
    </row>
    <row r="289" spans="24:24">
      <c r="X289" s="166"/>
    </row>
    <row r="290" spans="24:24">
      <c r="X290" s="166"/>
    </row>
    <row r="291" spans="24:24">
      <c r="X291" s="166"/>
    </row>
    <row r="292" spans="24:24">
      <c r="X292" s="166"/>
    </row>
    <row r="293" spans="24:24">
      <c r="X293" s="166"/>
    </row>
    <row r="294" spans="24:24">
      <c r="X294" s="166"/>
    </row>
    <row r="295" spans="24:24">
      <c r="X295" s="166"/>
    </row>
    <row r="296" spans="24:24">
      <c r="X296" s="166"/>
    </row>
    <row r="297" spans="24:24">
      <c r="X297" s="166"/>
    </row>
    <row r="298" spans="24:24">
      <c r="X298" s="166"/>
    </row>
    <row r="299" spans="24:24">
      <c r="X299" s="166"/>
    </row>
    <row r="300" spans="24:24">
      <c r="X300" s="166"/>
    </row>
    <row r="301" spans="24:24">
      <c r="X301" s="166"/>
    </row>
    <row r="302" spans="24:24">
      <c r="X302" s="166"/>
    </row>
    <row r="303" spans="24:24">
      <c r="X303" s="166"/>
    </row>
    <row r="304" spans="24:24">
      <c r="X304" s="166"/>
    </row>
    <row r="305" spans="24:24">
      <c r="X305" s="166"/>
    </row>
    <row r="306" spans="24:24">
      <c r="X306" s="166"/>
    </row>
    <row r="307" spans="24:24">
      <c r="X307" s="166"/>
    </row>
  </sheetData>
  <sheetProtection algorithmName="SHA-512" hashValue="U7NkjoZL3Df34jBGNcLjzK0ZCQUZaXO103P1atykRyNXhabpLlQLn0/Zs7ILK68C25UMMikKpYW9RzAYyZ+Npg==" saltValue="Xueo1B3Si2jr6bfvL6zuGw==" spinCount="100000" sheet="1" formatCells="0" selectLockedCells="1"/>
  <mergeCells count="739">
    <mergeCell ref="D5:D7"/>
    <mergeCell ref="E5:F5"/>
    <mergeCell ref="G5:G7"/>
    <mergeCell ref="H5:H7"/>
    <mergeCell ref="T5:T7"/>
    <mergeCell ref="E6:F7"/>
    <mergeCell ref="D8:D9"/>
    <mergeCell ref="G8:G9"/>
    <mergeCell ref="I8:J8"/>
    <mergeCell ref="K8:L8"/>
    <mergeCell ref="M8:N8"/>
    <mergeCell ref="O8:P8"/>
    <mergeCell ref="Q8:R8"/>
    <mergeCell ref="E8:F9"/>
    <mergeCell ref="I5:S6"/>
    <mergeCell ref="D10:D11"/>
    <mergeCell ref="G10:G11"/>
    <mergeCell ref="I10:J10"/>
    <mergeCell ref="K10:L10"/>
    <mergeCell ref="M10:N10"/>
    <mergeCell ref="O10:P10"/>
    <mergeCell ref="Q10:R10"/>
    <mergeCell ref="E10:F11"/>
    <mergeCell ref="D12:D13"/>
    <mergeCell ref="G12:G13"/>
    <mergeCell ref="I12:J12"/>
    <mergeCell ref="K12:L12"/>
    <mergeCell ref="M12:N12"/>
    <mergeCell ref="O12:P12"/>
    <mergeCell ref="Q12:R12"/>
    <mergeCell ref="E12:F13"/>
    <mergeCell ref="D14:D15"/>
    <mergeCell ref="G14:G15"/>
    <mergeCell ref="I14:J14"/>
    <mergeCell ref="K14:L14"/>
    <mergeCell ref="M14:N14"/>
    <mergeCell ref="O14:P14"/>
    <mergeCell ref="Q14:R14"/>
    <mergeCell ref="E14:F15"/>
    <mergeCell ref="D16:D17"/>
    <mergeCell ref="G16:G17"/>
    <mergeCell ref="I16:J16"/>
    <mergeCell ref="K16:L16"/>
    <mergeCell ref="M16:N16"/>
    <mergeCell ref="O16:P16"/>
    <mergeCell ref="Q16:R16"/>
    <mergeCell ref="E16:F17"/>
    <mergeCell ref="D18:D19"/>
    <mergeCell ref="G18:G19"/>
    <mergeCell ref="I18:J18"/>
    <mergeCell ref="K18:L18"/>
    <mergeCell ref="M18:N18"/>
    <mergeCell ref="O18:P18"/>
    <mergeCell ref="Q18:R18"/>
    <mergeCell ref="E18:F19"/>
    <mergeCell ref="D20:D21"/>
    <mergeCell ref="G20:G21"/>
    <mergeCell ref="I20:J20"/>
    <mergeCell ref="K20:L20"/>
    <mergeCell ref="M20:N20"/>
    <mergeCell ref="O20:P20"/>
    <mergeCell ref="Q20:R20"/>
    <mergeCell ref="E20:F21"/>
    <mergeCell ref="D22:D23"/>
    <mergeCell ref="G22:G23"/>
    <mergeCell ref="I22:J22"/>
    <mergeCell ref="K22:L22"/>
    <mergeCell ref="M22:N22"/>
    <mergeCell ref="O22:P22"/>
    <mergeCell ref="Q22:R22"/>
    <mergeCell ref="E22:F23"/>
    <mergeCell ref="D24:D25"/>
    <mergeCell ref="G24:G25"/>
    <mergeCell ref="I24:J24"/>
    <mergeCell ref="K24:L24"/>
    <mergeCell ref="M24:N24"/>
    <mergeCell ref="O24:P24"/>
    <mergeCell ref="Q24:R24"/>
    <mergeCell ref="E24:F25"/>
    <mergeCell ref="D26:D27"/>
    <mergeCell ref="G26:G27"/>
    <mergeCell ref="I26:J26"/>
    <mergeCell ref="K26:L26"/>
    <mergeCell ref="M26:N26"/>
    <mergeCell ref="O26:P26"/>
    <mergeCell ref="Q26:R26"/>
    <mergeCell ref="E26:F27"/>
    <mergeCell ref="D28:D29"/>
    <mergeCell ref="G28:G29"/>
    <mergeCell ref="I28:J28"/>
    <mergeCell ref="K28:L28"/>
    <mergeCell ref="M28:N28"/>
    <mergeCell ref="O28:P28"/>
    <mergeCell ref="Q28:R28"/>
    <mergeCell ref="E28:F29"/>
    <mergeCell ref="D30:D31"/>
    <mergeCell ref="G30:G31"/>
    <mergeCell ref="I30:J30"/>
    <mergeCell ref="K30:L30"/>
    <mergeCell ref="M30:N30"/>
    <mergeCell ref="O30:P30"/>
    <mergeCell ref="Q30:R30"/>
    <mergeCell ref="E30:F31"/>
    <mergeCell ref="D32:D33"/>
    <mergeCell ref="G32:G33"/>
    <mergeCell ref="I32:J32"/>
    <mergeCell ref="K32:L32"/>
    <mergeCell ref="M32:N32"/>
    <mergeCell ref="O32:P32"/>
    <mergeCell ref="Q32:R32"/>
    <mergeCell ref="E32:F33"/>
    <mergeCell ref="D34:D35"/>
    <mergeCell ref="G34:G35"/>
    <mergeCell ref="I34:J34"/>
    <mergeCell ref="K34:L34"/>
    <mergeCell ref="M34:N34"/>
    <mergeCell ref="O34:P34"/>
    <mergeCell ref="Q34:R34"/>
    <mergeCell ref="E34:F35"/>
    <mergeCell ref="D36:D37"/>
    <mergeCell ref="G36:G37"/>
    <mergeCell ref="I36:J36"/>
    <mergeCell ref="K36:L36"/>
    <mergeCell ref="M36:N36"/>
    <mergeCell ref="O36:P36"/>
    <mergeCell ref="Q36:R36"/>
    <mergeCell ref="E36:F37"/>
    <mergeCell ref="D172:D173"/>
    <mergeCell ref="G172:G173"/>
    <mergeCell ref="I172:J172"/>
    <mergeCell ref="K172:L172"/>
    <mergeCell ref="M172:N172"/>
    <mergeCell ref="O172:P172"/>
    <mergeCell ref="Q172:R172"/>
    <mergeCell ref="E172:F173"/>
    <mergeCell ref="D174:D175"/>
    <mergeCell ref="G174:G175"/>
    <mergeCell ref="I174:J174"/>
    <mergeCell ref="K174:L174"/>
    <mergeCell ref="M174:N174"/>
    <mergeCell ref="O174:P174"/>
    <mergeCell ref="Q174:R174"/>
    <mergeCell ref="E174:F175"/>
    <mergeCell ref="D176:D177"/>
    <mergeCell ref="G176:G177"/>
    <mergeCell ref="I176:J176"/>
    <mergeCell ref="K176:L176"/>
    <mergeCell ref="M176:N176"/>
    <mergeCell ref="O176:P176"/>
    <mergeCell ref="Q176:R176"/>
    <mergeCell ref="E176:F177"/>
    <mergeCell ref="D178:D179"/>
    <mergeCell ref="G178:G179"/>
    <mergeCell ref="I178:J178"/>
    <mergeCell ref="K178:L178"/>
    <mergeCell ref="M178:N178"/>
    <mergeCell ref="O178:P178"/>
    <mergeCell ref="Q178:R178"/>
    <mergeCell ref="E178:F179"/>
    <mergeCell ref="D180:D181"/>
    <mergeCell ref="G180:G181"/>
    <mergeCell ref="I180:J180"/>
    <mergeCell ref="K180:L180"/>
    <mergeCell ref="M180:N180"/>
    <mergeCell ref="O180:P180"/>
    <mergeCell ref="Q180:R180"/>
    <mergeCell ref="E180:F181"/>
    <mergeCell ref="D182:D183"/>
    <mergeCell ref="G182:G183"/>
    <mergeCell ref="I182:J182"/>
    <mergeCell ref="K182:L182"/>
    <mergeCell ref="M182:N182"/>
    <mergeCell ref="O182:P182"/>
    <mergeCell ref="Q182:R182"/>
    <mergeCell ref="E182:F183"/>
    <mergeCell ref="D184:D185"/>
    <mergeCell ref="G184:G185"/>
    <mergeCell ref="I184:J184"/>
    <mergeCell ref="K184:L184"/>
    <mergeCell ref="M184:N184"/>
    <mergeCell ref="O184:P184"/>
    <mergeCell ref="Q184:R184"/>
    <mergeCell ref="E184:F185"/>
    <mergeCell ref="D186:D187"/>
    <mergeCell ref="G186:G187"/>
    <mergeCell ref="Q186:R186"/>
    <mergeCell ref="I186:J186"/>
    <mergeCell ref="K186:L186"/>
    <mergeCell ref="M186:N186"/>
    <mergeCell ref="O186:P186"/>
    <mergeCell ref="E186:F187"/>
    <mergeCell ref="D188:H189"/>
    <mergeCell ref="I188:J188"/>
    <mergeCell ref="K188:L188"/>
    <mergeCell ref="M188:N188"/>
    <mergeCell ref="O188:P188"/>
    <mergeCell ref="Q188:R188"/>
    <mergeCell ref="T188:T189"/>
    <mergeCell ref="I189:J189"/>
    <mergeCell ref="K189:L189"/>
    <mergeCell ref="M189:N189"/>
    <mergeCell ref="O189:P189"/>
    <mergeCell ref="Q189:R189"/>
    <mergeCell ref="D66:D67"/>
    <mergeCell ref="G66:G67"/>
    <mergeCell ref="Q66:R66"/>
    <mergeCell ref="I66:J66"/>
    <mergeCell ref="K66:L66"/>
    <mergeCell ref="M66:N66"/>
    <mergeCell ref="O66:P66"/>
    <mergeCell ref="E66:F67"/>
    <mergeCell ref="D68:D69"/>
    <mergeCell ref="G68:G69"/>
    <mergeCell ref="Q68:R68"/>
    <mergeCell ref="I68:J68"/>
    <mergeCell ref="K68:L68"/>
    <mergeCell ref="M68:N68"/>
    <mergeCell ref="O68:P68"/>
    <mergeCell ref="E68:F69"/>
    <mergeCell ref="D70:D71"/>
    <mergeCell ref="G70:G71"/>
    <mergeCell ref="Q70:R70"/>
    <mergeCell ref="I70:J70"/>
    <mergeCell ref="K70:L70"/>
    <mergeCell ref="M70:N70"/>
    <mergeCell ref="O70:P70"/>
    <mergeCell ref="E70:F71"/>
    <mergeCell ref="D72:D73"/>
    <mergeCell ref="G72:G73"/>
    <mergeCell ref="Q72:R72"/>
    <mergeCell ref="I72:J72"/>
    <mergeCell ref="K72:L72"/>
    <mergeCell ref="M72:N72"/>
    <mergeCell ref="O72:P72"/>
    <mergeCell ref="E72:F73"/>
    <mergeCell ref="D74:D75"/>
    <mergeCell ref="G74:G75"/>
    <mergeCell ref="Q74:R74"/>
    <mergeCell ref="I74:J74"/>
    <mergeCell ref="K74:L74"/>
    <mergeCell ref="M74:N74"/>
    <mergeCell ref="O74:P74"/>
    <mergeCell ref="E74:F75"/>
    <mergeCell ref="D154:D155"/>
    <mergeCell ref="G154:G155"/>
    <mergeCell ref="Q154:R154"/>
    <mergeCell ref="I154:J154"/>
    <mergeCell ref="K154:L154"/>
    <mergeCell ref="M154:N154"/>
    <mergeCell ref="O154:P154"/>
    <mergeCell ref="E154:F155"/>
    <mergeCell ref="D128:D129"/>
    <mergeCell ref="G128:G129"/>
    <mergeCell ref="Q128:R128"/>
    <mergeCell ref="I128:J128"/>
    <mergeCell ref="K128:L128"/>
    <mergeCell ref="M128:N128"/>
    <mergeCell ref="O128:P128"/>
    <mergeCell ref="E128:F129"/>
    <mergeCell ref="D156:D157"/>
    <mergeCell ref="G156:G157"/>
    <mergeCell ref="Q156:R156"/>
    <mergeCell ref="I156:J156"/>
    <mergeCell ref="K156:L156"/>
    <mergeCell ref="M156:N156"/>
    <mergeCell ref="O156:P156"/>
    <mergeCell ref="E156:F157"/>
    <mergeCell ref="D158:D159"/>
    <mergeCell ref="G158:G159"/>
    <mergeCell ref="Q158:R158"/>
    <mergeCell ref="I158:J158"/>
    <mergeCell ref="K158:L158"/>
    <mergeCell ref="M158:N158"/>
    <mergeCell ref="O158:P158"/>
    <mergeCell ref="E158:F159"/>
    <mergeCell ref="D160:D161"/>
    <mergeCell ref="G160:G161"/>
    <mergeCell ref="Q160:R160"/>
    <mergeCell ref="I160:J160"/>
    <mergeCell ref="K160:L160"/>
    <mergeCell ref="M160:N160"/>
    <mergeCell ref="O160:P160"/>
    <mergeCell ref="E160:F161"/>
    <mergeCell ref="D162:D163"/>
    <mergeCell ref="G162:G163"/>
    <mergeCell ref="Q162:R162"/>
    <mergeCell ref="I162:J162"/>
    <mergeCell ref="K162:L162"/>
    <mergeCell ref="M162:N162"/>
    <mergeCell ref="O162:P162"/>
    <mergeCell ref="E162:F163"/>
    <mergeCell ref="D164:D165"/>
    <mergeCell ref="G164:G165"/>
    <mergeCell ref="Q164:R164"/>
    <mergeCell ref="I164:J164"/>
    <mergeCell ref="K164:L164"/>
    <mergeCell ref="M164:N164"/>
    <mergeCell ref="O164:P164"/>
    <mergeCell ref="E164:F165"/>
    <mergeCell ref="D166:D167"/>
    <mergeCell ref="G166:G167"/>
    <mergeCell ref="Q166:R166"/>
    <mergeCell ref="I166:J166"/>
    <mergeCell ref="K166:L166"/>
    <mergeCell ref="M166:N166"/>
    <mergeCell ref="O166:P166"/>
    <mergeCell ref="E166:F167"/>
    <mergeCell ref="D168:D169"/>
    <mergeCell ref="G168:G169"/>
    <mergeCell ref="Q168:R168"/>
    <mergeCell ref="I168:J168"/>
    <mergeCell ref="K168:L168"/>
    <mergeCell ref="M168:N168"/>
    <mergeCell ref="O168:P168"/>
    <mergeCell ref="E168:F169"/>
    <mergeCell ref="D170:D171"/>
    <mergeCell ref="G170:G171"/>
    <mergeCell ref="Q170:R170"/>
    <mergeCell ref="I170:J170"/>
    <mergeCell ref="K170:L170"/>
    <mergeCell ref="M170:N170"/>
    <mergeCell ref="O170:P170"/>
    <mergeCell ref="E170:F171"/>
    <mergeCell ref="D38:D39"/>
    <mergeCell ref="G38:G39"/>
    <mergeCell ref="Q38:R38"/>
    <mergeCell ref="I38:J38"/>
    <mergeCell ref="K38:L38"/>
    <mergeCell ref="M38:N38"/>
    <mergeCell ref="O38:P38"/>
    <mergeCell ref="E38:F39"/>
    <mergeCell ref="D40:D41"/>
    <mergeCell ref="G40:G41"/>
    <mergeCell ref="Q40:R40"/>
    <mergeCell ref="I40:J40"/>
    <mergeCell ref="K40:L40"/>
    <mergeCell ref="M40:N40"/>
    <mergeCell ref="O40:P40"/>
    <mergeCell ref="E40:F41"/>
    <mergeCell ref="D42:D43"/>
    <mergeCell ref="G42:G43"/>
    <mergeCell ref="Q42:R42"/>
    <mergeCell ref="I42:J42"/>
    <mergeCell ref="K42:L42"/>
    <mergeCell ref="M42:N42"/>
    <mergeCell ref="O42:P42"/>
    <mergeCell ref="E42:F43"/>
    <mergeCell ref="D44:D45"/>
    <mergeCell ref="G44:G45"/>
    <mergeCell ref="Q44:R44"/>
    <mergeCell ref="I44:J44"/>
    <mergeCell ref="K44:L44"/>
    <mergeCell ref="M44:N44"/>
    <mergeCell ref="O44:P44"/>
    <mergeCell ref="E44:F45"/>
    <mergeCell ref="D46:D47"/>
    <mergeCell ref="G46:G47"/>
    <mergeCell ref="Q46:R46"/>
    <mergeCell ref="I46:J46"/>
    <mergeCell ref="K46:L46"/>
    <mergeCell ref="M46:N46"/>
    <mergeCell ref="O46:P46"/>
    <mergeCell ref="E46:F47"/>
    <mergeCell ref="D48:D49"/>
    <mergeCell ref="G48:G49"/>
    <mergeCell ref="Q48:R48"/>
    <mergeCell ref="I48:J48"/>
    <mergeCell ref="K48:L48"/>
    <mergeCell ref="M48:N48"/>
    <mergeCell ref="O48:P48"/>
    <mergeCell ref="E48:F49"/>
    <mergeCell ref="D50:D51"/>
    <mergeCell ref="G50:G51"/>
    <mergeCell ref="Q50:R50"/>
    <mergeCell ref="I50:J50"/>
    <mergeCell ref="K50:L50"/>
    <mergeCell ref="M50:N50"/>
    <mergeCell ref="O50:P50"/>
    <mergeCell ref="E50:F51"/>
    <mergeCell ref="D52:D53"/>
    <mergeCell ref="G52:G53"/>
    <mergeCell ref="Q52:R52"/>
    <mergeCell ref="I52:J52"/>
    <mergeCell ref="K52:L52"/>
    <mergeCell ref="M52:N52"/>
    <mergeCell ref="O52:P52"/>
    <mergeCell ref="E52:F53"/>
    <mergeCell ref="D54:D55"/>
    <mergeCell ref="G54:G55"/>
    <mergeCell ref="Q54:R54"/>
    <mergeCell ref="I54:J54"/>
    <mergeCell ref="K54:L54"/>
    <mergeCell ref="M54:N54"/>
    <mergeCell ref="O54:P54"/>
    <mergeCell ref="E54:F55"/>
    <mergeCell ref="D56:D57"/>
    <mergeCell ref="G56:G57"/>
    <mergeCell ref="Q56:R56"/>
    <mergeCell ref="I56:J56"/>
    <mergeCell ref="K56:L56"/>
    <mergeCell ref="M56:N56"/>
    <mergeCell ref="O56:P56"/>
    <mergeCell ref="E56:F57"/>
    <mergeCell ref="D58:D59"/>
    <mergeCell ref="G58:G59"/>
    <mergeCell ref="Q58:R58"/>
    <mergeCell ref="I58:J58"/>
    <mergeCell ref="K58:L58"/>
    <mergeCell ref="M58:N58"/>
    <mergeCell ref="O58:P58"/>
    <mergeCell ref="E58:F59"/>
    <mergeCell ref="D60:D61"/>
    <mergeCell ref="G60:G61"/>
    <mergeCell ref="Q60:R60"/>
    <mergeCell ref="I60:J60"/>
    <mergeCell ref="K60:L60"/>
    <mergeCell ref="M60:N60"/>
    <mergeCell ref="O60:P60"/>
    <mergeCell ref="E60:F61"/>
    <mergeCell ref="D62:D63"/>
    <mergeCell ref="G62:G63"/>
    <mergeCell ref="Q62:R62"/>
    <mergeCell ref="I62:J62"/>
    <mergeCell ref="K62:L62"/>
    <mergeCell ref="M62:N62"/>
    <mergeCell ref="O62:P62"/>
    <mergeCell ref="E62:F63"/>
    <mergeCell ref="D64:D65"/>
    <mergeCell ref="G64:G65"/>
    <mergeCell ref="Q64:R64"/>
    <mergeCell ref="I64:J64"/>
    <mergeCell ref="K64:L64"/>
    <mergeCell ref="M64:N64"/>
    <mergeCell ref="O64:P64"/>
    <mergeCell ref="E64:F65"/>
    <mergeCell ref="D130:D131"/>
    <mergeCell ref="G130:G131"/>
    <mergeCell ref="Q130:R130"/>
    <mergeCell ref="I130:J130"/>
    <mergeCell ref="K130:L130"/>
    <mergeCell ref="M130:N130"/>
    <mergeCell ref="O130:P130"/>
    <mergeCell ref="E130:F131"/>
    <mergeCell ref="D132:D133"/>
    <mergeCell ref="G132:G133"/>
    <mergeCell ref="Q132:R132"/>
    <mergeCell ref="I132:J132"/>
    <mergeCell ref="K132:L132"/>
    <mergeCell ref="M132:N132"/>
    <mergeCell ref="O132:P132"/>
    <mergeCell ref="E132:F133"/>
    <mergeCell ref="D134:D135"/>
    <mergeCell ref="G134:G135"/>
    <mergeCell ref="Q134:R134"/>
    <mergeCell ref="I134:J134"/>
    <mergeCell ref="K134:L134"/>
    <mergeCell ref="M134:N134"/>
    <mergeCell ref="O134:P134"/>
    <mergeCell ref="E134:F135"/>
    <mergeCell ref="D136:D137"/>
    <mergeCell ref="G136:G137"/>
    <mergeCell ref="Q136:R136"/>
    <mergeCell ref="I136:J136"/>
    <mergeCell ref="K136:L136"/>
    <mergeCell ref="M136:N136"/>
    <mergeCell ref="O136:P136"/>
    <mergeCell ref="E136:F137"/>
    <mergeCell ref="D138:D139"/>
    <mergeCell ref="G138:G139"/>
    <mergeCell ref="Q138:R138"/>
    <mergeCell ref="I138:J138"/>
    <mergeCell ref="K138:L138"/>
    <mergeCell ref="M138:N138"/>
    <mergeCell ref="O138:P138"/>
    <mergeCell ref="E138:F139"/>
    <mergeCell ref="D140:D141"/>
    <mergeCell ref="G140:G141"/>
    <mergeCell ref="Q140:R140"/>
    <mergeCell ref="I140:J140"/>
    <mergeCell ref="K140:L140"/>
    <mergeCell ref="M140:N140"/>
    <mergeCell ref="O140:P140"/>
    <mergeCell ref="E140:F141"/>
    <mergeCell ref="D142:D143"/>
    <mergeCell ref="G142:G143"/>
    <mergeCell ref="Q142:R142"/>
    <mergeCell ref="I142:J142"/>
    <mergeCell ref="K142:L142"/>
    <mergeCell ref="M142:N142"/>
    <mergeCell ref="O142:P142"/>
    <mergeCell ref="E142:F143"/>
    <mergeCell ref="D144:D145"/>
    <mergeCell ref="G144:G145"/>
    <mergeCell ref="Q144:R144"/>
    <mergeCell ref="I144:J144"/>
    <mergeCell ref="K144:L144"/>
    <mergeCell ref="M144:N144"/>
    <mergeCell ref="O144:P144"/>
    <mergeCell ref="E144:F145"/>
    <mergeCell ref="D146:D147"/>
    <mergeCell ref="G146:G147"/>
    <mergeCell ref="Q146:R146"/>
    <mergeCell ref="I146:J146"/>
    <mergeCell ref="K146:L146"/>
    <mergeCell ref="M146:N146"/>
    <mergeCell ref="O146:P146"/>
    <mergeCell ref="E146:F147"/>
    <mergeCell ref="D148:D149"/>
    <mergeCell ref="G148:G149"/>
    <mergeCell ref="Q148:R148"/>
    <mergeCell ref="I148:J148"/>
    <mergeCell ref="K148:L148"/>
    <mergeCell ref="M148:N148"/>
    <mergeCell ref="O148:P148"/>
    <mergeCell ref="E148:F149"/>
    <mergeCell ref="D150:D151"/>
    <mergeCell ref="G150:G151"/>
    <mergeCell ref="Q150:R150"/>
    <mergeCell ref="I150:J150"/>
    <mergeCell ref="K150:L150"/>
    <mergeCell ref="M150:N150"/>
    <mergeCell ref="O150:P150"/>
    <mergeCell ref="E150:F151"/>
    <mergeCell ref="D152:D153"/>
    <mergeCell ref="G152:G153"/>
    <mergeCell ref="Q152:R152"/>
    <mergeCell ref="I152:J152"/>
    <mergeCell ref="K152:L152"/>
    <mergeCell ref="M152:N152"/>
    <mergeCell ref="O152:P152"/>
    <mergeCell ref="E152:F153"/>
    <mergeCell ref="D102:D103"/>
    <mergeCell ref="G102:G103"/>
    <mergeCell ref="Q102:R102"/>
    <mergeCell ref="I102:J102"/>
    <mergeCell ref="K102:L102"/>
    <mergeCell ref="M102:N102"/>
    <mergeCell ref="O102:P102"/>
    <mergeCell ref="E102:F103"/>
    <mergeCell ref="D104:D105"/>
    <mergeCell ref="G104:G105"/>
    <mergeCell ref="Q104:R104"/>
    <mergeCell ref="I104:J104"/>
    <mergeCell ref="K104:L104"/>
    <mergeCell ref="M104:N104"/>
    <mergeCell ref="O104:P104"/>
    <mergeCell ref="E104:F105"/>
    <mergeCell ref="D106:D107"/>
    <mergeCell ref="G106:G107"/>
    <mergeCell ref="Q106:R106"/>
    <mergeCell ref="I106:J106"/>
    <mergeCell ref="K106:L106"/>
    <mergeCell ref="M106:N106"/>
    <mergeCell ref="O106:P106"/>
    <mergeCell ref="E106:F107"/>
    <mergeCell ref="D108:D109"/>
    <mergeCell ref="G108:G109"/>
    <mergeCell ref="Q108:R108"/>
    <mergeCell ref="I108:J108"/>
    <mergeCell ref="K108:L108"/>
    <mergeCell ref="M108:N108"/>
    <mergeCell ref="O108:P108"/>
    <mergeCell ref="E108:F109"/>
    <mergeCell ref="D110:D111"/>
    <mergeCell ref="G110:G111"/>
    <mergeCell ref="Q110:R110"/>
    <mergeCell ref="I110:J110"/>
    <mergeCell ref="K110:L110"/>
    <mergeCell ref="M110:N110"/>
    <mergeCell ref="O110:P110"/>
    <mergeCell ref="E110:F111"/>
    <mergeCell ref="D112:D113"/>
    <mergeCell ref="G112:G113"/>
    <mergeCell ref="Q112:R112"/>
    <mergeCell ref="I112:J112"/>
    <mergeCell ref="K112:L112"/>
    <mergeCell ref="M112:N112"/>
    <mergeCell ref="O112:P112"/>
    <mergeCell ref="E112:F113"/>
    <mergeCell ref="D114:D115"/>
    <mergeCell ref="G114:G115"/>
    <mergeCell ref="Q114:R114"/>
    <mergeCell ref="I114:J114"/>
    <mergeCell ref="K114:L114"/>
    <mergeCell ref="M114:N114"/>
    <mergeCell ref="O114:P114"/>
    <mergeCell ref="E114:F115"/>
    <mergeCell ref="D116:D117"/>
    <mergeCell ref="G116:G117"/>
    <mergeCell ref="Q116:R116"/>
    <mergeCell ref="I116:J116"/>
    <mergeCell ref="K116:L116"/>
    <mergeCell ref="M116:N116"/>
    <mergeCell ref="O116:P116"/>
    <mergeCell ref="E116:F117"/>
    <mergeCell ref="D118:D119"/>
    <mergeCell ref="G118:G119"/>
    <mergeCell ref="Q118:R118"/>
    <mergeCell ref="I118:J118"/>
    <mergeCell ref="K118:L118"/>
    <mergeCell ref="M118:N118"/>
    <mergeCell ref="O118:P118"/>
    <mergeCell ref="E118:F119"/>
    <mergeCell ref="D120:D121"/>
    <mergeCell ref="G120:G121"/>
    <mergeCell ref="Q120:R120"/>
    <mergeCell ref="I120:J120"/>
    <mergeCell ref="K120:L120"/>
    <mergeCell ref="M120:N120"/>
    <mergeCell ref="O120:P120"/>
    <mergeCell ref="E120:F121"/>
    <mergeCell ref="D122:D123"/>
    <mergeCell ref="G122:G123"/>
    <mergeCell ref="Q122:R122"/>
    <mergeCell ref="I122:J122"/>
    <mergeCell ref="K122:L122"/>
    <mergeCell ref="M122:N122"/>
    <mergeCell ref="O122:P122"/>
    <mergeCell ref="E122:F123"/>
    <mergeCell ref="D124:D125"/>
    <mergeCell ref="G124:G125"/>
    <mergeCell ref="Q124:R124"/>
    <mergeCell ref="I124:J124"/>
    <mergeCell ref="K124:L124"/>
    <mergeCell ref="M124:N124"/>
    <mergeCell ref="O124:P124"/>
    <mergeCell ref="E124:F125"/>
    <mergeCell ref="D126:D127"/>
    <mergeCell ref="G126:G127"/>
    <mergeCell ref="Q126:R126"/>
    <mergeCell ref="I126:J126"/>
    <mergeCell ref="K126:L126"/>
    <mergeCell ref="M126:N126"/>
    <mergeCell ref="O126:P126"/>
    <mergeCell ref="E126:F127"/>
    <mergeCell ref="D76:D77"/>
    <mergeCell ref="G76:G77"/>
    <mergeCell ref="Q76:R76"/>
    <mergeCell ref="I76:J76"/>
    <mergeCell ref="K76:L76"/>
    <mergeCell ref="M76:N76"/>
    <mergeCell ref="O76:P76"/>
    <mergeCell ref="E76:F77"/>
    <mergeCell ref="D78:D79"/>
    <mergeCell ref="G78:G79"/>
    <mergeCell ref="Q78:R78"/>
    <mergeCell ref="I78:J78"/>
    <mergeCell ref="K78:L78"/>
    <mergeCell ref="M78:N78"/>
    <mergeCell ref="O78:P78"/>
    <mergeCell ref="E78:F79"/>
    <mergeCell ref="D80:D81"/>
    <mergeCell ref="G80:G81"/>
    <mergeCell ref="Q80:R80"/>
    <mergeCell ref="I80:J80"/>
    <mergeCell ref="K80:L80"/>
    <mergeCell ref="M80:N80"/>
    <mergeCell ref="O80:P80"/>
    <mergeCell ref="E80:F81"/>
    <mergeCell ref="D82:D83"/>
    <mergeCell ref="G82:G83"/>
    <mergeCell ref="Q82:R82"/>
    <mergeCell ref="I82:J82"/>
    <mergeCell ref="K82:L82"/>
    <mergeCell ref="M82:N82"/>
    <mergeCell ref="O82:P82"/>
    <mergeCell ref="E82:F83"/>
    <mergeCell ref="D84:D85"/>
    <mergeCell ref="G84:G85"/>
    <mergeCell ref="Q84:R84"/>
    <mergeCell ref="I84:J84"/>
    <mergeCell ref="K84:L84"/>
    <mergeCell ref="M84:N84"/>
    <mergeCell ref="O84:P84"/>
    <mergeCell ref="E84:F85"/>
    <mergeCell ref="D86:D87"/>
    <mergeCell ref="G86:G87"/>
    <mergeCell ref="Q86:R86"/>
    <mergeCell ref="I86:J86"/>
    <mergeCell ref="K86:L86"/>
    <mergeCell ref="M86:N86"/>
    <mergeCell ref="O86:P86"/>
    <mergeCell ref="E86:F87"/>
    <mergeCell ref="D88:D89"/>
    <mergeCell ref="G88:G89"/>
    <mergeCell ref="Q88:R88"/>
    <mergeCell ref="I88:J88"/>
    <mergeCell ref="K88:L88"/>
    <mergeCell ref="M88:N88"/>
    <mergeCell ref="O88:P88"/>
    <mergeCell ref="E88:F89"/>
    <mergeCell ref="D90:D91"/>
    <mergeCell ref="G90:G91"/>
    <mergeCell ref="Q90:R90"/>
    <mergeCell ref="I90:J90"/>
    <mergeCell ref="K90:L90"/>
    <mergeCell ref="M90:N90"/>
    <mergeCell ref="O90:P90"/>
    <mergeCell ref="E90:F91"/>
    <mergeCell ref="D92:D93"/>
    <mergeCell ref="G92:G93"/>
    <mergeCell ref="Q92:R92"/>
    <mergeCell ref="I92:J92"/>
    <mergeCell ref="K92:L92"/>
    <mergeCell ref="M92:N92"/>
    <mergeCell ref="O92:P92"/>
    <mergeCell ref="E92:F93"/>
    <mergeCell ref="D94:D95"/>
    <mergeCell ref="G94:G95"/>
    <mergeCell ref="Q94:R94"/>
    <mergeCell ref="I94:J94"/>
    <mergeCell ref="K94:L94"/>
    <mergeCell ref="M94:N94"/>
    <mergeCell ref="O94:P94"/>
    <mergeCell ref="E94:F95"/>
    <mergeCell ref="D100:D101"/>
    <mergeCell ref="G100:G101"/>
    <mergeCell ref="Q100:R100"/>
    <mergeCell ref="I100:J100"/>
    <mergeCell ref="K100:L100"/>
    <mergeCell ref="M100:N100"/>
    <mergeCell ref="O100:P100"/>
    <mergeCell ref="E100:F101"/>
    <mergeCell ref="D96:D97"/>
    <mergeCell ref="G96:G97"/>
    <mergeCell ref="Q96:R96"/>
    <mergeCell ref="I96:J96"/>
    <mergeCell ref="K96:L96"/>
    <mergeCell ref="M96:N96"/>
    <mergeCell ref="O96:P96"/>
    <mergeCell ref="E96:F97"/>
    <mergeCell ref="D98:D99"/>
    <mergeCell ref="G98:G99"/>
    <mergeCell ref="Q98:R98"/>
    <mergeCell ref="I98:J98"/>
    <mergeCell ref="K98:L98"/>
    <mergeCell ref="M98:N98"/>
    <mergeCell ref="O98:P98"/>
    <mergeCell ref="E98:F99"/>
  </mergeCells>
  <phoneticPr fontId="3"/>
  <dataValidations count="1">
    <dataValidation type="list" allowBlank="1" showInputMessage="1" showErrorMessage="1" sqref="E8:F187" xr:uid="{00000000-0002-0000-0400-000000000000}">
      <formula1>$AD$194:$AD$214</formula1>
    </dataValidation>
  </dataValidations>
  <pageMargins left="0.19685039370078741" right="0.19685039370078741" top="0.59055118110236227" bottom="0.47244094488188981" header="0.19685039370078741" footer="0.19685039370078741"/>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29"/>
  <sheetViews>
    <sheetView showGridLines="0" zoomScaleNormal="100" zoomScaleSheetLayoutView="100" workbookViewId="0">
      <selection activeCell="M7" sqref="M7:Q7"/>
    </sheetView>
  </sheetViews>
  <sheetFormatPr defaultColWidth="8.75" defaultRowHeight="12"/>
  <cols>
    <col min="1" max="1" width="1.8125" style="3" customWidth="1"/>
    <col min="2" max="2" width="0.4375" style="3" customWidth="1"/>
    <col min="3" max="39" width="1.8125" style="3" customWidth="1"/>
    <col min="40" max="40" width="1.9375" style="3" customWidth="1"/>
    <col min="41" max="42" width="1.8125" style="3" customWidth="1"/>
    <col min="43" max="43" width="1.75" style="3" customWidth="1"/>
    <col min="44" max="44" width="0.4375" style="3" customWidth="1"/>
    <col min="45" max="45" width="8.75" style="3"/>
    <col min="46" max="46" width="14.5625" style="3" customWidth="1"/>
    <col min="47" max="47" width="1.75" style="3" customWidth="1"/>
    <col min="48" max="16384" width="8.75" style="3"/>
  </cols>
  <sheetData>
    <row r="1" spans="1:46" ht="12" customHeight="1">
      <c r="A1" s="3" t="s">
        <v>74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row>
    <row r="2" spans="1:46" ht="3.75" customHeight="1">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95"/>
      <c r="AH2" s="95"/>
      <c r="AI2" s="95"/>
      <c r="AJ2" s="95"/>
      <c r="AK2" s="95"/>
      <c r="AL2" s="95"/>
      <c r="AM2" s="95"/>
      <c r="AN2" s="95"/>
      <c r="AO2" s="95"/>
      <c r="AP2" s="95"/>
      <c r="AQ2" s="95"/>
      <c r="AR2" s="96"/>
      <c r="AS2" s="97"/>
    </row>
    <row r="3" spans="1:46" ht="12" customHeight="1">
      <c r="B3" s="9"/>
      <c r="AG3" s="97"/>
      <c r="AH3" s="97"/>
      <c r="AI3" s="97"/>
      <c r="AJ3" s="97"/>
      <c r="AK3" s="97"/>
      <c r="AL3" s="97"/>
      <c r="AM3" s="97"/>
      <c r="AN3" s="97"/>
      <c r="AO3" s="97"/>
      <c r="AP3" s="97"/>
      <c r="AQ3" s="97"/>
      <c r="AR3" s="98"/>
      <c r="AS3" s="97"/>
    </row>
    <row r="4" spans="1:46" ht="18" customHeight="1" thickBot="1">
      <c r="B4" s="9"/>
      <c r="D4" s="3" t="s">
        <v>75</v>
      </c>
      <c r="AP4" s="42" t="s">
        <v>49</v>
      </c>
      <c r="AR4" s="13"/>
    </row>
    <row r="5" spans="1:46" ht="30" customHeight="1" thickBot="1">
      <c r="B5" s="9"/>
      <c r="D5" s="328"/>
      <c r="E5" s="329"/>
      <c r="F5" s="329"/>
      <c r="G5" s="329"/>
      <c r="H5" s="329"/>
      <c r="I5" s="329"/>
      <c r="J5" s="329"/>
      <c r="K5" s="329"/>
      <c r="L5" s="368"/>
      <c r="M5" s="525">
        <f>IF(B_その2!M41="","",B_その2!M41)</f>
        <v>2025</v>
      </c>
      <c r="N5" s="362"/>
      <c r="O5" s="362"/>
      <c r="P5" s="362" t="s">
        <v>40</v>
      </c>
      <c r="Q5" s="363"/>
      <c r="R5" s="525">
        <f>IF(B_その2!R41="","",B_その2!R41)</f>
        <v>2026</v>
      </c>
      <c r="S5" s="362"/>
      <c r="T5" s="362"/>
      <c r="U5" s="362" t="s">
        <v>40</v>
      </c>
      <c r="V5" s="363"/>
      <c r="W5" s="525">
        <f>IF(B_その2!W41="","",B_その2!W41)</f>
        <v>2027</v>
      </c>
      <c r="X5" s="362"/>
      <c r="Y5" s="362"/>
      <c r="Z5" s="362" t="s">
        <v>40</v>
      </c>
      <c r="AA5" s="363"/>
      <c r="AB5" s="525">
        <f>IF(B_その2!AB41="","",B_その2!AB41)</f>
        <v>2028</v>
      </c>
      <c r="AC5" s="362"/>
      <c r="AD5" s="362"/>
      <c r="AE5" s="362" t="s">
        <v>40</v>
      </c>
      <c r="AF5" s="363"/>
      <c r="AG5" s="525">
        <f>IF(B_その2!AG41="","",B_その2!AG41)</f>
        <v>2029</v>
      </c>
      <c r="AH5" s="362"/>
      <c r="AI5" s="362"/>
      <c r="AJ5" s="362" t="s">
        <v>40</v>
      </c>
      <c r="AK5" s="363"/>
      <c r="AL5" s="568" t="s">
        <v>56</v>
      </c>
      <c r="AM5" s="569"/>
      <c r="AN5" s="569"/>
      <c r="AO5" s="569"/>
      <c r="AP5" s="570"/>
      <c r="AR5" s="13"/>
    </row>
    <row r="6" spans="1:46" ht="33" customHeight="1" thickTop="1">
      <c r="B6" s="9"/>
      <c r="D6" s="404" t="s">
        <v>76</v>
      </c>
      <c r="E6" s="405"/>
      <c r="F6" s="128"/>
      <c r="G6" s="527" t="s">
        <v>77</v>
      </c>
      <c r="H6" s="527"/>
      <c r="I6" s="527"/>
      <c r="J6" s="527"/>
      <c r="K6" s="527"/>
      <c r="L6" s="129"/>
      <c r="M6" s="502" t="str">
        <f>IF(B_その2!$N$28="","",B_その2!$N$28)</f>
        <v/>
      </c>
      <c r="N6" s="503"/>
      <c r="O6" s="503"/>
      <c r="P6" s="503"/>
      <c r="Q6" s="503"/>
      <c r="R6" s="502" t="str">
        <f>IF(B_その2!$N$28="","",B_その2!$N$28)</f>
        <v/>
      </c>
      <c r="S6" s="503"/>
      <c r="T6" s="503"/>
      <c r="U6" s="503"/>
      <c r="V6" s="503"/>
      <c r="W6" s="502" t="str">
        <f>IF(B_その2!$N$28="","",B_その2!$N$28)</f>
        <v/>
      </c>
      <c r="X6" s="503"/>
      <c r="Y6" s="503"/>
      <c r="Z6" s="503"/>
      <c r="AA6" s="503"/>
      <c r="AB6" s="502" t="str">
        <f>IF(B_その2!$N$28="","",B_その2!$N$28)</f>
        <v/>
      </c>
      <c r="AC6" s="503"/>
      <c r="AD6" s="503"/>
      <c r="AE6" s="503"/>
      <c r="AF6" s="503"/>
      <c r="AG6" s="502" t="str">
        <f>IF(B_その2!$N$28="","",B_その2!$N$28)</f>
        <v/>
      </c>
      <c r="AH6" s="503"/>
      <c r="AI6" s="503"/>
      <c r="AJ6" s="503"/>
      <c r="AK6" s="503"/>
      <c r="AL6" s="559" t="str">
        <f>IF(SUM(M6:AK6)=0,"",SUM(M6:AK6))</f>
        <v/>
      </c>
      <c r="AM6" s="560"/>
      <c r="AN6" s="560"/>
      <c r="AO6" s="560"/>
      <c r="AP6" s="561"/>
      <c r="AR6" s="13"/>
      <c r="AT6" s="175"/>
    </row>
    <row r="7" spans="1:46" ht="33" customHeight="1" thickBot="1">
      <c r="B7" s="9"/>
      <c r="D7" s="562"/>
      <c r="E7" s="563"/>
      <c r="F7" s="176"/>
      <c r="G7" s="528" t="s">
        <v>78</v>
      </c>
      <c r="H7" s="529"/>
      <c r="I7" s="529"/>
      <c r="J7" s="529"/>
      <c r="K7" s="529"/>
      <c r="L7" s="177"/>
      <c r="M7" s="530"/>
      <c r="N7" s="531"/>
      <c r="O7" s="531"/>
      <c r="P7" s="531"/>
      <c r="Q7" s="531"/>
      <c r="R7" s="530"/>
      <c r="S7" s="531"/>
      <c r="T7" s="531"/>
      <c r="U7" s="531"/>
      <c r="V7" s="531"/>
      <c r="W7" s="530"/>
      <c r="X7" s="531"/>
      <c r="Y7" s="531"/>
      <c r="Z7" s="531"/>
      <c r="AA7" s="531"/>
      <c r="AB7" s="530"/>
      <c r="AC7" s="531"/>
      <c r="AD7" s="531"/>
      <c r="AE7" s="531"/>
      <c r="AF7" s="531"/>
      <c r="AG7" s="530"/>
      <c r="AH7" s="531"/>
      <c r="AI7" s="531"/>
      <c r="AJ7" s="531"/>
      <c r="AK7" s="531"/>
      <c r="AL7" s="564" t="str">
        <f>IFERROR(AVERAGE(M7:AK7),"")</f>
        <v/>
      </c>
      <c r="AM7" s="565"/>
      <c r="AN7" s="565"/>
      <c r="AO7" s="565"/>
      <c r="AP7" s="566"/>
      <c r="AR7" s="13"/>
    </row>
    <row r="8" spans="1:46" ht="33" customHeight="1" thickTop="1">
      <c r="B8" s="9"/>
      <c r="D8" s="562"/>
      <c r="E8" s="563"/>
      <c r="F8" s="128"/>
      <c r="G8" s="527" t="s">
        <v>312</v>
      </c>
      <c r="H8" s="527"/>
      <c r="I8" s="527"/>
      <c r="J8" s="527"/>
      <c r="K8" s="527"/>
      <c r="L8" s="129"/>
      <c r="M8" s="502" t="str">
        <f>IF(OR(M6="",M7=""),"",ROUNDDOWN(M6*M7,0))</f>
        <v/>
      </c>
      <c r="N8" s="503"/>
      <c r="O8" s="503"/>
      <c r="P8" s="503"/>
      <c r="Q8" s="503"/>
      <c r="R8" s="502" t="str">
        <f>IF(OR(R6="",R7=""),"",ROUNDDOWN(R6*R7,0))</f>
        <v/>
      </c>
      <c r="S8" s="503"/>
      <c r="T8" s="503"/>
      <c r="U8" s="503"/>
      <c r="V8" s="503"/>
      <c r="W8" s="502" t="str">
        <f>IF(OR(W6="",W7=""),"",ROUNDDOWN(W6*W7,0))</f>
        <v/>
      </c>
      <c r="X8" s="503"/>
      <c r="Y8" s="503"/>
      <c r="Z8" s="503"/>
      <c r="AA8" s="503"/>
      <c r="AB8" s="502" t="str">
        <f>IF(OR(AB6="",AB7=""),"",ROUNDDOWN(AB6*AB7,0))</f>
        <v/>
      </c>
      <c r="AC8" s="503"/>
      <c r="AD8" s="503"/>
      <c r="AE8" s="503"/>
      <c r="AF8" s="503"/>
      <c r="AG8" s="502" t="str">
        <f>IF(OR(AG6="",AG7=""),"",ROUNDDOWN(AG6*AG7,0))</f>
        <v/>
      </c>
      <c r="AH8" s="503"/>
      <c r="AI8" s="503"/>
      <c r="AJ8" s="503"/>
      <c r="AK8" s="503"/>
      <c r="AL8" s="555" t="str">
        <f>IF(SUM(M8:AK8)=0,"",SUM(M8:AK8))</f>
        <v/>
      </c>
      <c r="AM8" s="556"/>
      <c r="AN8" s="556"/>
      <c r="AO8" s="556"/>
      <c r="AP8" s="557"/>
      <c r="AR8" s="13"/>
    </row>
    <row r="9" spans="1:46" ht="33" customHeight="1" thickBot="1">
      <c r="B9" s="9"/>
      <c r="D9" s="562"/>
      <c r="E9" s="563"/>
      <c r="F9" s="178"/>
      <c r="G9" s="528" t="s">
        <v>313</v>
      </c>
      <c r="H9" s="528"/>
      <c r="I9" s="528"/>
      <c r="J9" s="528"/>
      <c r="K9" s="528"/>
      <c r="L9" s="179"/>
      <c r="M9" s="500" t="str">
        <f>IF(OR(M6="",M7=""),"",M6-M8)</f>
        <v/>
      </c>
      <c r="N9" s="501"/>
      <c r="O9" s="501"/>
      <c r="P9" s="501"/>
      <c r="Q9" s="501"/>
      <c r="R9" s="500" t="str">
        <f>IF(OR(R6="",R7=""),"",R6-R8)</f>
        <v/>
      </c>
      <c r="S9" s="501"/>
      <c r="T9" s="501"/>
      <c r="U9" s="501"/>
      <c r="V9" s="501"/>
      <c r="W9" s="500" t="str">
        <f>IF(OR(W6="",W7=""),"",W6-W8)</f>
        <v/>
      </c>
      <c r="X9" s="501"/>
      <c r="Y9" s="501"/>
      <c r="Z9" s="501"/>
      <c r="AA9" s="501"/>
      <c r="AB9" s="500" t="str">
        <f>IF(OR(AB6="",AB7=""),"",AB6-AB8)</f>
        <v/>
      </c>
      <c r="AC9" s="501"/>
      <c r="AD9" s="501"/>
      <c r="AE9" s="501"/>
      <c r="AF9" s="501"/>
      <c r="AG9" s="500" t="str">
        <f>IF(OR(AG6="",AG7=""),"",AG6-AG8)</f>
        <v/>
      </c>
      <c r="AH9" s="501"/>
      <c r="AI9" s="501"/>
      <c r="AJ9" s="501"/>
      <c r="AK9" s="504"/>
      <c r="AL9" s="500" t="str">
        <f>IF(SUM(M9:AK9)=0,"",SUM(M9:AK9))</f>
        <v/>
      </c>
      <c r="AM9" s="501"/>
      <c r="AN9" s="501"/>
      <c r="AO9" s="501"/>
      <c r="AP9" s="558"/>
      <c r="AR9" s="13"/>
    </row>
    <row r="10" spans="1:46" ht="33" customHeight="1" thickTop="1">
      <c r="B10" s="9"/>
      <c r="D10" s="562"/>
      <c r="E10" s="563"/>
      <c r="F10" s="128"/>
      <c r="G10" s="527" t="s">
        <v>79</v>
      </c>
      <c r="H10" s="527"/>
      <c r="I10" s="527"/>
      <c r="J10" s="527"/>
      <c r="K10" s="527"/>
      <c r="L10" s="129"/>
      <c r="M10" s="502" t="str">
        <f>IF(B_その3!I188="","",B_その3!I188)</f>
        <v/>
      </c>
      <c r="N10" s="503"/>
      <c r="O10" s="503"/>
      <c r="P10" s="503"/>
      <c r="Q10" s="526"/>
      <c r="R10" s="502" t="str">
        <f>IF(B_その3!K188="","",B_その3!K188)</f>
        <v/>
      </c>
      <c r="S10" s="503"/>
      <c r="T10" s="503"/>
      <c r="U10" s="503"/>
      <c r="V10" s="526"/>
      <c r="W10" s="502" t="str">
        <f>IF(B_その3!M188="","",B_その3!M188)</f>
        <v/>
      </c>
      <c r="X10" s="503"/>
      <c r="Y10" s="503"/>
      <c r="Z10" s="503"/>
      <c r="AA10" s="503"/>
      <c r="AB10" s="502" t="str">
        <f>IF(B_その3!O188="","",B_その3!O188)</f>
        <v/>
      </c>
      <c r="AC10" s="503"/>
      <c r="AD10" s="503"/>
      <c r="AE10" s="503"/>
      <c r="AF10" s="503"/>
      <c r="AG10" s="502" t="str">
        <f>IF(B_その3!Q188="","",B_その3!Q188)</f>
        <v/>
      </c>
      <c r="AH10" s="503"/>
      <c r="AI10" s="503"/>
      <c r="AJ10" s="503"/>
      <c r="AK10" s="526"/>
      <c r="AL10" s="502" t="str">
        <f>IF(SUM(M10:AK10)=0,"",SUM(M10:AK10))</f>
        <v/>
      </c>
      <c r="AM10" s="503"/>
      <c r="AN10" s="503"/>
      <c r="AO10" s="503"/>
      <c r="AP10" s="567"/>
      <c r="AR10" s="13"/>
    </row>
    <row r="11" spans="1:46" ht="33" customHeight="1" thickBot="1">
      <c r="B11" s="9"/>
      <c r="D11" s="562"/>
      <c r="E11" s="563"/>
      <c r="F11" s="180"/>
      <c r="G11" s="540" t="s">
        <v>356</v>
      </c>
      <c r="H11" s="541"/>
      <c r="I11" s="541"/>
      <c r="J11" s="541"/>
      <c r="K11" s="541"/>
      <c r="L11" s="181"/>
      <c r="M11" s="542"/>
      <c r="N11" s="543"/>
      <c r="O11" s="543"/>
      <c r="P11" s="543"/>
      <c r="Q11" s="543"/>
      <c r="R11" s="542"/>
      <c r="S11" s="543"/>
      <c r="T11" s="543"/>
      <c r="U11" s="543"/>
      <c r="V11" s="543"/>
      <c r="W11" s="542"/>
      <c r="X11" s="543"/>
      <c r="Y11" s="543"/>
      <c r="Z11" s="543"/>
      <c r="AA11" s="543"/>
      <c r="AB11" s="542"/>
      <c r="AC11" s="543"/>
      <c r="AD11" s="543"/>
      <c r="AE11" s="543"/>
      <c r="AF11" s="543"/>
      <c r="AG11" s="542"/>
      <c r="AH11" s="543"/>
      <c r="AI11" s="543"/>
      <c r="AJ11" s="543"/>
      <c r="AK11" s="544"/>
      <c r="AL11" s="534" t="str">
        <f>IF(SUM(M11:AK11)=0,"",SUM(M11:AK11))</f>
        <v/>
      </c>
      <c r="AM11" s="535"/>
      <c r="AN11" s="535"/>
      <c r="AO11" s="535"/>
      <c r="AP11" s="536"/>
      <c r="AR11" s="13"/>
    </row>
    <row r="12" spans="1:46" ht="33" customHeight="1" thickTop="1" thickBot="1">
      <c r="B12" s="9"/>
      <c r="D12" s="406"/>
      <c r="E12" s="407"/>
      <c r="F12" s="182"/>
      <c r="G12" s="552" t="s">
        <v>80</v>
      </c>
      <c r="H12" s="552"/>
      <c r="I12" s="552"/>
      <c r="J12" s="552"/>
      <c r="K12" s="552"/>
      <c r="L12" s="183"/>
      <c r="M12" s="545"/>
      <c r="N12" s="546"/>
      <c r="O12" s="546"/>
      <c r="P12" s="546"/>
      <c r="Q12" s="546"/>
      <c r="R12" s="546"/>
      <c r="S12" s="546"/>
      <c r="T12" s="546"/>
      <c r="U12" s="546"/>
      <c r="V12" s="546"/>
      <c r="W12" s="546"/>
      <c r="X12" s="546"/>
      <c r="Y12" s="546"/>
      <c r="Z12" s="546"/>
      <c r="AA12" s="546"/>
      <c r="AB12" s="546"/>
      <c r="AC12" s="546"/>
      <c r="AD12" s="546"/>
      <c r="AE12" s="546"/>
      <c r="AF12" s="546"/>
      <c r="AG12" s="546"/>
      <c r="AH12" s="546"/>
      <c r="AI12" s="546"/>
      <c r="AJ12" s="546"/>
      <c r="AK12" s="547"/>
      <c r="AL12" s="537" t="str">
        <f>IF(OR(AL8="",AL10=""),"",IF(AL6*0.08&gt;(AL6-AL11-AL8)*AL10/(AL6-AL11),(AL6-AL11-AL8)*AL10/(AL6-AL11),AL6*0.08))</f>
        <v/>
      </c>
      <c r="AM12" s="538"/>
      <c r="AN12" s="538"/>
      <c r="AO12" s="538"/>
      <c r="AP12" s="539"/>
      <c r="AR12" s="13"/>
    </row>
    <row r="13" spans="1:46" ht="9" customHeight="1">
      <c r="B13" s="9"/>
      <c r="AR13" s="13"/>
    </row>
    <row r="14" spans="1:46" ht="18" customHeight="1" thickBot="1">
      <c r="B14" s="9"/>
      <c r="D14" s="3" t="s">
        <v>81</v>
      </c>
      <c r="AR14" s="13"/>
    </row>
    <row r="15" spans="1:46" ht="19.5" customHeight="1">
      <c r="B15" s="9"/>
      <c r="D15" s="532"/>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c r="AF15" s="553" t="s">
        <v>82</v>
      </c>
      <c r="AG15" s="553"/>
      <c r="AH15" s="553"/>
      <c r="AI15" s="554"/>
      <c r="AJ15" s="514"/>
      <c r="AK15" s="515"/>
      <c r="AL15" s="516"/>
      <c r="AM15" s="511" t="s">
        <v>83</v>
      </c>
      <c r="AN15" s="512"/>
      <c r="AO15" s="512"/>
      <c r="AP15" s="513"/>
      <c r="AR15" s="13"/>
    </row>
    <row r="16" spans="1:46" ht="19.5" customHeight="1">
      <c r="B16" s="9"/>
      <c r="D16" s="548"/>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50" t="s">
        <v>82</v>
      </c>
      <c r="AG16" s="550"/>
      <c r="AH16" s="550"/>
      <c r="AI16" s="551"/>
      <c r="AJ16" s="508"/>
      <c r="AK16" s="509"/>
      <c r="AL16" s="510"/>
      <c r="AM16" s="351" t="s">
        <v>83</v>
      </c>
      <c r="AN16" s="435"/>
      <c r="AO16" s="435"/>
      <c r="AP16" s="505"/>
      <c r="AR16" s="13"/>
    </row>
    <row r="17" spans="2:44" ht="19.5" customHeight="1">
      <c r="B17" s="9"/>
      <c r="D17" s="548"/>
      <c r="E17" s="549"/>
      <c r="F17" s="549"/>
      <c r="G17" s="549"/>
      <c r="H17" s="549"/>
      <c r="I17" s="549"/>
      <c r="J17" s="549"/>
      <c r="K17" s="549"/>
      <c r="L17" s="549"/>
      <c r="M17" s="549"/>
      <c r="N17" s="549"/>
      <c r="O17" s="549"/>
      <c r="P17" s="549"/>
      <c r="Q17" s="549"/>
      <c r="R17" s="549"/>
      <c r="S17" s="549"/>
      <c r="T17" s="549"/>
      <c r="U17" s="549"/>
      <c r="V17" s="549"/>
      <c r="W17" s="549"/>
      <c r="X17" s="549"/>
      <c r="Y17" s="549"/>
      <c r="Z17" s="549"/>
      <c r="AA17" s="549"/>
      <c r="AB17" s="549"/>
      <c r="AC17" s="549"/>
      <c r="AD17" s="549"/>
      <c r="AE17" s="549"/>
      <c r="AF17" s="550" t="s">
        <v>82</v>
      </c>
      <c r="AG17" s="550"/>
      <c r="AH17" s="550"/>
      <c r="AI17" s="551"/>
      <c r="AJ17" s="508"/>
      <c r="AK17" s="509"/>
      <c r="AL17" s="510"/>
      <c r="AM17" s="351" t="s">
        <v>83</v>
      </c>
      <c r="AN17" s="435"/>
      <c r="AO17" s="435"/>
      <c r="AP17" s="505"/>
      <c r="AR17" s="13"/>
    </row>
    <row r="18" spans="2:44" ht="19.5" customHeight="1">
      <c r="B18" s="9"/>
      <c r="D18" s="548"/>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50" t="s">
        <v>82</v>
      </c>
      <c r="AG18" s="550"/>
      <c r="AH18" s="550"/>
      <c r="AI18" s="551"/>
      <c r="AJ18" s="508"/>
      <c r="AK18" s="509"/>
      <c r="AL18" s="510"/>
      <c r="AM18" s="351" t="s">
        <v>83</v>
      </c>
      <c r="AN18" s="435"/>
      <c r="AO18" s="435"/>
      <c r="AP18" s="505"/>
      <c r="AR18" s="13"/>
    </row>
    <row r="19" spans="2:44" ht="19.5" customHeight="1" thickBot="1">
      <c r="B19" s="9"/>
      <c r="D19" s="521"/>
      <c r="E19" s="522"/>
      <c r="F19" s="522"/>
      <c r="G19" s="522"/>
      <c r="H19" s="522"/>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3" t="s">
        <v>82</v>
      </c>
      <c r="AG19" s="523"/>
      <c r="AH19" s="523"/>
      <c r="AI19" s="524"/>
      <c r="AJ19" s="518"/>
      <c r="AK19" s="519"/>
      <c r="AL19" s="520"/>
      <c r="AM19" s="506" t="s">
        <v>83</v>
      </c>
      <c r="AN19" s="374"/>
      <c r="AO19" s="374"/>
      <c r="AP19" s="507"/>
      <c r="AR19" s="13"/>
    </row>
    <row r="20" spans="2:44" s="79" customFormat="1" ht="13">
      <c r="B20" s="83"/>
      <c r="D20" s="517" t="s">
        <v>84</v>
      </c>
      <c r="E20" s="517"/>
      <c r="F20" s="517"/>
      <c r="G20" s="517"/>
      <c r="H20" s="517"/>
      <c r="I20" s="517"/>
      <c r="J20" s="51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7"/>
      <c r="AK20" s="517"/>
      <c r="AL20" s="517"/>
      <c r="AM20" s="517"/>
      <c r="AN20" s="517"/>
      <c r="AO20" s="517"/>
      <c r="AP20" s="517"/>
      <c r="AQ20" s="517"/>
      <c r="AR20" s="133"/>
    </row>
    <row r="21" spans="2:44" s="79" customFormat="1" ht="13">
      <c r="B21" s="83"/>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3"/>
    </row>
    <row r="22" spans="2:44" s="79" customFormat="1" ht="3.75" customHeight="1">
      <c r="B22" s="91"/>
      <c r="C22" s="9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4"/>
      <c r="AR22" s="93"/>
    </row>
    <row r="23" spans="2:44" ht="12" customHeight="1">
      <c r="D23" s="42"/>
      <c r="P23" s="396"/>
      <c r="Q23" s="396"/>
      <c r="R23" s="396"/>
      <c r="Y23" s="135"/>
      <c r="Z23" s="135"/>
      <c r="AA23" s="135"/>
      <c r="AB23" s="135"/>
      <c r="AC23" s="135"/>
      <c r="AD23" s="135"/>
      <c r="AE23" s="135"/>
      <c r="AF23" s="135"/>
      <c r="AG23" s="135"/>
      <c r="AH23" s="135"/>
      <c r="AI23" s="135"/>
      <c r="AJ23" s="135"/>
      <c r="AK23" s="135"/>
      <c r="AL23" s="135"/>
      <c r="AM23" s="135"/>
      <c r="AN23" s="135"/>
      <c r="AO23" s="135"/>
      <c r="AP23" s="135"/>
      <c r="AR23" s="1" t="s">
        <v>358</v>
      </c>
    </row>
    <row r="24" spans="2:44" ht="18" customHeight="1">
      <c r="D24" s="42"/>
      <c r="P24" s="396"/>
      <c r="Q24" s="396"/>
      <c r="R24" s="396"/>
      <c r="Y24" s="397"/>
      <c r="Z24" s="397"/>
      <c r="AA24" s="397"/>
      <c r="AB24" s="397"/>
      <c r="AC24" s="397"/>
      <c r="AD24" s="397"/>
      <c r="AE24" s="397"/>
      <c r="AF24" s="397"/>
      <c r="AG24" s="397"/>
      <c r="AH24" s="397"/>
      <c r="AI24" s="397"/>
      <c r="AJ24" s="397"/>
      <c r="AK24" s="397"/>
      <c r="AL24" s="397"/>
      <c r="AM24" s="397"/>
      <c r="AN24" s="397"/>
      <c r="AO24" s="397"/>
      <c r="AP24" s="397"/>
      <c r="AQ24" s="136"/>
    </row>
    <row r="25" spans="2:44" ht="12" customHeight="1"/>
    <row r="26" spans="2:44" ht="12" customHeight="1"/>
    <row r="29" spans="2:44">
      <c r="Y29" s="42"/>
    </row>
  </sheetData>
  <sheetProtection algorithmName="SHA-512" hashValue="AtCHVWlaw8VCk7sQst9ifaiUU/iSuDTKAx5CBSzcQBNhk+jP9uKQOLv8ApLj0qVucmM0D2yl8Y/6EicpqTS0Mw==" saltValue="1xl7yVdfENlUJ5AWmfPGwQ==" spinCount="100000" sheet="1" formatCells="0" selectLockedCells="1"/>
  <mergeCells count="82">
    <mergeCell ref="AG5:AI5"/>
    <mergeCell ref="AJ5:AK5"/>
    <mergeCell ref="AL5:AP5"/>
    <mergeCell ref="W5:Y5"/>
    <mergeCell ref="P5:Q5"/>
    <mergeCell ref="R5:T5"/>
    <mergeCell ref="U5:V5"/>
    <mergeCell ref="Z5:AA5"/>
    <mergeCell ref="AB5:AD5"/>
    <mergeCell ref="AE5:AF5"/>
    <mergeCell ref="AL8:AP8"/>
    <mergeCell ref="G9:K9"/>
    <mergeCell ref="AL9:AP9"/>
    <mergeCell ref="AL6:AP6"/>
    <mergeCell ref="D6:E12"/>
    <mergeCell ref="G6:K6"/>
    <mergeCell ref="M6:Q6"/>
    <mergeCell ref="R6:V6"/>
    <mergeCell ref="W7:AA7"/>
    <mergeCell ref="AB7:AF7"/>
    <mergeCell ref="AG7:AK7"/>
    <mergeCell ref="AL7:AP7"/>
    <mergeCell ref="W6:AA6"/>
    <mergeCell ref="AB6:AF6"/>
    <mergeCell ref="AG6:AK6"/>
    <mergeCell ref="AL10:AP10"/>
    <mergeCell ref="D18:AE18"/>
    <mergeCell ref="AF18:AI18"/>
    <mergeCell ref="AJ18:AL18"/>
    <mergeCell ref="AM18:AP18"/>
    <mergeCell ref="AB10:AF10"/>
    <mergeCell ref="AG10:AK10"/>
    <mergeCell ref="M11:Q11"/>
    <mergeCell ref="R11:V11"/>
    <mergeCell ref="W11:AA11"/>
    <mergeCell ref="AB11:AF11"/>
    <mergeCell ref="G12:K12"/>
    <mergeCell ref="D17:AE17"/>
    <mergeCell ref="AF17:AI17"/>
    <mergeCell ref="D16:AE16"/>
    <mergeCell ref="AF16:AI16"/>
    <mergeCell ref="AF15:AI15"/>
    <mergeCell ref="D15:AE15"/>
    <mergeCell ref="AL11:AP11"/>
    <mergeCell ref="AL12:AP12"/>
    <mergeCell ref="G11:K11"/>
    <mergeCell ref="AG11:AK11"/>
    <mergeCell ref="M12:AK12"/>
    <mergeCell ref="W10:AA10"/>
    <mergeCell ref="M5:O5"/>
    <mergeCell ref="M10:Q10"/>
    <mergeCell ref="R10:V10"/>
    <mergeCell ref="G8:K8"/>
    <mergeCell ref="M8:Q8"/>
    <mergeCell ref="R8:V8"/>
    <mergeCell ref="G10:K10"/>
    <mergeCell ref="W9:AA9"/>
    <mergeCell ref="D5:L5"/>
    <mergeCell ref="M9:Q9"/>
    <mergeCell ref="R9:V9"/>
    <mergeCell ref="G7:K7"/>
    <mergeCell ref="M7:Q7"/>
    <mergeCell ref="R7:V7"/>
    <mergeCell ref="P24:R24"/>
    <mergeCell ref="Y24:AP24"/>
    <mergeCell ref="D20:AQ20"/>
    <mergeCell ref="P23:R23"/>
    <mergeCell ref="AJ19:AL19"/>
    <mergeCell ref="D19:AE19"/>
    <mergeCell ref="AF19:AI19"/>
    <mergeCell ref="AM17:AP17"/>
    <mergeCell ref="AM19:AP19"/>
    <mergeCell ref="AJ17:AL17"/>
    <mergeCell ref="AM15:AP15"/>
    <mergeCell ref="AM16:AP16"/>
    <mergeCell ref="AJ16:AL16"/>
    <mergeCell ref="AJ15:AL15"/>
    <mergeCell ref="AB9:AF9"/>
    <mergeCell ref="W8:AA8"/>
    <mergeCell ref="AB8:AF8"/>
    <mergeCell ref="AG9:AK9"/>
    <mergeCell ref="AG8:AK8"/>
  </mergeCells>
  <phoneticPr fontId="3"/>
  <pageMargins left="0.4" right="0.2" top="1" bottom="1" header="0.51200000000000001" footer="0.51200000000000001"/>
  <pageSetup paperSize="9" scale="85"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sheetPr>
  <dimension ref="A1:B8"/>
  <sheetViews>
    <sheetView workbookViewId="0"/>
  </sheetViews>
  <sheetFormatPr defaultColWidth="6.5625" defaultRowHeight="14"/>
  <cols>
    <col min="1" max="1" width="6.9375" style="69" bestFit="1" customWidth="1"/>
    <col min="2" max="2" width="33.9375" style="69" customWidth="1"/>
    <col min="3" max="16384" width="6.5625" style="69"/>
  </cols>
  <sheetData>
    <row r="1" spans="1:2">
      <c r="A1" s="67" t="s">
        <v>15</v>
      </c>
      <c r="B1" s="68" t="str">
        <f>IF(A_その1!P32="","",A_その1!P32)</f>
        <v/>
      </c>
    </row>
    <row r="2" spans="1:2">
      <c r="A2" s="67" t="s">
        <v>304</v>
      </c>
      <c r="B2" s="68" t="str">
        <f>IF(A_その1!P33="","",A_その1!P33)</f>
        <v/>
      </c>
    </row>
    <row r="3" spans="1:2">
      <c r="A3" s="67" t="s">
        <v>6</v>
      </c>
      <c r="B3" s="68" t="str">
        <f>IF(A_その1!P34="","",A_その1!P34)</f>
        <v/>
      </c>
    </row>
    <row r="4" spans="1:2">
      <c r="A4" s="70" t="s">
        <v>16</v>
      </c>
      <c r="B4" s="68" t="str">
        <f>IF(A_その1!P35="","",A_その1!P35)</f>
        <v/>
      </c>
    </row>
    <row r="5" spans="1:2">
      <c r="A5" s="70" t="s">
        <v>305</v>
      </c>
      <c r="B5" s="68" t="str">
        <f>IF(A_その1!P36="","",A_その1!P36)</f>
        <v/>
      </c>
    </row>
    <row r="6" spans="1:2">
      <c r="A6" s="70" t="s">
        <v>306</v>
      </c>
      <c r="B6" s="68" t="str">
        <f>IF(A_その1!P37="","",A_その1!P37)</f>
        <v/>
      </c>
    </row>
    <row r="7" spans="1:2">
      <c r="A7" s="70" t="s">
        <v>307</v>
      </c>
      <c r="B7" s="68" t="str">
        <f>IF(A_その1!P38="","",A_その1!P38)</f>
        <v/>
      </c>
    </row>
    <row r="8" spans="1:2">
      <c r="A8" s="70" t="s">
        <v>308</v>
      </c>
      <c r="B8" s="68" t="str">
        <f>IF(A_その1!P39="","",A_その1!P39)</f>
        <v/>
      </c>
    </row>
  </sheetData>
  <sheetProtection password="D357" sheet="1" objects="1" scenarios="1"/>
  <phoneticPr fontId="4"/>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B2"/>
  <sheetViews>
    <sheetView workbookViewId="0">
      <selection activeCell="B2" sqref="B2"/>
    </sheetView>
  </sheetViews>
  <sheetFormatPr defaultColWidth="6.5625" defaultRowHeight="13"/>
  <cols>
    <col min="1" max="1" width="10.0625" style="78" customWidth="1"/>
    <col min="2" max="2" width="7.4375" style="78" bestFit="1" customWidth="1"/>
    <col min="3" max="16384" width="6.5625" style="78"/>
  </cols>
  <sheetData>
    <row r="1" spans="1:2">
      <c r="A1" s="76" t="s">
        <v>309</v>
      </c>
      <c r="B1" s="77" t="s">
        <v>311</v>
      </c>
    </row>
    <row r="2" spans="1:2">
      <c r="A2" s="76" t="s">
        <v>310</v>
      </c>
      <c r="B2" s="77">
        <v>3</v>
      </c>
    </row>
  </sheetData>
  <sheetProtection algorithmName="SHA-512" hashValue="GciSA8N4bWJmUCstdP07vKQGjFa4DezFODRYmbzQCh5H52KWYuupYVf6sfi7s2HX5t4MkqlVvQ74SIsr/E3NvA==" saltValue="jrw/9Vn2XdgLHc0uKPlsiA==" spinCount="100000" sheet="1" objects="1" scenarios="1"/>
  <phoneticPr fontId="8"/>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26</vt:i4>
      </vt:variant>
    </vt:vector>
  </HeadingPairs>
  <TitlesOfParts>
    <vt:vector size="34" baseType="lpstr">
      <vt:lpstr>A_その1</vt:lpstr>
      <vt:lpstr>申請者一覧</vt:lpstr>
      <vt:lpstr>B_その1</vt:lpstr>
      <vt:lpstr>B_その2</vt:lpstr>
      <vt:lpstr>B_その3</vt:lpstr>
      <vt:lpstr>B_その4</vt:lpstr>
      <vt:lpstr>連絡先共通シート</vt:lpstr>
      <vt:lpstr>ver</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A_その1!Print_Area</vt:lpstr>
      <vt:lpstr>B_その1!Print_Area</vt:lpstr>
      <vt:lpstr>B_その2!Print_Area</vt:lpstr>
      <vt:lpstr>B_その3!Print_Area</vt:lpstr>
      <vt:lpstr>B_その4!Print_Area</vt:lpstr>
      <vt:lpstr>申請者一覧!Print_Area</vt:lpstr>
      <vt:lpstr>Q_複合サービス事業</vt:lpstr>
      <vt:lpstr>R_サービス業...他に分類されないもの</vt:lpstr>
      <vt:lpstr>S_公務...他に分類されるものを除く</vt:lpstr>
      <vt:lpstr>T_分類不能の産業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ヘルプデスク12</cp:lastModifiedBy>
  <cp:lastPrinted>2019-07-23T02:42:41Z</cp:lastPrinted>
  <dcterms:created xsi:type="dcterms:W3CDTF">2010-02-24T08:08:01Z</dcterms:created>
  <dcterms:modified xsi:type="dcterms:W3CDTF">2026-04-23T08:07:54Z</dcterms:modified>
</cp:coreProperties>
</file>