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3F31B791-4E19-424A-8B34-A36D75EF5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12-R6年度" sheetId="12" r:id="rId1"/>
  </sheets>
  <definedNames>
    <definedName name="_xlnm.Print_Area" localSheetId="0">'H12-R6年度'!$A$1:$AD$20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12" l="1"/>
  <c r="AD13" i="12"/>
  <c r="AD11" i="12"/>
  <c r="AD9" i="12"/>
  <c r="AD7" i="12"/>
  <c r="AD5" i="12"/>
  <c r="X15" i="12" l="1"/>
  <c r="W15" i="12"/>
  <c r="V15" i="12"/>
  <c r="I15" i="12"/>
</calcChain>
</file>

<file path=xl/sharedStrings.xml><?xml version="1.0" encoding="utf-8"?>
<sst xmlns="http://schemas.openxmlformats.org/spreadsheetml/2006/main" count="56" uniqueCount="46">
  <si>
    <t>番号</t>
    <phoneticPr fontId="2"/>
  </si>
  <si>
    <t>項　　　目</t>
    <phoneticPr fontId="2"/>
  </si>
  <si>
    <t>単位</t>
    <phoneticPr fontId="2"/>
  </si>
  <si>
    <t>合　計</t>
    <rPh sb="0" eb="1">
      <t>ゴウ</t>
    </rPh>
    <rPh sb="2" eb="3">
      <t>ケイ</t>
    </rPh>
    <phoneticPr fontId="2"/>
  </si>
  <si>
    <t>　件　</t>
  </si>
  <si>
    <t>　　　</t>
  </si>
  <si>
    <t>　㎡　</t>
  </si>
  <si>
    <t>敷地面積 1,000㎡以上（公共施設は250㎡以上）を対象とする。小数点以下は四捨五入。</t>
    <rPh sb="0" eb="2">
      <t>シキチ</t>
    </rPh>
    <rPh sb="2" eb="4">
      <t>メンセキ</t>
    </rPh>
    <rPh sb="11" eb="13">
      <t>イジョウ</t>
    </rPh>
    <rPh sb="14" eb="16">
      <t>コウキョウ</t>
    </rPh>
    <rPh sb="16" eb="18">
      <t>シセツ</t>
    </rPh>
    <rPh sb="23" eb="25">
      <t>イジョウ</t>
    </rPh>
    <rPh sb="27" eb="29">
      <t>タイショウ</t>
    </rPh>
    <rPh sb="33" eb="36">
      <t>ショウスウテン</t>
    </rPh>
    <rPh sb="36" eb="38">
      <t>イカ</t>
    </rPh>
    <rPh sb="39" eb="43">
      <t>シシャゴニュウ</t>
    </rPh>
    <phoneticPr fontId="2"/>
  </si>
  <si>
    <t>平成１２年度から屋上等緑化の指導を開始し、平成１３年４月からは緑化計画書の届出等の義務化を行っている。</t>
    <rPh sb="0" eb="2">
      <t>ヘイセイ</t>
    </rPh>
    <rPh sb="4" eb="5">
      <t>ネン</t>
    </rPh>
    <rPh sb="5" eb="6">
      <t>ド</t>
    </rPh>
    <rPh sb="8" eb="10">
      <t>オクジョウ</t>
    </rPh>
    <rPh sb="10" eb="11">
      <t>トウ</t>
    </rPh>
    <rPh sb="11" eb="13">
      <t>リョッカ</t>
    </rPh>
    <rPh sb="14" eb="16">
      <t>シドウ</t>
    </rPh>
    <rPh sb="17" eb="19">
      <t>カイシ</t>
    </rPh>
    <rPh sb="21" eb="23">
      <t>ヘイセイ</t>
    </rPh>
    <rPh sb="25" eb="26">
      <t>ネン</t>
    </rPh>
    <rPh sb="27" eb="28">
      <t>ガツ</t>
    </rPh>
    <rPh sb="31" eb="33">
      <t>リョッカ</t>
    </rPh>
    <rPh sb="33" eb="36">
      <t>ケイカクショ</t>
    </rPh>
    <rPh sb="37" eb="39">
      <t>トドケデ</t>
    </rPh>
    <rPh sb="39" eb="40">
      <t>トウ</t>
    </rPh>
    <rPh sb="41" eb="44">
      <t>ギムカ</t>
    </rPh>
    <rPh sb="45" eb="46">
      <t>オコナ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</si>
  <si>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</si>
  <si>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</si>
  <si>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</si>
  <si>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</si>
  <si>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</si>
  <si>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</si>
  <si>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屋上等緑化義務の対象となる
建築物数</t>
    <rPh sb="0" eb="3">
      <t>オクジョウトウ</t>
    </rPh>
    <rPh sb="3" eb="5">
      <t>リョクカ</t>
    </rPh>
    <rPh sb="5" eb="7">
      <t>ギム</t>
    </rPh>
    <rPh sb="8" eb="10">
      <t>タイショウ</t>
    </rPh>
    <phoneticPr fontId="2"/>
  </si>
  <si>
    <t>屋上等緑化指導実績
（４、５ の計）</t>
    <rPh sb="0" eb="2">
      <t>オクジョウ</t>
    </rPh>
    <rPh sb="2" eb="3">
      <t>トウ</t>
    </rPh>
    <rPh sb="3" eb="5">
      <t>リョクカ</t>
    </rPh>
    <rPh sb="5" eb="7">
      <t>シドウ</t>
    </rPh>
    <rPh sb="7" eb="9">
      <t>ジッセキ</t>
    </rPh>
    <phoneticPr fontId="2"/>
  </si>
  <si>
    <t>緑化計画書届出件数</t>
    <phoneticPr fontId="2"/>
  </si>
  <si>
    <t>平成21年度</t>
    <rPh sb="0" eb="2">
      <t>ヘイセイ</t>
    </rPh>
    <rPh sb="4" eb="6">
      <t>ネンド</t>
    </rPh>
    <phoneticPr fontId="2"/>
  </si>
  <si>
    <t xml:space="preserve">東京都における屋上等緑化指導実績  </t>
    <phoneticPr fontId="2"/>
  </si>
  <si>
    <t>平成12年度</t>
    <phoneticPr fontId="2"/>
  </si>
  <si>
    <t>平成13年度</t>
    <phoneticPr fontId="2"/>
  </si>
  <si>
    <t>平成14年度</t>
    <phoneticPr fontId="2"/>
  </si>
  <si>
    <t>　　</t>
    <phoneticPr fontId="2"/>
  </si>
  <si>
    <t>屋上等緑化面積</t>
    <phoneticPr fontId="2"/>
  </si>
  <si>
    <t>地上部緑化面積
（屋上からの振替）</t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</si>
  <si>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</si>
  <si>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</si>
  <si>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数値は計画時点のもので、実際に施工された完了時点の数値ではない。</t>
    <rPh sb="0" eb="2">
      <t>スウチ</t>
    </rPh>
    <rPh sb="3" eb="5">
      <t>ケイカク</t>
    </rPh>
    <rPh sb="5" eb="7">
      <t>ジテン</t>
    </rPh>
    <rPh sb="12" eb="14">
      <t>ジッサイ</t>
    </rPh>
    <rPh sb="15" eb="17">
      <t>セコウ</t>
    </rPh>
    <rPh sb="20" eb="22">
      <t>カンリョウ</t>
    </rPh>
    <rPh sb="22" eb="24">
      <t>ジテン</t>
    </rPh>
    <rPh sb="25" eb="27">
      <t>スウチ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</si>
  <si>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</si>
  <si>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</si>
  <si>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屋上等緑化を計画した
建築物数</t>
    <phoneticPr fontId="2"/>
  </si>
  <si>
    <t>（上記２との差は、地上部へ振替）　　　　　　　</t>
    <phoneticPr fontId="2"/>
  </si>
  <si>
    <t>※</t>
    <phoneticPr fontId="2"/>
  </si>
  <si>
    <t>一元化した区市（新宿、渋谷、荒川、品川、豊島、江東、港、葛飾、江戸川、目黒区、足立区、世田谷区、大田区、国分寺）の指導実績も含む。</t>
    <rPh sb="0" eb="3">
      <t>イチゲンカ</t>
    </rPh>
    <rPh sb="5" eb="6">
      <t>ク</t>
    </rPh>
    <rPh sb="6" eb="7">
      <t>シ</t>
    </rPh>
    <rPh sb="8" eb="10">
      <t>シンジュク</t>
    </rPh>
    <rPh sb="11" eb="13">
      <t>シブヤ</t>
    </rPh>
    <rPh sb="14" eb="16">
      <t>アラカワ</t>
    </rPh>
    <rPh sb="17" eb="19">
      <t>シナガワ</t>
    </rPh>
    <rPh sb="20" eb="22">
      <t>トシマ</t>
    </rPh>
    <rPh sb="23" eb="25">
      <t>コウトウ</t>
    </rPh>
    <rPh sb="26" eb="27">
      <t>ミナト</t>
    </rPh>
    <rPh sb="28" eb="30">
      <t>カツシカ</t>
    </rPh>
    <rPh sb="31" eb="34">
      <t>エドガワ</t>
    </rPh>
    <rPh sb="35" eb="38">
      <t>メグロク</t>
    </rPh>
    <rPh sb="39" eb="42">
      <t>アダチク</t>
    </rPh>
    <rPh sb="43" eb="47">
      <t>セタガヤク</t>
    </rPh>
    <rPh sb="48" eb="51">
      <t>オオタク</t>
    </rPh>
    <rPh sb="52" eb="55">
      <t>コクブンジ</t>
    </rPh>
    <rPh sb="57" eb="59">
      <t>シドウ</t>
    </rPh>
    <rPh sb="59" eb="61">
      <t>ジッセキ</t>
    </rPh>
    <rPh sb="62" eb="63">
      <t>フク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</si>
  <si>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</si>
  <si>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</si>
  <si>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</si>
  <si>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</si>
  <si>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</si>
  <si>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平成31年度
(令和元年度)</t>
    <rPh sb="0" eb="2">
      <t>ヘイセイ</t>
    </rPh>
    <rPh sb="4" eb="6">
      <t>ネンド</t>
    </rPh>
    <rPh sb="8" eb="10">
      <t>レイワ</t>
    </rPh>
    <rPh sb="10" eb="12">
      <t>ガンネン</t>
    </rPh>
    <rPh sb="12" eb="13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</si>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</sst>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Century"/>
      <family val="1"/>
    </font>
    <font>
      <sz val="10.5"/>
      <name val="ＭＳ Ｐゴシック"/>
      <family val="3"/>
      <charset val="128"/>
    </font>
    <font>
      <sz val="10"/>
      <name val="Century"/>
      <family val="1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38" fontId="1" fillId="0" borderId="0" xfId="1" applyAlignment="1"/>
    <xf numFmtId="38" fontId="3" fillId="0" borderId="0" xfId="1" applyFont="1" applyAlignment="1">
      <alignment horizontal="left"/>
    </xf>
    <xf numFmtId="38" fontId="3" fillId="0" borderId="0" xfId="1" applyFont="1" applyAlignment="1">
      <alignment horizontal="center"/>
    </xf>
    <xf numFmtId="38" fontId="1" fillId="0" borderId="0" xfId="1" applyFont="1" applyAlignment="1">
      <alignment horizontal="right" vertical="center"/>
    </xf>
    <xf numFmtId="38" fontId="1" fillId="0" borderId="0" xfId="1" applyAlignment="1">
      <alignment horizontal="center" vertical="center"/>
    </xf>
    <xf numFmtId="38" fontId="4" fillId="0" borderId="1" xfId="1" applyFont="1" applyBorder="1" applyAlignment="1">
      <alignment horizontal="left"/>
    </xf>
    <xf numFmtId="38" fontId="4" fillId="0" borderId="2" xfId="1" applyFont="1" applyBorder="1" applyAlignment="1">
      <alignment horizontal="left"/>
    </xf>
    <xf numFmtId="38" fontId="4" fillId="0" borderId="2" xfId="1" applyFont="1" applyBorder="1" applyAlignment="1">
      <alignment horizontal="center"/>
    </xf>
    <xf numFmtId="38" fontId="4" fillId="0" borderId="2" xfId="1" applyFont="1" applyBorder="1" applyAlignment="1">
      <alignment horizontal="center" wrapText="1"/>
    </xf>
    <xf numFmtId="38" fontId="4" fillId="0" borderId="1" xfId="1" applyFont="1" applyFill="1" applyBorder="1" applyAlignment="1">
      <alignment horizontal="center"/>
    </xf>
    <xf numFmtId="38" fontId="4" fillId="0" borderId="1" xfId="1" applyFont="1" applyFill="1" applyBorder="1" applyAlignment="1">
      <alignment horizontal="right"/>
    </xf>
    <xf numFmtId="38" fontId="1" fillId="0" borderId="0" xfId="1" applyBorder="1" applyAlignment="1"/>
    <xf numFmtId="38" fontId="4" fillId="0" borderId="3" xfId="1" applyFont="1" applyBorder="1" applyAlignment="1"/>
    <xf numFmtId="38" fontId="4" fillId="0" borderId="4" xfId="1" applyFont="1" applyBorder="1" applyAlignment="1"/>
    <xf numFmtId="38" fontId="4" fillId="0" borderId="3" xfId="1" applyFont="1" applyBorder="1" applyAlignment="1">
      <alignment horizontal="right"/>
    </xf>
    <xf numFmtId="38" fontId="1" fillId="0" borderId="0" xfId="1" applyFont="1" applyAlignment="1"/>
    <xf numFmtId="38" fontId="4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 wrapText="1"/>
    </xf>
    <xf numFmtId="38" fontId="4" fillId="0" borderId="2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horizontal="left" vertical="center"/>
    </xf>
    <xf numFmtId="176" fontId="7" fillId="0" borderId="1" xfId="1" applyNumberFormat="1" applyFont="1" applyBorder="1" applyAlignment="1">
      <alignment horizontal="left" vertical="center"/>
    </xf>
    <xf numFmtId="176" fontId="4" fillId="0" borderId="1" xfId="1" applyNumberFormat="1" applyFont="1" applyBorder="1" applyAlignment="1">
      <alignment horizontal="left" vertical="center"/>
    </xf>
    <xf numFmtId="176" fontId="4" fillId="0" borderId="2" xfId="1" applyNumberFormat="1" applyFont="1" applyBorder="1" applyAlignment="1">
      <alignment horizontal="left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38" fontId="1" fillId="0" borderId="5" xfId="1" applyFont="1" applyFill="1" applyBorder="1" applyAlignment="1">
      <alignment horizontal="center" vertical="center" wrapText="1"/>
    </xf>
    <xf numFmtId="38" fontId="5" fillId="0" borderId="7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right"/>
    </xf>
    <xf numFmtId="38" fontId="4" fillId="0" borderId="9" xfId="1" applyFont="1" applyBorder="1" applyAlignment="1">
      <alignment horizontal="right"/>
    </xf>
    <xf numFmtId="38" fontId="4" fillId="0" borderId="1" xfId="1" applyFont="1" applyBorder="1" applyAlignment="1">
      <alignment vertical="center"/>
    </xf>
    <xf numFmtId="38" fontId="1" fillId="0" borderId="1" xfId="1" applyBorder="1" applyAlignment="1"/>
    <xf numFmtId="176" fontId="4" fillId="0" borderId="8" xfId="1" applyNumberFormat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/>
    </xf>
    <xf numFmtId="38" fontId="4" fillId="0" borderId="0" xfId="1" applyFont="1" applyBorder="1" applyAlignment="1">
      <alignment vertical="center"/>
    </xf>
    <xf numFmtId="38" fontId="4" fillId="0" borderId="10" xfId="1" applyFont="1" applyBorder="1" applyAlignment="1">
      <alignment horizontal="right"/>
    </xf>
    <xf numFmtId="38" fontId="4" fillId="0" borderId="8" xfId="1" applyFont="1" applyBorder="1" applyAlignment="1">
      <alignment horizontal="left"/>
    </xf>
    <xf numFmtId="38" fontId="4" fillId="0" borderId="8" xfId="1" applyFont="1" applyBorder="1" applyAlignment="1">
      <alignment horizontal="center"/>
    </xf>
    <xf numFmtId="176" fontId="6" fillId="0" borderId="0" xfId="0" applyNumberFormat="1" applyFont="1">
      <alignment vertical="center"/>
    </xf>
    <xf numFmtId="38" fontId="7" fillId="0" borderId="8" xfId="1" applyFont="1" applyBorder="1" applyAlignment="1">
      <alignment horizontal="center"/>
    </xf>
    <xf numFmtId="38" fontId="4" fillId="0" borderId="9" xfId="1" applyFont="1" applyBorder="1" applyAlignment="1"/>
    <xf numFmtId="177" fontId="4" fillId="0" borderId="1" xfId="1" applyNumberFormat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177" fontId="4" fillId="0" borderId="0" xfId="1" applyNumberFormat="1" applyFont="1" applyBorder="1" applyAlignment="1">
      <alignment vertical="center"/>
    </xf>
    <xf numFmtId="177" fontId="1" fillId="0" borderId="0" xfId="1" applyNumberFormat="1" applyBorder="1" applyAlignment="1"/>
    <xf numFmtId="38" fontId="5" fillId="0" borderId="11" xfId="1" applyFont="1" applyFill="1" applyBorder="1" applyAlignment="1">
      <alignment horizontal="center" vertical="center" wrapText="1"/>
    </xf>
    <xf numFmtId="177" fontId="4" fillId="0" borderId="8" xfId="1" applyNumberFormat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1" fillId="0" borderId="8" xfId="1" applyBorder="1" applyAlignment="1"/>
    <xf numFmtId="177" fontId="1" fillId="0" borderId="1" xfId="1" applyNumberFormat="1" applyBorder="1" applyAlignment="1"/>
    <xf numFmtId="177" fontId="1" fillId="0" borderId="8" xfId="1" applyNumberFormat="1" applyBorder="1" applyAlignment="1"/>
    <xf numFmtId="38" fontId="11" fillId="0" borderId="0" xfId="1" applyFont="1" applyAlignment="1">
      <alignment horizontal="right" vertical="center"/>
    </xf>
    <xf numFmtId="38" fontId="11" fillId="0" borderId="0" xfId="1" applyFont="1" applyAlignment="1"/>
    <xf numFmtId="177" fontId="1" fillId="0" borderId="1" xfId="1" applyNumberFormat="1" applyFont="1" applyBorder="1" applyAlignment="1"/>
    <xf numFmtId="38" fontId="4" fillId="0" borderId="12" xfId="1" applyFont="1" applyFill="1" applyBorder="1" applyAlignment="1">
      <alignment horizontal="right"/>
    </xf>
    <xf numFmtId="0" fontId="11" fillId="0" borderId="0" xfId="1" applyNumberFormat="1" applyFont="1" applyAlignment="1">
      <alignment horizontal="right" vertical="center"/>
    </xf>
    <xf numFmtId="38" fontId="4" fillId="0" borderId="0" xfId="1" applyFont="1" applyAlignment="1">
      <alignment vertical="center"/>
    </xf>
    <xf numFmtId="38" fontId="12" fillId="0" borderId="1" xfId="1" applyFont="1" applyBorder="1" applyAlignment="1">
      <alignment vertical="center"/>
    </xf>
    <xf numFmtId="38" fontId="12" fillId="0" borderId="3" xfId="1" applyFont="1" applyBorder="1" applyAlignment="1">
      <alignment horizontal="right"/>
    </xf>
    <xf numFmtId="38" fontId="13" fillId="0" borderId="3" xfId="1" applyFont="1" applyBorder="1" applyAlignment="1">
      <alignment horizontal="right"/>
    </xf>
    <xf numFmtId="38" fontId="10" fillId="0" borderId="0" xfId="1" applyFont="1" applyAlignment="1">
      <alignment horizontal="center"/>
    </xf>
    <xf numFmtId="38" fontId="8" fillId="0" borderId="0" xfId="1" applyFont="1" applyAlignment="1">
      <alignment horizontal="left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0"/>
  <sheetViews>
    <sheetView tabSelected="1" view="pageBreakPreview" zoomScale="75" zoomScaleNormal="75" zoomScaleSheetLayoutView="7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C18" sqref="AC18"/>
    </sheetView>
  </sheetViews>
  <sheetFormatPr defaultColWidth="9" defaultRowHeight="13.5" x14ac:dyDescent="0.15"/>
  <cols>
    <col min="1" max="1" width="5.5" style="1" customWidth="1"/>
    <col min="2" max="2" width="0.625" style="1" customWidth="1"/>
    <col min="3" max="3" width="26.75" style="1" customWidth="1"/>
    <col min="4" max="4" width="6" style="1" customWidth="1"/>
    <col min="5" max="19" width="10.625" style="1" customWidth="1"/>
    <col min="20" max="29" width="10.625" style="64" customWidth="1"/>
    <col min="30" max="30" width="10.625" style="1" customWidth="1"/>
    <col min="31" max="34" width="9" style="1"/>
    <col min="35" max="35" width="13.625" style="1" customWidth="1"/>
    <col min="36" max="36" width="9" style="1"/>
    <col min="37" max="37" width="12.375" style="1" customWidth="1"/>
    <col min="38" max="16384" width="9" style="1"/>
  </cols>
  <sheetData>
    <row r="1" spans="1:31" ht="21" x14ac:dyDescent="0.2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31" ht="30.75" customHeight="1" x14ac:dyDescent="0.2">
      <c r="A2" s="2"/>
      <c r="B2" s="2"/>
      <c r="C2" s="2"/>
      <c r="D2" s="3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63"/>
      <c r="U2" s="63"/>
      <c r="V2" s="63"/>
      <c r="W2" s="63"/>
      <c r="X2" s="63"/>
      <c r="Y2" s="63"/>
      <c r="Z2" s="63"/>
      <c r="AA2" s="63"/>
      <c r="AB2" s="63"/>
      <c r="AC2" s="63"/>
      <c r="AD2" s="67"/>
    </row>
    <row r="3" spans="1:31" s="5" customFormat="1" ht="45" customHeight="1" x14ac:dyDescent="0.15">
      <c r="A3" s="32" t="s">
        <v>0</v>
      </c>
      <c r="B3" s="54"/>
      <c r="C3" s="33" t="s">
        <v>1</v>
      </c>
      <c r="D3" s="33" t="s">
        <v>2</v>
      </c>
      <c r="E3" s="34" t="s">
        <v>20</v>
      </c>
      <c r="F3" s="34" t="s">
        <v>21</v>
      </c>
      <c r="G3" s="35" t="s">
        <v>22</v>
      </c>
      <c r="H3" s="36" t="s">
        <v>9</v>
      </c>
      <c r="I3" s="36" t="s">
        <v>10</v>
      </c>
      <c r="J3" s="37" t="s">
        <v>11</v>
      </c>
      <c r="K3" s="37" t="s">
        <v>12</v>
      </c>
      <c r="L3" s="37" t="s">
        <v>13</v>
      </c>
      <c r="M3" s="37" t="s">
        <v>14</v>
      </c>
      <c r="N3" s="39" t="s">
        <v>18</v>
      </c>
      <c r="O3" s="37" t="s">
        <v>26</v>
      </c>
      <c r="P3" s="57" t="s">
        <v>27</v>
      </c>
      <c r="Q3" s="37" t="s">
        <v>29</v>
      </c>
      <c r="R3" s="37" t="s">
        <v>30</v>
      </c>
      <c r="S3" s="37" t="s">
        <v>35</v>
      </c>
      <c r="T3" s="37" t="s">
        <v>36</v>
      </c>
      <c r="U3" s="37" t="s">
        <v>37</v>
      </c>
      <c r="V3" s="37" t="s">
        <v>38</v>
      </c>
      <c r="W3" s="39" t="s">
        <v>39</v>
      </c>
      <c r="X3" s="39" t="s">
        <v>40</v>
      </c>
      <c r="Y3" s="39" t="s">
        <v>41</v>
      </c>
      <c r="Z3" s="39" t="s">
        <v>42</v>
      </c>
      <c r="AA3" s="39" t="s">
        <v>43</v>
      </c>
      <c r="AB3" s="39" t="s">
        <v>44</v>
      </c>
      <c r="AC3" s="39" t="s">
        <v>45</v>
      </c>
      <c r="AD3" s="38" t="s">
        <v>3</v>
      </c>
    </row>
    <row r="4" spans="1:31" ht="28.5" customHeight="1" x14ac:dyDescent="0.15">
      <c r="A4" s="6"/>
      <c r="B4" s="48"/>
      <c r="C4" s="7"/>
      <c r="D4" s="8"/>
      <c r="E4" s="8"/>
      <c r="F4" s="8"/>
      <c r="G4" s="9"/>
      <c r="H4" s="10"/>
      <c r="I4" s="11"/>
      <c r="J4" s="11"/>
      <c r="K4" s="11"/>
      <c r="L4" s="11"/>
      <c r="M4" s="11"/>
      <c r="N4" s="40"/>
      <c r="O4" s="11"/>
      <c r="P4" s="45"/>
      <c r="Q4" s="11"/>
      <c r="R4" s="11"/>
      <c r="S4" s="11"/>
      <c r="T4" s="11"/>
      <c r="U4" s="11"/>
      <c r="V4" s="11"/>
      <c r="W4" s="40"/>
      <c r="X4" s="66"/>
      <c r="Y4" s="66"/>
      <c r="Z4" s="11"/>
      <c r="AA4" s="11"/>
      <c r="AB4" s="11"/>
      <c r="AC4" s="11"/>
      <c r="AD4" s="11"/>
    </row>
    <row r="5" spans="1:31" ht="28.5" customHeight="1" x14ac:dyDescent="0.15">
      <c r="A5" s="17">
        <v>1</v>
      </c>
      <c r="B5" s="49"/>
      <c r="C5" s="19" t="s">
        <v>17</v>
      </c>
      <c r="D5" s="22" t="s">
        <v>4</v>
      </c>
      <c r="E5" s="24">
        <v>1018</v>
      </c>
      <c r="F5" s="25">
        <v>1122</v>
      </c>
      <c r="G5" s="24">
        <v>1198</v>
      </c>
      <c r="H5" s="26">
        <v>1237</v>
      </c>
      <c r="I5" s="25">
        <v>1147</v>
      </c>
      <c r="J5" s="25">
        <v>1226</v>
      </c>
      <c r="K5" s="25">
        <v>1271</v>
      </c>
      <c r="L5" s="25">
        <v>1185</v>
      </c>
      <c r="M5" s="27">
        <v>1096</v>
      </c>
      <c r="N5" s="58">
        <v>1083</v>
      </c>
      <c r="O5" s="53">
        <v>1053</v>
      </c>
      <c r="P5" s="55">
        <v>1146</v>
      </c>
      <c r="Q5" s="53">
        <v>1183</v>
      </c>
      <c r="R5" s="53">
        <v>1158</v>
      </c>
      <c r="S5" s="53">
        <v>1093</v>
      </c>
      <c r="T5" s="53">
        <v>983</v>
      </c>
      <c r="U5" s="53">
        <v>1111</v>
      </c>
      <c r="V5" s="53">
        <v>1045</v>
      </c>
      <c r="W5" s="58">
        <v>936</v>
      </c>
      <c r="X5" s="53">
        <v>952</v>
      </c>
      <c r="Y5" s="68">
        <v>844</v>
      </c>
      <c r="Z5" s="42">
        <v>825</v>
      </c>
      <c r="AA5" s="69">
        <v>885</v>
      </c>
      <c r="AB5" s="69">
        <v>865</v>
      </c>
      <c r="AC5" s="42">
        <v>786</v>
      </c>
      <c r="AD5" s="25">
        <f>SUM(E5:AC5)</f>
        <v>26448</v>
      </c>
      <c r="AE5" s="50"/>
    </row>
    <row r="6" spans="1:31" ht="28.5" customHeight="1" x14ac:dyDescent="0.25">
      <c r="A6" s="18"/>
      <c r="B6" s="51"/>
      <c r="C6" s="20"/>
      <c r="D6" s="23"/>
      <c r="E6" s="28"/>
      <c r="F6" s="29"/>
      <c r="G6" s="28"/>
      <c r="H6" s="26"/>
      <c r="I6" s="25"/>
      <c r="J6" s="25"/>
      <c r="K6" s="25"/>
      <c r="L6" s="25"/>
      <c r="M6" s="25"/>
      <c r="N6" s="58"/>
      <c r="O6" s="53"/>
      <c r="P6" s="55"/>
      <c r="Q6" s="53"/>
      <c r="R6" s="53"/>
      <c r="S6" s="53"/>
      <c r="T6" s="53"/>
      <c r="U6" s="53"/>
      <c r="V6" s="53"/>
      <c r="W6" s="58"/>
      <c r="X6" s="53"/>
      <c r="Y6" s="68"/>
      <c r="Z6" s="42"/>
      <c r="AA6" s="69"/>
      <c r="AB6" s="69"/>
      <c r="AC6" s="42"/>
      <c r="AD6" s="25"/>
      <c r="AE6" s="50"/>
    </row>
    <row r="7" spans="1:31" ht="28.5" customHeight="1" x14ac:dyDescent="0.15">
      <c r="A7" s="17">
        <v>2</v>
      </c>
      <c r="B7" s="49"/>
      <c r="C7" s="21" t="s">
        <v>15</v>
      </c>
      <c r="D7" s="22" t="s">
        <v>4</v>
      </c>
      <c r="E7" s="24">
        <v>532</v>
      </c>
      <c r="F7" s="25">
        <v>573</v>
      </c>
      <c r="G7" s="24">
        <v>621</v>
      </c>
      <c r="H7" s="26">
        <v>731</v>
      </c>
      <c r="I7" s="25">
        <v>592</v>
      </c>
      <c r="J7" s="25">
        <v>677</v>
      </c>
      <c r="K7" s="25">
        <v>651</v>
      </c>
      <c r="L7" s="25">
        <v>645</v>
      </c>
      <c r="M7" s="27">
        <v>565</v>
      </c>
      <c r="N7" s="58">
        <v>452</v>
      </c>
      <c r="O7" s="53">
        <v>534</v>
      </c>
      <c r="P7" s="55">
        <v>532</v>
      </c>
      <c r="Q7" s="53">
        <v>597</v>
      </c>
      <c r="R7" s="53">
        <v>511</v>
      </c>
      <c r="S7" s="53">
        <v>473</v>
      </c>
      <c r="T7" s="53">
        <v>432</v>
      </c>
      <c r="U7" s="53">
        <v>444</v>
      </c>
      <c r="V7" s="53">
        <v>440</v>
      </c>
      <c r="W7" s="58">
        <v>392</v>
      </c>
      <c r="X7" s="53">
        <v>425</v>
      </c>
      <c r="Y7" s="68">
        <v>369</v>
      </c>
      <c r="Z7" s="42">
        <v>380</v>
      </c>
      <c r="AA7" s="69">
        <v>428</v>
      </c>
      <c r="AB7" s="69">
        <v>386</v>
      </c>
      <c r="AC7" s="42">
        <v>376</v>
      </c>
      <c r="AD7" s="25">
        <f>SUM(E7:AC7)</f>
        <v>12758</v>
      </c>
      <c r="AE7" s="50"/>
    </row>
    <row r="8" spans="1:31" ht="28.5" customHeight="1" x14ac:dyDescent="0.25">
      <c r="A8" s="18"/>
      <c r="B8" s="51"/>
      <c r="C8" s="19"/>
      <c r="D8" s="22" t="s">
        <v>5</v>
      </c>
      <c r="E8" s="30" t="s">
        <v>23</v>
      </c>
      <c r="F8" s="30"/>
      <c r="G8" s="30"/>
      <c r="H8" s="26"/>
      <c r="I8" s="25"/>
      <c r="J8" s="25"/>
      <c r="K8" s="25"/>
      <c r="L8" s="25"/>
      <c r="M8" s="25"/>
      <c r="N8" s="58"/>
      <c r="O8" s="53"/>
      <c r="P8" s="55"/>
      <c r="Q8" s="53"/>
      <c r="R8" s="53"/>
      <c r="S8" s="53"/>
      <c r="T8" s="53"/>
      <c r="U8" s="53"/>
      <c r="V8" s="53"/>
      <c r="W8" s="1"/>
      <c r="X8" s="43"/>
      <c r="Y8" s="68"/>
      <c r="Z8" s="42"/>
      <c r="AA8" s="69"/>
      <c r="AB8" s="69"/>
      <c r="AC8" s="42"/>
      <c r="AD8" s="25"/>
      <c r="AE8" s="50"/>
    </row>
    <row r="9" spans="1:31" ht="28.5" customHeight="1" x14ac:dyDescent="0.15">
      <c r="A9" s="17">
        <v>3</v>
      </c>
      <c r="B9" s="49"/>
      <c r="C9" s="21" t="s">
        <v>31</v>
      </c>
      <c r="D9" s="22" t="s">
        <v>4</v>
      </c>
      <c r="E9" s="24">
        <v>290</v>
      </c>
      <c r="F9" s="25">
        <v>369</v>
      </c>
      <c r="G9" s="24">
        <v>376</v>
      </c>
      <c r="H9" s="26">
        <v>434</v>
      </c>
      <c r="I9" s="25">
        <v>399</v>
      </c>
      <c r="J9" s="25">
        <v>510</v>
      </c>
      <c r="K9" s="25">
        <v>484</v>
      </c>
      <c r="L9" s="25">
        <v>487</v>
      </c>
      <c r="M9" s="27">
        <v>498</v>
      </c>
      <c r="N9" s="58">
        <v>372</v>
      </c>
      <c r="O9" s="53">
        <v>380</v>
      </c>
      <c r="P9" s="55">
        <v>397</v>
      </c>
      <c r="Q9" s="53">
        <v>401</v>
      </c>
      <c r="R9" s="53">
        <v>349</v>
      </c>
      <c r="S9" s="53">
        <v>292</v>
      </c>
      <c r="T9" s="53">
        <v>274</v>
      </c>
      <c r="U9" s="53">
        <v>293</v>
      </c>
      <c r="V9" s="53">
        <v>288</v>
      </c>
      <c r="W9" s="59">
        <v>244</v>
      </c>
      <c r="X9" s="42">
        <v>236</v>
      </c>
      <c r="Y9" s="68">
        <v>240</v>
      </c>
      <c r="Z9" s="42">
        <v>217</v>
      </c>
      <c r="AA9" s="69">
        <v>277</v>
      </c>
      <c r="AB9" s="69">
        <v>249</v>
      </c>
      <c r="AC9" s="42">
        <v>233</v>
      </c>
      <c r="AD9" s="25">
        <f>SUM(E9:AC9)</f>
        <v>8589</v>
      </c>
      <c r="AE9" s="50"/>
    </row>
    <row r="10" spans="1:31" ht="28.5" customHeight="1" x14ac:dyDescent="0.25">
      <c r="A10" s="18"/>
      <c r="B10" s="51"/>
      <c r="C10" s="19" t="s">
        <v>32</v>
      </c>
      <c r="D10" s="22" t="s">
        <v>5</v>
      </c>
      <c r="E10" s="31"/>
      <c r="F10" s="30"/>
      <c r="G10" s="31"/>
      <c r="H10" s="26"/>
      <c r="I10" s="25"/>
      <c r="J10" s="25"/>
      <c r="K10" s="25"/>
      <c r="L10" s="25"/>
      <c r="M10" s="25"/>
      <c r="N10" s="59"/>
      <c r="O10" s="42"/>
      <c r="P10" s="46"/>
      <c r="Q10" s="42"/>
      <c r="R10" s="42"/>
      <c r="S10" s="42"/>
      <c r="T10" s="42"/>
      <c r="U10" s="42"/>
      <c r="V10" s="42"/>
      <c r="W10" s="1"/>
      <c r="X10" s="43"/>
      <c r="Y10" s="68"/>
      <c r="Z10" s="42"/>
      <c r="AA10" s="69"/>
      <c r="AB10" s="69"/>
      <c r="AC10" s="42"/>
      <c r="AD10" s="25"/>
      <c r="AE10" s="50"/>
    </row>
    <row r="11" spans="1:31" ht="28.5" customHeight="1" x14ac:dyDescent="0.15">
      <c r="A11" s="17">
        <v>4</v>
      </c>
      <c r="B11" s="49"/>
      <c r="C11" s="19" t="s">
        <v>24</v>
      </c>
      <c r="D11" s="22" t="s">
        <v>6</v>
      </c>
      <c r="E11" s="24">
        <v>41137</v>
      </c>
      <c r="F11" s="25">
        <v>72877</v>
      </c>
      <c r="G11" s="24">
        <v>89413</v>
      </c>
      <c r="H11" s="26">
        <v>119967</v>
      </c>
      <c r="I11" s="25">
        <v>138185</v>
      </c>
      <c r="J11" s="25">
        <v>145124</v>
      </c>
      <c r="K11" s="25">
        <v>167105</v>
      </c>
      <c r="L11" s="25">
        <v>152964</v>
      </c>
      <c r="M11" s="27">
        <v>153782.88699999999</v>
      </c>
      <c r="N11" s="58">
        <v>152517.23000000001</v>
      </c>
      <c r="O11" s="53">
        <v>112178</v>
      </c>
      <c r="P11" s="55">
        <v>147365</v>
      </c>
      <c r="Q11" s="53">
        <v>184158</v>
      </c>
      <c r="R11" s="53">
        <v>133537</v>
      </c>
      <c r="S11" s="53">
        <v>115114</v>
      </c>
      <c r="T11" s="53">
        <v>101031.56</v>
      </c>
      <c r="U11" s="53">
        <v>105653</v>
      </c>
      <c r="V11" s="53">
        <v>111127.73</v>
      </c>
      <c r="W11" s="58">
        <v>74359.75</v>
      </c>
      <c r="X11" s="53">
        <v>89784.12</v>
      </c>
      <c r="Y11" s="68">
        <v>100395.34999999998</v>
      </c>
      <c r="Z11" s="42">
        <v>98166</v>
      </c>
      <c r="AA11" s="69">
        <v>110477.46</v>
      </c>
      <c r="AB11" s="69">
        <v>98738.11</v>
      </c>
      <c r="AC11" s="42">
        <v>80952.12</v>
      </c>
      <c r="AD11" s="25">
        <f>SUM(E11:AC11)</f>
        <v>2896109.3170000003</v>
      </c>
      <c r="AE11" s="50"/>
    </row>
    <row r="12" spans="1:31" ht="28.5" customHeight="1" x14ac:dyDescent="0.25">
      <c r="A12" s="18"/>
      <c r="B12" s="51"/>
      <c r="C12" s="19"/>
      <c r="D12" s="22" t="s">
        <v>5</v>
      </c>
      <c r="E12" s="31"/>
      <c r="F12" s="30"/>
      <c r="G12" s="31"/>
      <c r="H12" s="26"/>
      <c r="I12" s="25"/>
      <c r="J12" s="25"/>
      <c r="K12" s="25"/>
      <c r="L12" s="25"/>
      <c r="M12" s="44"/>
      <c r="N12" s="58"/>
      <c r="O12" s="53"/>
      <c r="P12" s="55"/>
      <c r="Q12" s="53"/>
      <c r="R12" s="53"/>
      <c r="S12" s="53"/>
      <c r="T12" s="53"/>
      <c r="U12" s="53"/>
      <c r="V12" s="53"/>
      <c r="W12" s="1"/>
      <c r="X12" s="43"/>
      <c r="Y12" s="68"/>
      <c r="Z12" s="42"/>
      <c r="AA12" s="69"/>
      <c r="AB12" s="69"/>
      <c r="AC12" s="42"/>
      <c r="AD12" s="25"/>
      <c r="AE12" s="50"/>
    </row>
    <row r="13" spans="1:31" ht="28.5" customHeight="1" x14ac:dyDescent="0.15">
      <c r="A13" s="17">
        <v>5</v>
      </c>
      <c r="B13" s="49"/>
      <c r="C13" s="21" t="s">
        <v>25</v>
      </c>
      <c r="D13" s="22" t="s">
        <v>6</v>
      </c>
      <c r="E13" s="24">
        <v>11291</v>
      </c>
      <c r="F13" s="25">
        <v>31535</v>
      </c>
      <c r="G13" s="24">
        <v>39066</v>
      </c>
      <c r="H13" s="26">
        <v>43043</v>
      </c>
      <c r="I13" s="25">
        <v>55370</v>
      </c>
      <c r="J13" s="25">
        <v>55219</v>
      </c>
      <c r="K13" s="25">
        <v>58227</v>
      </c>
      <c r="L13" s="25">
        <v>53006</v>
      </c>
      <c r="M13" s="27">
        <v>37459.065999999999</v>
      </c>
      <c r="N13" s="58">
        <v>24052.1</v>
      </c>
      <c r="O13" s="53">
        <v>19635</v>
      </c>
      <c r="P13" s="55">
        <v>31609</v>
      </c>
      <c r="Q13" s="53">
        <v>44183</v>
      </c>
      <c r="R13" s="53">
        <v>33234</v>
      </c>
      <c r="S13" s="53">
        <v>22974</v>
      </c>
      <c r="T13" s="53">
        <v>26444.430000000004</v>
      </c>
      <c r="U13" s="53">
        <v>75981</v>
      </c>
      <c r="V13" s="53">
        <v>41236.47</v>
      </c>
      <c r="W13" s="58">
        <v>13968.979999999998</v>
      </c>
      <c r="X13" s="53">
        <v>77742.97</v>
      </c>
      <c r="Y13" s="68">
        <v>49037.33</v>
      </c>
      <c r="Z13" s="42">
        <v>87489</v>
      </c>
      <c r="AA13" s="69">
        <v>21924.11</v>
      </c>
      <c r="AB13" s="69">
        <v>33115.550000000003</v>
      </c>
      <c r="AC13" s="42">
        <v>31484.153999999995</v>
      </c>
      <c r="AD13" s="25">
        <f>SUM(E13:AC13)</f>
        <v>1018327.1599999999</v>
      </c>
      <c r="AE13" s="12"/>
    </row>
    <row r="14" spans="1:31" ht="28.5" customHeight="1" x14ac:dyDescent="0.25">
      <c r="A14" s="18"/>
      <c r="B14" s="51"/>
      <c r="C14" s="19"/>
      <c r="D14" s="22" t="s">
        <v>5</v>
      </c>
      <c r="E14" s="31"/>
      <c r="F14" s="30"/>
      <c r="G14" s="31"/>
      <c r="H14" s="26"/>
      <c r="I14" s="25"/>
      <c r="J14" s="25"/>
      <c r="K14" s="25"/>
      <c r="L14" s="25"/>
      <c r="M14" s="25"/>
      <c r="N14" s="60"/>
      <c r="O14" s="61"/>
      <c r="P14" s="56"/>
      <c r="Q14" s="61"/>
      <c r="R14" s="61"/>
      <c r="S14" s="61"/>
      <c r="T14" s="65"/>
      <c r="U14" s="65"/>
      <c r="V14" s="65"/>
      <c r="W14" s="62"/>
      <c r="X14" s="61"/>
      <c r="Y14" s="68"/>
      <c r="Z14" s="42"/>
      <c r="AA14" s="69"/>
      <c r="AB14" s="69"/>
      <c r="AC14" s="42"/>
      <c r="AD14" s="25"/>
      <c r="AE14" s="12"/>
    </row>
    <row r="15" spans="1:31" ht="28.5" customHeight="1" x14ac:dyDescent="0.15">
      <c r="A15" s="17">
        <v>6</v>
      </c>
      <c r="B15" s="49"/>
      <c r="C15" s="21" t="s">
        <v>16</v>
      </c>
      <c r="D15" s="22" t="s">
        <v>6</v>
      </c>
      <c r="E15" s="24">
        <v>52428</v>
      </c>
      <c r="F15" s="25">
        <v>104412</v>
      </c>
      <c r="G15" s="24">
        <v>128479</v>
      </c>
      <c r="H15" s="26">
        <v>163010</v>
      </c>
      <c r="I15" s="25">
        <f>I11+I13</f>
        <v>193555</v>
      </c>
      <c r="J15" s="25">
        <v>200343</v>
      </c>
      <c r="K15" s="25">
        <v>225332</v>
      </c>
      <c r="L15" s="25">
        <v>205970</v>
      </c>
      <c r="M15" s="25">
        <v>191242</v>
      </c>
      <c r="N15" s="58">
        <v>176569</v>
      </c>
      <c r="O15" s="53">
        <v>131813</v>
      </c>
      <c r="P15" s="55">
        <v>178974</v>
      </c>
      <c r="Q15" s="53">
        <v>228341</v>
      </c>
      <c r="R15" s="53">
        <v>166771</v>
      </c>
      <c r="S15" s="53">
        <v>138088</v>
      </c>
      <c r="T15" s="53">
        <v>127476</v>
      </c>
      <c r="U15" s="53">
        <v>181634</v>
      </c>
      <c r="V15" s="53">
        <f>V11+V13</f>
        <v>152364.20000000001</v>
      </c>
      <c r="W15" s="58">
        <f>W11+W13</f>
        <v>88328.73</v>
      </c>
      <c r="X15" s="53">
        <f>X11+X13</f>
        <v>167527.09</v>
      </c>
      <c r="Y15" s="68">
        <v>149432.68</v>
      </c>
      <c r="Z15" s="42">
        <v>185655</v>
      </c>
      <c r="AA15" s="69">
        <v>132401</v>
      </c>
      <c r="AB15" s="69">
        <v>131853.66</v>
      </c>
      <c r="AC15" s="42">
        <v>112436</v>
      </c>
      <c r="AD15" s="25">
        <f>SUM(E15:AC15)</f>
        <v>3914435.3600000003</v>
      </c>
    </row>
    <row r="16" spans="1:31" ht="28.5" customHeight="1" x14ac:dyDescent="0.15">
      <c r="A16" s="13"/>
      <c r="B16" s="52"/>
      <c r="C16" s="14"/>
      <c r="D16" s="13"/>
      <c r="E16" s="13"/>
      <c r="F16" s="13"/>
      <c r="G16" s="13"/>
      <c r="H16" s="13"/>
      <c r="I16" s="15"/>
      <c r="J16" s="15"/>
      <c r="K16" s="15"/>
      <c r="L16" s="15"/>
      <c r="M16" s="15"/>
      <c r="N16" s="41"/>
      <c r="O16" s="15"/>
      <c r="P16" s="47"/>
      <c r="Q16" s="15"/>
      <c r="R16" s="15"/>
      <c r="S16" s="15"/>
      <c r="T16" s="15"/>
      <c r="U16" s="15"/>
      <c r="V16" s="15"/>
      <c r="W16" s="41"/>
      <c r="X16" s="15"/>
      <c r="Y16" s="15"/>
      <c r="Z16" s="15"/>
      <c r="AA16" s="70"/>
      <c r="AB16" s="70"/>
      <c r="AC16" s="71"/>
      <c r="AD16" s="15"/>
    </row>
    <row r="17" spans="2:11" ht="23.25" customHeight="1" x14ac:dyDescent="0.15">
      <c r="B17" s="16" t="s">
        <v>33</v>
      </c>
      <c r="C17" s="16" t="s">
        <v>7</v>
      </c>
    </row>
    <row r="18" spans="2:11" ht="15.75" customHeight="1" x14ac:dyDescent="0.15">
      <c r="B18" s="16" t="s">
        <v>33</v>
      </c>
      <c r="C18" s="16" t="s">
        <v>34</v>
      </c>
    </row>
    <row r="19" spans="2:11" ht="15.75" customHeight="1" x14ac:dyDescent="0.15">
      <c r="B19" s="16" t="s">
        <v>33</v>
      </c>
      <c r="C19" s="73" t="s">
        <v>8</v>
      </c>
      <c r="D19" s="73"/>
      <c r="E19" s="73"/>
      <c r="F19" s="73"/>
      <c r="G19" s="73"/>
      <c r="H19" s="73"/>
      <c r="I19" s="73"/>
      <c r="J19" s="73"/>
      <c r="K19" s="74"/>
    </row>
    <row r="20" spans="2:11" ht="13.9" customHeight="1" x14ac:dyDescent="0.15">
      <c r="B20" s="16" t="s">
        <v>33</v>
      </c>
      <c r="C20" s="16" t="s">
        <v>28</v>
      </c>
    </row>
  </sheetData>
  <mergeCells count="2">
    <mergeCell ref="A1:AD1"/>
    <mergeCell ref="C19:K19"/>
  </mergeCells>
  <phoneticPr fontId="2"/>
  <pageMargins left="0.19685039370078741" right="0.19685039370078741" top="0.98425196850393704" bottom="0.39370078740157483" header="0" footer="0"/>
  <pageSetup paperSize="9" scale="46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H12-R6年度</vt:lpstr>
      <vt:lpstr>'H12-R6年度'!Print_Area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2025-06-19T06:04:56Z</dcterms:created>
  <dcterms:modified xsi:type="dcterms:W3CDTF">2025-06-19T06:05:00Z</dcterms:modified>
</cp:coreProperties>
</file>