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3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4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＜重要＞ダイオキシン類調査結果\03_R02ダイオキシン類調査結果（作成中完成したら移動）\ＨＰ関連\★最終原稿\"/>
    </mc:Choice>
  </mc:AlternateContent>
  <xr:revisionPtr revIDLastSave="0" documentId="13_ncr:1_{B1E151E3-1F1B-4A61-99AD-A31B27C50172}" xr6:coauthVersionLast="36" xr6:coauthVersionMax="36" xr10:uidLastSave="{00000000-0000-0000-0000-000000000000}"/>
  <bookViews>
    <workbookView xWindow="0" yWindow="0" windowWidth="28800" windowHeight="11970" xr2:uid="{3D0703B4-B782-4261-98F4-AF80EF34EFD0}"/>
  </bookViews>
  <sheets>
    <sheet name="風向風速(春）" sheetId="2" r:id="rId1"/>
    <sheet name="風向風速(夏）" sheetId="1" r:id="rId2"/>
    <sheet name="風向風速(秋）" sheetId="4" r:id="rId3"/>
    <sheet name="風向風速(冬）" sheetId="5" r:id="rId4"/>
  </sheets>
  <externalReferences>
    <externalReference r:id="rId5"/>
    <externalReference r:id="rId6"/>
    <externalReference r:id="rId7"/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0" i="5" l="1"/>
  <c r="Y60" i="5"/>
  <c r="AN48" i="5"/>
  <c r="AI48" i="5"/>
  <c r="AD48" i="5"/>
  <c r="Y48" i="5"/>
  <c r="S48" i="5"/>
  <c r="N48" i="5"/>
  <c r="I48" i="5"/>
  <c r="D48" i="5"/>
  <c r="AN36" i="5"/>
  <c r="AI36" i="5"/>
  <c r="AD36" i="5"/>
  <c r="Y36" i="5"/>
  <c r="S36" i="5"/>
  <c r="N36" i="5"/>
  <c r="I36" i="5"/>
  <c r="D36" i="5"/>
  <c r="AN24" i="5"/>
  <c r="AI24" i="5"/>
  <c r="AD24" i="5"/>
  <c r="Y24" i="5"/>
  <c r="S24" i="5"/>
  <c r="N24" i="5"/>
  <c r="I24" i="5"/>
  <c r="D24" i="5"/>
  <c r="AN12" i="5"/>
  <c r="AI12" i="5"/>
  <c r="AD12" i="5"/>
  <c r="Y12" i="5"/>
  <c r="S12" i="5"/>
  <c r="N12" i="5"/>
  <c r="I12" i="5"/>
  <c r="D12" i="5"/>
  <c r="AD60" i="4" l="1"/>
  <c r="Y60" i="4"/>
  <c r="AN48" i="4"/>
  <c r="AI48" i="4"/>
  <c r="AD48" i="4"/>
  <c r="Y48" i="4"/>
  <c r="S48" i="4"/>
  <c r="N48" i="4"/>
  <c r="I48" i="4"/>
  <c r="D48" i="4"/>
  <c r="AN36" i="4"/>
  <c r="AI36" i="4"/>
  <c r="AD36" i="4"/>
  <c r="Y36" i="4"/>
  <c r="S36" i="4"/>
  <c r="N36" i="4"/>
  <c r="I36" i="4"/>
  <c r="D36" i="4"/>
  <c r="AN24" i="4"/>
  <c r="AI24" i="4"/>
  <c r="AD24" i="4"/>
  <c r="Y24" i="4"/>
  <c r="S24" i="4"/>
  <c r="N24" i="4"/>
  <c r="I24" i="4"/>
  <c r="D24" i="4"/>
  <c r="AN12" i="4"/>
  <c r="AI12" i="4"/>
  <c r="AD12" i="4"/>
  <c r="Y12" i="4"/>
  <c r="S12" i="4"/>
  <c r="N12" i="4"/>
  <c r="I12" i="4"/>
  <c r="D12" i="4"/>
  <c r="AD60" i="2" l="1"/>
  <c r="Y60" i="2"/>
  <c r="AN48" i="2"/>
  <c r="AI48" i="2"/>
  <c r="AD48" i="2"/>
  <c r="Y48" i="2"/>
  <c r="S48" i="2"/>
  <c r="N48" i="2"/>
  <c r="I48" i="2"/>
  <c r="D48" i="2"/>
  <c r="AN36" i="2"/>
  <c r="AI36" i="2"/>
  <c r="AD36" i="2"/>
  <c r="Y36" i="2"/>
  <c r="S36" i="2"/>
  <c r="N36" i="2"/>
  <c r="I36" i="2"/>
  <c r="D36" i="2"/>
  <c r="AN24" i="2"/>
  <c r="AI24" i="2"/>
  <c r="AD24" i="2"/>
  <c r="Y24" i="2"/>
  <c r="S24" i="2"/>
  <c r="N24" i="2"/>
  <c r="I24" i="2"/>
  <c r="D24" i="2"/>
  <c r="AN12" i="2"/>
  <c r="AI12" i="2"/>
  <c r="AD12" i="2"/>
  <c r="Y12" i="2"/>
  <c r="S12" i="2"/>
  <c r="N12" i="2"/>
  <c r="I12" i="2"/>
  <c r="D12" i="2"/>
  <c r="AD60" i="1" l="1"/>
  <c r="Y60" i="1"/>
  <c r="AN48" i="1"/>
  <c r="AI48" i="1"/>
  <c r="AD48" i="1"/>
  <c r="Y48" i="1"/>
  <c r="S48" i="1"/>
  <c r="N48" i="1"/>
  <c r="I48" i="1"/>
  <c r="D48" i="1"/>
  <c r="AN36" i="1"/>
  <c r="AI36" i="1"/>
  <c r="AD36" i="1"/>
  <c r="Y36" i="1"/>
  <c r="S36" i="1"/>
  <c r="N36" i="1"/>
  <c r="I36" i="1"/>
  <c r="D36" i="1"/>
  <c r="AN24" i="1"/>
  <c r="AI24" i="1"/>
  <c r="AD24" i="1"/>
  <c r="Y24" i="1"/>
  <c r="S24" i="1"/>
  <c r="N24" i="1"/>
  <c r="I24" i="1"/>
  <c r="D24" i="1"/>
  <c r="AN12" i="1"/>
  <c r="AI12" i="1"/>
  <c r="AD12" i="1"/>
  <c r="Y12" i="1"/>
  <c r="S12" i="1"/>
  <c r="N12" i="1"/>
  <c r="I12" i="1"/>
  <c r="D12" i="1"/>
</calcChain>
</file>

<file path=xl/sharedStrings.xml><?xml version="1.0" encoding="utf-8"?>
<sst xmlns="http://schemas.openxmlformats.org/spreadsheetml/2006/main" count="620" uniqueCount="36">
  <si>
    <t>出現頻度</t>
  </si>
  <si>
    <t>(%)</t>
    <phoneticPr fontId="4"/>
  </si>
  <si>
    <t>平均風速</t>
    <phoneticPr fontId="4"/>
  </si>
  <si>
    <t>(m/s)</t>
    <phoneticPr fontId="4"/>
  </si>
  <si>
    <t>calm率</t>
    <rPh sb="4" eb="5">
      <t>リツ</t>
    </rPh>
    <phoneticPr fontId="4"/>
  </si>
  <si>
    <t xml:space="preserve"> %</t>
    <phoneticPr fontId="4"/>
  </si>
  <si>
    <t xml:space="preserve"> 平均</t>
    <rPh sb="1" eb="3">
      <t>ヘイキン</t>
    </rPh>
    <phoneticPr fontId="4"/>
  </si>
  <si>
    <t xml:space="preserve">m/s </t>
    <phoneticPr fontId="4"/>
  </si>
  <si>
    <t>①中央区晴海局</t>
    <rPh sb="1" eb="4">
      <t>チュウオウク</t>
    </rPh>
    <rPh sb="4" eb="6">
      <t>ハルミ</t>
    </rPh>
    <rPh sb="6" eb="7">
      <t>キョク</t>
    </rPh>
    <phoneticPr fontId="4"/>
  </si>
  <si>
    <t>②大田区東糀谷局</t>
    <rPh sb="1" eb="4">
      <t>オオタク</t>
    </rPh>
    <rPh sb="4" eb="7">
      <t>ヒガシコウジヤ</t>
    </rPh>
    <rPh sb="7" eb="8">
      <t>キョク</t>
    </rPh>
    <phoneticPr fontId="4"/>
  </si>
  <si>
    <t>⑨八王子市片倉町</t>
    <rPh sb="1" eb="5">
      <t>ハチオウジシ</t>
    </rPh>
    <rPh sb="5" eb="8">
      <t>カタクラチョウ</t>
    </rPh>
    <phoneticPr fontId="4"/>
  </si>
  <si>
    <t>⑩八王子市大楽寺町</t>
    <rPh sb="1" eb="5">
      <t>ハチオウジシ</t>
    </rPh>
    <rPh sb="5" eb="8">
      <t>ダイラクジ</t>
    </rPh>
    <rPh sb="8" eb="9">
      <t>マチ</t>
    </rPh>
    <phoneticPr fontId="4"/>
  </si>
  <si>
    <t>③世田谷区世田谷局</t>
    <rPh sb="1" eb="5">
      <t>セタガヤク</t>
    </rPh>
    <rPh sb="5" eb="8">
      <t>セタガヤ</t>
    </rPh>
    <rPh sb="8" eb="9">
      <t>キョク</t>
    </rPh>
    <phoneticPr fontId="4"/>
  </si>
  <si>
    <t>④板橋区氷川町局</t>
    <rPh sb="1" eb="4">
      <t>イタバシク</t>
    </rPh>
    <rPh sb="4" eb="7">
      <t>ヒカワチョウ</t>
    </rPh>
    <rPh sb="7" eb="8">
      <t>キョク</t>
    </rPh>
    <phoneticPr fontId="4"/>
  </si>
  <si>
    <t>⑪立川市錦町</t>
    <rPh sb="1" eb="3">
      <t>タチカワ</t>
    </rPh>
    <rPh sb="3" eb="4">
      <t>シ</t>
    </rPh>
    <rPh sb="4" eb="6">
      <t>ニシキチョウ</t>
    </rPh>
    <phoneticPr fontId="4"/>
  </si>
  <si>
    <t>⑫町田市能ヶ谷局</t>
    <rPh sb="1" eb="4">
      <t>マチダシ</t>
    </rPh>
    <rPh sb="4" eb="5">
      <t>ノウ</t>
    </rPh>
    <rPh sb="6" eb="7">
      <t>タニ</t>
    </rPh>
    <rPh sb="7" eb="8">
      <t>キョク</t>
    </rPh>
    <phoneticPr fontId="4"/>
  </si>
  <si>
    <t>⑤練馬区石神井町局</t>
    <rPh sb="1" eb="4">
      <t>ネリマク</t>
    </rPh>
    <rPh sb="4" eb="7">
      <t>シャクジイ</t>
    </rPh>
    <rPh sb="7" eb="8">
      <t>マチ</t>
    </rPh>
    <rPh sb="8" eb="9">
      <t>キョク</t>
    </rPh>
    <phoneticPr fontId="4"/>
  </si>
  <si>
    <t>⑥足立区西新井局</t>
    <rPh sb="1" eb="4">
      <t>アダチク</t>
    </rPh>
    <rPh sb="4" eb="7">
      <t>ニシアライ</t>
    </rPh>
    <rPh sb="7" eb="8">
      <t>キョク</t>
    </rPh>
    <phoneticPr fontId="4"/>
  </si>
  <si>
    <t>⑬小金井市貫井北町</t>
    <rPh sb="1" eb="5">
      <t>コガネイシ</t>
    </rPh>
    <rPh sb="5" eb="6">
      <t>ヌキ</t>
    </rPh>
    <rPh sb="6" eb="7">
      <t>イ</t>
    </rPh>
    <rPh sb="7" eb="8">
      <t>キタ</t>
    </rPh>
    <rPh sb="8" eb="9">
      <t>マチ</t>
    </rPh>
    <phoneticPr fontId="4"/>
  </si>
  <si>
    <t>⑭福生市本町局</t>
    <rPh sb="1" eb="4">
      <t>フッサシ</t>
    </rPh>
    <rPh sb="4" eb="6">
      <t>ホンチョウ</t>
    </rPh>
    <rPh sb="6" eb="7">
      <t>キョク</t>
    </rPh>
    <phoneticPr fontId="4"/>
  </si>
  <si>
    <t>⑦葛飾区鎌倉</t>
    <rPh sb="1" eb="4">
      <t>カツシカク</t>
    </rPh>
    <rPh sb="4" eb="6">
      <t>カマクラ</t>
    </rPh>
    <phoneticPr fontId="4"/>
  </si>
  <si>
    <t>⑧江戸川区春江町局</t>
    <rPh sb="1" eb="5">
      <t>エドガワク</t>
    </rPh>
    <rPh sb="5" eb="7">
      <t>ハルエ</t>
    </rPh>
    <rPh sb="7" eb="8">
      <t>マチ</t>
    </rPh>
    <rPh sb="8" eb="9">
      <t>キョク</t>
    </rPh>
    <phoneticPr fontId="4"/>
  </si>
  <si>
    <t>⑮東大和市奈良橋局</t>
    <rPh sb="1" eb="4">
      <t>ヒガシヤマト</t>
    </rPh>
    <rPh sb="4" eb="5">
      <t>シ</t>
    </rPh>
    <rPh sb="5" eb="8">
      <t>ナラハシ</t>
    </rPh>
    <rPh sb="8" eb="9">
      <t>キョク</t>
    </rPh>
    <phoneticPr fontId="4"/>
  </si>
  <si>
    <t>⑯清瀬市下宿</t>
    <rPh sb="1" eb="4">
      <t>キヨセシ</t>
    </rPh>
    <rPh sb="4" eb="5">
      <t>シモ</t>
    </rPh>
    <rPh sb="5" eb="6">
      <t>ジュク</t>
    </rPh>
    <phoneticPr fontId="4"/>
  </si>
  <si>
    <t>⑰西多摩郡檜原局</t>
    <rPh sb="1" eb="4">
      <t>ニシタマ</t>
    </rPh>
    <rPh sb="4" eb="5">
      <t>グン</t>
    </rPh>
    <rPh sb="5" eb="7">
      <t>ヒノハラ</t>
    </rPh>
    <rPh sb="7" eb="8">
      <t>キョク</t>
    </rPh>
    <phoneticPr fontId="4"/>
  </si>
  <si>
    <t>試料採取時の風配図（2020（令和2）年8月19日～26日、区部）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19" eb="20">
      <t>ネン</t>
    </rPh>
    <rPh sb="21" eb="22">
      <t>ガツ</t>
    </rPh>
    <rPh sb="24" eb="25">
      <t>ニチ</t>
    </rPh>
    <rPh sb="28" eb="29">
      <t>ニチ</t>
    </rPh>
    <rPh sb="30" eb="31">
      <t>ク</t>
    </rPh>
    <rPh sb="31" eb="32">
      <t>ブ</t>
    </rPh>
    <phoneticPr fontId="4"/>
  </si>
  <si>
    <t>試料採取時の風配図（2020（令和2）年8月19日～26日、多摩部）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30" eb="32">
      <t>タマ</t>
    </rPh>
    <rPh sb="32" eb="33">
      <t>ブ</t>
    </rPh>
    <phoneticPr fontId="4"/>
  </si>
  <si>
    <t>⑬小金井市貫井北町局(小平市小川町局）</t>
    <rPh sb="1" eb="5">
      <t>コガネイシ</t>
    </rPh>
    <rPh sb="5" eb="6">
      <t>ヌキ</t>
    </rPh>
    <rPh sb="6" eb="7">
      <t>イ</t>
    </rPh>
    <rPh sb="7" eb="8">
      <t>キタ</t>
    </rPh>
    <rPh sb="8" eb="9">
      <t>マチ</t>
    </rPh>
    <rPh sb="9" eb="10">
      <t>キョク</t>
    </rPh>
    <rPh sb="11" eb="14">
      <t>コダイラシ</t>
    </rPh>
    <rPh sb="14" eb="17">
      <t>オガワマチ</t>
    </rPh>
    <rPh sb="17" eb="18">
      <t>キョク</t>
    </rPh>
    <phoneticPr fontId="4"/>
  </si>
  <si>
    <t>試料採取時の風配図（2020（令和2）年5月20日～27日、区部）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19" eb="20">
      <t>ネン</t>
    </rPh>
    <rPh sb="21" eb="22">
      <t>ガツ</t>
    </rPh>
    <rPh sb="24" eb="25">
      <t>ニチ</t>
    </rPh>
    <rPh sb="28" eb="29">
      <t>ニチ</t>
    </rPh>
    <rPh sb="30" eb="31">
      <t>ク</t>
    </rPh>
    <rPh sb="31" eb="32">
      <t>ブ</t>
    </rPh>
    <phoneticPr fontId="4"/>
  </si>
  <si>
    <t>試料採取時の風配図（2020（令和2）年5月20日～27日、多摩部）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30" eb="32">
      <t>タマ</t>
    </rPh>
    <rPh sb="32" eb="33">
      <t>ブ</t>
    </rPh>
    <phoneticPr fontId="4"/>
  </si>
  <si>
    <t>⑩八王子市大楽寺</t>
    <rPh sb="1" eb="5">
      <t>ハチオウジシ</t>
    </rPh>
    <rPh sb="5" eb="8">
      <t>ダイラクジ</t>
    </rPh>
    <phoneticPr fontId="4"/>
  </si>
  <si>
    <t>試料採取時の風配図（2020（令和2）年11月11日～18日、区部）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19" eb="20">
      <t>ネン</t>
    </rPh>
    <rPh sb="22" eb="23">
      <t>ガツ</t>
    </rPh>
    <rPh sb="25" eb="26">
      <t>ニチ</t>
    </rPh>
    <rPh sb="29" eb="30">
      <t>ニチ</t>
    </rPh>
    <rPh sb="31" eb="32">
      <t>ク</t>
    </rPh>
    <rPh sb="32" eb="33">
      <t>ブ</t>
    </rPh>
    <phoneticPr fontId="4"/>
  </si>
  <si>
    <t>試料採取時の風配図（2020（令和2）年11月11日～18日、多摩部）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31" eb="33">
      <t>タマ</t>
    </rPh>
    <rPh sb="33" eb="34">
      <t>ブ</t>
    </rPh>
    <phoneticPr fontId="4"/>
  </si>
  <si>
    <t>⑬小金井市貫井北町(小平市小川町局）</t>
    <rPh sb="1" eb="5">
      <t>コガネイシ</t>
    </rPh>
    <rPh sb="5" eb="6">
      <t>ヌキ</t>
    </rPh>
    <rPh sb="6" eb="7">
      <t>イ</t>
    </rPh>
    <rPh sb="7" eb="8">
      <t>キタ</t>
    </rPh>
    <rPh sb="8" eb="9">
      <t>マチ</t>
    </rPh>
    <rPh sb="10" eb="13">
      <t>コダイラシ</t>
    </rPh>
    <rPh sb="13" eb="16">
      <t>オガワマチ</t>
    </rPh>
    <rPh sb="16" eb="17">
      <t>キョク</t>
    </rPh>
    <phoneticPr fontId="4"/>
  </si>
  <si>
    <t>試料採取時の風配図（2021（令和3）年2月5日～12日、区部）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19" eb="20">
      <t>ネン</t>
    </rPh>
    <rPh sb="21" eb="22">
      <t>ガツ</t>
    </rPh>
    <rPh sb="23" eb="24">
      <t>ニチ</t>
    </rPh>
    <rPh sb="27" eb="28">
      <t>ニチ</t>
    </rPh>
    <rPh sb="29" eb="30">
      <t>ク</t>
    </rPh>
    <rPh sb="30" eb="31">
      <t>ブ</t>
    </rPh>
    <phoneticPr fontId="4"/>
  </si>
  <si>
    <t>試料採取時の風配図（2021（令和3）年2月5日～12日、多摩部）</t>
    <rPh sb="0" eb="2">
      <t>シリョウ</t>
    </rPh>
    <rPh sb="2" eb="4">
      <t>サイシュ</t>
    </rPh>
    <rPh sb="4" eb="5">
      <t>ジ</t>
    </rPh>
    <rPh sb="6" eb="7">
      <t>フウ</t>
    </rPh>
    <rPh sb="7" eb="8">
      <t>ハイ</t>
    </rPh>
    <rPh sb="8" eb="9">
      <t>ズ</t>
    </rPh>
    <rPh sb="15" eb="17">
      <t>レイワ</t>
    </rPh>
    <rPh sb="29" eb="31">
      <t>タマ</t>
    </rPh>
    <rPh sb="31" eb="32">
      <t>ブ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</si>
</sst>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0.0;[Red]0.0"/>
    <numFmt numFmtId="179" formatCode="&quot;平均=&quot;0.0&quot;m/s&quot;"/>
  </numFmts>
  <fonts count="14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rgb="FF00B0F0"/>
      <name val="ＭＳ 明朝"/>
      <family val="1"/>
      <charset val="128"/>
    </font>
    <font>
      <sz val="8"/>
      <name val="ＭＳ ゴシック"/>
      <family val="3"/>
      <charset val="128"/>
    </font>
    <font>
      <sz val="8"/>
      <color rgb="FF00B0F0"/>
      <name val="ＭＳ 明朝"/>
      <family val="1"/>
      <charset val="128"/>
    </font>
    <font>
      <sz val="7"/>
      <name val="ＭＳ ゴシック"/>
      <family val="3"/>
      <charset val="128"/>
    </font>
    <font>
      <sz val="7"/>
      <color rgb="FF00B0F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6"/>
      <color rgb="FF00B0F0"/>
      <name val="ＭＳ 明朝"/>
      <family val="1"/>
      <charset val="128"/>
    </font>
    <font>
      <sz val="6.5"/>
      <color rgb="FF00B0F0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1" fillId="0" borderId="0" xfId="1" applyFont="1"/>
    <xf numFmtId="0" fontId="5" fillId="0" borderId="0" xfId="1" applyFont="1"/>
    <xf numFmtId="0" fontId="5" fillId="0" borderId="0" xfId="1" applyFont="1" applyFill="1"/>
    <xf numFmtId="0" fontId="1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right" vertical="center"/>
    </xf>
    <xf numFmtId="0" fontId="6" fillId="0" borderId="4" xfId="1" applyFont="1" applyFill="1" applyBorder="1" applyAlignment="1"/>
    <xf numFmtId="0" fontId="1" fillId="0" borderId="0" xfId="1" applyFont="1" applyFill="1" applyBorder="1"/>
    <xf numFmtId="0" fontId="6" fillId="0" borderId="0" xfId="1" applyFont="1" applyFill="1" applyBorder="1" applyAlignment="1">
      <alignment horizontal="right"/>
    </xf>
    <xf numFmtId="0" fontId="1" fillId="0" borderId="5" xfId="1" applyFont="1" applyFill="1" applyBorder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7" fillId="0" borderId="0" xfId="1" applyFont="1" applyFill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vertical="center"/>
    </xf>
    <xf numFmtId="178" fontId="6" fillId="0" borderId="0" xfId="1" applyNumberFormat="1" applyFont="1" applyFill="1" applyBorder="1" applyAlignment="1">
      <alignment horizontal="right" vertical="center"/>
    </xf>
    <xf numFmtId="0" fontId="1" fillId="0" borderId="6" xfId="1" applyFont="1" applyFill="1" applyBorder="1"/>
    <xf numFmtId="0" fontId="1" fillId="0" borderId="7" xfId="1" applyFont="1" applyFill="1" applyBorder="1"/>
    <xf numFmtId="0" fontId="6" fillId="0" borderId="7" xfId="1" applyFont="1" applyFill="1" applyBorder="1" applyAlignment="1">
      <alignment vertical="center"/>
    </xf>
    <xf numFmtId="179" fontId="8" fillId="0" borderId="7" xfId="1" applyNumberFormat="1" applyFont="1" applyFill="1" applyBorder="1" applyAlignment="1">
      <alignment horizontal="left"/>
    </xf>
    <xf numFmtId="179" fontId="8" fillId="0" borderId="8" xfId="1" applyNumberFormat="1" applyFont="1" applyFill="1" applyBorder="1" applyAlignment="1">
      <alignment horizontal="left"/>
    </xf>
    <xf numFmtId="0" fontId="5" fillId="0" borderId="0" xfId="1" applyFont="1" applyFill="1" applyProtection="1">
      <protection locked="0"/>
    </xf>
    <xf numFmtId="179" fontId="9" fillId="0" borderId="0" xfId="1" applyNumberFormat="1" applyFont="1" applyFill="1" applyAlignment="1">
      <alignment horizontal="right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5" fillId="0" borderId="0" xfId="1" applyFont="1" applyBorder="1"/>
    <xf numFmtId="0" fontId="11" fillId="0" borderId="0" xfId="1" applyFont="1" applyBorder="1"/>
    <xf numFmtId="176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horizontal="left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7" fillId="0" borderId="0" xfId="1" applyFont="1" applyFill="1" applyBorder="1" applyAlignment="1">
      <alignment vertical="center"/>
    </xf>
    <xf numFmtId="0" fontId="10" fillId="0" borderId="0" xfId="1" applyNumberFormat="1" applyFont="1" applyFill="1" applyBorder="1" applyAlignment="1">
      <alignment horizontal="right" vertical="center"/>
    </xf>
    <xf numFmtId="0" fontId="10" fillId="0" borderId="0" xfId="1" applyFont="1" applyFill="1" applyBorder="1"/>
    <xf numFmtId="0" fontId="3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</cellXfs>
  <cellStyles count="2">
    <cellStyle name="標準" xfId="0" builtinId="0"/>
    <cellStyle name="標準 19" xfId="1" xr:uid="{F808FAEC-A68A-4E11-B5E3-706EBF00B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[1]風向別頻度割合!$D$4:$D$19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10.714285714285714</c:v>
                </c:pt>
                <c:pt idx="2">
                  <c:v>12.5</c:v>
                </c:pt>
                <c:pt idx="3">
                  <c:v>4.7619047619047619</c:v>
                </c:pt>
                <c:pt idx="4">
                  <c:v>2.3809523809523809</c:v>
                </c:pt>
                <c:pt idx="5">
                  <c:v>7.7380952380952381</c:v>
                </c:pt>
                <c:pt idx="6">
                  <c:v>13.690476190476192</c:v>
                </c:pt>
                <c:pt idx="7">
                  <c:v>1.1904761904761905</c:v>
                </c:pt>
                <c:pt idx="8">
                  <c:v>1.1904761904761905</c:v>
                </c:pt>
                <c:pt idx="9">
                  <c:v>0</c:v>
                </c:pt>
                <c:pt idx="10">
                  <c:v>0.59523809523809523</c:v>
                </c:pt>
                <c:pt idx="11">
                  <c:v>1.1904761904761905</c:v>
                </c:pt>
                <c:pt idx="12">
                  <c:v>4.7619047619047619</c:v>
                </c:pt>
                <c:pt idx="13">
                  <c:v>2.9761904761904758</c:v>
                </c:pt>
                <c:pt idx="14">
                  <c:v>2.3809523809523809</c:v>
                </c:pt>
                <c:pt idx="15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C-489A-8A33-5907C15D8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[1]風向別平均速度!$H$4:$H$6</c:f>
              <c:strCache>
                <c:ptCount val="1"/>
                <c:pt idx="0">
                  <c:v>0.3 -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[1]風向別平均速度!$H$7:$H$19</c:f>
              <c:numCache>
                <c:formatCode>General</c:formatCode>
                <c:ptCount val="13"/>
                <c:pt idx="0">
                  <c:v>0.30000000000000004</c:v>
                </c:pt>
                <c:pt idx="1">
                  <c:v>0.4</c:v>
                </c:pt>
                <c:pt idx="2">
                  <c:v>0.64000000000000012</c:v>
                </c:pt>
                <c:pt idx="3">
                  <c:v>1.0585365853658537</c:v>
                </c:pt>
                <c:pt idx="4">
                  <c:v>1.0538461538461539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0.58750000000000002</c:v>
                </c:pt>
                <c:pt idx="12">
                  <c:v>0.50588235294117645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E-435E-981B-6E7755C40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[3]風向別平均速度!$L$4:$L$19</c:f>
              <c:numCache>
                <c:formatCode>General</c:formatCode>
                <c:ptCount val="16"/>
                <c:pt idx="0">
                  <c:v>1.8888888888888888</c:v>
                </c:pt>
                <c:pt idx="1">
                  <c:v>2.5466666666666669</c:v>
                </c:pt>
                <c:pt idx="2">
                  <c:v>1.5285714285714287</c:v>
                </c:pt>
                <c:pt idx="3">
                  <c:v>1.1500000000000001</c:v>
                </c:pt>
                <c:pt idx="4">
                  <c:v>1.2999999999999998</c:v>
                </c:pt>
                <c:pt idx="5">
                  <c:v>2.2000000000000002</c:v>
                </c:pt>
                <c:pt idx="6">
                  <c:v>2.2999999999999998</c:v>
                </c:pt>
                <c:pt idx="7">
                  <c:v>3.3200000000000003</c:v>
                </c:pt>
                <c:pt idx="8">
                  <c:v>4.4666666666666668</c:v>
                </c:pt>
                <c:pt idx="9">
                  <c:v>1.7285714285714282</c:v>
                </c:pt>
                <c:pt idx="10">
                  <c:v>1.06</c:v>
                </c:pt>
                <c:pt idx="11">
                  <c:v>0.89411764705882357</c:v>
                </c:pt>
                <c:pt idx="12">
                  <c:v>1.1090909090909089</c:v>
                </c:pt>
                <c:pt idx="13">
                  <c:v>0.92857142857142871</c:v>
                </c:pt>
                <c:pt idx="14">
                  <c:v>1.2666666666666666</c:v>
                </c:pt>
                <c:pt idx="15">
                  <c:v>1.4666666666666668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C5-49CC-B6E7-2D222BF27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[3]風向別頻度割合!$M$4:$M$19</c:f>
              <c:numCache>
                <c:formatCode>General</c:formatCode>
                <c:ptCount val="16"/>
                <c:pt idx="0">
                  <c:v>3.5714285714285712</c:v>
                </c:pt>
                <c:pt idx="1">
                  <c:v>6.5476190476190483</c:v>
                </c:pt>
                <c:pt idx="2">
                  <c:v>4.7619047619047619</c:v>
                </c:pt>
                <c:pt idx="3">
                  <c:v>2.9761904761904758</c:v>
                </c:pt>
                <c:pt idx="4">
                  <c:v>2.3809523809523809</c:v>
                </c:pt>
                <c:pt idx="5">
                  <c:v>7.1428571428571423</c:v>
                </c:pt>
                <c:pt idx="6">
                  <c:v>3.5714285714285712</c:v>
                </c:pt>
                <c:pt idx="7">
                  <c:v>2.3809523809523809</c:v>
                </c:pt>
                <c:pt idx="8">
                  <c:v>2.3809523809523809</c:v>
                </c:pt>
                <c:pt idx="9">
                  <c:v>1.1904761904761905</c:v>
                </c:pt>
                <c:pt idx="10">
                  <c:v>4.1666666666666661</c:v>
                </c:pt>
                <c:pt idx="11">
                  <c:v>2.3809523809523809</c:v>
                </c:pt>
                <c:pt idx="12">
                  <c:v>11.904761904761903</c:v>
                </c:pt>
                <c:pt idx="13">
                  <c:v>26.785714285714285</c:v>
                </c:pt>
                <c:pt idx="14">
                  <c:v>5.3571428571428568</c:v>
                </c:pt>
                <c:pt idx="15">
                  <c:v>3.5714285714285712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A-4D30-83D0-C350FF9AE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[3]風向別平均速度!$M$4:$M$19</c:f>
              <c:numCache>
                <c:formatCode>General</c:formatCode>
                <c:ptCount val="16"/>
                <c:pt idx="0">
                  <c:v>1.4666666666666668</c:v>
                </c:pt>
                <c:pt idx="1">
                  <c:v>1.7181818181818185</c:v>
                </c:pt>
                <c:pt idx="2">
                  <c:v>1.8250000000000004</c:v>
                </c:pt>
                <c:pt idx="3">
                  <c:v>1.2</c:v>
                </c:pt>
                <c:pt idx="4">
                  <c:v>1.3</c:v>
                </c:pt>
                <c:pt idx="5">
                  <c:v>1.4500000000000002</c:v>
                </c:pt>
                <c:pt idx="6">
                  <c:v>1.8499999999999996</c:v>
                </c:pt>
                <c:pt idx="7">
                  <c:v>2.4500000000000002</c:v>
                </c:pt>
                <c:pt idx="8">
                  <c:v>1.6</c:v>
                </c:pt>
                <c:pt idx="9">
                  <c:v>0.95000000000000007</c:v>
                </c:pt>
                <c:pt idx="10">
                  <c:v>0.97142857142857153</c:v>
                </c:pt>
                <c:pt idx="11">
                  <c:v>0.52500000000000002</c:v>
                </c:pt>
                <c:pt idx="12">
                  <c:v>0.7250000000000002</c:v>
                </c:pt>
                <c:pt idx="13">
                  <c:v>0.80888888888888888</c:v>
                </c:pt>
                <c:pt idx="14">
                  <c:v>0.56666666666666676</c:v>
                </c:pt>
                <c:pt idx="15">
                  <c:v>0.98333333333333339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C-4642-BC5F-604756792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[4]風向別頻度割合!$D$4:$D$19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9.5238095238095237</c:v>
                </c:pt>
                <c:pt idx="2">
                  <c:v>3.5714285714285712</c:v>
                </c:pt>
                <c:pt idx="3">
                  <c:v>1.7857142857142856</c:v>
                </c:pt>
                <c:pt idx="4">
                  <c:v>1.7857142857142856</c:v>
                </c:pt>
                <c:pt idx="5">
                  <c:v>1.1904761904761905</c:v>
                </c:pt>
                <c:pt idx="6">
                  <c:v>7.7380952380952381</c:v>
                </c:pt>
                <c:pt idx="7">
                  <c:v>8.9285714285714288</c:v>
                </c:pt>
                <c:pt idx="8">
                  <c:v>0</c:v>
                </c:pt>
                <c:pt idx="9">
                  <c:v>0.59523809523809523</c:v>
                </c:pt>
                <c:pt idx="10">
                  <c:v>0</c:v>
                </c:pt>
                <c:pt idx="11">
                  <c:v>0.59523809523809523</c:v>
                </c:pt>
                <c:pt idx="12">
                  <c:v>27.380952380952383</c:v>
                </c:pt>
                <c:pt idx="13">
                  <c:v>12.5</c:v>
                </c:pt>
                <c:pt idx="14">
                  <c:v>5.3571428571428568</c:v>
                </c:pt>
                <c:pt idx="15">
                  <c:v>6.5476190476190483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89-4D62-A1D8-585D91F2E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[4]風向別平均速度!$D$4:$D$19</c:f>
              <c:numCache>
                <c:formatCode>General</c:formatCode>
                <c:ptCount val="16"/>
                <c:pt idx="0">
                  <c:v>1.6071428571428574</c:v>
                </c:pt>
                <c:pt idx="1">
                  <c:v>1.53125</c:v>
                </c:pt>
                <c:pt idx="2">
                  <c:v>0.96666666666666667</c:v>
                </c:pt>
                <c:pt idx="3">
                  <c:v>0.60000000000000009</c:v>
                </c:pt>
                <c:pt idx="4">
                  <c:v>0.56666666666666676</c:v>
                </c:pt>
                <c:pt idx="5">
                  <c:v>0.55000000000000004</c:v>
                </c:pt>
                <c:pt idx="6">
                  <c:v>1.153846153846154</c:v>
                </c:pt>
                <c:pt idx="7">
                  <c:v>1.46</c:v>
                </c:pt>
                <c:pt idx="8">
                  <c:v>0</c:v>
                </c:pt>
                <c:pt idx="9">
                  <c:v>0.5</c:v>
                </c:pt>
                <c:pt idx="10">
                  <c:v>0</c:v>
                </c:pt>
                <c:pt idx="11">
                  <c:v>0.60000000000000009</c:v>
                </c:pt>
                <c:pt idx="12">
                  <c:v>2.6239130434782609</c:v>
                </c:pt>
                <c:pt idx="13">
                  <c:v>2.1333333333333333</c:v>
                </c:pt>
                <c:pt idx="14">
                  <c:v>2.2333333333333334</c:v>
                </c:pt>
                <c:pt idx="15">
                  <c:v>1.9545454545454548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4-41D4-9E9E-FA805A3EB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[4]風向別頻度割合!$E$4:$E$19</c:f>
              <c:numCache>
                <c:formatCode>General</c:formatCode>
                <c:ptCount val="16"/>
                <c:pt idx="0">
                  <c:v>9.5238095238095237</c:v>
                </c:pt>
                <c:pt idx="1">
                  <c:v>2.9761904761904758</c:v>
                </c:pt>
                <c:pt idx="2">
                  <c:v>1.1904761904761905</c:v>
                </c:pt>
                <c:pt idx="3">
                  <c:v>1.7857142857142856</c:v>
                </c:pt>
                <c:pt idx="4">
                  <c:v>7.1428571428571423</c:v>
                </c:pt>
                <c:pt idx="5">
                  <c:v>1.7857142857142856</c:v>
                </c:pt>
                <c:pt idx="6">
                  <c:v>1.1904761904761905</c:v>
                </c:pt>
                <c:pt idx="7">
                  <c:v>2.3809523809523809</c:v>
                </c:pt>
                <c:pt idx="8">
                  <c:v>5.9523809523809517</c:v>
                </c:pt>
                <c:pt idx="9">
                  <c:v>2.9761904761904758</c:v>
                </c:pt>
                <c:pt idx="10">
                  <c:v>1.7857142857142856</c:v>
                </c:pt>
                <c:pt idx="11">
                  <c:v>1.1904761904761905</c:v>
                </c:pt>
                <c:pt idx="12">
                  <c:v>2.3809523809523809</c:v>
                </c:pt>
                <c:pt idx="13">
                  <c:v>12.5</c:v>
                </c:pt>
                <c:pt idx="14">
                  <c:v>14.285714285714285</c:v>
                </c:pt>
                <c:pt idx="15">
                  <c:v>30.952380952380953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22-4AFC-BF8A-6B92AB217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[4]風向別平均速度!$E$4:$E$19</c:f>
              <c:numCache>
                <c:formatCode>General</c:formatCode>
                <c:ptCount val="16"/>
                <c:pt idx="0">
                  <c:v>3.1125000000000003</c:v>
                </c:pt>
                <c:pt idx="1">
                  <c:v>2.4000000000000004</c:v>
                </c:pt>
                <c:pt idx="2">
                  <c:v>0.75</c:v>
                </c:pt>
                <c:pt idx="3">
                  <c:v>2.7</c:v>
                </c:pt>
                <c:pt idx="4">
                  <c:v>2.0083333333333333</c:v>
                </c:pt>
                <c:pt idx="5">
                  <c:v>1.7666666666666668</c:v>
                </c:pt>
                <c:pt idx="6">
                  <c:v>1.1000000000000001</c:v>
                </c:pt>
                <c:pt idx="7">
                  <c:v>2.9250000000000003</c:v>
                </c:pt>
                <c:pt idx="8">
                  <c:v>2.4700000000000002</c:v>
                </c:pt>
                <c:pt idx="9">
                  <c:v>2.54</c:v>
                </c:pt>
                <c:pt idx="10">
                  <c:v>0.76666666666666672</c:v>
                </c:pt>
                <c:pt idx="11">
                  <c:v>0.8</c:v>
                </c:pt>
                <c:pt idx="12">
                  <c:v>1.55</c:v>
                </c:pt>
                <c:pt idx="13">
                  <c:v>1.4666666666666668</c:v>
                </c:pt>
                <c:pt idx="14">
                  <c:v>1.8291666666666668</c:v>
                </c:pt>
                <c:pt idx="15">
                  <c:v>3.4730769230769236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30-44A2-9EEE-C56E77786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[4]風向別頻度割合!$F$4:$F$19</c:f>
              <c:numCache>
                <c:formatCode>General</c:formatCode>
                <c:ptCount val="16"/>
                <c:pt idx="0">
                  <c:v>11.30952380952381</c:v>
                </c:pt>
                <c:pt idx="1">
                  <c:v>3.5714285714285712</c:v>
                </c:pt>
                <c:pt idx="2">
                  <c:v>0</c:v>
                </c:pt>
                <c:pt idx="3">
                  <c:v>0</c:v>
                </c:pt>
                <c:pt idx="4">
                  <c:v>1.7857142857142856</c:v>
                </c:pt>
                <c:pt idx="5">
                  <c:v>1.7857142857142856</c:v>
                </c:pt>
                <c:pt idx="6">
                  <c:v>6.5476190476190483</c:v>
                </c:pt>
                <c:pt idx="7">
                  <c:v>4.1666666666666661</c:v>
                </c:pt>
                <c:pt idx="8">
                  <c:v>2.9761904761904758</c:v>
                </c:pt>
                <c:pt idx="9">
                  <c:v>2.3809523809523809</c:v>
                </c:pt>
                <c:pt idx="10">
                  <c:v>1.7857142857142856</c:v>
                </c:pt>
                <c:pt idx="11">
                  <c:v>1.1904761904761905</c:v>
                </c:pt>
                <c:pt idx="12">
                  <c:v>4.1666666666666661</c:v>
                </c:pt>
                <c:pt idx="13">
                  <c:v>7.7380952380952381</c:v>
                </c:pt>
                <c:pt idx="14">
                  <c:v>17.261904761904763</c:v>
                </c:pt>
                <c:pt idx="15">
                  <c:v>30.952380952380953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73-4677-AA4A-ADDCA96DA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[4]風向別平均速度!$F$4:$F$19</c:f>
              <c:numCache>
                <c:formatCode>General</c:formatCode>
                <c:ptCount val="16"/>
                <c:pt idx="0">
                  <c:v>2.9000000000000004</c:v>
                </c:pt>
                <c:pt idx="1">
                  <c:v>1.4666666666666668</c:v>
                </c:pt>
                <c:pt idx="2">
                  <c:v>0</c:v>
                </c:pt>
                <c:pt idx="3">
                  <c:v>0</c:v>
                </c:pt>
                <c:pt idx="4">
                  <c:v>1.1666666666666667</c:v>
                </c:pt>
                <c:pt idx="5">
                  <c:v>1.7666666666666668</c:v>
                </c:pt>
                <c:pt idx="6">
                  <c:v>1.7181818181818185</c:v>
                </c:pt>
                <c:pt idx="7">
                  <c:v>1.8857142857142859</c:v>
                </c:pt>
                <c:pt idx="8">
                  <c:v>2.1</c:v>
                </c:pt>
                <c:pt idx="9">
                  <c:v>1.4000000000000001</c:v>
                </c:pt>
                <c:pt idx="10">
                  <c:v>0.60000000000000009</c:v>
                </c:pt>
                <c:pt idx="11">
                  <c:v>0.9</c:v>
                </c:pt>
                <c:pt idx="12">
                  <c:v>1.4285714285714288</c:v>
                </c:pt>
                <c:pt idx="13">
                  <c:v>1.7538461538461541</c:v>
                </c:pt>
                <c:pt idx="14">
                  <c:v>2.9034482758620692</c:v>
                </c:pt>
                <c:pt idx="15">
                  <c:v>3.0634615384615387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7-4715-962A-06DF96A64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[4]風向別頻度割合!$G$4:$G$19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0.59523809523809523</c:v>
                </c:pt>
                <c:pt idx="2">
                  <c:v>0</c:v>
                </c:pt>
                <c:pt idx="3">
                  <c:v>0.59523809523809523</c:v>
                </c:pt>
                <c:pt idx="4">
                  <c:v>2.3809523809523809</c:v>
                </c:pt>
                <c:pt idx="5">
                  <c:v>0</c:v>
                </c:pt>
                <c:pt idx="6">
                  <c:v>1.7857142857142856</c:v>
                </c:pt>
                <c:pt idx="7">
                  <c:v>1.7857142857142856</c:v>
                </c:pt>
                <c:pt idx="8">
                  <c:v>4.7619047619047619</c:v>
                </c:pt>
                <c:pt idx="9">
                  <c:v>4.1666666666666661</c:v>
                </c:pt>
                <c:pt idx="10">
                  <c:v>4.1666666666666661</c:v>
                </c:pt>
                <c:pt idx="11">
                  <c:v>2.3809523809523809</c:v>
                </c:pt>
                <c:pt idx="12">
                  <c:v>4.7619047619047619</c:v>
                </c:pt>
                <c:pt idx="13">
                  <c:v>16.071428571428573</c:v>
                </c:pt>
                <c:pt idx="14">
                  <c:v>44.047619047619044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C-4C7A-A5C6-B2C7A729B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[1]風向別頻度割合!$I$4:$I$19</c:f>
              <c:numCache>
                <c:formatCode>General</c:formatCode>
                <c:ptCount val="16"/>
                <c:pt idx="0">
                  <c:v>4.1666666666666661</c:v>
                </c:pt>
                <c:pt idx="1">
                  <c:v>5.3571428571428568</c:v>
                </c:pt>
                <c:pt idx="2">
                  <c:v>9.5238095238095237</c:v>
                </c:pt>
                <c:pt idx="3">
                  <c:v>9.5238095238095237</c:v>
                </c:pt>
                <c:pt idx="4">
                  <c:v>2.9761904761904758</c:v>
                </c:pt>
                <c:pt idx="5">
                  <c:v>2.9761904761904758</c:v>
                </c:pt>
                <c:pt idx="6">
                  <c:v>10.119047619047619</c:v>
                </c:pt>
                <c:pt idx="7">
                  <c:v>10.119047619047619</c:v>
                </c:pt>
                <c:pt idx="8">
                  <c:v>9.5238095238095237</c:v>
                </c:pt>
                <c:pt idx="9">
                  <c:v>7.1428571428571423</c:v>
                </c:pt>
                <c:pt idx="10">
                  <c:v>1.7857142857142856</c:v>
                </c:pt>
                <c:pt idx="11">
                  <c:v>0.59523809523809523</c:v>
                </c:pt>
                <c:pt idx="12">
                  <c:v>0</c:v>
                </c:pt>
                <c:pt idx="13">
                  <c:v>1.7857142857142856</c:v>
                </c:pt>
                <c:pt idx="14">
                  <c:v>5.3571428571428568</c:v>
                </c:pt>
                <c:pt idx="15">
                  <c:v>17.857142857142858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3-4C04-819F-DB9382FCB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[4]風向別平均速度!$G$4:$G$19</c:f>
              <c:numCache>
                <c:formatCode>General</c:formatCode>
                <c:ptCount val="16"/>
                <c:pt idx="0">
                  <c:v>1.8</c:v>
                </c:pt>
                <c:pt idx="1">
                  <c:v>0.9</c:v>
                </c:pt>
                <c:pt idx="2">
                  <c:v>0</c:v>
                </c:pt>
                <c:pt idx="3">
                  <c:v>0.60000000000000009</c:v>
                </c:pt>
                <c:pt idx="4">
                  <c:v>0.60000000000000009</c:v>
                </c:pt>
                <c:pt idx="5">
                  <c:v>0</c:v>
                </c:pt>
                <c:pt idx="6">
                  <c:v>0.70000000000000007</c:v>
                </c:pt>
                <c:pt idx="7">
                  <c:v>0.83333333333333348</c:v>
                </c:pt>
                <c:pt idx="8">
                  <c:v>0.78750000000000009</c:v>
                </c:pt>
                <c:pt idx="9">
                  <c:v>0.72857142857142865</c:v>
                </c:pt>
                <c:pt idx="10">
                  <c:v>0.85714285714285721</c:v>
                </c:pt>
                <c:pt idx="11">
                  <c:v>1.4500000000000002</c:v>
                </c:pt>
                <c:pt idx="12">
                  <c:v>0.875</c:v>
                </c:pt>
                <c:pt idx="13">
                  <c:v>1.0259259259259259</c:v>
                </c:pt>
                <c:pt idx="14">
                  <c:v>1.922972972972973</c:v>
                </c:pt>
                <c:pt idx="15">
                  <c:v>1.9857142857142858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E7-41B0-AC41-BC6870280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[4]風向別頻度割合!$H$4:$H$19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1.7857142857142856</c:v>
                </c:pt>
                <c:pt idx="5">
                  <c:v>2.3809523809523809</c:v>
                </c:pt>
                <c:pt idx="6">
                  <c:v>4.7619047619047619</c:v>
                </c:pt>
                <c:pt idx="7">
                  <c:v>6.5476190476190483</c:v>
                </c:pt>
                <c:pt idx="8">
                  <c:v>1.1904761904761905</c:v>
                </c:pt>
                <c:pt idx="9">
                  <c:v>0</c:v>
                </c:pt>
                <c:pt idx="10">
                  <c:v>0.59523809523809523</c:v>
                </c:pt>
                <c:pt idx="11">
                  <c:v>0</c:v>
                </c:pt>
                <c:pt idx="12">
                  <c:v>0</c:v>
                </c:pt>
                <c:pt idx="13">
                  <c:v>2.9761904761904758</c:v>
                </c:pt>
                <c:pt idx="14">
                  <c:v>22.023809523809522</c:v>
                </c:pt>
                <c:pt idx="15">
                  <c:v>38.69047619047619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32-4159-907F-A9CDAC7E1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[4]風向別平均速度!$H$4:$H$6</c:f>
              <c:strCache>
                <c:ptCount val="1"/>
                <c:pt idx="0">
                  <c:v>0.4 -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[4]風向別平均速度!$H$7:$H$19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0.4</c:v>
                </c:pt>
                <c:pt idx="2">
                  <c:v>0.8</c:v>
                </c:pt>
                <c:pt idx="3">
                  <c:v>0.91250000000000009</c:v>
                </c:pt>
                <c:pt idx="4">
                  <c:v>0.74545454545454548</c:v>
                </c:pt>
                <c:pt idx="5">
                  <c:v>0.75</c:v>
                </c:pt>
                <c:pt idx="6">
                  <c:v>0</c:v>
                </c:pt>
                <c:pt idx="7">
                  <c:v>0.30000000000000004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1.4486486486486487</c:v>
                </c:pt>
                <c:pt idx="12">
                  <c:v>2.0753846153846154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4-4A76-B5EA-0310B8A37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[4]風向別頻度割合!$I$4:$I$19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1.7857142857142856</c:v>
                </c:pt>
                <c:pt idx="2">
                  <c:v>1.7857142857142856</c:v>
                </c:pt>
                <c:pt idx="3">
                  <c:v>0.59523809523809523</c:v>
                </c:pt>
                <c:pt idx="4">
                  <c:v>1.7857142857142856</c:v>
                </c:pt>
                <c:pt idx="5">
                  <c:v>1.7857142857142856</c:v>
                </c:pt>
                <c:pt idx="6">
                  <c:v>4.1666666666666661</c:v>
                </c:pt>
                <c:pt idx="7">
                  <c:v>5.9523809523809517</c:v>
                </c:pt>
                <c:pt idx="8">
                  <c:v>1.7857142857142856</c:v>
                </c:pt>
                <c:pt idx="9">
                  <c:v>1.1904761904761905</c:v>
                </c:pt>
                <c:pt idx="10">
                  <c:v>0</c:v>
                </c:pt>
                <c:pt idx="11">
                  <c:v>1.7857142857142856</c:v>
                </c:pt>
                <c:pt idx="12">
                  <c:v>1.1904761904761905</c:v>
                </c:pt>
                <c:pt idx="13">
                  <c:v>11.30952380952381</c:v>
                </c:pt>
                <c:pt idx="14">
                  <c:v>26.785714285714285</c:v>
                </c:pt>
                <c:pt idx="15">
                  <c:v>28.571428571428569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47-4F8D-9334-2C17E4613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[4]風向別平均速度!$I$4:$I$19</c:f>
              <c:numCache>
                <c:formatCode>General</c:formatCode>
                <c:ptCount val="16"/>
                <c:pt idx="0">
                  <c:v>0.95000000000000007</c:v>
                </c:pt>
                <c:pt idx="1">
                  <c:v>0.4</c:v>
                </c:pt>
                <c:pt idx="2">
                  <c:v>0.70000000000000007</c:v>
                </c:pt>
                <c:pt idx="3">
                  <c:v>0.8</c:v>
                </c:pt>
                <c:pt idx="4">
                  <c:v>1.3</c:v>
                </c:pt>
                <c:pt idx="5">
                  <c:v>1.2666666666666666</c:v>
                </c:pt>
                <c:pt idx="6">
                  <c:v>1.9571428571428573</c:v>
                </c:pt>
                <c:pt idx="7">
                  <c:v>1.74</c:v>
                </c:pt>
                <c:pt idx="8">
                  <c:v>1.6333333333333333</c:v>
                </c:pt>
                <c:pt idx="9">
                  <c:v>1.4500000000000002</c:v>
                </c:pt>
                <c:pt idx="10">
                  <c:v>0</c:v>
                </c:pt>
                <c:pt idx="11">
                  <c:v>1.2666666666666666</c:v>
                </c:pt>
                <c:pt idx="12">
                  <c:v>1.1000000000000001</c:v>
                </c:pt>
                <c:pt idx="13">
                  <c:v>1.8157894736842106</c:v>
                </c:pt>
                <c:pt idx="14">
                  <c:v>2.3111111111111113</c:v>
                </c:pt>
                <c:pt idx="15">
                  <c:v>2.2979166666666671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A6-476A-B12B-7575A151D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[4]風向別頻度割合!$J$4:$J$19</c:f>
              <c:numCache>
                <c:formatCode>General</c:formatCode>
                <c:ptCount val="16"/>
                <c:pt idx="0">
                  <c:v>10.119047619047619</c:v>
                </c:pt>
                <c:pt idx="1">
                  <c:v>1.1904761904761905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0.59523809523809523</c:v>
                </c:pt>
                <c:pt idx="6">
                  <c:v>1.1904761904761905</c:v>
                </c:pt>
                <c:pt idx="7">
                  <c:v>2.3809523809523809</c:v>
                </c:pt>
                <c:pt idx="8">
                  <c:v>2.9761904761904758</c:v>
                </c:pt>
                <c:pt idx="9">
                  <c:v>1.1904761904761905</c:v>
                </c:pt>
                <c:pt idx="10">
                  <c:v>2.3809523809523809</c:v>
                </c:pt>
                <c:pt idx="11">
                  <c:v>0</c:v>
                </c:pt>
                <c:pt idx="12">
                  <c:v>0</c:v>
                </c:pt>
                <c:pt idx="13">
                  <c:v>0.59523809523809523</c:v>
                </c:pt>
                <c:pt idx="14">
                  <c:v>7.1428571428571423</c:v>
                </c:pt>
                <c:pt idx="15">
                  <c:v>20.833333333333336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8C-49E5-B671-ACABBBD01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[4]風向別平均速度!$J$4:$J$19</c:f>
              <c:numCache>
                <c:formatCode>General</c:formatCode>
                <c:ptCount val="16"/>
                <c:pt idx="0">
                  <c:v>1.335294117647059</c:v>
                </c:pt>
                <c:pt idx="1">
                  <c:v>0.55000000000000004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0.42500000000000004</c:v>
                </c:pt>
                <c:pt idx="8">
                  <c:v>0.96</c:v>
                </c:pt>
                <c:pt idx="9">
                  <c:v>1.2000000000000002</c:v>
                </c:pt>
                <c:pt idx="10">
                  <c:v>1.425</c:v>
                </c:pt>
                <c:pt idx="11">
                  <c:v>0</c:v>
                </c:pt>
                <c:pt idx="12">
                  <c:v>0</c:v>
                </c:pt>
                <c:pt idx="13">
                  <c:v>0.70000000000000007</c:v>
                </c:pt>
                <c:pt idx="14">
                  <c:v>1.9916666666666669</c:v>
                </c:pt>
                <c:pt idx="15">
                  <c:v>1.6714285714285717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4-445B-82F7-751C663EA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[4]風向別頻度割合!$K$4:$K$19</c:f>
              <c:numCache>
                <c:formatCode>General</c:formatCode>
                <c:ptCount val="16"/>
                <c:pt idx="0">
                  <c:v>7.7380952380952381</c:v>
                </c:pt>
                <c:pt idx="1">
                  <c:v>0.59523809523809523</c:v>
                </c:pt>
                <c:pt idx="2">
                  <c:v>0.59523809523809523</c:v>
                </c:pt>
                <c:pt idx="3">
                  <c:v>1.1904761904761905</c:v>
                </c:pt>
                <c:pt idx="4">
                  <c:v>1.1904761904761905</c:v>
                </c:pt>
                <c:pt idx="5">
                  <c:v>0.59523809523809523</c:v>
                </c:pt>
                <c:pt idx="6">
                  <c:v>2.9761904761904758</c:v>
                </c:pt>
                <c:pt idx="7">
                  <c:v>2.9761904761904758</c:v>
                </c:pt>
                <c:pt idx="8">
                  <c:v>3.5714285714285712</c:v>
                </c:pt>
                <c:pt idx="9">
                  <c:v>8.3333333333333321</c:v>
                </c:pt>
                <c:pt idx="10">
                  <c:v>3.5714285714285712</c:v>
                </c:pt>
                <c:pt idx="11">
                  <c:v>0</c:v>
                </c:pt>
                <c:pt idx="12">
                  <c:v>0</c:v>
                </c:pt>
                <c:pt idx="13">
                  <c:v>4.7619047619047619</c:v>
                </c:pt>
                <c:pt idx="14">
                  <c:v>19.047619047619047</c:v>
                </c:pt>
                <c:pt idx="15">
                  <c:v>41.071428571428569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0-4FFC-86B3-9C4677FB1C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[4]風向別平均速度!$K$4:$K$19</c:f>
              <c:numCache>
                <c:formatCode>General</c:formatCode>
                <c:ptCount val="16"/>
                <c:pt idx="0">
                  <c:v>1.523076923076923</c:v>
                </c:pt>
                <c:pt idx="1">
                  <c:v>1</c:v>
                </c:pt>
                <c:pt idx="2">
                  <c:v>0.8</c:v>
                </c:pt>
                <c:pt idx="3">
                  <c:v>1.05</c:v>
                </c:pt>
                <c:pt idx="4">
                  <c:v>1.7000000000000002</c:v>
                </c:pt>
                <c:pt idx="5">
                  <c:v>1.9000000000000001</c:v>
                </c:pt>
                <c:pt idx="6">
                  <c:v>1.6800000000000002</c:v>
                </c:pt>
                <c:pt idx="7">
                  <c:v>1.8800000000000001</c:v>
                </c:pt>
                <c:pt idx="8">
                  <c:v>1.5333333333333334</c:v>
                </c:pt>
                <c:pt idx="9">
                  <c:v>1.6857142857142859</c:v>
                </c:pt>
                <c:pt idx="10">
                  <c:v>1.3833333333333335</c:v>
                </c:pt>
                <c:pt idx="11">
                  <c:v>0</c:v>
                </c:pt>
                <c:pt idx="12">
                  <c:v>0</c:v>
                </c:pt>
                <c:pt idx="13">
                  <c:v>2.0500000000000003</c:v>
                </c:pt>
                <c:pt idx="14">
                  <c:v>2.3343750000000001</c:v>
                </c:pt>
                <c:pt idx="15">
                  <c:v>2.3623188405797104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6-4E6A-9103-16FCCE0D6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[4]風向別頻度割合!$L$4:$L$19</c:f>
              <c:numCache>
                <c:formatCode>General</c:formatCode>
                <c:ptCount val="16"/>
                <c:pt idx="0">
                  <c:v>2.3809523809523809</c:v>
                </c:pt>
                <c:pt idx="1">
                  <c:v>2.3809523809523809</c:v>
                </c:pt>
                <c:pt idx="2">
                  <c:v>2.9761904761904758</c:v>
                </c:pt>
                <c:pt idx="3">
                  <c:v>3.5714285714285712</c:v>
                </c:pt>
                <c:pt idx="4">
                  <c:v>7.7380952380952381</c:v>
                </c:pt>
                <c:pt idx="5">
                  <c:v>7.7380952380952381</c:v>
                </c:pt>
                <c:pt idx="6">
                  <c:v>2.9761904761904758</c:v>
                </c:pt>
                <c:pt idx="7">
                  <c:v>0</c:v>
                </c:pt>
                <c:pt idx="8">
                  <c:v>1.7857142857142856</c:v>
                </c:pt>
                <c:pt idx="9">
                  <c:v>5.3571428571428568</c:v>
                </c:pt>
                <c:pt idx="10">
                  <c:v>22.61904761904762</c:v>
                </c:pt>
                <c:pt idx="11">
                  <c:v>4.1666666666666661</c:v>
                </c:pt>
                <c:pt idx="12">
                  <c:v>1.1904761904761905</c:v>
                </c:pt>
                <c:pt idx="13">
                  <c:v>6.5476190476190483</c:v>
                </c:pt>
                <c:pt idx="14">
                  <c:v>22.023809523809522</c:v>
                </c:pt>
                <c:pt idx="15">
                  <c:v>5.3571428571428568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9-4A2F-8A7F-EDDA17A01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[1]風向別平均速度!$I$4:$I$19</c:f>
              <c:numCache>
                <c:formatCode>General</c:formatCode>
                <c:ptCount val="16"/>
                <c:pt idx="0">
                  <c:v>0.71428571428571441</c:v>
                </c:pt>
                <c:pt idx="1">
                  <c:v>0.8</c:v>
                </c:pt>
                <c:pt idx="2">
                  <c:v>1.3125</c:v>
                </c:pt>
                <c:pt idx="3">
                  <c:v>1.5</c:v>
                </c:pt>
                <c:pt idx="4">
                  <c:v>1.34</c:v>
                </c:pt>
                <c:pt idx="5">
                  <c:v>1.2000000000000002</c:v>
                </c:pt>
                <c:pt idx="6">
                  <c:v>1.8823529411764708</c:v>
                </c:pt>
                <c:pt idx="7">
                  <c:v>2.5882352941176472</c:v>
                </c:pt>
                <c:pt idx="8">
                  <c:v>2.2437499999999999</c:v>
                </c:pt>
                <c:pt idx="9">
                  <c:v>2.25</c:v>
                </c:pt>
                <c:pt idx="10">
                  <c:v>2.2333333333333334</c:v>
                </c:pt>
                <c:pt idx="11">
                  <c:v>0.30000000000000004</c:v>
                </c:pt>
                <c:pt idx="12">
                  <c:v>0</c:v>
                </c:pt>
                <c:pt idx="13">
                  <c:v>0.96666666666666667</c:v>
                </c:pt>
                <c:pt idx="14">
                  <c:v>0.8666666666666667</c:v>
                </c:pt>
                <c:pt idx="15">
                  <c:v>1.1933333333333334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2-4EF2-ABB3-A3469E531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[4]風向別平均速度!$L$4:$L$19</c:f>
              <c:numCache>
                <c:formatCode>General</c:formatCode>
                <c:ptCount val="16"/>
                <c:pt idx="0">
                  <c:v>3.75</c:v>
                </c:pt>
                <c:pt idx="1">
                  <c:v>3.125</c:v>
                </c:pt>
                <c:pt idx="2">
                  <c:v>1.42</c:v>
                </c:pt>
                <c:pt idx="3">
                  <c:v>1.8666666666666669</c:v>
                </c:pt>
                <c:pt idx="4">
                  <c:v>2.9692307692307693</c:v>
                </c:pt>
                <c:pt idx="5">
                  <c:v>2.1461538461538461</c:v>
                </c:pt>
                <c:pt idx="6">
                  <c:v>1.58</c:v>
                </c:pt>
                <c:pt idx="7">
                  <c:v>0</c:v>
                </c:pt>
                <c:pt idx="8">
                  <c:v>1.0666666666666667</c:v>
                </c:pt>
                <c:pt idx="9">
                  <c:v>1.0666666666666667</c:v>
                </c:pt>
                <c:pt idx="10">
                  <c:v>2.8078947368421052</c:v>
                </c:pt>
                <c:pt idx="11">
                  <c:v>2.3285714285714287</c:v>
                </c:pt>
                <c:pt idx="12">
                  <c:v>3.5500000000000003</c:v>
                </c:pt>
                <c:pt idx="13">
                  <c:v>2.6727272727272728</c:v>
                </c:pt>
                <c:pt idx="14">
                  <c:v>5.6756756756756763</c:v>
                </c:pt>
                <c:pt idx="15">
                  <c:v>3.0555555555555558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1-4283-89C0-8931A3899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[4]風向別頻度割合!$O$4:$O$19</c:f>
              <c:numCache>
                <c:formatCode>General</c:formatCode>
                <c:ptCount val="16"/>
                <c:pt idx="0">
                  <c:v>14.285714285714285</c:v>
                </c:pt>
                <c:pt idx="1">
                  <c:v>21.428571428571427</c:v>
                </c:pt>
                <c:pt idx="2">
                  <c:v>5.3571428571428568</c:v>
                </c:pt>
                <c:pt idx="3">
                  <c:v>4.1666666666666661</c:v>
                </c:pt>
                <c:pt idx="4">
                  <c:v>2.3809523809523809</c:v>
                </c:pt>
                <c:pt idx="5">
                  <c:v>2.3809523809523809</c:v>
                </c:pt>
                <c:pt idx="6">
                  <c:v>2.9761904761904758</c:v>
                </c:pt>
                <c:pt idx="7">
                  <c:v>3.5714285714285712</c:v>
                </c:pt>
                <c:pt idx="8">
                  <c:v>5.3571428571428568</c:v>
                </c:pt>
                <c:pt idx="9">
                  <c:v>5.3571428571428568</c:v>
                </c:pt>
                <c:pt idx="10">
                  <c:v>1.7857142857142856</c:v>
                </c:pt>
                <c:pt idx="11">
                  <c:v>2.3809523809523809</c:v>
                </c:pt>
                <c:pt idx="12">
                  <c:v>4.1666666666666661</c:v>
                </c:pt>
                <c:pt idx="13">
                  <c:v>4.1666666666666661</c:v>
                </c:pt>
                <c:pt idx="14">
                  <c:v>5.3571428571428568</c:v>
                </c:pt>
                <c:pt idx="15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1A-47EC-8762-FF052F76E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[4]風向別平均速度!$O$4:$O$19</c:f>
              <c:numCache>
                <c:formatCode>General</c:formatCode>
                <c:ptCount val="16"/>
                <c:pt idx="0">
                  <c:v>2.3708333333333331</c:v>
                </c:pt>
                <c:pt idx="1">
                  <c:v>1.9722222222222223</c:v>
                </c:pt>
                <c:pt idx="2">
                  <c:v>2.1333333333333333</c:v>
                </c:pt>
                <c:pt idx="3">
                  <c:v>1.8428571428571427</c:v>
                </c:pt>
                <c:pt idx="4">
                  <c:v>1.4500000000000002</c:v>
                </c:pt>
                <c:pt idx="5">
                  <c:v>1.6</c:v>
                </c:pt>
                <c:pt idx="6">
                  <c:v>1.4400000000000002</c:v>
                </c:pt>
                <c:pt idx="7">
                  <c:v>1.6333333333333333</c:v>
                </c:pt>
                <c:pt idx="8">
                  <c:v>1.588888888888889</c:v>
                </c:pt>
                <c:pt idx="9">
                  <c:v>3.3888888888888888</c:v>
                </c:pt>
                <c:pt idx="10">
                  <c:v>1.3</c:v>
                </c:pt>
                <c:pt idx="11">
                  <c:v>0.65</c:v>
                </c:pt>
                <c:pt idx="12">
                  <c:v>0.68571428571428572</c:v>
                </c:pt>
                <c:pt idx="13">
                  <c:v>0.7857142857142857</c:v>
                </c:pt>
                <c:pt idx="14">
                  <c:v>0.85555555555555562</c:v>
                </c:pt>
                <c:pt idx="15">
                  <c:v>1.65625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F-4986-9355-5DEC6966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[4]風向別頻度割合!$P$4:$P$19</c:f>
              <c:numCache>
                <c:formatCode>General</c:formatCode>
                <c:ptCount val="16"/>
                <c:pt idx="0">
                  <c:v>17.261904761904763</c:v>
                </c:pt>
                <c:pt idx="1">
                  <c:v>13.095238095238097</c:v>
                </c:pt>
                <c:pt idx="2">
                  <c:v>4.7619047619047619</c:v>
                </c:pt>
                <c:pt idx="3">
                  <c:v>5.3571428571428568</c:v>
                </c:pt>
                <c:pt idx="4">
                  <c:v>7.1428571428571423</c:v>
                </c:pt>
                <c:pt idx="5">
                  <c:v>4.1666666666666661</c:v>
                </c:pt>
                <c:pt idx="6">
                  <c:v>1.7857142857142856</c:v>
                </c:pt>
                <c:pt idx="7">
                  <c:v>2.9761904761904758</c:v>
                </c:pt>
                <c:pt idx="8">
                  <c:v>1.7857142857142856</c:v>
                </c:pt>
                <c:pt idx="9">
                  <c:v>7.7380952380952381</c:v>
                </c:pt>
                <c:pt idx="10">
                  <c:v>3.5714285714285712</c:v>
                </c:pt>
                <c:pt idx="11">
                  <c:v>0.59523809523809523</c:v>
                </c:pt>
                <c:pt idx="12">
                  <c:v>2.9761904761904758</c:v>
                </c:pt>
                <c:pt idx="13">
                  <c:v>8.9285714285714288</c:v>
                </c:pt>
                <c:pt idx="14">
                  <c:v>5.3571428571428568</c:v>
                </c:pt>
                <c:pt idx="15">
                  <c:v>8.9285714285714288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1-429A-8795-8F2781E519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[4]風向別平均速度!$P$4:$P$19</c:f>
              <c:numCache>
                <c:formatCode>General</c:formatCode>
                <c:ptCount val="16"/>
                <c:pt idx="0">
                  <c:v>1.8758620689655172</c:v>
                </c:pt>
                <c:pt idx="1">
                  <c:v>1.4863636363636363</c:v>
                </c:pt>
                <c:pt idx="2">
                  <c:v>1.1625000000000001</c:v>
                </c:pt>
                <c:pt idx="3">
                  <c:v>1.3222222222222222</c:v>
                </c:pt>
                <c:pt idx="4">
                  <c:v>1.05</c:v>
                </c:pt>
                <c:pt idx="5">
                  <c:v>1.1714285714285715</c:v>
                </c:pt>
                <c:pt idx="6">
                  <c:v>0.8666666666666667</c:v>
                </c:pt>
                <c:pt idx="7">
                  <c:v>1.3</c:v>
                </c:pt>
                <c:pt idx="8">
                  <c:v>2.1333333333333333</c:v>
                </c:pt>
                <c:pt idx="9">
                  <c:v>1.9307692307692308</c:v>
                </c:pt>
                <c:pt idx="10">
                  <c:v>1.7833333333333332</c:v>
                </c:pt>
                <c:pt idx="11">
                  <c:v>1.8</c:v>
                </c:pt>
                <c:pt idx="12">
                  <c:v>1.1199999999999999</c:v>
                </c:pt>
                <c:pt idx="13">
                  <c:v>1.54</c:v>
                </c:pt>
                <c:pt idx="14">
                  <c:v>1.088888888888889</c:v>
                </c:pt>
                <c:pt idx="15">
                  <c:v>2.0333333333333332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4-4F47-BDBC-A66680F22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[4]風向別頻度割合!$Q$4:$Q$19</c:f>
              <c:numCache>
                <c:formatCode>General</c:formatCode>
                <c:ptCount val="16"/>
                <c:pt idx="0">
                  <c:v>10.119047619047619</c:v>
                </c:pt>
                <c:pt idx="1">
                  <c:v>3.5714285714285712</c:v>
                </c:pt>
                <c:pt idx="2">
                  <c:v>4.1666666666666661</c:v>
                </c:pt>
                <c:pt idx="3">
                  <c:v>3.5714285714285712</c:v>
                </c:pt>
                <c:pt idx="4">
                  <c:v>4.1666666666666661</c:v>
                </c:pt>
                <c:pt idx="5">
                  <c:v>6.5476190476190483</c:v>
                </c:pt>
                <c:pt idx="6">
                  <c:v>8.3333333333333321</c:v>
                </c:pt>
                <c:pt idx="7">
                  <c:v>5.9523809523809517</c:v>
                </c:pt>
                <c:pt idx="8">
                  <c:v>1.7857142857142856</c:v>
                </c:pt>
                <c:pt idx="9">
                  <c:v>1.7857142857142856</c:v>
                </c:pt>
                <c:pt idx="10">
                  <c:v>0.59523809523809523</c:v>
                </c:pt>
                <c:pt idx="11">
                  <c:v>2.9761904761904758</c:v>
                </c:pt>
                <c:pt idx="12">
                  <c:v>15.476190476190476</c:v>
                </c:pt>
                <c:pt idx="13">
                  <c:v>14.880952380952381</c:v>
                </c:pt>
                <c:pt idx="14">
                  <c:v>8.3333333333333321</c:v>
                </c:pt>
                <c:pt idx="15">
                  <c:v>5.3571428571428568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A-4BF3-A381-4798686D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[4]風向別平均速度!$Q$4:$Q$19</c:f>
              <c:numCache>
                <c:formatCode>General</c:formatCode>
                <c:ptCount val="16"/>
                <c:pt idx="0">
                  <c:v>3.5294117647058827</c:v>
                </c:pt>
                <c:pt idx="1">
                  <c:v>2.916666666666667</c:v>
                </c:pt>
                <c:pt idx="2">
                  <c:v>1.3857142857142859</c:v>
                </c:pt>
                <c:pt idx="3">
                  <c:v>0.83333333333333348</c:v>
                </c:pt>
                <c:pt idx="4">
                  <c:v>1.4142857142857144</c:v>
                </c:pt>
                <c:pt idx="5">
                  <c:v>1.8181818181818183</c:v>
                </c:pt>
                <c:pt idx="6">
                  <c:v>2.092857142857143</c:v>
                </c:pt>
                <c:pt idx="7">
                  <c:v>1.4000000000000001</c:v>
                </c:pt>
                <c:pt idx="8">
                  <c:v>1</c:v>
                </c:pt>
                <c:pt idx="9">
                  <c:v>0.6333333333333333</c:v>
                </c:pt>
                <c:pt idx="10">
                  <c:v>0.70000000000000007</c:v>
                </c:pt>
                <c:pt idx="11">
                  <c:v>0.9</c:v>
                </c:pt>
                <c:pt idx="12">
                  <c:v>1.073076923076923</c:v>
                </c:pt>
                <c:pt idx="13">
                  <c:v>0.91999999999999993</c:v>
                </c:pt>
                <c:pt idx="14">
                  <c:v>1.0428571428571429</c:v>
                </c:pt>
                <c:pt idx="15">
                  <c:v>2.9444444444444446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D-43A4-8FB7-1A13BED15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[4]風向別頻度割合!$R$4:$R$19</c:f>
              <c:numCache>
                <c:formatCode>General</c:formatCode>
                <c:ptCount val="16"/>
                <c:pt idx="0">
                  <c:v>11.904761904761903</c:v>
                </c:pt>
                <c:pt idx="1">
                  <c:v>5.3571428571428568</c:v>
                </c:pt>
                <c:pt idx="2">
                  <c:v>0</c:v>
                </c:pt>
                <c:pt idx="3">
                  <c:v>1.7857142857142856</c:v>
                </c:pt>
                <c:pt idx="4">
                  <c:v>2.9761904761904758</c:v>
                </c:pt>
                <c:pt idx="5">
                  <c:v>1.7857142857142856</c:v>
                </c:pt>
                <c:pt idx="6">
                  <c:v>7.1428571428571423</c:v>
                </c:pt>
                <c:pt idx="7">
                  <c:v>5.9523809523809517</c:v>
                </c:pt>
                <c:pt idx="8">
                  <c:v>1.7857142857142856</c:v>
                </c:pt>
                <c:pt idx="9">
                  <c:v>1.7857142857142856</c:v>
                </c:pt>
                <c:pt idx="10">
                  <c:v>0</c:v>
                </c:pt>
                <c:pt idx="11">
                  <c:v>5.3571428571428568</c:v>
                </c:pt>
                <c:pt idx="12">
                  <c:v>12.5</c:v>
                </c:pt>
                <c:pt idx="13">
                  <c:v>11.30952380952381</c:v>
                </c:pt>
                <c:pt idx="14">
                  <c:v>7.1428571428571423</c:v>
                </c:pt>
                <c:pt idx="15">
                  <c:v>20.833333333333336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C-4607-9E07-8921871D8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[4]風向別平均速度!$R$4:$R$19</c:f>
              <c:numCache>
                <c:formatCode>General</c:formatCode>
                <c:ptCount val="16"/>
                <c:pt idx="0">
                  <c:v>2.31</c:v>
                </c:pt>
                <c:pt idx="1">
                  <c:v>1.0666666666666667</c:v>
                </c:pt>
                <c:pt idx="2">
                  <c:v>0</c:v>
                </c:pt>
                <c:pt idx="3">
                  <c:v>1.0333333333333334</c:v>
                </c:pt>
                <c:pt idx="4">
                  <c:v>1.1199999999999999</c:v>
                </c:pt>
                <c:pt idx="5">
                  <c:v>1.7000000000000002</c:v>
                </c:pt>
                <c:pt idx="6">
                  <c:v>1.8333333333333333</c:v>
                </c:pt>
                <c:pt idx="7">
                  <c:v>2.17</c:v>
                </c:pt>
                <c:pt idx="8">
                  <c:v>1.6333333333333333</c:v>
                </c:pt>
                <c:pt idx="9">
                  <c:v>1.5</c:v>
                </c:pt>
                <c:pt idx="10">
                  <c:v>0</c:v>
                </c:pt>
                <c:pt idx="11">
                  <c:v>0.97777777777777786</c:v>
                </c:pt>
                <c:pt idx="12">
                  <c:v>1.3238095238095238</c:v>
                </c:pt>
                <c:pt idx="13">
                  <c:v>1.1052631578947369</c:v>
                </c:pt>
                <c:pt idx="14">
                  <c:v>2.916666666666667</c:v>
                </c:pt>
                <c:pt idx="15">
                  <c:v>3.0314285714285716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A8-4262-9FA7-71D68945C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[4]風向別頻度割合!$S$4:$S$19</c:f>
              <c:numCache>
                <c:formatCode>General</c:formatCode>
                <c:ptCount val="16"/>
                <c:pt idx="0">
                  <c:v>7.1428571428571423</c:v>
                </c:pt>
                <c:pt idx="1">
                  <c:v>2.3809523809523809</c:v>
                </c:pt>
                <c:pt idx="2">
                  <c:v>0</c:v>
                </c:pt>
                <c:pt idx="3">
                  <c:v>0</c:v>
                </c:pt>
                <c:pt idx="4">
                  <c:v>3.5714285714285712</c:v>
                </c:pt>
                <c:pt idx="5">
                  <c:v>1.1904761904761905</c:v>
                </c:pt>
                <c:pt idx="6">
                  <c:v>3.5714285714285712</c:v>
                </c:pt>
                <c:pt idx="7">
                  <c:v>3.5714285714285712</c:v>
                </c:pt>
                <c:pt idx="8">
                  <c:v>3.5714285714285712</c:v>
                </c:pt>
                <c:pt idx="9">
                  <c:v>4.7619047619047619</c:v>
                </c:pt>
                <c:pt idx="10">
                  <c:v>4.1666666666666661</c:v>
                </c:pt>
                <c:pt idx="11">
                  <c:v>6.5476190476190483</c:v>
                </c:pt>
                <c:pt idx="12">
                  <c:v>4.1666666666666661</c:v>
                </c:pt>
                <c:pt idx="13">
                  <c:v>3.5714285714285712</c:v>
                </c:pt>
                <c:pt idx="14">
                  <c:v>16.666666666666664</c:v>
                </c:pt>
                <c:pt idx="15">
                  <c:v>17.261904761904763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41-46D8-A053-F0F244AA1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[1]風向別頻度割合!$J$4:$J$19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17.857142857142858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1.1904761904761905</c:v>
                </c:pt>
                <c:pt idx="6">
                  <c:v>4.1666666666666661</c:v>
                </c:pt>
                <c:pt idx="7">
                  <c:v>4.1666666666666661</c:v>
                </c:pt>
                <c:pt idx="8">
                  <c:v>16.071428571428573</c:v>
                </c:pt>
                <c:pt idx="9">
                  <c:v>6.5476190476190483</c:v>
                </c:pt>
                <c:pt idx="10">
                  <c:v>1.1904761904761905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0-4B90-B161-A6AF50A34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[4]風向別平均速度!$S$4:$S$19</c:f>
              <c:numCache>
                <c:formatCode>General</c:formatCode>
                <c:ptCount val="16"/>
                <c:pt idx="0">
                  <c:v>1.0416666666666667</c:v>
                </c:pt>
                <c:pt idx="1">
                  <c:v>1.125</c:v>
                </c:pt>
                <c:pt idx="2">
                  <c:v>0</c:v>
                </c:pt>
                <c:pt idx="3">
                  <c:v>0</c:v>
                </c:pt>
                <c:pt idx="4">
                  <c:v>0.8666666666666667</c:v>
                </c:pt>
                <c:pt idx="5">
                  <c:v>0.70000000000000007</c:v>
                </c:pt>
                <c:pt idx="6">
                  <c:v>1.1833333333333333</c:v>
                </c:pt>
                <c:pt idx="7">
                  <c:v>1.5166666666666666</c:v>
                </c:pt>
                <c:pt idx="8">
                  <c:v>1.4166666666666667</c:v>
                </c:pt>
                <c:pt idx="9">
                  <c:v>1.0875000000000001</c:v>
                </c:pt>
                <c:pt idx="10">
                  <c:v>1.3714285714285714</c:v>
                </c:pt>
                <c:pt idx="11">
                  <c:v>0.68181818181818188</c:v>
                </c:pt>
                <c:pt idx="12">
                  <c:v>1.0714285714285714</c:v>
                </c:pt>
                <c:pt idx="13">
                  <c:v>1.2166666666666668</c:v>
                </c:pt>
                <c:pt idx="14">
                  <c:v>1.3178571428571431</c:v>
                </c:pt>
                <c:pt idx="15">
                  <c:v>1.227586206896552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2-4E9C-AB7B-C9246BB9A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[4]風向別頻度割合!$T$4:$T$19</c:f>
              <c:numCache>
                <c:formatCode>General</c:formatCode>
                <c:ptCount val="16"/>
                <c:pt idx="0">
                  <c:v>13.095238095238097</c:v>
                </c:pt>
                <c:pt idx="1">
                  <c:v>4.1666666666666661</c:v>
                </c:pt>
                <c:pt idx="2">
                  <c:v>2.3809523809523809</c:v>
                </c:pt>
                <c:pt idx="3">
                  <c:v>3.5714285714285712</c:v>
                </c:pt>
                <c:pt idx="4">
                  <c:v>2.3809523809523809</c:v>
                </c:pt>
                <c:pt idx="5">
                  <c:v>2.3809523809523809</c:v>
                </c:pt>
                <c:pt idx="6">
                  <c:v>1.7857142857142856</c:v>
                </c:pt>
                <c:pt idx="7">
                  <c:v>2.3809523809523809</c:v>
                </c:pt>
                <c:pt idx="8">
                  <c:v>15.476190476190476</c:v>
                </c:pt>
                <c:pt idx="9">
                  <c:v>27.380952380952383</c:v>
                </c:pt>
                <c:pt idx="10">
                  <c:v>5.9523809523809517</c:v>
                </c:pt>
                <c:pt idx="11">
                  <c:v>0.59523809523809523</c:v>
                </c:pt>
                <c:pt idx="12">
                  <c:v>0</c:v>
                </c:pt>
                <c:pt idx="13">
                  <c:v>0.59523809523809523</c:v>
                </c:pt>
                <c:pt idx="14">
                  <c:v>0</c:v>
                </c:pt>
                <c:pt idx="15">
                  <c:v>1.1904761904761905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E-4E48-92DD-1641E5A1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[4]風向別平均速度!$T$4:$T$19</c:f>
              <c:numCache>
                <c:formatCode>General</c:formatCode>
                <c:ptCount val="16"/>
                <c:pt idx="0">
                  <c:v>1.4454545454545455</c:v>
                </c:pt>
                <c:pt idx="1">
                  <c:v>1.6</c:v>
                </c:pt>
                <c:pt idx="2">
                  <c:v>1.075</c:v>
                </c:pt>
                <c:pt idx="3">
                  <c:v>0.41666666666666674</c:v>
                </c:pt>
                <c:pt idx="4">
                  <c:v>0.9</c:v>
                </c:pt>
                <c:pt idx="5">
                  <c:v>0.30000000000000004</c:v>
                </c:pt>
                <c:pt idx="6">
                  <c:v>0.53333333333333333</c:v>
                </c:pt>
                <c:pt idx="7">
                  <c:v>0.45</c:v>
                </c:pt>
                <c:pt idx="8">
                  <c:v>0.98461538461538467</c:v>
                </c:pt>
                <c:pt idx="9">
                  <c:v>0.83695652173913049</c:v>
                </c:pt>
                <c:pt idx="10">
                  <c:v>0.54</c:v>
                </c:pt>
                <c:pt idx="11">
                  <c:v>1.1000000000000001</c:v>
                </c:pt>
                <c:pt idx="12">
                  <c:v>0</c:v>
                </c:pt>
                <c:pt idx="13">
                  <c:v>0.60000000000000009</c:v>
                </c:pt>
                <c:pt idx="14">
                  <c:v>0</c:v>
                </c:pt>
                <c:pt idx="15">
                  <c:v>0.65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55-4909-BDCF-E6A60922C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[4]風向別頻度割合!$M$4:$M$19</c:f>
              <c:numCache>
                <c:formatCode>General</c:formatCode>
                <c:ptCount val="16"/>
                <c:pt idx="0">
                  <c:v>5.3571428571428568</c:v>
                </c:pt>
                <c:pt idx="1">
                  <c:v>10.119047619047619</c:v>
                </c:pt>
                <c:pt idx="2">
                  <c:v>11.30952380952381</c:v>
                </c:pt>
                <c:pt idx="3">
                  <c:v>4.7619047619047619</c:v>
                </c:pt>
                <c:pt idx="4">
                  <c:v>1.1904761904761905</c:v>
                </c:pt>
                <c:pt idx="5">
                  <c:v>2.9761904761904758</c:v>
                </c:pt>
                <c:pt idx="6">
                  <c:v>8.3333333333333321</c:v>
                </c:pt>
                <c:pt idx="7">
                  <c:v>5.9523809523809517</c:v>
                </c:pt>
                <c:pt idx="8">
                  <c:v>3.5714285714285712</c:v>
                </c:pt>
                <c:pt idx="9">
                  <c:v>1.1904761904761905</c:v>
                </c:pt>
                <c:pt idx="10">
                  <c:v>1.7857142857142856</c:v>
                </c:pt>
                <c:pt idx="11">
                  <c:v>5.9523809523809517</c:v>
                </c:pt>
                <c:pt idx="12">
                  <c:v>25</c:v>
                </c:pt>
                <c:pt idx="13">
                  <c:v>7.1428571428571423</c:v>
                </c:pt>
                <c:pt idx="14">
                  <c:v>2.3809523809523809</c:v>
                </c:pt>
                <c:pt idx="15">
                  <c:v>1.7857142857142856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C7-483B-816A-5FD69D64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[4]風向別平均速度!$M$4:$M$19</c:f>
              <c:numCache>
                <c:formatCode>General</c:formatCode>
                <c:ptCount val="16"/>
                <c:pt idx="0">
                  <c:v>2.7000000000000006</c:v>
                </c:pt>
                <c:pt idx="1">
                  <c:v>2.4352941176470586</c:v>
                </c:pt>
                <c:pt idx="2">
                  <c:v>2.0052631578947371</c:v>
                </c:pt>
                <c:pt idx="3">
                  <c:v>2.1750000000000003</c:v>
                </c:pt>
                <c:pt idx="4">
                  <c:v>1.75</c:v>
                </c:pt>
                <c:pt idx="5">
                  <c:v>0.8600000000000001</c:v>
                </c:pt>
                <c:pt idx="6">
                  <c:v>2.8571428571428572</c:v>
                </c:pt>
                <c:pt idx="7">
                  <c:v>2.5000000000000004</c:v>
                </c:pt>
                <c:pt idx="8">
                  <c:v>3.0166666666666662</c:v>
                </c:pt>
                <c:pt idx="9">
                  <c:v>0.95000000000000018</c:v>
                </c:pt>
                <c:pt idx="10">
                  <c:v>2</c:v>
                </c:pt>
                <c:pt idx="11">
                  <c:v>0.8600000000000001</c:v>
                </c:pt>
                <c:pt idx="12">
                  <c:v>1.2047619047619047</c:v>
                </c:pt>
                <c:pt idx="13">
                  <c:v>0.92500000000000016</c:v>
                </c:pt>
                <c:pt idx="14">
                  <c:v>0.875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D2-4329-9149-5E72A28D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[4]風向別頻度割合!$C$4:$C$19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[4]風向別頻度割合!$N$4:$N$19</c:f>
              <c:numCache>
                <c:formatCode>General</c:formatCode>
                <c:ptCount val="16"/>
                <c:pt idx="0">
                  <c:v>4.7619047619047619</c:v>
                </c:pt>
                <c:pt idx="1">
                  <c:v>4.7619047619047619</c:v>
                </c:pt>
                <c:pt idx="2">
                  <c:v>4.1666666666666661</c:v>
                </c:pt>
                <c:pt idx="3">
                  <c:v>4.7619047619047619</c:v>
                </c:pt>
                <c:pt idx="4">
                  <c:v>5.9523809523809517</c:v>
                </c:pt>
                <c:pt idx="5">
                  <c:v>11.30952380952381</c:v>
                </c:pt>
                <c:pt idx="6">
                  <c:v>5.3571428571428568</c:v>
                </c:pt>
                <c:pt idx="7">
                  <c:v>2.9761904761904758</c:v>
                </c:pt>
                <c:pt idx="8">
                  <c:v>1.7857142857142856</c:v>
                </c:pt>
                <c:pt idx="9">
                  <c:v>1.1904761904761905</c:v>
                </c:pt>
                <c:pt idx="10">
                  <c:v>1.7857142857142856</c:v>
                </c:pt>
                <c:pt idx="11">
                  <c:v>1.7857142857142856</c:v>
                </c:pt>
                <c:pt idx="12">
                  <c:v>11.904761904761903</c:v>
                </c:pt>
                <c:pt idx="13">
                  <c:v>14.285714285714285</c:v>
                </c:pt>
                <c:pt idx="14">
                  <c:v>6.5476190476190483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87-4A2A-A3BB-B33D71D944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[4]風向別平均速度!$C$4:$C$19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[4]風向別平均速度!$N$4:$N$19</c:f>
              <c:numCache>
                <c:formatCode>General</c:formatCode>
                <c:ptCount val="16"/>
                <c:pt idx="0">
                  <c:v>2.2875000000000005</c:v>
                </c:pt>
                <c:pt idx="1">
                  <c:v>2.4000000000000004</c:v>
                </c:pt>
                <c:pt idx="2">
                  <c:v>1.8857142857142857</c:v>
                </c:pt>
                <c:pt idx="3">
                  <c:v>1.2375</c:v>
                </c:pt>
                <c:pt idx="4">
                  <c:v>1.8299999999999996</c:v>
                </c:pt>
                <c:pt idx="5">
                  <c:v>1.7263157894736845</c:v>
                </c:pt>
                <c:pt idx="6">
                  <c:v>2.3444444444444446</c:v>
                </c:pt>
                <c:pt idx="7">
                  <c:v>1.6800000000000002</c:v>
                </c:pt>
                <c:pt idx="8">
                  <c:v>1.9333333333333336</c:v>
                </c:pt>
                <c:pt idx="9">
                  <c:v>0.5</c:v>
                </c:pt>
                <c:pt idx="10">
                  <c:v>0.53333333333333333</c:v>
                </c:pt>
                <c:pt idx="11">
                  <c:v>0.8666666666666667</c:v>
                </c:pt>
                <c:pt idx="12">
                  <c:v>0.65</c:v>
                </c:pt>
                <c:pt idx="13">
                  <c:v>0.62916666666666676</c:v>
                </c:pt>
                <c:pt idx="14">
                  <c:v>0.70909090909090911</c:v>
                </c:pt>
                <c:pt idx="15">
                  <c:v>0.78750000000000009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F-491D-B0FF-2C9D54254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[1]風向別平均速度!$J$4:$J$19</c:f>
              <c:numCache>
                <c:formatCode>General</c:formatCode>
                <c:ptCount val="16"/>
                <c:pt idx="0">
                  <c:v>0.62142857142857144</c:v>
                </c:pt>
                <c:pt idx="1">
                  <c:v>0.79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0.35000000000000003</c:v>
                </c:pt>
                <c:pt idx="6">
                  <c:v>0.92857142857142871</c:v>
                </c:pt>
                <c:pt idx="7">
                  <c:v>0.92857142857142871</c:v>
                </c:pt>
                <c:pt idx="8">
                  <c:v>1.5074074074074075</c:v>
                </c:pt>
                <c:pt idx="9">
                  <c:v>2.0181818181818185</c:v>
                </c:pt>
                <c:pt idx="10">
                  <c:v>1.8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0.42500000000000004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F-49DA-AC5E-F4F389EB8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[1]風向別頻度割合!$K$4:$K$19</c:f>
              <c:numCache>
                <c:formatCode>General</c:formatCode>
                <c:ptCount val="16"/>
                <c:pt idx="0">
                  <c:v>25.595238095238095</c:v>
                </c:pt>
                <c:pt idx="1">
                  <c:v>4.1666666666666661</c:v>
                </c:pt>
                <c:pt idx="2">
                  <c:v>1.1904761904761905</c:v>
                </c:pt>
                <c:pt idx="3">
                  <c:v>2.3809523809523809</c:v>
                </c:pt>
                <c:pt idx="4">
                  <c:v>0.59523809523809523</c:v>
                </c:pt>
                <c:pt idx="5">
                  <c:v>4.1666666666666661</c:v>
                </c:pt>
                <c:pt idx="6">
                  <c:v>4.1666666666666661</c:v>
                </c:pt>
                <c:pt idx="7">
                  <c:v>10.714285714285714</c:v>
                </c:pt>
                <c:pt idx="8">
                  <c:v>7.1428571428571423</c:v>
                </c:pt>
                <c:pt idx="9">
                  <c:v>15.476190476190476</c:v>
                </c:pt>
                <c:pt idx="10">
                  <c:v>2.9761904761904758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2.9761904761904758</c:v>
                </c:pt>
                <c:pt idx="15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EE-450F-A3D4-4CBCD9AA0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[1]風向別平均速度!$K$4:$K$19</c:f>
              <c:numCache>
                <c:formatCode>General</c:formatCode>
                <c:ptCount val="16"/>
                <c:pt idx="0">
                  <c:v>2.1209302325581394</c:v>
                </c:pt>
                <c:pt idx="1">
                  <c:v>2.1285714285714286</c:v>
                </c:pt>
                <c:pt idx="2">
                  <c:v>1.3</c:v>
                </c:pt>
                <c:pt idx="3">
                  <c:v>0.875</c:v>
                </c:pt>
                <c:pt idx="4">
                  <c:v>3.2</c:v>
                </c:pt>
                <c:pt idx="5">
                  <c:v>2.5285714285714285</c:v>
                </c:pt>
                <c:pt idx="6">
                  <c:v>1.4000000000000001</c:v>
                </c:pt>
                <c:pt idx="7">
                  <c:v>1.9000000000000001</c:v>
                </c:pt>
                <c:pt idx="8">
                  <c:v>1.916666666666667</c:v>
                </c:pt>
                <c:pt idx="9">
                  <c:v>2.5346153846153849</c:v>
                </c:pt>
                <c:pt idx="10">
                  <c:v>1.82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1.3800000000000001</c:v>
                </c:pt>
                <c:pt idx="15">
                  <c:v>1.7750000000000001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35-4F4B-B831-C0F239A22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[1]風向別頻度割合!$N$4:$N$19</c:f>
              <c:numCache>
                <c:formatCode>General</c:formatCode>
                <c:ptCount val="16"/>
                <c:pt idx="0">
                  <c:v>12.5</c:v>
                </c:pt>
                <c:pt idx="1">
                  <c:v>1.7857142857142856</c:v>
                </c:pt>
                <c:pt idx="2">
                  <c:v>7.7380952380952381</c:v>
                </c:pt>
                <c:pt idx="3">
                  <c:v>2.9761904761904758</c:v>
                </c:pt>
                <c:pt idx="4">
                  <c:v>1.7857142857142856</c:v>
                </c:pt>
                <c:pt idx="5">
                  <c:v>1.7857142857142856</c:v>
                </c:pt>
                <c:pt idx="6">
                  <c:v>1.7857142857142856</c:v>
                </c:pt>
                <c:pt idx="7">
                  <c:v>8.3333333333333321</c:v>
                </c:pt>
                <c:pt idx="8">
                  <c:v>19.047619047619047</c:v>
                </c:pt>
                <c:pt idx="9">
                  <c:v>0.59523809523809523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1.1904761904761905</c:v>
                </c:pt>
                <c:pt idx="14">
                  <c:v>0.59523809523809523</c:v>
                </c:pt>
                <c:pt idx="15">
                  <c:v>16.071428571428573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F4-4B32-9634-161C8D9E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[1]風向別平均速度!$N$4:$N$19</c:f>
              <c:numCache>
                <c:formatCode>General</c:formatCode>
                <c:ptCount val="16"/>
                <c:pt idx="0">
                  <c:v>1.2714285714285714</c:v>
                </c:pt>
                <c:pt idx="1">
                  <c:v>0.66666666666666674</c:v>
                </c:pt>
                <c:pt idx="2">
                  <c:v>0.86153846153846159</c:v>
                </c:pt>
                <c:pt idx="3">
                  <c:v>1.1400000000000001</c:v>
                </c:pt>
                <c:pt idx="4">
                  <c:v>1.1000000000000001</c:v>
                </c:pt>
                <c:pt idx="5">
                  <c:v>1.2000000000000002</c:v>
                </c:pt>
                <c:pt idx="6">
                  <c:v>1.8</c:v>
                </c:pt>
                <c:pt idx="7">
                  <c:v>1.75</c:v>
                </c:pt>
                <c:pt idx="8">
                  <c:v>2.203125</c:v>
                </c:pt>
                <c:pt idx="9">
                  <c:v>0.5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0.8</c:v>
                </c:pt>
                <c:pt idx="14">
                  <c:v>0.5</c:v>
                </c:pt>
                <c:pt idx="15">
                  <c:v>1.2592592592592595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4-4B46-A1C2-E8EC430AF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[1]風向別頻度割合!$O$4:$O$19</c:f>
              <c:numCache>
                <c:formatCode>General</c:formatCode>
                <c:ptCount val="16"/>
                <c:pt idx="0">
                  <c:v>23.809523809523807</c:v>
                </c:pt>
                <c:pt idx="1">
                  <c:v>7.7380952380952381</c:v>
                </c:pt>
                <c:pt idx="2">
                  <c:v>7.7380952380952381</c:v>
                </c:pt>
                <c:pt idx="3">
                  <c:v>4.1666666666666661</c:v>
                </c:pt>
                <c:pt idx="4">
                  <c:v>1.7857142857142856</c:v>
                </c:pt>
                <c:pt idx="5">
                  <c:v>2.9761904761904758</c:v>
                </c:pt>
                <c:pt idx="6">
                  <c:v>1.1904761904761905</c:v>
                </c:pt>
                <c:pt idx="7">
                  <c:v>2.9761904761904758</c:v>
                </c:pt>
                <c:pt idx="8">
                  <c:v>15.476190476190476</c:v>
                </c:pt>
                <c:pt idx="9">
                  <c:v>15.476190476190476</c:v>
                </c:pt>
                <c:pt idx="10">
                  <c:v>0.59523809523809523</c:v>
                </c:pt>
                <c:pt idx="11">
                  <c:v>1.7857142857142856</c:v>
                </c:pt>
                <c:pt idx="12">
                  <c:v>0</c:v>
                </c:pt>
                <c:pt idx="13">
                  <c:v>0.59523809523809523</c:v>
                </c:pt>
                <c:pt idx="14">
                  <c:v>1.7857142857142856</c:v>
                </c:pt>
                <c:pt idx="15">
                  <c:v>10.714285714285714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F-4DB3-8217-10D2790C0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[1]風向別平均速度!$D$4:$D$19</c:f>
              <c:numCache>
                <c:formatCode>General</c:formatCode>
                <c:ptCount val="16"/>
                <c:pt idx="0">
                  <c:v>1.1071428571428572</c:v>
                </c:pt>
                <c:pt idx="1">
                  <c:v>0.99444444444444446</c:v>
                </c:pt>
                <c:pt idx="2">
                  <c:v>1.0761904761904764</c:v>
                </c:pt>
                <c:pt idx="3">
                  <c:v>1.0250000000000001</c:v>
                </c:pt>
                <c:pt idx="4">
                  <c:v>0.70000000000000007</c:v>
                </c:pt>
                <c:pt idx="5">
                  <c:v>0.47692307692307695</c:v>
                </c:pt>
                <c:pt idx="6">
                  <c:v>0.47391304347826085</c:v>
                </c:pt>
                <c:pt idx="7">
                  <c:v>0.55000000000000004</c:v>
                </c:pt>
                <c:pt idx="8">
                  <c:v>0.30000000000000004</c:v>
                </c:pt>
                <c:pt idx="9">
                  <c:v>0</c:v>
                </c:pt>
                <c:pt idx="10">
                  <c:v>0.8</c:v>
                </c:pt>
                <c:pt idx="11">
                  <c:v>0.65</c:v>
                </c:pt>
                <c:pt idx="12">
                  <c:v>1.2000000000000002</c:v>
                </c:pt>
                <c:pt idx="13">
                  <c:v>0.91999999999999993</c:v>
                </c:pt>
                <c:pt idx="14">
                  <c:v>0.82500000000000007</c:v>
                </c:pt>
                <c:pt idx="15">
                  <c:v>0.86875000000000002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5-4E17-BAE7-CB189FA1E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[1]風向別平均速度!$O$4:$O$19</c:f>
              <c:numCache>
                <c:formatCode>General</c:formatCode>
                <c:ptCount val="16"/>
                <c:pt idx="0">
                  <c:v>1.4525000000000001</c:v>
                </c:pt>
                <c:pt idx="1">
                  <c:v>1.5</c:v>
                </c:pt>
                <c:pt idx="2">
                  <c:v>1.9076923076923078</c:v>
                </c:pt>
                <c:pt idx="3">
                  <c:v>1.3714285714285714</c:v>
                </c:pt>
                <c:pt idx="4">
                  <c:v>1.6333333333333333</c:v>
                </c:pt>
                <c:pt idx="5">
                  <c:v>1.46</c:v>
                </c:pt>
                <c:pt idx="6">
                  <c:v>1.2000000000000002</c:v>
                </c:pt>
                <c:pt idx="7">
                  <c:v>1.3800000000000001</c:v>
                </c:pt>
                <c:pt idx="8">
                  <c:v>2.0653846153846156</c:v>
                </c:pt>
                <c:pt idx="9">
                  <c:v>3.3153846153846156</c:v>
                </c:pt>
                <c:pt idx="10">
                  <c:v>0.70000000000000007</c:v>
                </c:pt>
                <c:pt idx="11">
                  <c:v>1.1333333333333335</c:v>
                </c:pt>
                <c:pt idx="12">
                  <c:v>0</c:v>
                </c:pt>
                <c:pt idx="13">
                  <c:v>0.8</c:v>
                </c:pt>
                <c:pt idx="14">
                  <c:v>0.8</c:v>
                </c:pt>
                <c:pt idx="15">
                  <c:v>1.3722222222222222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82-43FB-B4FE-8324A4EC93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[1]風向別頻度割合!$P$4:$P$19</c:f>
              <c:numCache>
                <c:formatCode>General</c:formatCode>
                <c:ptCount val="16"/>
                <c:pt idx="0">
                  <c:v>25</c:v>
                </c:pt>
                <c:pt idx="1">
                  <c:v>2.9761904761904758</c:v>
                </c:pt>
                <c:pt idx="2">
                  <c:v>2.3809523809523809</c:v>
                </c:pt>
                <c:pt idx="3">
                  <c:v>8.9285714285714288</c:v>
                </c:pt>
                <c:pt idx="4">
                  <c:v>6.5476190476190483</c:v>
                </c:pt>
                <c:pt idx="5">
                  <c:v>4.7619047619047619</c:v>
                </c:pt>
                <c:pt idx="6">
                  <c:v>2.3809523809523809</c:v>
                </c:pt>
                <c:pt idx="7">
                  <c:v>4.1666666666666661</c:v>
                </c:pt>
                <c:pt idx="8">
                  <c:v>18.452380952380953</c:v>
                </c:pt>
                <c:pt idx="9">
                  <c:v>12.5</c:v>
                </c:pt>
                <c:pt idx="10">
                  <c:v>0.59523809523809523</c:v>
                </c:pt>
                <c:pt idx="11">
                  <c:v>0</c:v>
                </c:pt>
                <c:pt idx="12">
                  <c:v>0.59523809523809523</c:v>
                </c:pt>
                <c:pt idx="13">
                  <c:v>0.59523809523809523</c:v>
                </c:pt>
                <c:pt idx="14">
                  <c:v>1.1904761904761905</c:v>
                </c:pt>
                <c:pt idx="15">
                  <c:v>5.9523809523809517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06-43A7-8BF0-91588D137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[1]風向別平均速度!$P$4:$P$19</c:f>
              <c:numCache>
                <c:formatCode>General</c:formatCode>
                <c:ptCount val="16"/>
                <c:pt idx="0">
                  <c:v>1.0119047619047619</c:v>
                </c:pt>
                <c:pt idx="1">
                  <c:v>0.60000000000000009</c:v>
                </c:pt>
                <c:pt idx="2">
                  <c:v>0.625</c:v>
                </c:pt>
                <c:pt idx="3">
                  <c:v>0.91333333333333333</c:v>
                </c:pt>
                <c:pt idx="4">
                  <c:v>1.0727272727272728</c:v>
                </c:pt>
                <c:pt idx="5">
                  <c:v>1.25</c:v>
                </c:pt>
                <c:pt idx="6">
                  <c:v>1.5</c:v>
                </c:pt>
                <c:pt idx="7">
                  <c:v>1.2571428571428571</c:v>
                </c:pt>
                <c:pt idx="8">
                  <c:v>1.6516129032258065</c:v>
                </c:pt>
                <c:pt idx="9">
                  <c:v>1.6142857142857143</c:v>
                </c:pt>
                <c:pt idx="10">
                  <c:v>0.60000000000000009</c:v>
                </c:pt>
                <c:pt idx="11">
                  <c:v>0</c:v>
                </c:pt>
                <c:pt idx="12">
                  <c:v>0.9</c:v>
                </c:pt>
                <c:pt idx="13">
                  <c:v>1.2000000000000002</c:v>
                </c:pt>
                <c:pt idx="14">
                  <c:v>1</c:v>
                </c:pt>
                <c:pt idx="15">
                  <c:v>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A-438E-892D-D70CBEB1A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[1]風向別頻度割合!$Q$4:$Q$19</c:f>
              <c:numCache>
                <c:formatCode>General</c:formatCode>
                <c:ptCount val="16"/>
                <c:pt idx="0">
                  <c:v>16.071428571428573</c:v>
                </c:pt>
                <c:pt idx="1">
                  <c:v>10.714285714285714</c:v>
                </c:pt>
                <c:pt idx="2">
                  <c:v>10.714285714285714</c:v>
                </c:pt>
                <c:pt idx="3">
                  <c:v>3.5714285714285712</c:v>
                </c:pt>
                <c:pt idx="4">
                  <c:v>1.7857142857142856</c:v>
                </c:pt>
                <c:pt idx="5">
                  <c:v>0</c:v>
                </c:pt>
                <c:pt idx="6">
                  <c:v>3.5714285714285712</c:v>
                </c:pt>
                <c:pt idx="7">
                  <c:v>15.476190476190476</c:v>
                </c:pt>
                <c:pt idx="8">
                  <c:v>5.9523809523809517</c:v>
                </c:pt>
                <c:pt idx="9">
                  <c:v>2.9761904761904758</c:v>
                </c:pt>
                <c:pt idx="10">
                  <c:v>2.9761904761904758</c:v>
                </c:pt>
                <c:pt idx="11">
                  <c:v>2.3809523809523809</c:v>
                </c:pt>
                <c:pt idx="12">
                  <c:v>2.9761904761904758</c:v>
                </c:pt>
                <c:pt idx="13">
                  <c:v>5.9523809523809517</c:v>
                </c:pt>
                <c:pt idx="14">
                  <c:v>3.5714285714285712</c:v>
                </c:pt>
                <c:pt idx="15">
                  <c:v>9.5238095238095237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89-4824-AA23-5206C1AABF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[1]風向別平均速度!$Q$4:$Q$19</c:f>
              <c:numCache>
                <c:formatCode>General</c:formatCode>
                <c:ptCount val="16"/>
                <c:pt idx="0">
                  <c:v>1.9370370370370371</c:v>
                </c:pt>
                <c:pt idx="1">
                  <c:v>1.7555555555555558</c:v>
                </c:pt>
                <c:pt idx="2">
                  <c:v>1.4777777777777779</c:v>
                </c:pt>
                <c:pt idx="3">
                  <c:v>1.4333333333333336</c:v>
                </c:pt>
                <c:pt idx="4">
                  <c:v>1.6</c:v>
                </c:pt>
                <c:pt idx="5">
                  <c:v>0</c:v>
                </c:pt>
                <c:pt idx="6">
                  <c:v>2.9000000000000004</c:v>
                </c:pt>
                <c:pt idx="7">
                  <c:v>2.7076923076923078</c:v>
                </c:pt>
                <c:pt idx="8">
                  <c:v>2.2100000000000004</c:v>
                </c:pt>
                <c:pt idx="9">
                  <c:v>0.62000000000000011</c:v>
                </c:pt>
                <c:pt idx="10">
                  <c:v>0.32000000000000006</c:v>
                </c:pt>
                <c:pt idx="11">
                  <c:v>0.5</c:v>
                </c:pt>
                <c:pt idx="12">
                  <c:v>0.52</c:v>
                </c:pt>
                <c:pt idx="13">
                  <c:v>0.66</c:v>
                </c:pt>
                <c:pt idx="14">
                  <c:v>0.81666666666666665</c:v>
                </c:pt>
                <c:pt idx="15">
                  <c:v>1.51875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6-42BC-A706-00125CCCD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[1]風向別頻度割合!$R$4:$R$19</c:f>
              <c:numCache>
                <c:formatCode>General</c:formatCode>
                <c:ptCount val="16"/>
                <c:pt idx="0">
                  <c:v>10.714285714285714</c:v>
                </c:pt>
                <c:pt idx="1">
                  <c:v>2.3809523809523809</c:v>
                </c:pt>
                <c:pt idx="2">
                  <c:v>1.7857142857142856</c:v>
                </c:pt>
                <c:pt idx="3">
                  <c:v>4.1666666666666661</c:v>
                </c:pt>
                <c:pt idx="4">
                  <c:v>0.59523809523809523</c:v>
                </c:pt>
                <c:pt idx="5">
                  <c:v>1.7857142857142856</c:v>
                </c:pt>
                <c:pt idx="6">
                  <c:v>13.095238095238097</c:v>
                </c:pt>
                <c:pt idx="7">
                  <c:v>15.476190476190476</c:v>
                </c:pt>
                <c:pt idx="8">
                  <c:v>1.1904761904761905</c:v>
                </c:pt>
                <c:pt idx="9">
                  <c:v>1.7857142857142856</c:v>
                </c:pt>
                <c:pt idx="10">
                  <c:v>0.59523809523809523</c:v>
                </c:pt>
                <c:pt idx="11">
                  <c:v>0</c:v>
                </c:pt>
                <c:pt idx="12">
                  <c:v>1.7857142857142856</c:v>
                </c:pt>
                <c:pt idx="13">
                  <c:v>1.7857142857142856</c:v>
                </c:pt>
                <c:pt idx="14">
                  <c:v>3.5714285714285712</c:v>
                </c:pt>
                <c:pt idx="15">
                  <c:v>16.071428571428573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F-4BD7-9C67-D764DD29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[1]風向別平均速度!$R$4:$R$19</c:f>
              <c:numCache>
                <c:formatCode>General</c:formatCode>
                <c:ptCount val="16"/>
                <c:pt idx="0">
                  <c:v>0.49444444444444446</c:v>
                </c:pt>
                <c:pt idx="1">
                  <c:v>0.35000000000000003</c:v>
                </c:pt>
                <c:pt idx="2">
                  <c:v>0.3666666666666667</c:v>
                </c:pt>
                <c:pt idx="3">
                  <c:v>0.9</c:v>
                </c:pt>
                <c:pt idx="4">
                  <c:v>0.8</c:v>
                </c:pt>
                <c:pt idx="5">
                  <c:v>1.7333333333333334</c:v>
                </c:pt>
                <c:pt idx="6">
                  <c:v>2.9454545454545453</c:v>
                </c:pt>
                <c:pt idx="7">
                  <c:v>2.8346153846153848</c:v>
                </c:pt>
                <c:pt idx="8">
                  <c:v>2.3000000000000003</c:v>
                </c:pt>
                <c:pt idx="9">
                  <c:v>1.0333333333333334</c:v>
                </c:pt>
                <c:pt idx="10">
                  <c:v>0.60000000000000009</c:v>
                </c:pt>
                <c:pt idx="11">
                  <c:v>0</c:v>
                </c:pt>
                <c:pt idx="12">
                  <c:v>0.60000000000000009</c:v>
                </c:pt>
                <c:pt idx="13">
                  <c:v>0.8</c:v>
                </c:pt>
                <c:pt idx="14">
                  <c:v>0.76666666666666672</c:v>
                </c:pt>
                <c:pt idx="15">
                  <c:v>0.83703703703703702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E-4A00-81A1-5648798A8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[1]風向別頻度割合!$S$4:$S$19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2.9761904761904758</c:v>
                </c:pt>
                <c:pt idx="2">
                  <c:v>7.1428571428571423</c:v>
                </c:pt>
                <c:pt idx="3">
                  <c:v>7.7380952380952381</c:v>
                </c:pt>
                <c:pt idx="4">
                  <c:v>2.9761904761904758</c:v>
                </c:pt>
                <c:pt idx="5">
                  <c:v>1.1904761904761905</c:v>
                </c:pt>
                <c:pt idx="6">
                  <c:v>3.5714285714285712</c:v>
                </c:pt>
                <c:pt idx="7">
                  <c:v>8.3333333333333321</c:v>
                </c:pt>
                <c:pt idx="8">
                  <c:v>11.904761904761903</c:v>
                </c:pt>
                <c:pt idx="9">
                  <c:v>5.9523809523809517</c:v>
                </c:pt>
                <c:pt idx="10">
                  <c:v>1.7857142857142856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0.59523809523809523</c:v>
                </c:pt>
                <c:pt idx="14">
                  <c:v>7.7380952380952381</c:v>
                </c:pt>
                <c:pt idx="15">
                  <c:v>11.904761904761903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3-4C69-A48D-B7EA66D9E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[1]風向別平均速度!$S$4:$S$19</c:f>
              <c:numCache>
                <c:formatCode>General</c:formatCode>
                <c:ptCount val="16"/>
                <c:pt idx="0">
                  <c:v>0.76666666666666672</c:v>
                </c:pt>
                <c:pt idx="1">
                  <c:v>0.57999999999999996</c:v>
                </c:pt>
                <c:pt idx="2">
                  <c:v>0.66666666666666674</c:v>
                </c:pt>
                <c:pt idx="3">
                  <c:v>0.9307692307692309</c:v>
                </c:pt>
                <c:pt idx="4">
                  <c:v>0.91999999999999993</c:v>
                </c:pt>
                <c:pt idx="5">
                  <c:v>0.75</c:v>
                </c:pt>
                <c:pt idx="6">
                  <c:v>0.70000000000000007</c:v>
                </c:pt>
                <c:pt idx="7">
                  <c:v>1.7928571428571427</c:v>
                </c:pt>
                <c:pt idx="8">
                  <c:v>2</c:v>
                </c:pt>
                <c:pt idx="9">
                  <c:v>2.29</c:v>
                </c:pt>
                <c:pt idx="10">
                  <c:v>1.666666666666667</c:v>
                </c:pt>
                <c:pt idx="11">
                  <c:v>0.8</c:v>
                </c:pt>
                <c:pt idx="12">
                  <c:v>0.55000000000000004</c:v>
                </c:pt>
                <c:pt idx="13">
                  <c:v>0.4</c:v>
                </c:pt>
                <c:pt idx="14">
                  <c:v>0.48461538461538461</c:v>
                </c:pt>
                <c:pt idx="15">
                  <c:v>0.49500000000000005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A6-4433-8064-9633ED3CC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[1]風向別頻度割合!$T$4:$T$19</c:f>
              <c:numCache>
                <c:formatCode>General</c:formatCode>
                <c:ptCount val="16"/>
                <c:pt idx="0">
                  <c:v>30.357142857142854</c:v>
                </c:pt>
                <c:pt idx="1">
                  <c:v>8.3333333333333321</c:v>
                </c:pt>
                <c:pt idx="2">
                  <c:v>0.59523809523809523</c:v>
                </c:pt>
                <c:pt idx="3">
                  <c:v>1.7857142857142856</c:v>
                </c:pt>
                <c:pt idx="4">
                  <c:v>0.59523809523809523</c:v>
                </c:pt>
                <c:pt idx="5">
                  <c:v>0</c:v>
                </c:pt>
                <c:pt idx="6">
                  <c:v>0.59523809523809523</c:v>
                </c:pt>
                <c:pt idx="7">
                  <c:v>0.59523809523809523</c:v>
                </c:pt>
                <c:pt idx="8">
                  <c:v>2.9761904761904758</c:v>
                </c:pt>
                <c:pt idx="9">
                  <c:v>4.7619047619047619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4.7619047619047619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C-44A1-B46F-BDC1BBBA0B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[1]風向別頻度割合!$E$4:$E$19</c:f>
              <c:numCache>
                <c:formatCode>General</c:formatCode>
                <c:ptCount val="16"/>
                <c:pt idx="0">
                  <c:v>14.285714285714285</c:v>
                </c:pt>
                <c:pt idx="1">
                  <c:v>13.690476190476192</c:v>
                </c:pt>
                <c:pt idx="2">
                  <c:v>4.7619047619047619</c:v>
                </c:pt>
                <c:pt idx="3">
                  <c:v>5.9523809523809517</c:v>
                </c:pt>
                <c:pt idx="4">
                  <c:v>10.119047619047619</c:v>
                </c:pt>
                <c:pt idx="5">
                  <c:v>1.1904761904761905</c:v>
                </c:pt>
                <c:pt idx="6">
                  <c:v>4.1666666666666661</c:v>
                </c:pt>
                <c:pt idx="7">
                  <c:v>6.5476190476190483</c:v>
                </c:pt>
                <c:pt idx="8">
                  <c:v>16.666666666666664</c:v>
                </c:pt>
                <c:pt idx="9">
                  <c:v>5.9523809523809517</c:v>
                </c:pt>
                <c:pt idx="10">
                  <c:v>1.1904761904761905</c:v>
                </c:pt>
                <c:pt idx="11">
                  <c:v>0</c:v>
                </c:pt>
                <c:pt idx="12">
                  <c:v>0</c:v>
                </c:pt>
                <c:pt idx="13">
                  <c:v>2.3809523809523809</c:v>
                </c:pt>
                <c:pt idx="14">
                  <c:v>4.1666666666666661</c:v>
                </c:pt>
                <c:pt idx="15">
                  <c:v>6.5476190476190483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9-462E-A40B-88F133B95B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[1]風向別平均速度!$T$4:$T$19</c:f>
              <c:numCache>
                <c:formatCode>General</c:formatCode>
                <c:ptCount val="16"/>
                <c:pt idx="0">
                  <c:v>1.0411764705882354</c:v>
                </c:pt>
                <c:pt idx="1">
                  <c:v>1.1214285714285714</c:v>
                </c:pt>
                <c:pt idx="2">
                  <c:v>0.8</c:v>
                </c:pt>
                <c:pt idx="3">
                  <c:v>0.70000000000000007</c:v>
                </c:pt>
                <c:pt idx="4">
                  <c:v>0.5</c:v>
                </c:pt>
                <c:pt idx="5">
                  <c:v>0</c:v>
                </c:pt>
                <c:pt idx="6">
                  <c:v>0.30000000000000004</c:v>
                </c:pt>
                <c:pt idx="7">
                  <c:v>0.30000000000000004</c:v>
                </c:pt>
                <c:pt idx="8">
                  <c:v>0.57999999999999996</c:v>
                </c:pt>
                <c:pt idx="9">
                  <c:v>0.38750000000000001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1.0250000000000001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D-41A9-9F84-C4B3E553F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[1]風向別頻度割合!$L$4:$L$19</c:f>
              <c:numCache>
                <c:formatCode>General</c:formatCode>
                <c:ptCount val="16"/>
                <c:pt idx="0">
                  <c:v>14.285714285714285</c:v>
                </c:pt>
                <c:pt idx="1">
                  <c:v>11.904761904761903</c:v>
                </c:pt>
                <c:pt idx="2">
                  <c:v>6.5476190476190483</c:v>
                </c:pt>
                <c:pt idx="3">
                  <c:v>0</c:v>
                </c:pt>
                <c:pt idx="4">
                  <c:v>1.1904761904761905</c:v>
                </c:pt>
                <c:pt idx="5">
                  <c:v>1.1904761904761905</c:v>
                </c:pt>
                <c:pt idx="6">
                  <c:v>2.9761904761904758</c:v>
                </c:pt>
                <c:pt idx="7">
                  <c:v>10.714285714285714</c:v>
                </c:pt>
                <c:pt idx="8">
                  <c:v>13.690476190476192</c:v>
                </c:pt>
                <c:pt idx="9">
                  <c:v>2.3809523809523809</c:v>
                </c:pt>
                <c:pt idx="10">
                  <c:v>2.9761904761904758</c:v>
                </c:pt>
                <c:pt idx="11">
                  <c:v>1.1904761904761905</c:v>
                </c:pt>
                <c:pt idx="12">
                  <c:v>3.5714285714285712</c:v>
                </c:pt>
                <c:pt idx="13">
                  <c:v>4.1666666666666661</c:v>
                </c:pt>
                <c:pt idx="14">
                  <c:v>13.095238095238097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C-4A9A-BA01-455108249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[1]風向別平均速度!$L$4:$L$19</c:f>
              <c:numCache>
                <c:formatCode>General</c:formatCode>
                <c:ptCount val="16"/>
                <c:pt idx="0">
                  <c:v>1.8333333333333337</c:v>
                </c:pt>
                <c:pt idx="1">
                  <c:v>2.0049999999999999</c:v>
                </c:pt>
                <c:pt idx="2">
                  <c:v>2.1272727272727274</c:v>
                </c:pt>
                <c:pt idx="3">
                  <c:v>0</c:v>
                </c:pt>
                <c:pt idx="4">
                  <c:v>2</c:v>
                </c:pt>
                <c:pt idx="5">
                  <c:v>2.85</c:v>
                </c:pt>
                <c:pt idx="6">
                  <c:v>1.8799999999999997</c:v>
                </c:pt>
                <c:pt idx="7">
                  <c:v>3.6222222222222222</c:v>
                </c:pt>
                <c:pt idx="8">
                  <c:v>4.0043478260869563</c:v>
                </c:pt>
                <c:pt idx="9">
                  <c:v>2.5249999999999999</c:v>
                </c:pt>
                <c:pt idx="10">
                  <c:v>0.74</c:v>
                </c:pt>
                <c:pt idx="11">
                  <c:v>0.60000000000000009</c:v>
                </c:pt>
                <c:pt idx="12">
                  <c:v>0.70000000000000007</c:v>
                </c:pt>
                <c:pt idx="13">
                  <c:v>0.62857142857142867</c:v>
                </c:pt>
                <c:pt idx="14">
                  <c:v>1.290909090909091</c:v>
                </c:pt>
                <c:pt idx="15">
                  <c:v>1.9333333333333333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12-48E2-9747-AB1276395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[1]風向別頻度割合!$M$4:$M$19</c:f>
              <c:numCache>
                <c:formatCode>General</c:formatCode>
                <c:ptCount val="16"/>
                <c:pt idx="0">
                  <c:v>15.476190476190476</c:v>
                </c:pt>
                <c:pt idx="1">
                  <c:v>6.5476190476190483</c:v>
                </c:pt>
                <c:pt idx="2">
                  <c:v>4.7619047619047619</c:v>
                </c:pt>
                <c:pt idx="3">
                  <c:v>2.9761904761904758</c:v>
                </c:pt>
                <c:pt idx="4">
                  <c:v>2.3809523809523809</c:v>
                </c:pt>
                <c:pt idx="5">
                  <c:v>2.3809523809523809</c:v>
                </c:pt>
                <c:pt idx="6">
                  <c:v>4.1666666666666661</c:v>
                </c:pt>
                <c:pt idx="7">
                  <c:v>11.30952380952381</c:v>
                </c:pt>
                <c:pt idx="8">
                  <c:v>5.3571428571428568</c:v>
                </c:pt>
                <c:pt idx="9">
                  <c:v>2.9761904761904758</c:v>
                </c:pt>
                <c:pt idx="10">
                  <c:v>1.7857142857142856</c:v>
                </c:pt>
                <c:pt idx="11">
                  <c:v>2.3809523809523809</c:v>
                </c:pt>
                <c:pt idx="12">
                  <c:v>3.5714285714285712</c:v>
                </c:pt>
                <c:pt idx="13">
                  <c:v>9.5238095238095237</c:v>
                </c:pt>
                <c:pt idx="14">
                  <c:v>9.5238095238095237</c:v>
                </c:pt>
                <c:pt idx="15">
                  <c:v>13.095238095238097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9-44F9-970C-E60238454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[1]風向別平均速度!$M$4:$M$19</c:f>
              <c:numCache>
                <c:formatCode>General</c:formatCode>
                <c:ptCount val="16"/>
                <c:pt idx="0">
                  <c:v>1.5807692307692311</c:v>
                </c:pt>
                <c:pt idx="1">
                  <c:v>1.7909090909090908</c:v>
                </c:pt>
                <c:pt idx="2">
                  <c:v>1.2875000000000001</c:v>
                </c:pt>
                <c:pt idx="3">
                  <c:v>1.3199999999999998</c:v>
                </c:pt>
                <c:pt idx="4">
                  <c:v>1.7249999999999999</c:v>
                </c:pt>
                <c:pt idx="5">
                  <c:v>1.4249999999999998</c:v>
                </c:pt>
                <c:pt idx="6">
                  <c:v>2.3571428571428572</c:v>
                </c:pt>
                <c:pt idx="7">
                  <c:v>3.5052631578947366</c:v>
                </c:pt>
                <c:pt idx="8">
                  <c:v>2.4888888888888889</c:v>
                </c:pt>
                <c:pt idx="9">
                  <c:v>1.44</c:v>
                </c:pt>
                <c:pt idx="10">
                  <c:v>0.9</c:v>
                </c:pt>
                <c:pt idx="11">
                  <c:v>0.77499999999999991</c:v>
                </c:pt>
                <c:pt idx="12">
                  <c:v>0.76666666666666672</c:v>
                </c:pt>
                <c:pt idx="13">
                  <c:v>0.63749999999999996</c:v>
                </c:pt>
                <c:pt idx="14">
                  <c:v>0.76875000000000004</c:v>
                </c:pt>
                <c:pt idx="15">
                  <c:v>1.1090909090909091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F-419F-9051-72859E52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[2]風向別頻度割合!$D$4:$D$19</c:f>
              <c:numCache>
                <c:formatCode>General</c:formatCode>
                <c:ptCount val="16"/>
                <c:pt idx="0">
                  <c:v>0.59523809523809523</c:v>
                </c:pt>
                <c:pt idx="1">
                  <c:v>10.119047619047619</c:v>
                </c:pt>
                <c:pt idx="2">
                  <c:v>13.690476190476192</c:v>
                </c:pt>
                <c:pt idx="3">
                  <c:v>7.7380952380952381</c:v>
                </c:pt>
                <c:pt idx="4">
                  <c:v>5.3571428571428568</c:v>
                </c:pt>
                <c:pt idx="5">
                  <c:v>13.690476190476192</c:v>
                </c:pt>
                <c:pt idx="6">
                  <c:v>20.833333333333336</c:v>
                </c:pt>
                <c:pt idx="7">
                  <c:v>2.3809523809523809</c:v>
                </c:pt>
                <c:pt idx="8">
                  <c:v>1.1904761904761905</c:v>
                </c:pt>
                <c:pt idx="9">
                  <c:v>1.1904761904761905</c:v>
                </c:pt>
                <c:pt idx="10">
                  <c:v>1.7857142857142856</c:v>
                </c:pt>
                <c:pt idx="11">
                  <c:v>0.59523809523809523</c:v>
                </c:pt>
                <c:pt idx="12">
                  <c:v>2.3809523809523809</c:v>
                </c:pt>
                <c:pt idx="13">
                  <c:v>0.59523809523809523</c:v>
                </c:pt>
                <c:pt idx="14">
                  <c:v>0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2-4E39-96E9-918762C52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[2]風向別平均速度!$D$4:$D$19</c:f>
              <c:numCache>
                <c:formatCode>General</c:formatCode>
                <c:ptCount val="16"/>
                <c:pt idx="0">
                  <c:v>1.1000000000000001</c:v>
                </c:pt>
                <c:pt idx="1">
                  <c:v>1.2117647058823531</c:v>
                </c:pt>
                <c:pt idx="2">
                  <c:v>0.95217391304347831</c:v>
                </c:pt>
                <c:pt idx="3">
                  <c:v>0.76923076923076927</c:v>
                </c:pt>
                <c:pt idx="4">
                  <c:v>0.6333333333333333</c:v>
                </c:pt>
                <c:pt idx="5">
                  <c:v>0.50434782608695661</c:v>
                </c:pt>
                <c:pt idx="6">
                  <c:v>0.5485714285714286</c:v>
                </c:pt>
                <c:pt idx="7">
                  <c:v>0.57500000000000007</c:v>
                </c:pt>
                <c:pt idx="8">
                  <c:v>0.30000000000000004</c:v>
                </c:pt>
                <c:pt idx="9">
                  <c:v>0.30000000000000004</c:v>
                </c:pt>
                <c:pt idx="10">
                  <c:v>0.6333333333333333</c:v>
                </c:pt>
                <c:pt idx="11">
                  <c:v>1.8</c:v>
                </c:pt>
                <c:pt idx="12">
                  <c:v>1.1000000000000001</c:v>
                </c:pt>
                <c:pt idx="13">
                  <c:v>0.70000000000000007</c:v>
                </c:pt>
                <c:pt idx="14">
                  <c:v>0</c:v>
                </c:pt>
                <c:pt idx="1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0-410D-AF26-D9657B32E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[2]風向別頻度割合!$E$4:$E$19</c:f>
              <c:numCache>
                <c:formatCode>General</c:formatCode>
                <c:ptCount val="16"/>
                <c:pt idx="0">
                  <c:v>1.1904761904761905</c:v>
                </c:pt>
                <c:pt idx="1">
                  <c:v>4.7619047619047619</c:v>
                </c:pt>
                <c:pt idx="2">
                  <c:v>8.9285714285714288</c:v>
                </c:pt>
                <c:pt idx="3">
                  <c:v>10.714285714285714</c:v>
                </c:pt>
                <c:pt idx="4">
                  <c:v>17.857142857142858</c:v>
                </c:pt>
                <c:pt idx="5">
                  <c:v>9.5238095238095237</c:v>
                </c:pt>
                <c:pt idx="6">
                  <c:v>5.3571428571428568</c:v>
                </c:pt>
                <c:pt idx="7">
                  <c:v>11.30952380952381</c:v>
                </c:pt>
                <c:pt idx="8">
                  <c:v>14.880952380952381</c:v>
                </c:pt>
                <c:pt idx="9">
                  <c:v>9.5238095238095237</c:v>
                </c:pt>
                <c:pt idx="10">
                  <c:v>1.7857142857142856</c:v>
                </c:pt>
                <c:pt idx="11">
                  <c:v>0.59523809523809523</c:v>
                </c:pt>
                <c:pt idx="12">
                  <c:v>0</c:v>
                </c:pt>
                <c:pt idx="13">
                  <c:v>0</c:v>
                </c:pt>
                <c:pt idx="14">
                  <c:v>1.1904761904761905</c:v>
                </c:pt>
                <c:pt idx="15">
                  <c:v>0.59523809523809523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B5-4410-A475-1C61BB0CC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[2]風向別平均速度!$E$4:$E$19</c:f>
              <c:numCache>
                <c:formatCode>General</c:formatCode>
                <c:ptCount val="16"/>
                <c:pt idx="0">
                  <c:v>0.85000000000000009</c:v>
                </c:pt>
                <c:pt idx="1">
                  <c:v>2.25</c:v>
                </c:pt>
                <c:pt idx="2">
                  <c:v>2.5666666666666669</c:v>
                </c:pt>
                <c:pt idx="3">
                  <c:v>2.85</c:v>
                </c:pt>
                <c:pt idx="4">
                  <c:v>3.0666666666666669</c:v>
                </c:pt>
                <c:pt idx="5">
                  <c:v>2.1687500000000002</c:v>
                </c:pt>
                <c:pt idx="6">
                  <c:v>2.4444444444444446</c:v>
                </c:pt>
                <c:pt idx="7">
                  <c:v>2.7789473684210528</c:v>
                </c:pt>
                <c:pt idx="8">
                  <c:v>2.2399999999999998</c:v>
                </c:pt>
                <c:pt idx="9">
                  <c:v>2.2000000000000002</c:v>
                </c:pt>
                <c:pt idx="10">
                  <c:v>2.3000000000000003</c:v>
                </c:pt>
                <c:pt idx="11">
                  <c:v>0.5</c:v>
                </c:pt>
                <c:pt idx="12">
                  <c:v>0</c:v>
                </c:pt>
                <c:pt idx="13">
                  <c:v>0</c:v>
                </c:pt>
                <c:pt idx="14">
                  <c:v>1.9000000000000001</c:v>
                </c:pt>
                <c:pt idx="15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3A-42BB-9063-9BDD569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[2]風向別頻度割合!$F$4:$F$19</c:f>
              <c:numCache>
                <c:formatCode>General</c:formatCode>
                <c:ptCount val="16"/>
                <c:pt idx="0">
                  <c:v>2.9761904761904758</c:v>
                </c:pt>
                <c:pt idx="1">
                  <c:v>5.9523809523809517</c:v>
                </c:pt>
                <c:pt idx="2">
                  <c:v>10.714285714285714</c:v>
                </c:pt>
                <c:pt idx="3">
                  <c:v>5.3571428571428568</c:v>
                </c:pt>
                <c:pt idx="4">
                  <c:v>3.5714285714285712</c:v>
                </c:pt>
                <c:pt idx="5">
                  <c:v>4.7619047619047619</c:v>
                </c:pt>
                <c:pt idx="6">
                  <c:v>9.5238095238095237</c:v>
                </c:pt>
                <c:pt idx="7">
                  <c:v>13.690476190476192</c:v>
                </c:pt>
                <c:pt idx="8">
                  <c:v>19.642857142857142</c:v>
                </c:pt>
                <c:pt idx="9">
                  <c:v>8.9285714285714288</c:v>
                </c:pt>
                <c:pt idx="10">
                  <c:v>1.7857142857142856</c:v>
                </c:pt>
                <c:pt idx="11">
                  <c:v>0</c:v>
                </c:pt>
                <c:pt idx="12">
                  <c:v>0</c:v>
                </c:pt>
                <c:pt idx="13">
                  <c:v>1.7857142857142856</c:v>
                </c:pt>
                <c:pt idx="14">
                  <c:v>1.7857142857142856</c:v>
                </c:pt>
                <c:pt idx="15">
                  <c:v>7.1428571428571423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0C-451A-8123-7C90A355B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[1]風向別平均速度!$E$4:$E$19</c:f>
              <c:numCache>
                <c:formatCode>General</c:formatCode>
                <c:ptCount val="16"/>
                <c:pt idx="0">
                  <c:v>2.5458333333333334</c:v>
                </c:pt>
                <c:pt idx="1">
                  <c:v>3.2173913043478262</c:v>
                </c:pt>
                <c:pt idx="2">
                  <c:v>2.0874999999999999</c:v>
                </c:pt>
                <c:pt idx="3">
                  <c:v>2.4900000000000002</c:v>
                </c:pt>
                <c:pt idx="4">
                  <c:v>2.5176470588235293</c:v>
                </c:pt>
                <c:pt idx="5">
                  <c:v>1.5</c:v>
                </c:pt>
                <c:pt idx="6">
                  <c:v>1.6</c:v>
                </c:pt>
                <c:pt idx="7">
                  <c:v>2.2818181818181817</c:v>
                </c:pt>
                <c:pt idx="8">
                  <c:v>2.5392857142857146</c:v>
                </c:pt>
                <c:pt idx="9">
                  <c:v>2.5300000000000002</c:v>
                </c:pt>
                <c:pt idx="10">
                  <c:v>1.6500000000000001</c:v>
                </c:pt>
                <c:pt idx="11">
                  <c:v>0</c:v>
                </c:pt>
                <c:pt idx="12">
                  <c:v>0</c:v>
                </c:pt>
                <c:pt idx="13">
                  <c:v>1.6</c:v>
                </c:pt>
                <c:pt idx="14">
                  <c:v>1.9714285714285715</c:v>
                </c:pt>
                <c:pt idx="15">
                  <c:v>1.6818181818181817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6A-4856-A913-8D7B53652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[2]風向別平均速度!$F$4:$F$19</c:f>
              <c:numCache>
                <c:formatCode>General</c:formatCode>
                <c:ptCount val="16"/>
                <c:pt idx="0">
                  <c:v>1.6600000000000001</c:v>
                </c:pt>
                <c:pt idx="1">
                  <c:v>1.8600000000000003</c:v>
                </c:pt>
                <c:pt idx="2">
                  <c:v>1.6166666666666669</c:v>
                </c:pt>
                <c:pt idx="3">
                  <c:v>1.9000000000000001</c:v>
                </c:pt>
                <c:pt idx="4">
                  <c:v>1.916666666666667</c:v>
                </c:pt>
                <c:pt idx="5">
                  <c:v>2.85</c:v>
                </c:pt>
                <c:pt idx="6">
                  <c:v>2.1375000000000002</c:v>
                </c:pt>
                <c:pt idx="7">
                  <c:v>2.1956521739130435</c:v>
                </c:pt>
                <c:pt idx="8">
                  <c:v>1.8909090909090911</c:v>
                </c:pt>
                <c:pt idx="9">
                  <c:v>2.3266666666666667</c:v>
                </c:pt>
                <c:pt idx="10">
                  <c:v>2.2333333333333334</c:v>
                </c:pt>
                <c:pt idx="11">
                  <c:v>0</c:v>
                </c:pt>
                <c:pt idx="12">
                  <c:v>0</c:v>
                </c:pt>
                <c:pt idx="13">
                  <c:v>1.6333333333333333</c:v>
                </c:pt>
                <c:pt idx="14">
                  <c:v>1.8</c:v>
                </c:pt>
                <c:pt idx="15">
                  <c:v>1.5666666666666667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4-480D-8244-722A5991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[2]風向別頻度割合!$G$4:$G$19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0.59523809523809523</c:v>
                </c:pt>
                <c:pt idx="3">
                  <c:v>1.7857142857142856</c:v>
                </c:pt>
                <c:pt idx="4">
                  <c:v>11.904761904761903</c:v>
                </c:pt>
                <c:pt idx="5">
                  <c:v>16.666666666666664</c:v>
                </c:pt>
                <c:pt idx="6">
                  <c:v>7.7380952380952381</c:v>
                </c:pt>
                <c:pt idx="7">
                  <c:v>7.1428571428571423</c:v>
                </c:pt>
                <c:pt idx="8">
                  <c:v>9.5238095238095237</c:v>
                </c:pt>
                <c:pt idx="9">
                  <c:v>3.5714285714285712</c:v>
                </c:pt>
                <c:pt idx="10">
                  <c:v>4.1666666666666661</c:v>
                </c:pt>
                <c:pt idx="11">
                  <c:v>13.690476190476192</c:v>
                </c:pt>
                <c:pt idx="12">
                  <c:v>8.3333333333333321</c:v>
                </c:pt>
                <c:pt idx="13">
                  <c:v>2.9761904761904758</c:v>
                </c:pt>
                <c:pt idx="14">
                  <c:v>3.5714285714285712</c:v>
                </c:pt>
                <c:pt idx="15">
                  <c:v>1.7857142857142856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E-41E1-ACC4-56599FE88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[2]風向別平均速度!$G$4:$G$19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1.5</c:v>
                </c:pt>
                <c:pt idx="4">
                  <c:v>0.96</c:v>
                </c:pt>
                <c:pt idx="5">
                  <c:v>0.85000000000000009</c:v>
                </c:pt>
                <c:pt idx="6">
                  <c:v>1.2153846153846155</c:v>
                </c:pt>
                <c:pt idx="7">
                  <c:v>1.2000000000000002</c:v>
                </c:pt>
                <c:pt idx="8">
                  <c:v>1.2000000000000002</c:v>
                </c:pt>
                <c:pt idx="9">
                  <c:v>0.93333333333333346</c:v>
                </c:pt>
                <c:pt idx="10">
                  <c:v>1.6714285714285717</c:v>
                </c:pt>
                <c:pt idx="11">
                  <c:v>1.6347826086956525</c:v>
                </c:pt>
                <c:pt idx="12">
                  <c:v>1.3357142857142859</c:v>
                </c:pt>
                <c:pt idx="13">
                  <c:v>0.76</c:v>
                </c:pt>
                <c:pt idx="14">
                  <c:v>0.8666666666666667</c:v>
                </c:pt>
                <c:pt idx="15">
                  <c:v>0.76666666666666672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3-401C-997C-48847DC8D4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[2]風向別頻度割合!$H$4:$H$19</c:f>
              <c:numCache>
                <c:formatCode>General</c:formatCode>
                <c:ptCount val="16"/>
                <c:pt idx="0">
                  <c:v>2.3809523809523809</c:v>
                </c:pt>
                <c:pt idx="1">
                  <c:v>0</c:v>
                </c:pt>
                <c:pt idx="2">
                  <c:v>0</c:v>
                </c:pt>
                <c:pt idx="3">
                  <c:v>1.1904761904761905</c:v>
                </c:pt>
                <c:pt idx="4">
                  <c:v>4.1666666666666661</c:v>
                </c:pt>
                <c:pt idx="5">
                  <c:v>5.3571428571428568</c:v>
                </c:pt>
                <c:pt idx="6">
                  <c:v>20.833333333333336</c:v>
                </c:pt>
                <c:pt idx="7">
                  <c:v>19.047619047619047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1.7857142857142856</c:v>
                </c:pt>
                <c:pt idx="15">
                  <c:v>11.30952380952381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2-4A51-AA2F-38B68CAF8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[2]風向別平均速度!$H$4:$H$6</c:f>
              <c:strCache>
                <c:ptCount val="1"/>
                <c:pt idx="0">
                  <c:v>0.4 -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[2]風向別平均速度!$H$7:$H$19</c:f>
              <c:numCache>
                <c:formatCode>General</c:formatCode>
                <c:ptCount val="13"/>
                <c:pt idx="0">
                  <c:v>0.35000000000000003</c:v>
                </c:pt>
                <c:pt idx="1">
                  <c:v>0.48571428571428571</c:v>
                </c:pt>
                <c:pt idx="2">
                  <c:v>0.84444444444444455</c:v>
                </c:pt>
                <c:pt idx="3">
                  <c:v>0.93428571428571439</c:v>
                </c:pt>
                <c:pt idx="4">
                  <c:v>0.94375000000000009</c:v>
                </c:pt>
                <c:pt idx="5">
                  <c:v>0.4</c:v>
                </c:pt>
                <c:pt idx="6">
                  <c:v>0.30000000000000004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</c:v>
                </c:pt>
                <c:pt idx="12">
                  <c:v>0.55789473684210522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9-472E-83CD-A71EE4412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[2]風向別頻度割合!$I$4:$I$19</c:f>
              <c:numCache>
                <c:formatCode>General</c:formatCode>
                <c:ptCount val="16"/>
                <c:pt idx="0">
                  <c:v>2.9761904761904758</c:v>
                </c:pt>
                <c:pt idx="1">
                  <c:v>4.1666666666666661</c:v>
                </c:pt>
                <c:pt idx="2">
                  <c:v>5.3571428571428568</c:v>
                </c:pt>
                <c:pt idx="3">
                  <c:v>18.452380952380953</c:v>
                </c:pt>
                <c:pt idx="4">
                  <c:v>17.857142857142858</c:v>
                </c:pt>
                <c:pt idx="5">
                  <c:v>3.5714285714285712</c:v>
                </c:pt>
                <c:pt idx="6">
                  <c:v>7.1428571428571423</c:v>
                </c:pt>
                <c:pt idx="7">
                  <c:v>9.5238095238095237</c:v>
                </c:pt>
                <c:pt idx="8">
                  <c:v>6.5476190476190483</c:v>
                </c:pt>
                <c:pt idx="9">
                  <c:v>11.904761904761903</c:v>
                </c:pt>
                <c:pt idx="10">
                  <c:v>5.9523809523809517</c:v>
                </c:pt>
                <c:pt idx="11">
                  <c:v>0.59523809523809523</c:v>
                </c:pt>
                <c:pt idx="12">
                  <c:v>1.1904761904761905</c:v>
                </c:pt>
                <c:pt idx="13">
                  <c:v>1.1904761904761905</c:v>
                </c:pt>
                <c:pt idx="14">
                  <c:v>0.59523809523809523</c:v>
                </c:pt>
                <c:pt idx="15">
                  <c:v>2.3809523809523809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C2-4107-8082-F15076C99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[2]風向別平均速度!$I$4:$I$19</c:f>
              <c:numCache>
                <c:formatCode>General</c:formatCode>
                <c:ptCount val="16"/>
                <c:pt idx="0">
                  <c:v>0.55999999999999994</c:v>
                </c:pt>
                <c:pt idx="1">
                  <c:v>0.91428571428571426</c:v>
                </c:pt>
                <c:pt idx="2">
                  <c:v>1.3666666666666667</c:v>
                </c:pt>
                <c:pt idx="3">
                  <c:v>2.0935483870967739</c:v>
                </c:pt>
                <c:pt idx="4">
                  <c:v>2.2200000000000002</c:v>
                </c:pt>
                <c:pt idx="5">
                  <c:v>2.0333333333333332</c:v>
                </c:pt>
                <c:pt idx="6">
                  <c:v>2.6916666666666669</c:v>
                </c:pt>
                <c:pt idx="7">
                  <c:v>2.7875000000000001</c:v>
                </c:pt>
                <c:pt idx="8">
                  <c:v>2.5090909090909093</c:v>
                </c:pt>
                <c:pt idx="9">
                  <c:v>1.8149999999999999</c:v>
                </c:pt>
                <c:pt idx="10">
                  <c:v>1.69</c:v>
                </c:pt>
                <c:pt idx="11">
                  <c:v>1</c:v>
                </c:pt>
                <c:pt idx="12">
                  <c:v>1.05</c:v>
                </c:pt>
                <c:pt idx="13">
                  <c:v>0.8</c:v>
                </c:pt>
                <c:pt idx="14">
                  <c:v>0.8</c:v>
                </c:pt>
                <c:pt idx="15">
                  <c:v>1.5250000000000001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79-4E03-B6F7-9C80EFFAB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[2]風向別頻度割合!$J$4:$J$19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7.1428571428571423</c:v>
                </c:pt>
                <c:pt idx="2">
                  <c:v>1.1904761904761905</c:v>
                </c:pt>
                <c:pt idx="3">
                  <c:v>2.3809523809523809</c:v>
                </c:pt>
                <c:pt idx="4">
                  <c:v>6.5476190476190483</c:v>
                </c:pt>
                <c:pt idx="5">
                  <c:v>26.785714285714285</c:v>
                </c:pt>
                <c:pt idx="6">
                  <c:v>5.3571428571428568</c:v>
                </c:pt>
                <c:pt idx="7">
                  <c:v>12.5</c:v>
                </c:pt>
                <c:pt idx="8">
                  <c:v>23.214285714285715</c:v>
                </c:pt>
                <c:pt idx="9">
                  <c:v>4.1666666666666661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1.7857142857142856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9-4159-8370-390880E5A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[2]風向別平均速度!$J$4:$J$19</c:f>
              <c:numCache>
                <c:formatCode>General</c:formatCode>
                <c:ptCount val="16"/>
                <c:pt idx="0">
                  <c:v>1.83</c:v>
                </c:pt>
                <c:pt idx="1">
                  <c:v>1.4083333333333334</c:v>
                </c:pt>
                <c:pt idx="2">
                  <c:v>0.55000000000000004</c:v>
                </c:pt>
                <c:pt idx="3">
                  <c:v>0.625</c:v>
                </c:pt>
                <c:pt idx="4">
                  <c:v>0.66363636363636369</c:v>
                </c:pt>
                <c:pt idx="5">
                  <c:v>1.4733333333333334</c:v>
                </c:pt>
                <c:pt idx="6">
                  <c:v>1.3111111111111111</c:v>
                </c:pt>
                <c:pt idx="7">
                  <c:v>2.2428571428571429</c:v>
                </c:pt>
                <c:pt idx="8">
                  <c:v>3.5871794871794869</c:v>
                </c:pt>
                <c:pt idx="9">
                  <c:v>2.6857142857142859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3-4851-998C-55BEB4795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[2]風向別頻度割合!$K$4:$K$19</c:f>
              <c:numCache>
                <c:formatCode>General</c:formatCode>
                <c:ptCount val="16"/>
                <c:pt idx="0">
                  <c:v>12.5</c:v>
                </c:pt>
                <c:pt idx="1">
                  <c:v>8.3333333333333321</c:v>
                </c:pt>
                <c:pt idx="2">
                  <c:v>6.5476190476190483</c:v>
                </c:pt>
                <c:pt idx="3">
                  <c:v>5.3571428571428568</c:v>
                </c:pt>
                <c:pt idx="4">
                  <c:v>4.7619047619047619</c:v>
                </c:pt>
                <c:pt idx="5">
                  <c:v>4.1666666666666661</c:v>
                </c:pt>
                <c:pt idx="6">
                  <c:v>8.9285714285714288</c:v>
                </c:pt>
                <c:pt idx="7">
                  <c:v>10.714285714285714</c:v>
                </c:pt>
                <c:pt idx="8">
                  <c:v>7.7380952380952381</c:v>
                </c:pt>
                <c:pt idx="9">
                  <c:v>25.595238095238095</c:v>
                </c:pt>
                <c:pt idx="10">
                  <c:v>0.59523809523809523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B6-4631-AD70-FEE408CC8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[1]風向別頻度割合!$F$4:$F$19</c:f>
              <c:numCache>
                <c:formatCode>General</c:formatCode>
                <c:ptCount val="16"/>
                <c:pt idx="0">
                  <c:v>11.30952380952381</c:v>
                </c:pt>
                <c:pt idx="1">
                  <c:v>8.3333333333333321</c:v>
                </c:pt>
                <c:pt idx="2">
                  <c:v>5.9523809523809517</c:v>
                </c:pt>
                <c:pt idx="3">
                  <c:v>1.1904761904761905</c:v>
                </c:pt>
                <c:pt idx="4">
                  <c:v>1.1904761904761905</c:v>
                </c:pt>
                <c:pt idx="5">
                  <c:v>7.1428571428571423</c:v>
                </c:pt>
                <c:pt idx="6">
                  <c:v>4.1666666666666661</c:v>
                </c:pt>
                <c:pt idx="7">
                  <c:v>15.476190476190476</c:v>
                </c:pt>
                <c:pt idx="8">
                  <c:v>11.904761904761903</c:v>
                </c:pt>
                <c:pt idx="9">
                  <c:v>3.5714285714285712</c:v>
                </c:pt>
                <c:pt idx="10">
                  <c:v>0</c:v>
                </c:pt>
                <c:pt idx="11">
                  <c:v>0.59523809523809523</c:v>
                </c:pt>
                <c:pt idx="12">
                  <c:v>0.59523809523809523</c:v>
                </c:pt>
                <c:pt idx="13">
                  <c:v>1.1904761904761905</c:v>
                </c:pt>
                <c:pt idx="14">
                  <c:v>4.7619047619047619</c:v>
                </c:pt>
                <c:pt idx="15">
                  <c:v>20.238095238095237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C6-4128-AAF5-9210E9CF6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[2]風向別平均速度!$K$4:$K$19</c:f>
              <c:numCache>
                <c:formatCode>General</c:formatCode>
                <c:ptCount val="16"/>
                <c:pt idx="0">
                  <c:v>1.7285714285714286</c:v>
                </c:pt>
                <c:pt idx="1">
                  <c:v>1.9357142857142859</c:v>
                </c:pt>
                <c:pt idx="2">
                  <c:v>1.8181818181818183</c:v>
                </c:pt>
                <c:pt idx="3">
                  <c:v>2.0333333333333332</c:v>
                </c:pt>
                <c:pt idx="4">
                  <c:v>1.3625</c:v>
                </c:pt>
                <c:pt idx="5">
                  <c:v>2.2285714285714286</c:v>
                </c:pt>
                <c:pt idx="6">
                  <c:v>2.3600000000000003</c:v>
                </c:pt>
                <c:pt idx="7">
                  <c:v>2.1944444444444442</c:v>
                </c:pt>
                <c:pt idx="8">
                  <c:v>2.2384615384615385</c:v>
                </c:pt>
                <c:pt idx="9">
                  <c:v>2.6744186046511631</c:v>
                </c:pt>
                <c:pt idx="10">
                  <c:v>3.3000000000000003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1.3142857142857143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C-4FE6-8B24-93A524FB1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[2]風向別頻度割合!$N$4:$N$19</c:f>
              <c:numCache>
                <c:formatCode>General</c:formatCode>
                <c:ptCount val="16"/>
                <c:pt idx="0">
                  <c:v>7.1428571428571423</c:v>
                </c:pt>
                <c:pt idx="1">
                  <c:v>1.7857142857142856</c:v>
                </c:pt>
                <c:pt idx="2">
                  <c:v>1.7857142857142856</c:v>
                </c:pt>
                <c:pt idx="3">
                  <c:v>3.5714285714285712</c:v>
                </c:pt>
                <c:pt idx="4">
                  <c:v>5.9523809523809517</c:v>
                </c:pt>
                <c:pt idx="5">
                  <c:v>2.9761904761904758</c:v>
                </c:pt>
                <c:pt idx="6">
                  <c:v>2.9761904761904758</c:v>
                </c:pt>
                <c:pt idx="7">
                  <c:v>10.714285714285714</c:v>
                </c:pt>
                <c:pt idx="8">
                  <c:v>22.023809523809522</c:v>
                </c:pt>
                <c:pt idx="9">
                  <c:v>0.59523809523809523</c:v>
                </c:pt>
                <c:pt idx="10">
                  <c:v>0.59523809523809523</c:v>
                </c:pt>
                <c:pt idx="11">
                  <c:v>0</c:v>
                </c:pt>
                <c:pt idx="12">
                  <c:v>1.7857142857142856</c:v>
                </c:pt>
                <c:pt idx="13">
                  <c:v>0</c:v>
                </c:pt>
                <c:pt idx="14">
                  <c:v>0</c:v>
                </c:pt>
                <c:pt idx="15">
                  <c:v>10.119047619047619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91-4BDE-AE5F-50F35743F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[2]風向別平均速度!$N$4:$N$19</c:f>
              <c:numCache>
                <c:formatCode>General</c:formatCode>
                <c:ptCount val="16"/>
                <c:pt idx="0">
                  <c:v>1.8333333333333333</c:v>
                </c:pt>
                <c:pt idx="1">
                  <c:v>1.1666666666666667</c:v>
                </c:pt>
                <c:pt idx="2">
                  <c:v>0.60000000000000009</c:v>
                </c:pt>
                <c:pt idx="3">
                  <c:v>2.1</c:v>
                </c:pt>
                <c:pt idx="4">
                  <c:v>1.7800000000000002</c:v>
                </c:pt>
                <c:pt idx="5">
                  <c:v>1.7800000000000002</c:v>
                </c:pt>
                <c:pt idx="6">
                  <c:v>2.1800000000000002</c:v>
                </c:pt>
                <c:pt idx="7">
                  <c:v>1.7944444444444443</c:v>
                </c:pt>
                <c:pt idx="8">
                  <c:v>2.3189189189189192</c:v>
                </c:pt>
                <c:pt idx="9">
                  <c:v>0.5</c:v>
                </c:pt>
                <c:pt idx="10">
                  <c:v>0.4</c:v>
                </c:pt>
                <c:pt idx="11">
                  <c:v>0</c:v>
                </c:pt>
                <c:pt idx="12">
                  <c:v>0.6333333333333333</c:v>
                </c:pt>
                <c:pt idx="13">
                  <c:v>0</c:v>
                </c:pt>
                <c:pt idx="14">
                  <c:v>0</c:v>
                </c:pt>
                <c:pt idx="15">
                  <c:v>1.2352941176470589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EB-456B-B119-F9AB0DE07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[2]風向別頻度割合!$O$4:$O$19</c:f>
              <c:numCache>
                <c:formatCode>General</c:formatCode>
                <c:ptCount val="16"/>
                <c:pt idx="0">
                  <c:v>7.1428571428571423</c:v>
                </c:pt>
                <c:pt idx="1">
                  <c:v>2.3809523809523809</c:v>
                </c:pt>
                <c:pt idx="2">
                  <c:v>6.5476190476190483</c:v>
                </c:pt>
                <c:pt idx="3">
                  <c:v>4.1666666666666661</c:v>
                </c:pt>
                <c:pt idx="4">
                  <c:v>4.7619047619047619</c:v>
                </c:pt>
                <c:pt idx="5">
                  <c:v>3.5714285714285712</c:v>
                </c:pt>
                <c:pt idx="6">
                  <c:v>2.9761904761904758</c:v>
                </c:pt>
                <c:pt idx="7">
                  <c:v>8.9285714285714288</c:v>
                </c:pt>
                <c:pt idx="8">
                  <c:v>16.666666666666664</c:v>
                </c:pt>
                <c:pt idx="9">
                  <c:v>18.452380952380953</c:v>
                </c:pt>
                <c:pt idx="10">
                  <c:v>2.3809523809523809</c:v>
                </c:pt>
                <c:pt idx="11">
                  <c:v>1.1904761904761905</c:v>
                </c:pt>
                <c:pt idx="12">
                  <c:v>0.59523809523809523</c:v>
                </c:pt>
                <c:pt idx="13">
                  <c:v>2.9761904761904758</c:v>
                </c:pt>
                <c:pt idx="14">
                  <c:v>3.5714285714285712</c:v>
                </c:pt>
                <c:pt idx="15">
                  <c:v>6.5476190476190483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C-4BE9-83CE-86C9732AD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[2]風向別平均速度!$O$4:$O$19</c:f>
              <c:numCache>
                <c:formatCode>General</c:formatCode>
                <c:ptCount val="16"/>
                <c:pt idx="0">
                  <c:v>1.4916666666666667</c:v>
                </c:pt>
                <c:pt idx="1">
                  <c:v>1.6500000000000001</c:v>
                </c:pt>
                <c:pt idx="2">
                  <c:v>1.4636363636363638</c:v>
                </c:pt>
                <c:pt idx="3">
                  <c:v>1.6</c:v>
                </c:pt>
                <c:pt idx="4">
                  <c:v>1.75</c:v>
                </c:pt>
                <c:pt idx="5">
                  <c:v>1.916666666666667</c:v>
                </c:pt>
                <c:pt idx="6">
                  <c:v>1.9800000000000002</c:v>
                </c:pt>
                <c:pt idx="7">
                  <c:v>1.7266666666666666</c:v>
                </c:pt>
                <c:pt idx="8">
                  <c:v>2</c:v>
                </c:pt>
                <c:pt idx="9">
                  <c:v>3.1322580645161295</c:v>
                </c:pt>
                <c:pt idx="10">
                  <c:v>1.625</c:v>
                </c:pt>
                <c:pt idx="11">
                  <c:v>0.60000000000000009</c:v>
                </c:pt>
                <c:pt idx="12">
                  <c:v>0.8</c:v>
                </c:pt>
                <c:pt idx="13">
                  <c:v>0.62000000000000011</c:v>
                </c:pt>
                <c:pt idx="14">
                  <c:v>0.55000000000000004</c:v>
                </c:pt>
                <c:pt idx="15">
                  <c:v>1.3818181818181818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A-4C7A-B656-8736D8D13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[2]風向別頻度割合!$P$4:$P$19</c:f>
              <c:numCache>
                <c:formatCode>General</c:formatCode>
                <c:ptCount val="16"/>
                <c:pt idx="0">
                  <c:v>8.3333333333333321</c:v>
                </c:pt>
                <c:pt idx="1">
                  <c:v>2.3809523809523809</c:v>
                </c:pt>
                <c:pt idx="2">
                  <c:v>1.7857142857142856</c:v>
                </c:pt>
                <c:pt idx="3">
                  <c:v>3.5714285714285712</c:v>
                </c:pt>
                <c:pt idx="4">
                  <c:v>10.714285714285714</c:v>
                </c:pt>
                <c:pt idx="5">
                  <c:v>7.7380952380952381</c:v>
                </c:pt>
                <c:pt idx="6">
                  <c:v>5.3571428571428568</c:v>
                </c:pt>
                <c:pt idx="7">
                  <c:v>3.5714285714285712</c:v>
                </c:pt>
                <c:pt idx="8">
                  <c:v>15.476190476190476</c:v>
                </c:pt>
                <c:pt idx="9">
                  <c:v>20.238095238095237</c:v>
                </c:pt>
                <c:pt idx="10">
                  <c:v>2.3809523809523809</c:v>
                </c:pt>
                <c:pt idx="11">
                  <c:v>1.1904761904761905</c:v>
                </c:pt>
                <c:pt idx="12">
                  <c:v>2.9761904761904758</c:v>
                </c:pt>
                <c:pt idx="13">
                  <c:v>0.59523809523809523</c:v>
                </c:pt>
                <c:pt idx="14">
                  <c:v>2.9761904761904758</c:v>
                </c:pt>
                <c:pt idx="15">
                  <c:v>3.5714285714285712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98-4ED9-A3D9-9DBEF2F1C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[2]風向別平均速度!$P$4:$P$19</c:f>
              <c:numCache>
                <c:formatCode>General</c:formatCode>
                <c:ptCount val="16"/>
                <c:pt idx="0">
                  <c:v>1.1857142857142857</c:v>
                </c:pt>
                <c:pt idx="1">
                  <c:v>0.65</c:v>
                </c:pt>
                <c:pt idx="2">
                  <c:v>0.73333333333333339</c:v>
                </c:pt>
                <c:pt idx="3">
                  <c:v>1.1500000000000001</c:v>
                </c:pt>
                <c:pt idx="4">
                  <c:v>1.627777777777778</c:v>
                </c:pt>
                <c:pt idx="5">
                  <c:v>2.1615384615384619</c:v>
                </c:pt>
                <c:pt idx="6">
                  <c:v>1.5222222222222221</c:v>
                </c:pt>
                <c:pt idx="7">
                  <c:v>1.8666666666666669</c:v>
                </c:pt>
                <c:pt idx="8">
                  <c:v>1.5846153846153848</c:v>
                </c:pt>
                <c:pt idx="9">
                  <c:v>1.2294117647058824</c:v>
                </c:pt>
                <c:pt idx="10">
                  <c:v>0.875</c:v>
                </c:pt>
                <c:pt idx="11">
                  <c:v>0.70000000000000007</c:v>
                </c:pt>
                <c:pt idx="12">
                  <c:v>0.94000000000000006</c:v>
                </c:pt>
                <c:pt idx="13">
                  <c:v>0.60000000000000009</c:v>
                </c:pt>
                <c:pt idx="14">
                  <c:v>0.9</c:v>
                </c:pt>
                <c:pt idx="15">
                  <c:v>1.7000000000000002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5F-4F51-B57E-0F4EE9D17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[2]風向別頻度割合!$Q$4:$Q$19</c:f>
              <c:numCache>
                <c:formatCode>General</c:formatCode>
                <c:ptCount val="16"/>
                <c:pt idx="0">
                  <c:v>4.7619047619047619</c:v>
                </c:pt>
                <c:pt idx="1">
                  <c:v>3.5714285714285712</c:v>
                </c:pt>
                <c:pt idx="2">
                  <c:v>10.714285714285714</c:v>
                </c:pt>
                <c:pt idx="3">
                  <c:v>4.1666666666666661</c:v>
                </c:pt>
                <c:pt idx="4">
                  <c:v>5.3571428571428568</c:v>
                </c:pt>
                <c:pt idx="5">
                  <c:v>4.1666666666666661</c:v>
                </c:pt>
                <c:pt idx="6">
                  <c:v>2.3809523809523809</c:v>
                </c:pt>
                <c:pt idx="7">
                  <c:v>7.1428571428571423</c:v>
                </c:pt>
                <c:pt idx="8">
                  <c:v>23.809523809523807</c:v>
                </c:pt>
                <c:pt idx="9">
                  <c:v>5.3571428571428568</c:v>
                </c:pt>
                <c:pt idx="10">
                  <c:v>3.5714285714285712</c:v>
                </c:pt>
                <c:pt idx="11">
                  <c:v>3.5714285714285712</c:v>
                </c:pt>
                <c:pt idx="12">
                  <c:v>5.3571428571428568</c:v>
                </c:pt>
                <c:pt idx="13">
                  <c:v>2.3809523809523809</c:v>
                </c:pt>
                <c:pt idx="14">
                  <c:v>8.3333333333333321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3-4598-8443-7155D31B0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[2]風向別平均速度!$Q$4:$Q$19</c:f>
              <c:numCache>
                <c:formatCode>General</c:formatCode>
                <c:ptCount val="16"/>
                <c:pt idx="0">
                  <c:v>2.4000000000000004</c:v>
                </c:pt>
                <c:pt idx="1">
                  <c:v>2.3166666666666669</c:v>
                </c:pt>
                <c:pt idx="2">
                  <c:v>1.5555555555555556</c:v>
                </c:pt>
                <c:pt idx="3">
                  <c:v>2.1571428571428575</c:v>
                </c:pt>
                <c:pt idx="4">
                  <c:v>1.9555555555555557</c:v>
                </c:pt>
                <c:pt idx="5">
                  <c:v>1.9142857142857144</c:v>
                </c:pt>
                <c:pt idx="6">
                  <c:v>2.2749999999999999</c:v>
                </c:pt>
                <c:pt idx="7">
                  <c:v>2.1916666666666669</c:v>
                </c:pt>
                <c:pt idx="8">
                  <c:v>1.8425000000000002</c:v>
                </c:pt>
                <c:pt idx="9">
                  <c:v>1.0111111111111111</c:v>
                </c:pt>
                <c:pt idx="10">
                  <c:v>0.55000000000000004</c:v>
                </c:pt>
                <c:pt idx="11">
                  <c:v>0.6166666666666667</c:v>
                </c:pt>
                <c:pt idx="12">
                  <c:v>0.55555555555555558</c:v>
                </c:pt>
                <c:pt idx="13">
                  <c:v>0.70000000000000007</c:v>
                </c:pt>
                <c:pt idx="14">
                  <c:v>1.2642857142857142</c:v>
                </c:pt>
                <c:pt idx="15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6-460C-839D-9CFBD9C6E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[2]風向別頻度割合!$R$4:$R$19</c:f>
              <c:numCache>
                <c:formatCode>General</c:formatCode>
                <c:ptCount val="16"/>
                <c:pt idx="0">
                  <c:v>7.7380952380952381</c:v>
                </c:pt>
                <c:pt idx="1">
                  <c:v>1.7857142857142856</c:v>
                </c:pt>
                <c:pt idx="2">
                  <c:v>0.59523809523809523</c:v>
                </c:pt>
                <c:pt idx="3">
                  <c:v>7.1428571428571423</c:v>
                </c:pt>
                <c:pt idx="4">
                  <c:v>2.9761904761904758</c:v>
                </c:pt>
                <c:pt idx="5">
                  <c:v>4.7619047619047619</c:v>
                </c:pt>
                <c:pt idx="6">
                  <c:v>12.5</c:v>
                </c:pt>
                <c:pt idx="7">
                  <c:v>18.452380952380953</c:v>
                </c:pt>
                <c:pt idx="8">
                  <c:v>5.3571428571428568</c:v>
                </c:pt>
                <c:pt idx="9">
                  <c:v>2.3809523809523809</c:v>
                </c:pt>
                <c:pt idx="10">
                  <c:v>1.7857142857142856</c:v>
                </c:pt>
                <c:pt idx="11">
                  <c:v>0.59523809523809523</c:v>
                </c:pt>
                <c:pt idx="12">
                  <c:v>0.59523809523809523</c:v>
                </c:pt>
                <c:pt idx="13">
                  <c:v>2.3809523809523809</c:v>
                </c:pt>
                <c:pt idx="14">
                  <c:v>4.1666666666666661</c:v>
                </c:pt>
                <c:pt idx="15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018-A612-A1434295F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[1]風向別平均速度!$F$4:$F$19</c:f>
              <c:numCache>
                <c:formatCode>General</c:formatCode>
                <c:ptCount val="16"/>
                <c:pt idx="0">
                  <c:v>1.5684210526315789</c:v>
                </c:pt>
                <c:pt idx="1">
                  <c:v>2.25</c:v>
                </c:pt>
                <c:pt idx="2">
                  <c:v>1.69</c:v>
                </c:pt>
                <c:pt idx="3">
                  <c:v>1.35</c:v>
                </c:pt>
                <c:pt idx="4">
                  <c:v>0.95000000000000007</c:v>
                </c:pt>
                <c:pt idx="5">
                  <c:v>1.35</c:v>
                </c:pt>
                <c:pt idx="6">
                  <c:v>1.4714285714285715</c:v>
                </c:pt>
                <c:pt idx="7">
                  <c:v>2.5153846153846153</c:v>
                </c:pt>
                <c:pt idx="8">
                  <c:v>2.39</c:v>
                </c:pt>
                <c:pt idx="9">
                  <c:v>1.4166666666666667</c:v>
                </c:pt>
                <c:pt idx="10">
                  <c:v>0</c:v>
                </c:pt>
                <c:pt idx="11">
                  <c:v>1</c:v>
                </c:pt>
                <c:pt idx="12">
                  <c:v>1.2000000000000002</c:v>
                </c:pt>
                <c:pt idx="13">
                  <c:v>0.95000000000000007</c:v>
                </c:pt>
                <c:pt idx="14">
                  <c:v>2.1375000000000002</c:v>
                </c:pt>
                <c:pt idx="15">
                  <c:v>2.0647058823529414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6-4A2A-9F01-0A8263B450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[2]風向別平均速度!$R$4:$R$19</c:f>
              <c:numCache>
                <c:formatCode>General</c:formatCode>
                <c:ptCount val="16"/>
                <c:pt idx="0">
                  <c:v>0.59230769230769231</c:v>
                </c:pt>
                <c:pt idx="1">
                  <c:v>0.43333333333333335</c:v>
                </c:pt>
                <c:pt idx="2">
                  <c:v>0.5</c:v>
                </c:pt>
                <c:pt idx="3">
                  <c:v>0.94166666666666665</c:v>
                </c:pt>
                <c:pt idx="4">
                  <c:v>1.6600000000000001</c:v>
                </c:pt>
                <c:pt idx="5">
                  <c:v>2.1375000000000002</c:v>
                </c:pt>
                <c:pt idx="6">
                  <c:v>2.2000000000000002</c:v>
                </c:pt>
                <c:pt idx="7">
                  <c:v>2.7193548387096778</c:v>
                </c:pt>
                <c:pt idx="8">
                  <c:v>2.6444444444444444</c:v>
                </c:pt>
                <c:pt idx="9">
                  <c:v>1.25</c:v>
                </c:pt>
                <c:pt idx="10">
                  <c:v>0.76666666666666672</c:v>
                </c:pt>
                <c:pt idx="11">
                  <c:v>0.70000000000000007</c:v>
                </c:pt>
                <c:pt idx="12">
                  <c:v>0.8</c:v>
                </c:pt>
                <c:pt idx="13">
                  <c:v>0.625</c:v>
                </c:pt>
                <c:pt idx="14">
                  <c:v>0.71428571428571441</c:v>
                </c:pt>
                <c:pt idx="15">
                  <c:v>0.62142857142857144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3-4D56-8166-DBE49ED51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[2]風向別頻度割合!$S$4:$S$19</c:f>
              <c:numCache>
                <c:formatCode>General</c:formatCode>
                <c:ptCount val="16"/>
                <c:pt idx="0">
                  <c:v>1.1904761904761905</c:v>
                </c:pt>
                <c:pt idx="1">
                  <c:v>2.9761904761904758</c:v>
                </c:pt>
                <c:pt idx="2">
                  <c:v>2.3809523809523809</c:v>
                </c:pt>
                <c:pt idx="3">
                  <c:v>1.1904761904761905</c:v>
                </c:pt>
                <c:pt idx="4">
                  <c:v>8.9285714285714288</c:v>
                </c:pt>
                <c:pt idx="5">
                  <c:v>6.5476190476190483</c:v>
                </c:pt>
                <c:pt idx="6">
                  <c:v>4.7619047619047619</c:v>
                </c:pt>
                <c:pt idx="7">
                  <c:v>4.1666666666666661</c:v>
                </c:pt>
                <c:pt idx="8">
                  <c:v>7.7380952380952381</c:v>
                </c:pt>
                <c:pt idx="9">
                  <c:v>15.476190476190476</c:v>
                </c:pt>
                <c:pt idx="10">
                  <c:v>8.9285714285714288</c:v>
                </c:pt>
                <c:pt idx="11">
                  <c:v>4.1666666666666661</c:v>
                </c:pt>
                <c:pt idx="12">
                  <c:v>1.7857142857142856</c:v>
                </c:pt>
                <c:pt idx="13">
                  <c:v>1.1904761904761905</c:v>
                </c:pt>
                <c:pt idx="14">
                  <c:v>4.1666666666666661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5A-4E1E-9DD9-7919E429F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[2]風向別平均速度!$S$4:$S$19</c:f>
              <c:numCache>
                <c:formatCode>General</c:formatCode>
                <c:ptCount val="16"/>
                <c:pt idx="0">
                  <c:v>0.85000000000000009</c:v>
                </c:pt>
                <c:pt idx="1">
                  <c:v>0.70000000000000007</c:v>
                </c:pt>
                <c:pt idx="2">
                  <c:v>0.625</c:v>
                </c:pt>
                <c:pt idx="3">
                  <c:v>1.25</c:v>
                </c:pt>
                <c:pt idx="4">
                  <c:v>1.3466666666666667</c:v>
                </c:pt>
                <c:pt idx="5">
                  <c:v>1.0818181818181818</c:v>
                </c:pt>
                <c:pt idx="6">
                  <c:v>1.375</c:v>
                </c:pt>
                <c:pt idx="7">
                  <c:v>1.0714285714285714</c:v>
                </c:pt>
                <c:pt idx="8">
                  <c:v>1.2000000000000002</c:v>
                </c:pt>
                <c:pt idx="9">
                  <c:v>1.7846153846153847</c:v>
                </c:pt>
                <c:pt idx="10">
                  <c:v>1.9866666666666668</c:v>
                </c:pt>
                <c:pt idx="11">
                  <c:v>1.6428571428571428</c:v>
                </c:pt>
                <c:pt idx="12">
                  <c:v>0.43333333333333335</c:v>
                </c:pt>
                <c:pt idx="13">
                  <c:v>0.5</c:v>
                </c:pt>
                <c:pt idx="14">
                  <c:v>0.74285714285714288</c:v>
                </c:pt>
                <c:pt idx="15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BE-4951-96C9-84916A51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[2]風向別頻度割合!$T$4:$T$19</c:f>
              <c:numCache>
                <c:formatCode>General</c:formatCode>
                <c:ptCount val="16"/>
                <c:pt idx="0">
                  <c:v>19.047619047619047</c:v>
                </c:pt>
                <c:pt idx="1">
                  <c:v>6.5476190476190483</c:v>
                </c:pt>
                <c:pt idx="2">
                  <c:v>1.1904761904761905</c:v>
                </c:pt>
                <c:pt idx="3">
                  <c:v>0</c:v>
                </c:pt>
                <c:pt idx="4">
                  <c:v>0</c:v>
                </c:pt>
                <c:pt idx="5">
                  <c:v>0.59523809523809523</c:v>
                </c:pt>
                <c:pt idx="6">
                  <c:v>1.7857142857142856</c:v>
                </c:pt>
                <c:pt idx="7">
                  <c:v>1.7857142857142856</c:v>
                </c:pt>
                <c:pt idx="8">
                  <c:v>8.3333333333333321</c:v>
                </c:pt>
                <c:pt idx="9">
                  <c:v>7.7380952380952381</c:v>
                </c:pt>
                <c:pt idx="10">
                  <c:v>1.7857142857142856</c:v>
                </c:pt>
                <c:pt idx="11">
                  <c:v>1.7857142857142856</c:v>
                </c:pt>
                <c:pt idx="12">
                  <c:v>0.59523809523809523</c:v>
                </c:pt>
                <c:pt idx="13">
                  <c:v>1.1904761904761905</c:v>
                </c:pt>
                <c:pt idx="14">
                  <c:v>0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F7-4E2E-95EB-27B6A314A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[2]風向別平均速度!$T$4:$T$19</c:f>
              <c:numCache>
                <c:formatCode>General</c:formatCode>
                <c:ptCount val="16"/>
                <c:pt idx="0">
                  <c:v>1.3375000000000001</c:v>
                </c:pt>
                <c:pt idx="1">
                  <c:v>1.1454545454545455</c:v>
                </c:pt>
                <c:pt idx="2">
                  <c:v>0.9</c:v>
                </c:pt>
                <c:pt idx="3">
                  <c:v>0</c:v>
                </c:pt>
                <c:pt idx="4">
                  <c:v>0</c:v>
                </c:pt>
                <c:pt idx="5">
                  <c:v>0.4</c:v>
                </c:pt>
                <c:pt idx="6">
                  <c:v>0.46666666666666673</c:v>
                </c:pt>
                <c:pt idx="7">
                  <c:v>0.33333333333333337</c:v>
                </c:pt>
                <c:pt idx="8">
                  <c:v>0.55000000000000004</c:v>
                </c:pt>
                <c:pt idx="9">
                  <c:v>0.62307692307692308</c:v>
                </c:pt>
                <c:pt idx="10">
                  <c:v>0.60000000000000009</c:v>
                </c:pt>
                <c:pt idx="11">
                  <c:v>0.6333333333333333</c:v>
                </c:pt>
                <c:pt idx="12">
                  <c:v>0.4</c:v>
                </c:pt>
                <c:pt idx="13">
                  <c:v>0.65</c:v>
                </c:pt>
                <c:pt idx="14">
                  <c:v>0</c:v>
                </c:pt>
                <c:pt idx="15">
                  <c:v>1.2714285714285714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8-44A6-A8F1-01AB13F4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[2]風向別頻度割合!$L$4:$L$19</c:f>
              <c:numCache>
                <c:formatCode>General</c:formatCode>
                <c:ptCount val="16"/>
                <c:pt idx="0">
                  <c:v>7.1428571428571423</c:v>
                </c:pt>
                <c:pt idx="1">
                  <c:v>7.7380952380952381</c:v>
                </c:pt>
                <c:pt idx="2">
                  <c:v>4.7619047619047619</c:v>
                </c:pt>
                <c:pt idx="3">
                  <c:v>5.3571428571428568</c:v>
                </c:pt>
                <c:pt idx="4">
                  <c:v>2.9761904761904758</c:v>
                </c:pt>
                <c:pt idx="5">
                  <c:v>2.9761904761904758</c:v>
                </c:pt>
                <c:pt idx="6">
                  <c:v>7.7380952380952381</c:v>
                </c:pt>
                <c:pt idx="7">
                  <c:v>7.7380952380952381</c:v>
                </c:pt>
                <c:pt idx="8">
                  <c:v>8.9285714285714288</c:v>
                </c:pt>
                <c:pt idx="9">
                  <c:v>16.071428571428573</c:v>
                </c:pt>
                <c:pt idx="10">
                  <c:v>7.1428571428571423</c:v>
                </c:pt>
                <c:pt idx="11">
                  <c:v>2.9761904761904758</c:v>
                </c:pt>
                <c:pt idx="12">
                  <c:v>9.5238095238095237</c:v>
                </c:pt>
                <c:pt idx="13">
                  <c:v>1.7857142857142856</c:v>
                </c:pt>
                <c:pt idx="14">
                  <c:v>5.3571428571428568</c:v>
                </c:pt>
                <c:pt idx="15">
                  <c:v>1.7857142857142856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0-4EDA-9885-31E63C0AB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[2]風向別平均速度!$L$4:$L$19</c:f>
              <c:numCache>
                <c:formatCode>General</c:formatCode>
                <c:ptCount val="16"/>
                <c:pt idx="0">
                  <c:v>1.6416666666666664</c:v>
                </c:pt>
                <c:pt idx="1">
                  <c:v>1.7846153846153849</c:v>
                </c:pt>
                <c:pt idx="2">
                  <c:v>1.7250000000000001</c:v>
                </c:pt>
                <c:pt idx="3">
                  <c:v>1.8111111111111111</c:v>
                </c:pt>
                <c:pt idx="4">
                  <c:v>1.8399999999999999</c:v>
                </c:pt>
                <c:pt idx="5">
                  <c:v>2.6399999999999997</c:v>
                </c:pt>
                <c:pt idx="6">
                  <c:v>1.8538461538461537</c:v>
                </c:pt>
                <c:pt idx="7">
                  <c:v>3.3</c:v>
                </c:pt>
                <c:pt idx="8">
                  <c:v>4.16</c:v>
                </c:pt>
                <c:pt idx="9">
                  <c:v>2.3296296296296295</c:v>
                </c:pt>
                <c:pt idx="10">
                  <c:v>1.3083333333333333</c:v>
                </c:pt>
                <c:pt idx="11">
                  <c:v>0.8</c:v>
                </c:pt>
                <c:pt idx="12">
                  <c:v>0.69374999999999987</c:v>
                </c:pt>
                <c:pt idx="13">
                  <c:v>0.66666666666666663</c:v>
                </c:pt>
                <c:pt idx="14">
                  <c:v>1.411111111111111</c:v>
                </c:pt>
                <c:pt idx="15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59-4FA1-B4A0-B3981B72F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[2]風向別頻度割合!$C$4:$C$19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[2]風向別頻度割合!$M$4:$M$19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3.5714285714285712</c:v>
                </c:pt>
                <c:pt idx="2">
                  <c:v>2.3809523809523809</c:v>
                </c:pt>
                <c:pt idx="3">
                  <c:v>5.3571428571428568</c:v>
                </c:pt>
                <c:pt idx="4">
                  <c:v>7.1428571428571423</c:v>
                </c:pt>
                <c:pt idx="5">
                  <c:v>1.1904761904761905</c:v>
                </c:pt>
                <c:pt idx="6">
                  <c:v>4.1666666666666661</c:v>
                </c:pt>
                <c:pt idx="7">
                  <c:v>8.3333333333333321</c:v>
                </c:pt>
                <c:pt idx="8">
                  <c:v>14.285714285714285</c:v>
                </c:pt>
                <c:pt idx="9">
                  <c:v>2.9761904761904758</c:v>
                </c:pt>
                <c:pt idx="10">
                  <c:v>2.3809523809523809</c:v>
                </c:pt>
                <c:pt idx="11">
                  <c:v>5.3571428571428568</c:v>
                </c:pt>
                <c:pt idx="12">
                  <c:v>5.9523809523809517</c:v>
                </c:pt>
                <c:pt idx="13">
                  <c:v>14.285714285714285</c:v>
                </c:pt>
                <c:pt idx="14">
                  <c:v>7.7380952380952381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96-40D6-AC82-F4C6DC742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[2]風向別平均速度!$C$4:$C$19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[2]風向別平均速度!$M$4:$M$19</c:f>
              <c:numCache>
                <c:formatCode>General</c:formatCode>
                <c:ptCount val="16"/>
                <c:pt idx="0">
                  <c:v>1.9099999999999997</c:v>
                </c:pt>
                <c:pt idx="1">
                  <c:v>2.0666666666666669</c:v>
                </c:pt>
                <c:pt idx="2">
                  <c:v>1.35</c:v>
                </c:pt>
                <c:pt idx="3">
                  <c:v>1.6555555555555557</c:v>
                </c:pt>
                <c:pt idx="4">
                  <c:v>1.9166666666666667</c:v>
                </c:pt>
                <c:pt idx="5">
                  <c:v>2.2999999999999998</c:v>
                </c:pt>
                <c:pt idx="6">
                  <c:v>2.0285714285714285</c:v>
                </c:pt>
                <c:pt idx="7">
                  <c:v>2.7571428571428571</c:v>
                </c:pt>
                <c:pt idx="8">
                  <c:v>2.15</c:v>
                </c:pt>
                <c:pt idx="9">
                  <c:v>1.8800000000000001</c:v>
                </c:pt>
                <c:pt idx="10">
                  <c:v>1.125</c:v>
                </c:pt>
                <c:pt idx="11">
                  <c:v>0.72222222222222232</c:v>
                </c:pt>
                <c:pt idx="12">
                  <c:v>0.73000000000000009</c:v>
                </c:pt>
                <c:pt idx="13">
                  <c:v>0.64166666666666672</c:v>
                </c:pt>
                <c:pt idx="14">
                  <c:v>0.71538461538461529</c:v>
                </c:pt>
                <c:pt idx="15">
                  <c:v>1.1923076923076923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2C-4A91-8E94-96304042F0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[3]風向別頻度割合!$D$4:$D$19</c:f>
              <c:numCache>
                <c:formatCode>General</c:formatCode>
                <c:ptCount val="16"/>
                <c:pt idx="0">
                  <c:v>11.904761904761903</c:v>
                </c:pt>
                <c:pt idx="1">
                  <c:v>14.880952380952381</c:v>
                </c:pt>
                <c:pt idx="2">
                  <c:v>12.5</c:v>
                </c:pt>
                <c:pt idx="3">
                  <c:v>8.9285714285714288</c:v>
                </c:pt>
                <c:pt idx="4">
                  <c:v>2.9761904761904758</c:v>
                </c:pt>
                <c:pt idx="5">
                  <c:v>2.9761904761904758</c:v>
                </c:pt>
                <c:pt idx="6">
                  <c:v>7.7380952380952381</c:v>
                </c:pt>
                <c:pt idx="7">
                  <c:v>1.7857142857142856</c:v>
                </c:pt>
                <c:pt idx="8">
                  <c:v>0.59523809523809523</c:v>
                </c:pt>
                <c:pt idx="9">
                  <c:v>0</c:v>
                </c:pt>
                <c:pt idx="10">
                  <c:v>0</c:v>
                </c:pt>
                <c:pt idx="11">
                  <c:v>1.1904761904761905</c:v>
                </c:pt>
                <c:pt idx="12">
                  <c:v>10.119047619047619</c:v>
                </c:pt>
                <c:pt idx="13">
                  <c:v>5.3571428571428568</c:v>
                </c:pt>
                <c:pt idx="14">
                  <c:v>2.3809523809523809</c:v>
                </c:pt>
                <c:pt idx="15">
                  <c:v>7.7380952380952381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E-42AA-A87A-0157A9ED3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387328"/>
        <c:axId val="67646592"/>
      </c:radarChart>
      <c:catAx>
        <c:axId val="66387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46592"/>
        <c:crosses val="autoZero"/>
        <c:auto val="0"/>
        <c:lblAlgn val="ctr"/>
        <c:lblOffset val="100"/>
        <c:noMultiLvlLbl val="0"/>
      </c:catAx>
      <c:valAx>
        <c:axId val="676465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38732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[1]風向別頻度割合!$G$4:$G$19</c:f>
              <c:numCache>
                <c:formatCode>General</c:formatCode>
                <c:ptCount val="16"/>
                <c:pt idx="0">
                  <c:v>0</c:v>
                </c:pt>
                <c:pt idx="1">
                  <c:v>0.59523809523809523</c:v>
                </c:pt>
                <c:pt idx="2">
                  <c:v>0</c:v>
                </c:pt>
                <c:pt idx="3">
                  <c:v>1.7857142857142856</c:v>
                </c:pt>
                <c:pt idx="4">
                  <c:v>8.3333333333333321</c:v>
                </c:pt>
                <c:pt idx="5">
                  <c:v>7.7380952380952381</c:v>
                </c:pt>
                <c:pt idx="6">
                  <c:v>5.9523809523809517</c:v>
                </c:pt>
                <c:pt idx="7">
                  <c:v>4.7619047619047619</c:v>
                </c:pt>
                <c:pt idx="8">
                  <c:v>4.1666666666666661</c:v>
                </c:pt>
                <c:pt idx="9">
                  <c:v>2.3809523809523809</c:v>
                </c:pt>
                <c:pt idx="10">
                  <c:v>10.119047619047619</c:v>
                </c:pt>
                <c:pt idx="11">
                  <c:v>10.119047619047619</c:v>
                </c:pt>
                <c:pt idx="12">
                  <c:v>2.9761904761904758</c:v>
                </c:pt>
                <c:pt idx="13">
                  <c:v>7.1428571428571423</c:v>
                </c:pt>
                <c:pt idx="14">
                  <c:v>14.880952380952381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D-4E5E-A93B-0AEF20647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 cap="rnd"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[3]風向別平均速度!$D$4:$D$19</c:f>
              <c:numCache>
                <c:formatCode>General</c:formatCode>
                <c:ptCount val="16"/>
                <c:pt idx="0">
                  <c:v>1.375</c:v>
                </c:pt>
                <c:pt idx="1">
                  <c:v>1.06</c:v>
                </c:pt>
                <c:pt idx="2">
                  <c:v>0.89047619047619053</c:v>
                </c:pt>
                <c:pt idx="3">
                  <c:v>0.8</c:v>
                </c:pt>
                <c:pt idx="4">
                  <c:v>0.38</c:v>
                </c:pt>
                <c:pt idx="5">
                  <c:v>0.64000000000000012</c:v>
                </c:pt>
                <c:pt idx="6">
                  <c:v>0.70769230769230773</c:v>
                </c:pt>
                <c:pt idx="7">
                  <c:v>0.4</c:v>
                </c:pt>
                <c:pt idx="8">
                  <c:v>0.4</c:v>
                </c:pt>
                <c:pt idx="9">
                  <c:v>0</c:v>
                </c:pt>
                <c:pt idx="10">
                  <c:v>0</c:v>
                </c:pt>
                <c:pt idx="11">
                  <c:v>1.3</c:v>
                </c:pt>
                <c:pt idx="12">
                  <c:v>1.7117647058823531</c:v>
                </c:pt>
                <c:pt idx="13">
                  <c:v>1.7111111111111112</c:v>
                </c:pt>
                <c:pt idx="14">
                  <c:v>1.55</c:v>
                </c:pt>
                <c:pt idx="15">
                  <c:v>1.2076923076923078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4-471B-BD2C-313C127869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74112"/>
        <c:axId val="67676032"/>
      </c:radarChart>
      <c:catAx>
        <c:axId val="67674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6032"/>
        <c:crosses val="autoZero"/>
        <c:auto val="0"/>
        <c:lblAlgn val="ctr"/>
        <c:lblOffset val="100"/>
        <c:noMultiLvlLbl val="0"/>
      </c:catAx>
      <c:valAx>
        <c:axId val="6767603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7411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9"/>
          <c:w val="0.69986957602979083"/>
          <c:h val="0.70264860156061826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[3]風向別頻度割合!$E$4:$E$19</c:f>
              <c:numCache>
                <c:formatCode>General</c:formatCode>
                <c:ptCount val="16"/>
                <c:pt idx="0">
                  <c:v>13.690476190476192</c:v>
                </c:pt>
                <c:pt idx="1">
                  <c:v>8.9285714285714288</c:v>
                </c:pt>
                <c:pt idx="2">
                  <c:v>5.9523809523809517</c:v>
                </c:pt>
                <c:pt idx="3">
                  <c:v>6.5476190476190483</c:v>
                </c:pt>
                <c:pt idx="4">
                  <c:v>12.5</c:v>
                </c:pt>
                <c:pt idx="5">
                  <c:v>8.9285714285714288</c:v>
                </c:pt>
                <c:pt idx="6">
                  <c:v>1.7857142857142856</c:v>
                </c:pt>
                <c:pt idx="7">
                  <c:v>0</c:v>
                </c:pt>
                <c:pt idx="8">
                  <c:v>2.9761904761904758</c:v>
                </c:pt>
                <c:pt idx="9">
                  <c:v>1.1904761904761905</c:v>
                </c:pt>
                <c:pt idx="10">
                  <c:v>0.59523809523809523</c:v>
                </c:pt>
                <c:pt idx="11">
                  <c:v>0.59523809523809523</c:v>
                </c:pt>
                <c:pt idx="12">
                  <c:v>4.1666666666666661</c:v>
                </c:pt>
                <c:pt idx="13">
                  <c:v>8.3333333333333321</c:v>
                </c:pt>
                <c:pt idx="14">
                  <c:v>10.119047619047619</c:v>
                </c:pt>
                <c:pt idx="1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B-40BA-90DB-A83C3672B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598016"/>
        <c:axId val="66599552"/>
      </c:radarChart>
      <c:catAx>
        <c:axId val="6659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9552"/>
        <c:crosses val="autoZero"/>
        <c:auto val="0"/>
        <c:lblAlgn val="ctr"/>
        <c:lblOffset val="100"/>
        <c:noMultiLvlLbl val="0"/>
      </c:catAx>
      <c:valAx>
        <c:axId val="66599552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59801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56" r="0.75000000000000056" t="1" header="0.51200000000000001" footer="0.51200000000000001"/>
    <c:pageSetup paperSize="9" orientation="landscape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8"/>
          <c:w val="0.69986957602979216"/>
          <c:h val="0.70264860156061981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[3]風向別平均速度!$E$4:$E$19</c:f>
              <c:numCache>
                <c:formatCode>General</c:formatCode>
                <c:ptCount val="16"/>
                <c:pt idx="0">
                  <c:v>2.6956521739130435</c:v>
                </c:pt>
                <c:pt idx="1">
                  <c:v>2.7133333333333334</c:v>
                </c:pt>
                <c:pt idx="2">
                  <c:v>2.7800000000000002</c:v>
                </c:pt>
                <c:pt idx="3">
                  <c:v>2.2272727272727275</c:v>
                </c:pt>
                <c:pt idx="4">
                  <c:v>2.1904761904761907</c:v>
                </c:pt>
                <c:pt idx="5">
                  <c:v>2.2133333333333334</c:v>
                </c:pt>
                <c:pt idx="6">
                  <c:v>1.1000000000000001</c:v>
                </c:pt>
                <c:pt idx="7">
                  <c:v>0</c:v>
                </c:pt>
                <c:pt idx="8">
                  <c:v>3.24</c:v>
                </c:pt>
                <c:pt idx="9">
                  <c:v>3.4000000000000004</c:v>
                </c:pt>
                <c:pt idx="10">
                  <c:v>2.6</c:v>
                </c:pt>
                <c:pt idx="11">
                  <c:v>0.30000000000000004</c:v>
                </c:pt>
                <c:pt idx="12">
                  <c:v>1.3285714285714287</c:v>
                </c:pt>
                <c:pt idx="13">
                  <c:v>1.1571428571428573</c:v>
                </c:pt>
                <c:pt idx="14">
                  <c:v>1.2588235294117647</c:v>
                </c:pt>
                <c:pt idx="15">
                  <c:v>2.4190476190476193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73-4523-A7A3-93ED23C34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27072"/>
        <c:axId val="66628992"/>
      </c:radarChart>
      <c:catAx>
        <c:axId val="66627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8992"/>
        <c:crosses val="autoZero"/>
        <c:auto val="0"/>
        <c:lblAlgn val="ctr"/>
        <c:lblOffset val="100"/>
        <c:noMultiLvlLbl val="0"/>
      </c:catAx>
      <c:valAx>
        <c:axId val="666289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6627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78" r="0.75000000000000178" t="1" header="0.51200000000000001" footer="0.51200000000000001"/>
    <c:pageSetup paperSize="9" orientation="landscape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[3]風向別頻度割合!$F$4:$F$19</c:f>
              <c:numCache>
                <c:formatCode>General</c:formatCode>
                <c:ptCount val="16"/>
                <c:pt idx="0">
                  <c:v>16.666666666666664</c:v>
                </c:pt>
                <c:pt idx="1">
                  <c:v>6.5476190476190483</c:v>
                </c:pt>
                <c:pt idx="2">
                  <c:v>7.7380952380952381</c:v>
                </c:pt>
                <c:pt idx="3">
                  <c:v>1.7857142857142856</c:v>
                </c:pt>
                <c:pt idx="4">
                  <c:v>1.7857142857142856</c:v>
                </c:pt>
                <c:pt idx="5">
                  <c:v>5.9523809523809517</c:v>
                </c:pt>
                <c:pt idx="6">
                  <c:v>4.7619047619047619</c:v>
                </c:pt>
                <c:pt idx="7">
                  <c:v>4.1666666666666661</c:v>
                </c:pt>
                <c:pt idx="8">
                  <c:v>2.9761904761904758</c:v>
                </c:pt>
                <c:pt idx="9">
                  <c:v>0.59523809523809523</c:v>
                </c:pt>
                <c:pt idx="10">
                  <c:v>0.59523809523809523</c:v>
                </c:pt>
                <c:pt idx="11">
                  <c:v>1.7857142857142856</c:v>
                </c:pt>
                <c:pt idx="12">
                  <c:v>0.59523809523809523</c:v>
                </c:pt>
                <c:pt idx="13">
                  <c:v>6.5476190476190483</c:v>
                </c:pt>
                <c:pt idx="14">
                  <c:v>9.5238095238095237</c:v>
                </c:pt>
                <c:pt idx="15">
                  <c:v>26.190476190476193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C-4198-B8DA-8F4043C024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584384"/>
        <c:axId val="67585920"/>
      </c:radarChart>
      <c:catAx>
        <c:axId val="67584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5920"/>
        <c:crosses val="autoZero"/>
        <c:auto val="0"/>
        <c:lblAlgn val="ctr"/>
        <c:lblOffset val="100"/>
        <c:noMultiLvlLbl val="0"/>
      </c:catAx>
      <c:valAx>
        <c:axId val="675859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5843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6"/>
          <c:w val="0.69986957602979261"/>
          <c:h val="0.70264860156062003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[3]風向別平均速度!$F$4:$F$19</c:f>
              <c:numCache>
                <c:formatCode>General</c:formatCode>
                <c:ptCount val="16"/>
                <c:pt idx="0">
                  <c:v>2.0035714285714286</c:v>
                </c:pt>
                <c:pt idx="1">
                  <c:v>2.0272727272727273</c:v>
                </c:pt>
                <c:pt idx="2">
                  <c:v>1.3769230769230771</c:v>
                </c:pt>
                <c:pt idx="3">
                  <c:v>0.96666666666666667</c:v>
                </c:pt>
                <c:pt idx="4">
                  <c:v>1.7333333333333334</c:v>
                </c:pt>
                <c:pt idx="5">
                  <c:v>2.1800000000000002</c:v>
                </c:pt>
                <c:pt idx="6">
                  <c:v>1.5750000000000002</c:v>
                </c:pt>
                <c:pt idx="7">
                  <c:v>1.8285714285714285</c:v>
                </c:pt>
                <c:pt idx="8">
                  <c:v>2.4000000000000004</c:v>
                </c:pt>
                <c:pt idx="9">
                  <c:v>0.30000000000000004</c:v>
                </c:pt>
                <c:pt idx="10">
                  <c:v>0.60000000000000009</c:v>
                </c:pt>
                <c:pt idx="11">
                  <c:v>1.1000000000000001</c:v>
                </c:pt>
                <c:pt idx="12">
                  <c:v>1.5</c:v>
                </c:pt>
                <c:pt idx="13">
                  <c:v>1.2636363636363637</c:v>
                </c:pt>
                <c:pt idx="14">
                  <c:v>1.5625</c:v>
                </c:pt>
                <c:pt idx="15">
                  <c:v>2.1818181818181817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4-4EB0-9BCE-0932ADE34B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09728"/>
        <c:axId val="67611648"/>
      </c:radarChart>
      <c:catAx>
        <c:axId val="6760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1648"/>
        <c:crosses val="autoZero"/>
        <c:auto val="0"/>
        <c:lblAlgn val="ctr"/>
        <c:lblOffset val="100"/>
        <c:noMultiLvlLbl val="0"/>
      </c:catAx>
      <c:valAx>
        <c:axId val="676116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0972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" r="0.750000000000002" t="1" header="0.51200000000000001" footer="0.51200000000000001"/>
    <c:pageSetup paperSize="9" orientation="landscape" verticalDpi="0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[3]風向別頻度割合!$G$4:$G$19</c:f>
              <c:numCache>
                <c:formatCode>General</c:formatCode>
                <c:ptCount val="16"/>
                <c:pt idx="0">
                  <c:v>0</c:v>
                </c:pt>
                <c:pt idx="1">
                  <c:v>0.59523809523809523</c:v>
                </c:pt>
                <c:pt idx="2">
                  <c:v>0.59523809523809523</c:v>
                </c:pt>
                <c:pt idx="3">
                  <c:v>1.7857142857142856</c:v>
                </c:pt>
                <c:pt idx="4">
                  <c:v>13.095238095238097</c:v>
                </c:pt>
                <c:pt idx="5">
                  <c:v>8.3333333333333321</c:v>
                </c:pt>
                <c:pt idx="6">
                  <c:v>3.5714285714285712</c:v>
                </c:pt>
                <c:pt idx="7">
                  <c:v>3.5714285714285712</c:v>
                </c:pt>
                <c:pt idx="8">
                  <c:v>1.1904761904761905</c:v>
                </c:pt>
                <c:pt idx="9">
                  <c:v>2.3809523809523809</c:v>
                </c:pt>
                <c:pt idx="10">
                  <c:v>1.1904761904761905</c:v>
                </c:pt>
                <c:pt idx="11">
                  <c:v>1.7857142857142856</c:v>
                </c:pt>
                <c:pt idx="12">
                  <c:v>2.9761904761904758</c:v>
                </c:pt>
                <c:pt idx="13">
                  <c:v>17.261904761904763</c:v>
                </c:pt>
                <c:pt idx="14">
                  <c:v>22.023809523809522</c:v>
                </c:pt>
                <c:pt idx="15">
                  <c:v>4.1666666666666661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D2-48A6-B97E-292BA19A2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619072"/>
        <c:axId val="67833856"/>
      </c:radarChart>
      <c:catAx>
        <c:axId val="6761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33856"/>
        <c:crosses val="autoZero"/>
        <c:auto val="0"/>
        <c:lblAlgn val="ctr"/>
        <c:lblOffset val="100"/>
        <c:noMultiLvlLbl val="0"/>
      </c:catAx>
      <c:valAx>
        <c:axId val="67833856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6190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[3]風向別平均速度!$G$4:$G$19</c:f>
              <c:numCache>
                <c:formatCode>General</c:formatCode>
                <c:ptCount val="16"/>
                <c:pt idx="0">
                  <c:v>0</c:v>
                </c:pt>
                <c:pt idx="1">
                  <c:v>1.3</c:v>
                </c:pt>
                <c:pt idx="2">
                  <c:v>0.70000000000000007</c:v>
                </c:pt>
                <c:pt idx="3">
                  <c:v>0.60000000000000009</c:v>
                </c:pt>
                <c:pt idx="4">
                  <c:v>0.64090909090909098</c:v>
                </c:pt>
                <c:pt idx="5">
                  <c:v>0.5357142857142857</c:v>
                </c:pt>
                <c:pt idx="6">
                  <c:v>0.8</c:v>
                </c:pt>
                <c:pt idx="7">
                  <c:v>0.75</c:v>
                </c:pt>
                <c:pt idx="8">
                  <c:v>1.05</c:v>
                </c:pt>
                <c:pt idx="9">
                  <c:v>1.0250000000000001</c:v>
                </c:pt>
                <c:pt idx="10">
                  <c:v>1.2000000000000002</c:v>
                </c:pt>
                <c:pt idx="11">
                  <c:v>1.1000000000000001</c:v>
                </c:pt>
                <c:pt idx="12">
                  <c:v>0.48</c:v>
                </c:pt>
                <c:pt idx="13">
                  <c:v>0.81379310344827582</c:v>
                </c:pt>
                <c:pt idx="14">
                  <c:v>1.0162162162162163</c:v>
                </c:pt>
                <c:pt idx="15">
                  <c:v>1.6714285714285717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2-4A56-B1BC-2ED4084AF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[3]風向別頻度割合!$H$4:$H$19</c:f>
              <c:numCache>
                <c:formatCode>General</c:formatCode>
                <c:ptCount val="16"/>
                <c:pt idx="0">
                  <c:v>1.1904761904761905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1.7857142857142856</c:v>
                </c:pt>
                <c:pt idx="6">
                  <c:v>2.9761904761904758</c:v>
                </c:pt>
                <c:pt idx="7">
                  <c:v>2.9761904761904758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0.59523809523809523</c:v>
                </c:pt>
                <c:pt idx="14">
                  <c:v>9.5238095238095237</c:v>
                </c:pt>
                <c:pt idx="15">
                  <c:v>32.738095238095241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1-4671-ACCE-0B68CADCF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71585492858168"/>
          <c:y val="0.21134026238523557"/>
          <c:w val="0.69986957602979194"/>
          <c:h val="0.70264860156061948"/>
        </c:manualLayout>
      </c:layout>
      <c:radarChart>
        <c:radarStyle val="marker"/>
        <c:varyColors val="0"/>
        <c:ser>
          <c:idx val="0"/>
          <c:order val="0"/>
          <c:tx>
            <c:strRef>
              <c:f>[3]風向別平均速度!$H$4:$H$6</c:f>
              <c:strCache>
                <c:ptCount val="1"/>
                <c:pt idx="0">
                  <c:v>0.7 - -</c:v>
                </c:pt>
              </c:strCache>
            </c:strRef>
          </c:tx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[3]風向別平均速度!$C$7:$C$19</c:f>
              <c:strCache>
                <c:ptCount val="13"/>
                <c:pt idx="0">
                  <c:v>ENE</c:v>
                </c:pt>
                <c:pt idx="1">
                  <c:v> E </c:v>
                </c:pt>
                <c:pt idx="2">
                  <c:v>ESE</c:v>
                </c:pt>
                <c:pt idx="3">
                  <c:v>SE </c:v>
                </c:pt>
                <c:pt idx="4">
                  <c:v>SSE</c:v>
                </c:pt>
                <c:pt idx="5">
                  <c:v> S </c:v>
                </c:pt>
                <c:pt idx="6">
                  <c:v>SSW</c:v>
                </c:pt>
                <c:pt idx="7">
                  <c:v>SW </c:v>
                </c:pt>
                <c:pt idx="8">
                  <c:v>WSW</c:v>
                </c:pt>
                <c:pt idx="9">
                  <c:v> W </c:v>
                </c:pt>
                <c:pt idx="10">
                  <c:v>WNW</c:v>
                </c:pt>
                <c:pt idx="11">
                  <c:v>NW </c:v>
                </c:pt>
                <c:pt idx="12">
                  <c:v>NNW</c:v>
                </c:pt>
              </c:strCache>
            </c:strRef>
          </c:cat>
          <c:val>
            <c:numRef>
              <c:f>[3]風向別平均速度!$H$7:$H$19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0.73333333333333339</c:v>
                </c:pt>
                <c:pt idx="3">
                  <c:v>0.98000000000000009</c:v>
                </c:pt>
                <c:pt idx="4">
                  <c:v>1.08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0.30000000000000004</c:v>
                </c:pt>
                <c:pt idx="11">
                  <c:v>0.8125</c:v>
                </c:pt>
                <c:pt idx="12">
                  <c:v>0.94545454545454555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B0-4A9A-B813-F9E268214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774144"/>
        <c:axId val="68776320"/>
      </c:radarChart>
      <c:catAx>
        <c:axId val="68774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6320"/>
        <c:crosses val="autoZero"/>
        <c:auto val="0"/>
        <c:lblAlgn val="ctr"/>
        <c:lblOffset val="100"/>
        <c:noMultiLvlLbl val="0"/>
      </c:catAx>
      <c:valAx>
        <c:axId val="68776320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7414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55" r="0.75000000000000155" t="1" header="0.51200000000000001" footer="0.51200000000000001"/>
    <c:pageSetup paperSize="9" orientation="landscape" verticalDpi="0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6"/>
          <c:w val="0.69986957602979072"/>
          <c:h val="0.7026486015606181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[3]風向別頻度割合!$I$4:$I$19</c:f>
              <c:numCache>
                <c:formatCode>General</c:formatCode>
                <c:ptCount val="16"/>
                <c:pt idx="0">
                  <c:v>7.7380952380952381</c:v>
                </c:pt>
                <c:pt idx="1">
                  <c:v>4.1666666666666661</c:v>
                </c:pt>
                <c:pt idx="2">
                  <c:v>2.3809523809523809</c:v>
                </c:pt>
                <c:pt idx="3">
                  <c:v>11.30952380952381</c:v>
                </c:pt>
                <c:pt idx="4">
                  <c:v>8.3333333333333321</c:v>
                </c:pt>
                <c:pt idx="5">
                  <c:v>2.3809523809523809</c:v>
                </c:pt>
                <c:pt idx="6">
                  <c:v>2.3809523809523809</c:v>
                </c:pt>
                <c:pt idx="7">
                  <c:v>1.7857142857142856</c:v>
                </c:pt>
                <c:pt idx="8">
                  <c:v>2.3809523809523809</c:v>
                </c:pt>
                <c:pt idx="9">
                  <c:v>4.1666666666666661</c:v>
                </c:pt>
                <c:pt idx="10">
                  <c:v>0.59523809523809523</c:v>
                </c:pt>
                <c:pt idx="11">
                  <c:v>0.59523809523809523</c:v>
                </c:pt>
                <c:pt idx="12">
                  <c:v>2.9761904761904758</c:v>
                </c:pt>
                <c:pt idx="13">
                  <c:v>5.3571428571428568</c:v>
                </c:pt>
                <c:pt idx="14">
                  <c:v>8.9285714285714288</c:v>
                </c:pt>
                <c:pt idx="15">
                  <c:v>20.833333333333336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D8-42D2-8C1A-3D91957B79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800512"/>
        <c:axId val="68802048"/>
      </c:radarChart>
      <c:catAx>
        <c:axId val="688005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2048"/>
        <c:crosses val="autoZero"/>
        <c:auto val="0"/>
        <c:lblAlgn val="ctr"/>
        <c:lblOffset val="100"/>
        <c:noMultiLvlLbl val="0"/>
      </c:catAx>
      <c:valAx>
        <c:axId val="6880204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80051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44" r="0.75000000000000044" t="1" header="0.51200000000000001" footer="0.51200000000000001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79487928840336"/>
          <c:y val="0.22035200803811292"/>
          <c:w val="0.69986957602979283"/>
          <c:h val="0.702648601560620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[1]風向別平均速度!$C$4:$C$19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[1]風向別平均速度!$G$4:$G$19</c:f>
              <c:numCache>
                <c:formatCode>General</c:formatCode>
                <c:ptCount val="16"/>
                <c:pt idx="0">
                  <c:v>0</c:v>
                </c:pt>
                <c:pt idx="1">
                  <c:v>1.1000000000000001</c:v>
                </c:pt>
                <c:pt idx="2">
                  <c:v>0</c:v>
                </c:pt>
                <c:pt idx="3">
                  <c:v>0.76666666666666672</c:v>
                </c:pt>
                <c:pt idx="4">
                  <c:v>0.6428571428571429</c:v>
                </c:pt>
                <c:pt idx="5">
                  <c:v>0.54615384615384621</c:v>
                </c:pt>
                <c:pt idx="6">
                  <c:v>0.8</c:v>
                </c:pt>
                <c:pt idx="7">
                  <c:v>1.075</c:v>
                </c:pt>
                <c:pt idx="8">
                  <c:v>1.3</c:v>
                </c:pt>
                <c:pt idx="9">
                  <c:v>1.1500000000000001</c:v>
                </c:pt>
                <c:pt idx="10">
                  <c:v>1.4647058823529413</c:v>
                </c:pt>
                <c:pt idx="11">
                  <c:v>1.2705882352941176</c:v>
                </c:pt>
                <c:pt idx="12">
                  <c:v>1.04</c:v>
                </c:pt>
                <c:pt idx="13">
                  <c:v>0.5</c:v>
                </c:pt>
                <c:pt idx="14">
                  <c:v>0.82</c:v>
                </c:pt>
                <c:pt idx="15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F-488A-8051-D8EE63682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44736"/>
        <c:axId val="67867392"/>
      </c:radarChart>
      <c:catAx>
        <c:axId val="67844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67392"/>
        <c:crosses val="autoZero"/>
        <c:auto val="0"/>
        <c:lblAlgn val="ctr"/>
        <c:lblOffset val="100"/>
        <c:noMultiLvlLbl val="0"/>
      </c:catAx>
      <c:valAx>
        <c:axId val="6786739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447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22" r="0.75000000000000222" t="1" header="0.51200000000000001" footer="0.51200000000000001"/>
    <c:pageSetup paperSize="9" orientation="landscape" verticalDpi="0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[3]風向別平均速度!$I$4:$I$19</c:f>
              <c:numCache>
                <c:formatCode>General</c:formatCode>
                <c:ptCount val="16"/>
                <c:pt idx="0">
                  <c:v>0.97692307692307701</c:v>
                </c:pt>
                <c:pt idx="1">
                  <c:v>0.74285714285714288</c:v>
                </c:pt>
                <c:pt idx="2">
                  <c:v>0.85000000000000009</c:v>
                </c:pt>
                <c:pt idx="3">
                  <c:v>1.3789473684210527</c:v>
                </c:pt>
                <c:pt idx="4">
                  <c:v>1.9357142857142859</c:v>
                </c:pt>
                <c:pt idx="5">
                  <c:v>1.3</c:v>
                </c:pt>
                <c:pt idx="6">
                  <c:v>1.7000000000000002</c:v>
                </c:pt>
                <c:pt idx="7">
                  <c:v>1.0333333333333334</c:v>
                </c:pt>
                <c:pt idx="8">
                  <c:v>1.875</c:v>
                </c:pt>
                <c:pt idx="9">
                  <c:v>1.4000000000000001</c:v>
                </c:pt>
                <c:pt idx="10">
                  <c:v>2.9000000000000004</c:v>
                </c:pt>
                <c:pt idx="11">
                  <c:v>1</c:v>
                </c:pt>
                <c:pt idx="12">
                  <c:v>0.88000000000000012</c:v>
                </c:pt>
                <c:pt idx="13">
                  <c:v>0.88888888888888895</c:v>
                </c:pt>
                <c:pt idx="14">
                  <c:v>1.0733333333333333</c:v>
                </c:pt>
                <c:pt idx="15">
                  <c:v>1.1571428571428573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8-416D-8D41-6FE9487064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07392"/>
        <c:axId val="68909312"/>
      </c:radarChart>
      <c:catAx>
        <c:axId val="68907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9312"/>
        <c:crosses val="autoZero"/>
        <c:auto val="0"/>
        <c:lblAlgn val="ctr"/>
        <c:lblOffset val="100"/>
        <c:noMultiLvlLbl val="0"/>
      </c:catAx>
      <c:valAx>
        <c:axId val="68909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0739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[3]風向別頻度割合!$J$4:$J$19</c:f>
              <c:numCache>
                <c:formatCode>General</c:formatCode>
                <c:ptCount val="16"/>
                <c:pt idx="0">
                  <c:v>9.5238095238095237</c:v>
                </c:pt>
                <c:pt idx="1">
                  <c:v>5.9523809523809517</c:v>
                </c:pt>
                <c:pt idx="2">
                  <c:v>1.1904761904761905</c:v>
                </c:pt>
                <c:pt idx="3">
                  <c:v>0</c:v>
                </c:pt>
                <c:pt idx="4">
                  <c:v>0.59523809523809523</c:v>
                </c:pt>
                <c:pt idx="5">
                  <c:v>3.5714285714285712</c:v>
                </c:pt>
                <c:pt idx="6">
                  <c:v>1.7857142857142856</c:v>
                </c:pt>
                <c:pt idx="7">
                  <c:v>2.3809523809523809</c:v>
                </c:pt>
                <c:pt idx="8">
                  <c:v>2.9761904761904758</c:v>
                </c:pt>
                <c:pt idx="9">
                  <c:v>1.7857142857142856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16.071428571428573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9F-4455-8FCA-895C55F6A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45408"/>
        <c:axId val="68946944"/>
      </c:radarChart>
      <c:catAx>
        <c:axId val="68945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6944"/>
        <c:crosses val="autoZero"/>
        <c:auto val="0"/>
        <c:lblAlgn val="ctr"/>
        <c:lblOffset val="100"/>
        <c:noMultiLvlLbl val="0"/>
      </c:catAx>
      <c:valAx>
        <c:axId val="6894694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4540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[3]風向別平均速度!$J$4:$J$19</c:f>
              <c:numCache>
                <c:formatCode>General</c:formatCode>
                <c:ptCount val="16"/>
                <c:pt idx="0">
                  <c:v>1.51875</c:v>
                </c:pt>
                <c:pt idx="1">
                  <c:v>0.9900000000000001</c:v>
                </c:pt>
                <c:pt idx="2">
                  <c:v>0.5</c:v>
                </c:pt>
                <c:pt idx="3">
                  <c:v>0</c:v>
                </c:pt>
                <c:pt idx="4">
                  <c:v>0.60000000000000009</c:v>
                </c:pt>
                <c:pt idx="5">
                  <c:v>1.2000000000000002</c:v>
                </c:pt>
                <c:pt idx="6">
                  <c:v>1.8</c:v>
                </c:pt>
                <c:pt idx="7">
                  <c:v>1.4000000000000001</c:v>
                </c:pt>
                <c:pt idx="8">
                  <c:v>2.2800000000000002</c:v>
                </c:pt>
                <c:pt idx="9">
                  <c:v>2.166666666666667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0.97407407407407409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59-4F05-8C31-36DD5663E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962176"/>
        <c:axId val="68968448"/>
      </c:radarChart>
      <c:catAx>
        <c:axId val="68962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8448"/>
        <c:crosses val="autoZero"/>
        <c:auto val="0"/>
        <c:lblAlgn val="ctr"/>
        <c:lblOffset val="100"/>
        <c:noMultiLvlLbl val="0"/>
      </c:catAx>
      <c:valAx>
        <c:axId val="689684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96217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3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[3]風向別頻度割合!$K$4:$K$19</c:f>
              <c:numCache>
                <c:formatCode>General</c:formatCode>
                <c:ptCount val="16"/>
                <c:pt idx="0">
                  <c:v>21.428571428571427</c:v>
                </c:pt>
                <c:pt idx="1">
                  <c:v>8.9285714285714288</c:v>
                </c:pt>
                <c:pt idx="2">
                  <c:v>1.7857142857142856</c:v>
                </c:pt>
                <c:pt idx="3">
                  <c:v>2.3809523809523809</c:v>
                </c:pt>
                <c:pt idx="4">
                  <c:v>2.9761904761904758</c:v>
                </c:pt>
                <c:pt idx="5">
                  <c:v>2.9761904761904758</c:v>
                </c:pt>
                <c:pt idx="6">
                  <c:v>2.9761904761904758</c:v>
                </c:pt>
                <c:pt idx="7">
                  <c:v>3.5714285714285712</c:v>
                </c:pt>
                <c:pt idx="8">
                  <c:v>1.7857142857142856</c:v>
                </c:pt>
                <c:pt idx="9">
                  <c:v>2.9761904761904758</c:v>
                </c:pt>
                <c:pt idx="10">
                  <c:v>0.59523809523809523</c:v>
                </c:pt>
                <c:pt idx="11">
                  <c:v>0.59523809523809523</c:v>
                </c:pt>
                <c:pt idx="12">
                  <c:v>2.9761904761904758</c:v>
                </c:pt>
                <c:pt idx="13">
                  <c:v>0.59523809523809523</c:v>
                </c:pt>
                <c:pt idx="14">
                  <c:v>4.1666666666666661</c:v>
                </c:pt>
                <c:pt idx="15">
                  <c:v>35.714285714285715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4-433B-81ED-A5EED8330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0192"/>
        <c:axId val="69001984"/>
      </c:radarChart>
      <c:catAx>
        <c:axId val="6900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1984"/>
        <c:crosses val="autoZero"/>
        <c:auto val="0"/>
        <c:lblAlgn val="ctr"/>
        <c:lblOffset val="100"/>
        <c:noMultiLvlLbl val="0"/>
      </c:catAx>
      <c:valAx>
        <c:axId val="6900198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0192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[3]風向別平均速度!$K$4:$K$19</c:f>
              <c:numCache>
                <c:formatCode>General</c:formatCode>
                <c:ptCount val="16"/>
                <c:pt idx="0">
                  <c:v>1.4083333333333334</c:v>
                </c:pt>
                <c:pt idx="1">
                  <c:v>1.2733333333333334</c:v>
                </c:pt>
                <c:pt idx="2">
                  <c:v>0.96666666666666667</c:v>
                </c:pt>
                <c:pt idx="3">
                  <c:v>1.3250000000000002</c:v>
                </c:pt>
                <c:pt idx="4">
                  <c:v>1.4400000000000002</c:v>
                </c:pt>
                <c:pt idx="5">
                  <c:v>1.52</c:v>
                </c:pt>
                <c:pt idx="6">
                  <c:v>2.58</c:v>
                </c:pt>
                <c:pt idx="7">
                  <c:v>3.0500000000000003</c:v>
                </c:pt>
                <c:pt idx="8">
                  <c:v>1.7333333333333334</c:v>
                </c:pt>
                <c:pt idx="9">
                  <c:v>1.9800000000000002</c:v>
                </c:pt>
                <c:pt idx="10">
                  <c:v>3.8000000000000003</c:v>
                </c:pt>
                <c:pt idx="11">
                  <c:v>0.4</c:v>
                </c:pt>
                <c:pt idx="12">
                  <c:v>0.82</c:v>
                </c:pt>
                <c:pt idx="13">
                  <c:v>1.3</c:v>
                </c:pt>
                <c:pt idx="14">
                  <c:v>2.0857142857142859</c:v>
                </c:pt>
                <c:pt idx="15">
                  <c:v>1.7666666666666668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4F-4907-9AC9-2038DA053B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08768"/>
        <c:axId val="69109248"/>
      </c:radarChart>
      <c:catAx>
        <c:axId val="69008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09248"/>
        <c:crosses val="autoZero"/>
        <c:auto val="0"/>
        <c:lblAlgn val="ctr"/>
        <c:lblOffset val="100"/>
        <c:noMultiLvlLbl val="0"/>
      </c:catAx>
      <c:valAx>
        <c:axId val="69109248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00876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[3]風向別頻度割合!$N$4:$N$19</c:f>
              <c:numCache>
                <c:formatCode>General</c:formatCode>
                <c:ptCount val="16"/>
                <c:pt idx="0">
                  <c:v>5.9523809523809517</c:v>
                </c:pt>
                <c:pt idx="1">
                  <c:v>5.9523809523809517</c:v>
                </c:pt>
                <c:pt idx="2">
                  <c:v>5.3571428571428568</c:v>
                </c:pt>
                <c:pt idx="3">
                  <c:v>1.7857142857142856</c:v>
                </c:pt>
                <c:pt idx="4">
                  <c:v>2.3809523809523809</c:v>
                </c:pt>
                <c:pt idx="5">
                  <c:v>3.5714285714285712</c:v>
                </c:pt>
                <c:pt idx="6">
                  <c:v>5.3571428571428568</c:v>
                </c:pt>
                <c:pt idx="7">
                  <c:v>4.7619047619047619</c:v>
                </c:pt>
                <c:pt idx="8">
                  <c:v>0.59523809523809523</c:v>
                </c:pt>
                <c:pt idx="9">
                  <c:v>0.59523809523809523</c:v>
                </c:pt>
                <c:pt idx="10">
                  <c:v>7.7380952380952381</c:v>
                </c:pt>
                <c:pt idx="11">
                  <c:v>20.833333333333336</c:v>
                </c:pt>
                <c:pt idx="12">
                  <c:v>5.3571428571428568</c:v>
                </c:pt>
                <c:pt idx="13">
                  <c:v>7.1428571428571423</c:v>
                </c:pt>
                <c:pt idx="14">
                  <c:v>16.666666666666664</c:v>
                </c:pt>
                <c:pt idx="15">
                  <c:v>5.3571428571428568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2-4D75-9036-FAF9FE62D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34898353349341"/>
          <c:y val="0.1580019809395813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[3]風向別平均速度!$N$4:$N$19</c:f>
              <c:numCache>
                <c:formatCode>General</c:formatCode>
                <c:ptCount val="16"/>
                <c:pt idx="0">
                  <c:v>2.5700000000000003</c:v>
                </c:pt>
                <c:pt idx="1">
                  <c:v>2.8000000000000003</c:v>
                </c:pt>
                <c:pt idx="2">
                  <c:v>2.0444444444444443</c:v>
                </c:pt>
                <c:pt idx="3">
                  <c:v>1.8</c:v>
                </c:pt>
                <c:pt idx="4">
                  <c:v>3.25</c:v>
                </c:pt>
                <c:pt idx="5">
                  <c:v>5.0500000000000007</c:v>
                </c:pt>
                <c:pt idx="6">
                  <c:v>4.2666666666666666</c:v>
                </c:pt>
                <c:pt idx="7">
                  <c:v>1</c:v>
                </c:pt>
                <c:pt idx="8">
                  <c:v>0.60000000000000009</c:v>
                </c:pt>
                <c:pt idx="9">
                  <c:v>1</c:v>
                </c:pt>
                <c:pt idx="10">
                  <c:v>1.1000000000000001</c:v>
                </c:pt>
                <c:pt idx="11">
                  <c:v>2.2542857142857144</c:v>
                </c:pt>
                <c:pt idx="12">
                  <c:v>1.9666666666666668</c:v>
                </c:pt>
                <c:pt idx="13">
                  <c:v>1.9750000000000001</c:v>
                </c:pt>
                <c:pt idx="14">
                  <c:v>3.2892857142857146</c:v>
                </c:pt>
                <c:pt idx="15">
                  <c:v>2.2333333333333334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F-424A-91BD-64ACB9165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87008"/>
        <c:axId val="74988928"/>
      </c:radarChart>
      <c:catAx>
        <c:axId val="74987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8928"/>
        <c:crosses val="autoZero"/>
        <c:auto val="0"/>
        <c:lblAlgn val="ctr"/>
        <c:lblOffset val="100"/>
        <c:noMultiLvlLbl val="0"/>
      </c:catAx>
      <c:valAx>
        <c:axId val="7498892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870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18"/>
          <c:w val="0.69986957602979039"/>
          <c:h val="0.702648601560617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[3]風向別頻度割合!$O$4:$O$19</c:f>
              <c:numCache>
                <c:formatCode>General</c:formatCode>
                <c:ptCount val="16"/>
                <c:pt idx="0">
                  <c:v>13.095238095238097</c:v>
                </c:pt>
                <c:pt idx="1">
                  <c:v>10.714285714285714</c:v>
                </c:pt>
                <c:pt idx="2">
                  <c:v>7.1428571428571423</c:v>
                </c:pt>
                <c:pt idx="3">
                  <c:v>2.9761904761904758</c:v>
                </c:pt>
                <c:pt idx="4">
                  <c:v>4.7619047619047619</c:v>
                </c:pt>
                <c:pt idx="5">
                  <c:v>4.1666666666666661</c:v>
                </c:pt>
                <c:pt idx="6">
                  <c:v>1.7857142857142856</c:v>
                </c:pt>
                <c:pt idx="7">
                  <c:v>1.7857142857142856</c:v>
                </c:pt>
                <c:pt idx="8">
                  <c:v>2.3809523809523809</c:v>
                </c:pt>
                <c:pt idx="9">
                  <c:v>3.5714285714285712</c:v>
                </c:pt>
                <c:pt idx="10">
                  <c:v>2.9761904761904758</c:v>
                </c:pt>
                <c:pt idx="11">
                  <c:v>2.3809523809523809</c:v>
                </c:pt>
                <c:pt idx="12">
                  <c:v>2.9761904761904758</c:v>
                </c:pt>
                <c:pt idx="13">
                  <c:v>8.9285714285714288</c:v>
                </c:pt>
                <c:pt idx="14">
                  <c:v>8.9285714285714288</c:v>
                </c:pt>
                <c:pt idx="15">
                  <c:v>10.714285714285714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D6-4607-B68C-1502C29998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012736"/>
        <c:axId val="75018624"/>
      </c:radarChart>
      <c:catAx>
        <c:axId val="7501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8624"/>
        <c:crosses val="autoZero"/>
        <c:auto val="0"/>
        <c:lblAlgn val="ctr"/>
        <c:lblOffset val="100"/>
        <c:noMultiLvlLbl val="0"/>
      </c:catAx>
      <c:valAx>
        <c:axId val="750186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01273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 paperSize="9" orientation="landscape" verticalDpi="0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54"/>
          <c:w val="0.69986957602979183"/>
          <c:h val="0.70264860156061926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[3]風向別平均速度!$O$4:$O$19</c:f>
              <c:numCache>
                <c:formatCode>General</c:formatCode>
                <c:ptCount val="16"/>
                <c:pt idx="0">
                  <c:v>1.2727272727272727</c:v>
                </c:pt>
                <c:pt idx="1">
                  <c:v>1.3555555555555556</c:v>
                </c:pt>
                <c:pt idx="2">
                  <c:v>1.6166666666666669</c:v>
                </c:pt>
                <c:pt idx="3">
                  <c:v>2.3800000000000003</c:v>
                </c:pt>
                <c:pt idx="4">
                  <c:v>1.85</c:v>
                </c:pt>
                <c:pt idx="5">
                  <c:v>1.3142857142857143</c:v>
                </c:pt>
                <c:pt idx="6">
                  <c:v>1.3</c:v>
                </c:pt>
                <c:pt idx="7">
                  <c:v>1.9000000000000001</c:v>
                </c:pt>
                <c:pt idx="8">
                  <c:v>2.5</c:v>
                </c:pt>
                <c:pt idx="9">
                  <c:v>3.5666666666666664</c:v>
                </c:pt>
                <c:pt idx="10">
                  <c:v>1.9800000000000002</c:v>
                </c:pt>
                <c:pt idx="11">
                  <c:v>0.57500000000000007</c:v>
                </c:pt>
                <c:pt idx="12">
                  <c:v>0.55999999999999994</c:v>
                </c:pt>
                <c:pt idx="13">
                  <c:v>0.67333333333333334</c:v>
                </c:pt>
                <c:pt idx="14">
                  <c:v>0.87333333333333329</c:v>
                </c:pt>
                <c:pt idx="15">
                  <c:v>1.3333333333333335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7D-4394-8BF0-79EA0EC8C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66560"/>
        <c:axId val="73668096"/>
      </c:radarChart>
      <c:catAx>
        <c:axId val="73666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8096"/>
        <c:crosses val="autoZero"/>
        <c:auto val="0"/>
        <c:lblAlgn val="ctr"/>
        <c:lblOffset val="100"/>
        <c:noMultiLvlLbl val="0"/>
      </c:catAx>
      <c:valAx>
        <c:axId val="7366809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666560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44" r="0.75000000000000144" t="1" header="0.51200000000000001" footer="0.51200000000000001"/>
    <c:pageSetup paperSize="9" orientation="landscape" verticalDpi="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2"/>
          <c:w val="0.69986957602979094"/>
          <c:h val="0.70264860156061848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[3]風向別頻度割合!$P$4:$P$19</c:f>
              <c:numCache>
                <c:formatCode>General</c:formatCode>
                <c:ptCount val="16"/>
                <c:pt idx="0">
                  <c:v>19.642857142857142</c:v>
                </c:pt>
                <c:pt idx="1">
                  <c:v>8.3333333333333321</c:v>
                </c:pt>
                <c:pt idx="2">
                  <c:v>4.1666666666666661</c:v>
                </c:pt>
                <c:pt idx="3">
                  <c:v>5.9523809523809517</c:v>
                </c:pt>
                <c:pt idx="4">
                  <c:v>8.9285714285714288</c:v>
                </c:pt>
                <c:pt idx="5">
                  <c:v>4.1666666666666661</c:v>
                </c:pt>
                <c:pt idx="6">
                  <c:v>3.5714285714285712</c:v>
                </c:pt>
                <c:pt idx="7">
                  <c:v>1.7857142857142856</c:v>
                </c:pt>
                <c:pt idx="8">
                  <c:v>2.3809523809523809</c:v>
                </c:pt>
                <c:pt idx="9">
                  <c:v>3.5714285714285712</c:v>
                </c:pt>
                <c:pt idx="10">
                  <c:v>0.59523809523809523</c:v>
                </c:pt>
                <c:pt idx="11">
                  <c:v>1.1904761904761905</c:v>
                </c:pt>
                <c:pt idx="12">
                  <c:v>3.5714285714285712</c:v>
                </c:pt>
                <c:pt idx="13">
                  <c:v>3.5714285714285712</c:v>
                </c:pt>
                <c:pt idx="14">
                  <c:v>7.1428571428571423</c:v>
                </c:pt>
                <c:pt idx="15">
                  <c:v>10.714285714285714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6D-46D2-BF9F-396CC635DA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7904"/>
        <c:axId val="73709440"/>
      </c:radarChart>
      <c:catAx>
        <c:axId val="73707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9440"/>
        <c:crosses val="autoZero"/>
        <c:auto val="0"/>
        <c:lblAlgn val="ctr"/>
        <c:lblOffset val="100"/>
        <c:noMultiLvlLbl val="0"/>
      </c:catAx>
      <c:valAx>
        <c:axId val="73709440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70790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78" r="0.75000000000000078" t="1" header="0.51200000000000001" footer="0.51200000000000001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23"/>
          <c:w val="0.69986957602979061"/>
          <c:h val="0.70264860156061804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[1]風向別頻度割合!$C$4:$C$19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[1]風向別頻度割合!$H$4:$H$19</c:f>
              <c:numCache>
                <c:formatCode>General</c:formatCode>
                <c:ptCount val="16"/>
                <c:pt idx="0">
                  <c:v>1.7857142857142856</c:v>
                </c:pt>
                <c:pt idx="1">
                  <c:v>0</c:v>
                </c:pt>
                <c:pt idx="2">
                  <c:v>0</c:v>
                </c:pt>
                <c:pt idx="3">
                  <c:v>0.59523809523809523</c:v>
                </c:pt>
                <c:pt idx="4">
                  <c:v>0.59523809523809523</c:v>
                </c:pt>
                <c:pt idx="5">
                  <c:v>2.9761904761904758</c:v>
                </c:pt>
                <c:pt idx="6">
                  <c:v>24.404761904761905</c:v>
                </c:pt>
                <c:pt idx="7">
                  <c:v>7.7380952380952381</c:v>
                </c:pt>
                <c:pt idx="8">
                  <c:v>0.59523809523809523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14.285714285714285</c:v>
                </c:pt>
                <c:pt idx="15">
                  <c:v>30.357142857142854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2-4D3A-B1D4-B53E1FD42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7120"/>
        <c:axId val="68763648"/>
      </c:radarChart>
      <c:catAx>
        <c:axId val="67877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8763648"/>
        <c:crosses val="autoZero"/>
        <c:auto val="0"/>
        <c:lblAlgn val="ctr"/>
        <c:lblOffset val="100"/>
        <c:noMultiLvlLbl val="0"/>
      </c:catAx>
      <c:valAx>
        <c:axId val="68763648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787712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verticalDpi="0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[3]風向別平均速度!$P$4:$P$19</c:f>
              <c:numCache>
                <c:formatCode>General</c:formatCode>
                <c:ptCount val="16"/>
                <c:pt idx="0">
                  <c:v>1.4454545454545455</c:v>
                </c:pt>
                <c:pt idx="1">
                  <c:v>0.80714285714285716</c:v>
                </c:pt>
                <c:pt idx="2">
                  <c:v>0.82857142857142874</c:v>
                </c:pt>
                <c:pt idx="3">
                  <c:v>1.0900000000000001</c:v>
                </c:pt>
                <c:pt idx="4">
                  <c:v>0.72000000000000008</c:v>
                </c:pt>
                <c:pt idx="5">
                  <c:v>1.0428571428571429</c:v>
                </c:pt>
                <c:pt idx="6">
                  <c:v>1.0833333333333335</c:v>
                </c:pt>
                <c:pt idx="7">
                  <c:v>1.6333333333333333</c:v>
                </c:pt>
                <c:pt idx="8">
                  <c:v>1.6</c:v>
                </c:pt>
                <c:pt idx="9">
                  <c:v>1.85</c:v>
                </c:pt>
                <c:pt idx="10">
                  <c:v>1</c:v>
                </c:pt>
                <c:pt idx="11">
                  <c:v>0.4</c:v>
                </c:pt>
                <c:pt idx="12">
                  <c:v>0.75</c:v>
                </c:pt>
                <c:pt idx="13">
                  <c:v>0.8666666666666667</c:v>
                </c:pt>
                <c:pt idx="14">
                  <c:v>0.875</c:v>
                </c:pt>
                <c:pt idx="15">
                  <c:v>1.2555555555555555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4-4BCC-8A42-81E2F3D2C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68032"/>
        <c:axId val="73869952"/>
      </c:radarChart>
      <c:catAx>
        <c:axId val="7386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9952"/>
        <c:crosses val="autoZero"/>
        <c:auto val="0"/>
        <c:lblAlgn val="ctr"/>
        <c:lblOffset val="100"/>
        <c:noMultiLvlLbl val="0"/>
      </c:catAx>
      <c:valAx>
        <c:axId val="7386995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68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[3]風向別頻度割合!$Q$4:$Q$19</c:f>
              <c:numCache>
                <c:formatCode>General</c:formatCode>
                <c:ptCount val="16"/>
                <c:pt idx="0">
                  <c:v>7.7380952380952381</c:v>
                </c:pt>
                <c:pt idx="1">
                  <c:v>7.1428571428571423</c:v>
                </c:pt>
                <c:pt idx="2">
                  <c:v>8.3333333333333321</c:v>
                </c:pt>
                <c:pt idx="3">
                  <c:v>3.5714285714285712</c:v>
                </c:pt>
                <c:pt idx="4">
                  <c:v>4.1666666666666661</c:v>
                </c:pt>
                <c:pt idx="5">
                  <c:v>4.1666666666666661</c:v>
                </c:pt>
                <c:pt idx="6">
                  <c:v>1.7857142857142856</c:v>
                </c:pt>
                <c:pt idx="7">
                  <c:v>2.9761904761904758</c:v>
                </c:pt>
                <c:pt idx="8">
                  <c:v>2.9761904761904758</c:v>
                </c:pt>
                <c:pt idx="9">
                  <c:v>2.9761904761904758</c:v>
                </c:pt>
                <c:pt idx="10">
                  <c:v>4.1666666666666661</c:v>
                </c:pt>
                <c:pt idx="11">
                  <c:v>5.3571428571428568</c:v>
                </c:pt>
                <c:pt idx="12">
                  <c:v>13.095238095238097</c:v>
                </c:pt>
                <c:pt idx="13">
                  <c:v>11.904761904761903</c:v>
                </c:pt>
                <c:pt idx="14">
                  <c:v>10.119047619047619</c:v>
                </c:pt>
                <c:pt idx="15">
                  <c:v>3.5714285714285712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B-4AC5-B27E-8B99F7553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97856"/>
        <c:axId val="73899392"/>
      </c:radarChart>
      <c:catAx>
        <c:axId val="738978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9392"/>
        <c:crosses val="autoZero"/>
        <c:auto val="0"/>
        <c:lblAlgn val="ctr"/>
        <c:lblOffset val="100"/>
        <c:noMultiLvlLbl val="0"/>
      </c:catAx>
      <c:valAx>
        <c:axId val="7389939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978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3"/>
          <c:w val="0.69986957602979238"/>
          <c:h val="0.70264860156061992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[3]風向別平均速度!$Q$4:$Q$19</c:f>
              <c:numCache>
                <c:formatCode>General</c:formatCode>
                <c:ptCount val="16"/>
                <c:pt idx="0">
                  <c:v>2.3923076923076922</c:v>
                </c:pt>
                <c:pt idx="1">
                  <c:v>2.7166666666666668</c:v>
                </c:pt>
                <c:pt idx="2">
                  <c:v>1.3571428571428572</c:v>
                </c:pt>
                <c:pt idx="3">
                  <c:v>1.0833333333333335</c:v>
                </c:pt>
                <c:pt idx="4">
                  <c:v>1.2000000000000002</c:v>
                </c:pt>
                <c:pt idx="5">
                  <c:v>2.1</c:v>
                </c:pt>
                <c:pt idx="6">
                  <c:v>2.5333333333333332</c:v>
                </c:pt>
                <c:pt idx="7">
                  <c:v>1.64</c:v>
                </c:pt>
                <c:pt idx="8">
                  <c:v>1.4800000000000002</c:v>
                </c:pt>
                <c:pt idx="9">
                  <c:v>1.3800000000000001</c:v>
                </c:pt>
                <c:pt idx="10">
                  <c:v>0.84285714285714297</c:v>
                </c:pt>
                <c:pt idx="11">
                  <c:v>0.6333333333333333</c:v>
                </c:pt>
                <c:pt idx="12">
                  <c:v>0.94545454545454555</c:v>
                </c:pt>
                <c:pt idx="13">
                  <c:v>0.89000000000000012</c:v>
                </c:pt>
                <c:pt idx="14">
                  <c:v>0.95882352941176474</c:v>
                </c:pt>
                <c:pt idx="15">
                  <c:v>1.3666666666666667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A-4C87-9BF9-5B04476C2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04032"/>
        <c:axId val="73810304"/>
      </c:radarChart>
      <c:catAx>
        <c:axId val="73804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0304"/>
        <c:crosses val="autoZero"/>
        <c:auto val="0"/>
        <c:lblAlgn val="ctr"/>
        <c:lblOffset val="100"/>
        <c:noMultiLvlLbl val="0"/>
      </c:catAx>
      <c:valAx>
        <c:axId val="7381030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0403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89" r="0.75000000000000189" t="1" header="0.51200000000000001" footer="0.51200000000000001"/>
    <c:pageSetup paperSize="9" orientation="landscape" verticalDpi="0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37"/>
          <c:w val="0.69986957602979105"/>
          <c:h val="0.7026486015606187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[3]風向別頻度割合!$R$4:$R$19</c:f>
              <c:numCache>
                <c:formatCode>General</c:formatCode>
                <c:ptCount val="16"/>
                <c:pt idx="0">
                  <c:v>11.904761904761903</c:v>
                </c:pt>
                <c:pt idx="1">
                  <c:v>1.1904761904761905</c:v>
                </c:pt>
                <c:pt idx="2">
                  <c:v>2.3809523809523809</c:v>
                </c:pt>
                <c:pt idx="3">
                  <c:v>0.59523809523809523</c:v>
                </c:pt>
                <c:pt idx="4">
                  <c:v>1.7857142857142856</c:v>
                </c:pt>
                <c:pt idx="5">
                  <c:v>6.5476190476190483</c:v>
                </c:pt>
                <c:pt idx="6">
                  <c:v>2.3809523809523809</c:v>
                </c:pt>
                <c:pt idx="7">
                  <c:v>3.5714285714285712</c:v>
                </c:pt>
                <c:pt idx="8">
                  <c:v>0</c:v>
                </c:pt>
                <c:pt idx="9">
                  <c:v>0.59523809523809523</c:v>
                </c:pt>
                <c:pt idx="10">
                  <c:v>0.59523809523809523</c:v>
                </c:pt>
                <c:pt idx="11">
                  <c:v>1.1904761904761905</c:v>
                </c:pt>
                <c:pt idx="12">
                  <c:v>7.7380952380952381</c:v>
                </c:pt>
                <c:pt idx="13">
                  <c:v>11.30952380952381</c:v>
                </c:pt>
                <c:pt idx="14">
                  <c:v>11.904761904761903</c:v>
                </c:pt>
                <c:pt idx="15">
                  <c:v>19.642857142857142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6D-4DD1-9F2F-76EF5DA56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17472"/>
        <c:axId val="73843840"/>
      </c:radarChart>
      <c:catAx>
        <c:axId val="738174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43840"/>
        <c:crosses val="autoZero"/>
        <c:auto val="0"/>
        <c:lblAlgn val="ctr"/>
        <c:lblOffset val="100"/>
        <c:noMultiLvlLbl val="0"/>
      </c:catAx>
      <c:valAx>
        <c:axId val="7384384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1747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089" r="0.75000000000000089" t="1" header="0.51200000000000001" footer="0.51200000000000001"/>
    <c:pageSetup paperSize="9" orientation="landscape" verticalDpi="0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79"/>
          <c:w val="0.69986957602979272"/>
          <c:h val="0.70264860156062015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[3]風向別平均速度!$R$4:$R$19</c:f>
              <c:numCache>
                <c:formatCode>General</c:formatCode>
                <c:ptCount val="16"/>
                <c:pt idx="0">
                  <c:v>0.85000000000000009</c:v>
                </c:pt>
                <c:pt idx="1">
                  <c:v>0.30000000000000004</c:v>
                </c:pt>
                <c:pt idx="2">
                  <c:v>0.4</c:v>
                </c:pt>
                <c:pt idx="3">
                  <c:v>0.30000000000000004</c:v>
                </c:pt>
                <c:pt idx="4">
                  <c:v>0.9</c:v>
                </c:pt>
                <c:pt idx="5">
                  <c:v>1.4181818181818182</c:v>
                </c:pt>
                <c:pt idx="6">
                  <c:v>2.2000000000000002</c:v>
                </c:pt>
                <c:pt idx="7">
                  <c:v>2.75</c:v>
                </c:pt>
                <c:pt idx="8">
                  <c:v>0</c:v>
                </c:pt>
                <c:pt idx="9">
                  <c:v>0.70000000000000007</c:v>
                </c:pt>
                <c:pt idx="10">
                  <c:v>0.5</c:v>
                </c:pt>
                <c:pt idx="11">
                  <c:v>0.5</c:v>
                </c:pt>
                <c:pt idx="12">
                  <c:v>0.85384615384615392</c:v>
                </c:pt>
                <c:pt idx="13">
                  <c:v>1.036842105263158</c:v>
                </c:pt>
                <c:pt idx="14">
                  <c:v>0.84499999999999997</c:v>
                </c:pt>
                <c:pt idx="15">
                  <c:v>0.97272727272727266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7-4B49-9C31-CC6145328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851264"/>
        <c:axId val="73853184"/>
      </c:radarChart>
      <c:catAx>
        <c:axId val="73851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3184"/>
        <c:crosses val="autoZero"/>
        <c:auto val="0"/>
        <c:lblAlgn val="ctr"/>
        <c:lblOffset val="100"/>
        <c:noMultiLvlLbl val="0"/>
      </c:catAx>
      <c:valAx>
        <c:axId val="73853184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385126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11" r="0.75000000000000211" t="1" header="0.51200000000000001" footer="0.51200000000000001"/>
    <c:pageSetup paperSize="9" orientation="landscape" verticalDpi="0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6"/>
          <c:w val="0.69986957602979138"/>
          <c:h val="0.7026486015606189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[3]風向別頻度割合!$S$4:$S$19</c:f>
              <c:numCache>
                <c:formatCode>General</c:formatCode>
                <c:ptCount val="16"/>
                <c:pt idx="0">
                  <c:v>3.5714285714285712</c:v>
                </c:pt>
                <c:pt idx="1">
                  <c:v>1.1904761904761905</c:v>
                </c:pt>
                <c:pt idx="2">
                  <c:v>4.7619047619047619</c:v>
                </c:pt>
                <c:pt idx="3">
                  <c:v>3.5714285714285712</c:v>
                </c:pt>
                <c:pt idx="4">
                  <c:v>3.5714285714285712</c:v>
                </c:pt>
                <c:pt idx="5">
                  <c:v>2.3809523809523809</c:v>
                </c:pt>
                <c:pt idx="6">
                  <c:v>2.3809523809523809</c:v>
                </c:pt>
                <c:pt idx="7">
                  <c:v>2.9761904761904758</c:v>
                </c:pt>
                <c:pt idx="8">
                  <c:v>4.1666666666666661</c:v>
                </c:pt>
                <c:pt idx="9">
                  <c:v>6.5476190476190483</c:v>
                </c:pt>
                <c:pt idx="10">
                  <c:v>1.7857142857142856</c:v>
                </c:pt>
                <c:pt idx="11">
                  <c:v>2.9761904761904758</c:v>
                </c:pt>
                <c:pt idx="12">
                  <c:v>4.7619047619047619</c:v>
                </c:pt>
                <c:pt idx="13">
                  <c:v>3.5714285714285712</c:v>
                </c:pt>
                <c:pt idx="14">
                  <c:v>3.5714285714285712</c:v>
                </c:pt>
                <c:pt idx="15">
                  <c:v>2.9761904761904758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8-43A8-8FE2-B91E4A4C1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17696"/>
        <c:axId val="75119232"/>
      </c:radarChart>
      <c:catAx>
        <c:axId val="75117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9232"/>
        <c:crosses val="autoZero"/>
        <c:auto val="0"/>
        <c:lblAlgn val="ctr"/>
        <c:lblOffset val="100"/>
        <c:noMultiLvlLbl val="0"/>
      </c:catAx>
      <c:valAx>
        <c:axId val="7511923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1769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11" r="0.75000000000000111" t="1" header="0.51200000000000001" footer="0.51200000000000001"/>
    <c:pageSetup paperSize="9" orientation="landscape" verticalDpi="0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87"/>
          <c:w val="0.69986957602979294"/>
          <c:h val="0.70264860156062048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[3]風向別平均速度!$S$4:$S$19</c:f>
              <c:numCache>
                <c:formatCode>General</c:formatCode>
                <c:ptCount val="16"/>
                <c:pt idx="0">
                  <c:v>1.1166666666666667</c:v>
                </c:pt>
                <c:pt idx="1">
                  <c:v>1.4500000000000002</c:v>
                </c:pt>
                <c:pt idx="2">
                  <c:v>0.85000000000000009</c:v>
                </c:pt>
                <c:pt idx="3">
                  <c:v>1.1666666666666667</c:v>
                </c:pt>
                <c:pt idx="4">
                  <c:v>0.93333333333333346</c:v>
                </c:pt>
                <c:pt idx="5">
                  <c:v>0.82500000000000007</c:v>
                </c:pt>
                <c:pt idx="6">
                  <c:v>0.77500000000000002</c:v>
                </c:pt>
                <c:pt idx="7">
                  <c:v>0.68</c:v>
                </c:pt>
                <c:pt idx="8">
                  <c:v>0.82857142857142874</c:v>
                </c:pt>
                <c:pt idx="9">
                  <c:v>0.74545454545454548</c:v>
                </c:pt>
                <c:pt idx="10">
                  <c:v>0.60000000000000009</c:v>
                </c:pt>
                <c:pt idx="11">
                  <c:v>0.5</c:v>
                </c:pt>
                <c:pt idx="12">
                  <c:v>1.2375</c:v>
                </c:pt>
                <c:pt idx="13">
                  <c:v>0.81666666666666665</c:v>
                </c:pt>
                <c:pt idx="14">
                  <c:v>1.2000000000000002</c:v>
                </c:pt>
                <c:pt idx="15">
                  <c:v>0.64000000000000012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8-42DB-8F85-D14E0BF51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63136"/>
        <c:axId val="75165056"/>
      </c:radarChart>
      <c:catAx>
        <c:axId val="75163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5056"/>
        <c:crosses val="autoZero"/>
        <c:auto val="0"/>
        <c:lblAlgn val="ctr"/>
        <c:lblOffset val="100"/>
        <c:noMultiLvlLbl val="0"/>
      </c:catAx>
      <c:valAx>
        <c:axId val="75165056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63136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233" r="0.75000000000000233" t="1" header="0.51200000000000001" footer="0.51200000000000001"/>
    <c:pageSetup paperSize="9" orientation="landscape" verticalDpi="0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80163519369139"/>
          <c:y val="0.18467116752939036"/>
          <c:w val="0.69986957602979116"/>
          <c:h val="0.70264860156061881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[3]風向別頻度割合!$T$4:$T$19</c:f>
              <c:numCache>
                <c:formatCode>General</c:formatCode>
                <c:ptCount val="16"/>
                <c:pt idx="0">
                  <c:v>5.9880239520958085</c:v>
                </c:pt>
                <c:pt idx="1">
                  <c:v>2.9940119760479043</c:v>
                </c:pt>
                <c:pt idx="2">
                  <c:v>1.7964071856287425</c:v>
                </c:pt>
                <c:pt idx="3">
                  <c:v>1.1976047904191618</c:v>
                </c:pt>
                <c:pt idx="4">
                  <c:v>0.5988023952095809</c:v>
                </c:pt>
                <c:pt idx="5">
                  <c:v>2.3952095808383236</c:v>
                </c:pt>
                <c:pt idx="6">
                  <c:v>2.9940119760479043</c:v>
                </c:pt>
                <c:pt idx="7">
                  <c:v>0.5988023952095809</c:v>
                </c:pt>
                <c:pt idx="8">
                  <c:v>11.976047904191617</c:v>
                </c:pt>
                <c:pt idx="9">
                  <c:v>19.760479041916167</c:v>
                </c:pt>
                <c:pt idx="10">
                  <c:v>4.1916167664670656</c:v>
                </c:pt>
                <c:pt idx="11">
                  <c:v>0.5988023952095809</c:v>
                </c:pt>
                <c:pt idx="12">
                  <c:v>0.5988023952095809</c:v>
                </c:pt>
                <c:pt idx="13">
                  <c:v>0</c:v>
                </c:pt>
                <c:pt idx="14">
                  <c:v>0</c:v>
                </c:pt>
                <c:pt idx="15">
                  <c:v>0.5988023952095809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B-4218-BE22-87240F1E4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81056"/>
        <c:axId val="75207424"/>
      </c:radarChart>
      <c:catAx>
        <c:axId val="75181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07424"/>
        <c:crosses val="autoZero"/>
        <c:auto val="0"/>
        <c:lblAlgn val="ctr"/>
        <c:lblOffset val="100"/>
        <c:noMultiLvlLbl val="0"/>
      </c:catAx>
      <c:valAx>
        <c:axId val="75207424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181056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" r="0.750000000000001" t="1" header="0.51200000000000001" footer="0.51200000000000001"/>
    <c:pageSetup paperSize="9" orientation="landscape" verticalDpi="0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62"/>
          <c:w val="0.69986957602979205"/>
          <c:h val="0.7026486015606197"/>
        </c:manualLayout>
      </c:layout>
      <c:radarChart>
        <c:radarStyle val="marker"/>
        <c:varyColors val="0"/>
        <c:ser>
          <c:idx val="0"/>
          <c:order val="0"/>
          <c:spPr>
            <a:ln w="9525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[3]風向別平均速度!$C$4:$C$19</c:f>
              <c:strCache>
                <c:ptCount val="16"/>
                <c:pt idx="0">
                  <c:v>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[3]風向別平均速度!$T$4:$T$19</c:f>
              <c:numCache>
                <c:formatCode>General</c:formatCode>
                <c:ptCount val="16"/>
                <c:pt idx="0">
                  <c:v>1.21</c:v>
                </c:pt>
                <c:pt idx="1">
                  <c:v>1.1599999999999999</c:v>
                </c:pt>
                <c:pt idx="2">
                  <c:v>0.6333333333333333</c:v>
                </c:pt>
                <c:pt idx="3">
                  <c:v>0.45</c:v>
                </c:pt>
                <c:pt idx="4">
                  <c:v>0.30000000000000004</c:v>
                </c:pt>
                <c:pt idx="5">
                  <c:v>0.47500000000000003</c:v>
                </c:pt>
                <c:pt idx="6">
                  <c:v>0.4</c:v>
                </c:pt>
                <c:pt idx="7">
                  <c:v>0.4</c:v>
                </c:pt>
                <c:pt idx="8">
                  <c:v>0.51</c:v>
                </c:pt>
                <c:pt idx="9">
                  <c:v>0.52727272727272723</c:v>
                </c:pt>
                <c:pt idx="10">
                  <c:v>0.47142857142857147</c:v>
                </c:pt>
                <c:pt idx="11">
                  <c:v>0.4</c:v>
                </c:pt>
                <c:pt idx="12">
                  <c:v>0.70000000000000007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6-43AE-B499-6FF141947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218304"/>
        <c:axId val="76621312"/>
      </c:radarChart>
      <c:catAx>
        <c:axId val="752183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6621312"/>
        <c:crosses val="autoZero"/>
        <c:auto val="0"/>
        <c:lblAlgn val="ctr"/>
        <c:lblOffset val="100"/>
        <c:noMultiLvlLbl val="0"/>
      </c:catAx>
      <c:valAx>
        <c:axId val="76621312"/>
        <c:scaling>
          <c:orientation val="minMax"/>
          <c:max val="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5218304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67" r="0.75000000000000167" t="1" header="0.51200000000000001" footer="0.51200000000000001"/>
    <c:pageSetup paperSize="9" orientation="landscape" verticalDpi="0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71585492858168"/>
          <c:y val="0.21134026238523548"/>
          <c:w val="0.69986957602979161"/>
          <c:h val="0.70264860156061903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[3]風向別頻度割合!$C$4:$C$19</c:f>
              <c:strCache>
                <c:ptCount val="16"/>
                <c:pt idx="0">
                  <c:v> N </c:v>
                </c:pt>
                <c:pt idx="1">
                  <c:v>NNE</c:v>
                </c:pt>
                <c:pt idx="2">
                  <c:v>NE </c:v>
                </c:pt>
                <c:pt idx="3">
                  <c:v>ENE</c:v>
                </c:pt>
                <c:pt idx="4">
                  <c:v> E </c:v>
                </c:pt>
                <c:pt idx="5">
                  <c:v>ESE</c:v>
                </c:pt>
                <c:pt idx="6">
                  <c:v>SE </c:v>
                </c:pt>
                <c:pt idx="7">
                  <c:v>SSE</c:v>
                </c:pt>
                <c:pt idx="8">
                  <c:v> S </c:v>
                </c:pt>
                <c:pt idx="9">
                  <c:v>SSW</c:v>
                </c:pt>
                <c:pt idx="10">
                  <c:v>SW </c:v>
                </c:pt>
                <c:pt idx="11">
                  <c:v>WSW</c:v>
                </c:pt>
                <c:pt idx="12">
                  <c:v> W </c:v>
                </c:pt>
                <c:pt idx="13">
                  <c:v>WNW</c:v>
                </c:pt>
                <c:pt idx="14">
                  <c:v>NW </c:v>
                </c:pt>
                <c:pt idx="15">
                  <c:v>NNW</c:v>
                </c:pt>
              </c:strCache>
            </c:strRef>
          </c:cat>
          <c:val>
            <c:numRef>
              <c:f>[3]風向別頻度割合!$L$4:$L$19</c:f>
              <c:numCache>
                <c:formatCode>General</c:formatCode>
                <c:ptCount val="16"/>
                <c:pt idx="0">
                  <c:v>5.3571428571428568</c:v>
                </c:pt>
                <c:pt idx="1">
                  <c:v>8.9285714285714288</c:v>
                </c:pt>
                <c:pt idx="2">
                  <c:v>8.3333333333333321</c:v>
                </c:pt>
                <c:pt idx="3">
                  <c:v>4.7619047619047619</c:v>
                </c:pt>
                <c:pt idx="4">
                  <c:v>2.9761904761904758</c:v>
                </c:pt>
                <c:pt idx="5">
                  <c:v>2.3809523809523809</c:v>
                </c:pt>
                <c:pt idx="6">
                  <c:v>2.3809523809523809</c:v>
                </c:pt>
                <c:pt idx="7">
                  <c:v>2.9761904761904758</c:v>
                </c:pt>
                <c:pt idx="8">
                  <c:v>1.7857142857142856</c:v>
                </c:pt>
                <c:pt idx="9">
                  <c:v>4.1666666666666661</c:v>
                </c:pt>
                <c:pt idx="10">
                  <c:v>2.9761904761904758</c:v>
                </c:pt>
                <c:pt idx="11">
                  <c:v>10.119047619047619</c:v>
                </c:pt>
                <c:pt idx="12">
                  <c:v>26.190476190476193</c:v>
                </c:pt>
                <c:pt idx="13">
                  <c:v>8.3333333333333321</c:v>
                </c:pt>
                <c:pt idx="14">
                  <c:v>5.3571428571428568</c:v>
                </c:pt>
                <c:pt idx="15">
                  <c:v>1.7857142857142856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C-4A33-8B18-022E90E23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137152"/>
        <c:axId val="69138688"/>
      </c:radarChart>
      <c:catAx>
        <c:axId val="691371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8688"/>
        <c:crosses val="autoZero"/>
        <c:auto val="0"/>
        <c:lblAlgn val="ctr"/>
        <c:lblOffset val="100"/>
        <c:noMultiLvlLbl val="0"/>
      </c:catAx>
      <c:valAx>
        <c:axId val="69138688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69137152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000000000000122" r="0.75000000000000122" t="1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13" Type="http://schemas.openxmlformats.org/officeDocument/2006/relationships/chart" Target="../charts/chart47.xml"/><Relationship Id="rId18" Type="http://schemas.openxmlformats.org/officeDocument/2006/relationships/chart" Target="../charts/chart52.xml"/><Relationship Id="rId26" Type="http://schemas.openxmlformats.org/officeDocument/2006/relationships/chart" Target="../charts/chart60.xml"/><Relationship Id="rId3" Type="http://schemas.openxmlformats.org/officeDocument/2006/relationships/chart" Target="../charts/chart37.xml"/><Relationship Id="rId21" Type="http://schemas.openxmlformats.org/officeDocument/2006/relationships/chart" Target="../charts/chart55.xml"/><Relationship Id="rId34" Type="http://schemas.openxmlformats.org/officeDocument/2006/relationships/chart" Target="../charts/chart68.xml"/><Relationship Id="rId7" Type="http://schemas.openxmlformats.org/officeDocument/2006/relationships/chart" Target="../charts/chart41.xml"/><Relationship Id="rId12" Type="http://schemas.openxmlformats.org/officeDocument/2006/relationships/chart" Target="../charts/chart46.xml"/><Relationship Id="rId17" Type="http://schemas.openxmlformats.org/officeDocument/2006/relationships/chart" Target="../charts/chart51.xml"/><Relationship Id="rId25" Type="http://schemas.openxmlformats.org/officeDocument/2006/relationships/chart" Target="../charts/chart59.xml"/><Relationship Id="rId33" Type="http://schemas.openxmlformats.org/officeDocument/2006/relationships/chart" Target="../charts/chart67.xml"/><Relationship Id="rId2" Type="http://schemas.openxmlformats.org/officeDocument/2006/relationships/chart" Target="../charts/chart36.xml"/><Relationship Id="rId16" Type="http://schemas.openxmlformats.org/officeDocument/2006/relationships/chart" Target="../charts/chart50.xml"/><Relationship Id="rId20" Type="http://schemas.openxmlformats.org/officeDocument/2006/relationships/chart" Target="../charts/chart54.xml"/><Relationship Id="rId29" Type="http://schemas.openxmlformats.org/officeDocument/2006/relationships/chart" Target="../charts/chart63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11" Type="http://schemas.openxmlformats.org/officeDocument/2006/relationships/chart" Target="../charts/chart45.xml"/><Relationship Id="rId24" Type="http://schemas.openxmlformats.org/officeDocument/2006/relationships/chart" Target="../charts/chart58.xml"/><Relationship Id="rId32" Type="http://schemas.openxmlformats.org/officeDocument/2006/relationships/chart" Target="../charts/chart66.xml"/><Relationship Id="rId5" Type="http://schemas.openxmlformats.org/officeDocument/2006/relationships/chart" Target="../charts/chart39.xml"/><Relationship Id="rId15" Type="http://schemas.openxmlformats.org/officeDocument/2006/relationships/chart" Target="../charts/chart49.xml"/><Relationship Id="rId23" Type="http://schemas.openxmlformats.org/officeDocument/2006/relationships/chart" Target="../charts/chart57.xml"/><Relationship Id="rId28" Type="http://schemas.openxmlformats.org/officeDocument/2006/relationships/chart" Target="../charts/chart62.xml"/><Relationship Id="rId10" Type="http://schemas.openxmlformats.org/officeDocument/2006/relationships/chart" Target="../charts/chart44.xml"/><Relationship Id="rId19" Type="http://schemas.openxmlformats.org/officeDocument/2006/relationships/chart" Target="../charts/chart53.xml"/><Relationship Id="rId31" Type="http://schemas.openxmlformats.org/officeDocument/2006/relationships/chart" Target="../charts/chart65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Relationship Id="rId14" Type="http://schemas.openxmlformats.org/officeDocument/2006/relationships/chart" Target="../charts/chart48.xml"/><Relationship Id="rId22" Type="http://schemas.openxmlformats.org/officeDocument/2006/relationships/chart" Target="../charts/chart56.xml"/><Relationship Id="rId27" Type="http://schemas.openxmlformats.org/officeDocument/2006/relationships/chart" Target="../charts/chart61.xml"/><Relationship Id="rId30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6.xml"/><Relationship Id="rId13" Type="http://schemas.openxmlformats.org/officeDocument/2006/relationships/chart" Target="../charts/chart81.xml"/><Relationship Id="rId18" Type="http://schemas.openxmlformats.org/officeDocument/2006/relationships/chart" Target="../charts/chart86.xml"/><Relationship Id="rId26" Type="http://schemas.openxmlformats.org/officeDocument/2006/relationships/chart" Target="../charts/chart94.xml"/><Relationship Id="rId3" Type="http://schemas.openxmlformats.org/officeDocument/2006/relationships/chart" Target="../charts/chart71.xml"/><Relationship Id="rId21" Type="http://schemas.openxmlformats.org/officeDocument/2006/relationships/chart" Target="../charts/chart89.xml"/><Relationship Id="rId34" Type="http://schemas.openxmlformats.org/officeDocument/2006/relationships/chart" Target="../charts/chart102.xml"/><Relationship Id="rId7" Type="http://schemas.openxmlformats.org/officeDocument/2006/relationships/chart" Target="../charts/chart75.xml"/><Relationship Id="rId12" Type="http://schemas.openxmlformats.org/officeDocument/2006/relationships/chart" Target="../charts/chart80.xml"/><Relationship Id="rId17" Type="http://schemas.openxmlformats.org/officeDocument/2006/relationships/chart" Target="../charts/chart85.xml"/><Relationship Id="rId25" Type="http://schemas.openxmlformats.org/officeDocument/2006/relationships/chart" Target="../charts/chart93.xml"/><Relationship Id="rId33" Type="http://schemas.openxmlformats.org/officeDocument/2006/relationships/chart" Target="../charts/chart101.xml"/><Relationship Id="rId2" Type="http://schemas.openxmlformats.org/officeDocument/2006/relationships/chart" Target="../charts/chart70.xml"/><Relationship Id="rId16" Type="http://schemas.openxmlformats.org/officeDocument/2006/relationships/chart" Target="../charts/chart84.xml"/><Relationship Id="rId20" Type="http://schemas.openxmlformats.org/officeDocument/2006/relationships/chart" Target="../charts/chart88.xml"/><Relationship Id="rId29" Type="http://schemas.openxmlformats.org/officeDocument/2006/relationships/chart" Target="../charts/chart97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11" Type="http://schemas.openxmlformats.org/officeDocument/2006/relationships/chart" Target="../charts/chart79.xml"/><Relationship Id="rId24" Type="http://schemas.openxmlformats.org/officeDocument/2006/relationships/chart" Target="../charts/chart92.xml"/><Relationship Id="rId32" Type="http://schemas.openxmlformats.org/officeDocument/2006/relationships/chart" Target="../charts/chart100.xml"/><Relationship Id="rId5" Type="http://schemas.openxmlformats.org/officeDocument/2006/relationships/chart" Target="../charts/chart73.xml"/><Relationship Id="rId15" Type="http://schemas.openxmlformats.org/officeDocument/2006/relationships/chart" Target="../charts/chart83.xml"/><Relationship Id="rId23" Type="http://schemas.openxmlformats.org/officeDocument/2006/relationships/chart" Target="../charts/chart91.xml"/><Relationship Id="rId28" Type="http://schemas.openxmlformats.org/officeDocument/2006/relationships/chart" Target="../charts/chart96.xml"/><Relationship Id="rId10" Type="http://schemas.openxmlformats.org/officeDocument/2006/relationships/chart" Target="../charts/chart78.xml"/><Relationship Id="rId19" Type="http://schemas.openxmlformats.org/officeDocument/2006/relationships/chart" Target="../charts/chart87.xml"/><Relationship Id="rId31" Type="http://schemas.openxmlformats.org/officeDocument/2006/relationships/chart" Target="../charts/chart99.xml"/><Relationship Id="rId4" Type="http://schemas.openxmlformats.org/officeDocument/2006/relationships/chart" Target="../charts/chart72.xml"/><Relationship Id="rId9" Type="http://schemas.openxmlformats.org/officeDocument/2006/relationships/chart" Target="../charts/chart77.xml"/><Relationship Id="rId14" Type="http://schemas.openxmlformats.org/officeDocument/2006/relationships/chart" Target="../charts/chart82.xml"/><Relationship Id="rId22" Type="http://schemas.openxmlformats.org/officeDocument/2006/relationships/chart" Target="../charts/chart90.xml"/><Relationship Id="rId27" Type="http://schemas.openxmlformats.org/officeDocument/2006/relationships/chart" Target="../charts/chart95.xml"/><Relationship Id="rId30" Type="http://schemas.openxmlformats.org/officeDocument/2006/relationships/chart" Target="../charts/chart98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0.xml"/><Relationship Id="rId13" Type="http://schemas.openxmlformats.org/officeDocument/2006/relationships/chart" Target="../charts/chart115.xml"/><Relationship Id="rId18" Type="http://schemas.openxmlformats.org/officeDocument/2006/relationships/chart" Target="../charts/chart120.xml"/><Relationship Id="rId26" Type="http://schemas.openxmlformats.org/officeDocument/2006/relationships/chart" Target="../charts/chart128.xml"/><Relationship Id="rId3" Type="http://schemas.openxmlformats.org/officeDocument/2006/relationships/chart" Target="../charts/chart105.xml"/><Relationship Id="rId21" Type="http://schemas.openxmlformats.org/officeDocument/2006/relationships/chart" Target="../charts/chart123.xml"/><Relationship Id="rId34" Type="http://schemas.openxmlformats.org/officeDocument/2006/relationships/chart" Target="../charts/chart136.xml"/><Relationship Id="rId7" Type="http://schemas.openxmlformats.org/officeDocument/2006/relationships/chart" Target="../charts/chart109.xml"/><Relationship Id="rId12" Type="http://schemas.openxmlformats.org/officeDocument/2006/relationships/chart" Target="../charts/chart114.xml"/><Relationship Id="rId17" Type="http://schemas.openxmlformats.org/officeDocument/2006/relationships/chart" Target="../charts/chart119.xml"/><Relationship Id="rId25" Type="http://schemas.openxmlformats.org/officeDocument/2006/relationships/chart" Target="../charts/chart127.xml"/><Relationship Id="rId33" Type="http://schemas.openxmlformats.org/officeDocument/2006/relationships/chart" Target="../charts/chart135.xml"/><Relationship Id="rId2" Type="http://schemas.openxmlformats.org/officeDocument/2006/relationships/chart" Target="../charts/chart104.xml"/><Relationship Id="rId16" Type="http://schemas.openxmlformats.org/officeDocument/2006/relationships/chart" Target="../charts/chart118.xml"/><Relationship Id="rId20" Type="http://schemas.openxmlformats.org/officeDocument/2006/relationships/chart" Target="../charts/chart122.xml"/><Relationship Id="rId29" Type="http://schemas.openxmlformats.org/officeDocument/2006/relationships/chart" Target="../charts/chart131.xml"/><Relationship Id="rId1" Type="http://schemas.openxmlformats.org/officeDocument/2006/relationships/chart" Target="../charts/chart103.xml"/><Relationship Id="rId6" Type="http://schemas.openxmlformats.org/officeDocument/2006/relationships/chart" Target="../charts/chart108.xml"/><Relationship Id="rId11" Type="http://schemas.openxmlformats.org/officeDocument/2006/relationships/chart" Target="../charts/chart113.xml"/><Relationship Id="rId24" Type="http://schemas.openxmlformats.org/officeDocument/2006/relationships/chart" Target="../charts/chart126.xml"/><Relationship Id="rId32" Type="http://schemas.openxmlformats.org/officeDocument/2006/relationships/chart" Target="../charts/chart134.xml"/><Relationship Id="rId5" Type="http://schemas.openxmlformats.org/officeDocument/2006/relationships/chart" Target="../charts/chart107.xml"/><Relationship Id="rId15" Type="http://schemas.openxmlformats.org/officeDocument/2006/relationships/chart" Target="../charts/chart117.xml"/><Relationship Id="rId23" Type="http://schemas.openxmlformats.org/officeDocument/2006/relationships/chart" Target="../charts/chart125.xml"/><Relationship Id="rId28" Type="http://schemas.openxmlformats.org/officeDocument/2006/relationships/chart" Target="../charts/chart130.xml"/><Relationship Id="rId10" Type="http://schemas.openxmlformats.org/officeDocument/2006/relationships/chart" Target="../charts/chart112.xml"/><Relationship Id="rId19" Type="http://schemas.openxmlformats.org/officeDocument/2006/relationships/chart" Target="../charts/chart121.xml"/><Relationship Id="rId31" Type="http://schemas.openxmlformats.org/officeDocument/2006/relationships/chart" Target="../charts/chart133.xml"/><Relationship Id="rId4" Type="http://schemas.openxmlformats.org/officeDocument/2006/relationships/chart" Target="../charts/chart106.xml"/><Relationship Id="rId9" Type="http://schemas.openxmlformats.org/officeDocument/2006/relationships/chart" Target="../charts/chart111.xml"/><Relationship Id="rId14" Type="http://schemas.openxmlformats.org/officeDocument/2006/relationships/chart" Target="../charts/chart116.xml"/><Relationship Id="rId22" Type="http://schemas.openxmlformats.org/officeDocument/2006/relationships/chart" Target="../charts/chart124.xml"/><Relationship Id="rId27" Type="http://schemas.openxmlformats.org/officeDocument/2006/relationships/chart" Target="../charts/chart129.xml"/><Relationship Id="rId30" Type="http://schemas.openxmlformats.org/officeDocument/2006/relationships/chart" Target="../charts/chart1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EFB0ED8D-3601-4278-B717-7F95BD69651C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067C4B67-8E02-42AD-AC3E-C076CBE27EA0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E02B03C4-3D3F-4693-A78F-F9E3E16D8E97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BE930D2B-0D10-4F81-995E-CCC2C7240CC7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5C2B2CD0-2D52-4D1B-BCF0-431A61AFA13A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92C609E7-D9AE-4EA9-BC33-A60A603843BE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69227</xdr:rowOff>
    </xdr:from>
    <xdr:to>
      <xdr:col>9</xdr:col>
      <xdr:colOff>373345</xdr:colOff>
      <xdr:row>23</xdr:row>
      <xdr:rowOff>67866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959F6B6A-D2CF-4171-A878-58EEBA2A25BA}"/>
            </a:ext>
          </a:extLst>
        </xdr:cNvPr>
        <xdr:cNvGrpSpPr>
          <a:grpSpLocks/>
        </xdr:cNvGrpSpPr>
      </xdr:nvGrpSpPr>
      <xdr:grpSpPr bwMode="auto">
        <a:xfrm>
          <a:off x="107157" y="2469527"/>
          <a:ext cx="3161788" cy="1808389"/>
          <a:chOff x="3516730" y="2045027"/>
          <a:chExt cx="3157246" cy="1412047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7363554C-36B1-4893-B9B2-BC119532F5DD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D7B13C11-097C-49F2-8153-469F35A3089A}"/>
              </a:ext>
            </a:extLst>
          </xdr:cNvPr>
          <xdr:cNvGraphicFramePr>
            <a:graphicFrameLocks/>
          </xdr:cNvGraphicFramePr>
        </xdr:nvGraphicFramePr>
        <xdr:xfrm>
          <a:off x="5159501" y="204502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80C1379C-7B6D-4F10-9534-22E4FBD8B331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E366CF56-3A95-41FE-9049-A1AC76F01717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491C4977-88DC-4A69-8DC3-0367AB3BFE01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640B1293-4918-4299-93C2-80833E5FE217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C800D512-41DF-44ED-B42D-21D7BFDEEF32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6361F3D9-ECEB-4A48-99C7-2E1F6DE84BE6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D77126BB-E7D5-4D81-B7A9-7B1F7394FADB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BE5F1DAA-0520-4E7D-A15D-F24323B605B8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6D6ED265-9E23-4694-B567-9D204A7560CF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A72F6A94-9C22-480F-88CF-610037BF4BAB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C81552CE-733D-499D-916E-D6D45B2EC4E6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B08A3E09-B611-48C9-85CB-AD243310D2DA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7D50471A-DFF6-40EA-BB6A-C3769BB23C9D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1D9574AA-E1B1-403B-AC31-2D7561DF8935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2A698B10-1F78-4C88-B131-8D6DA989E3D7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371475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1A017D02-69BF-4290-A320-773DB6EB5C97}"/>
            </a:ext>
          </a:extLst>
        </xdr:cNvPr>
        <xdr:cNvGrpSpPr>
          <a:grpSpLocks/>
        </xdr:cNvGrpSpPr>
      </xdr:nvGrpSpPr>
      <xdr:grpSpPr bwMode="auto">
        <a:xfrm>
          <a:off x="7000875" y="2524125"/>
          <a:ext cx="3133725" cy="1762124"/>
          <a:chOff x="3526255" y="6969750"/>
          <a:chExt cx="3132735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43E4E022-C4C4-4342-A5D1-09C8C23A2684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790A58B0-D2EF-47EC-BEDA-48E9067CCD5B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32</xdr:col>
      <xdr:colOff>9525</xdr:colOff>
      <xdr:row>13</xdr:row>
      <xdr:rowOff>133353</xdr:rowOff>
    </xdr:from>
    <xdr:to>
      <xdr:col>40</xdr:col>
      <xdr:colOff>371474</xdr:colOff>
      <xdr:row>23</xdr:row>
      <xdr:rowOff>47625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C2810C23-B90E-4051-B40C-5736C4EC5740}"/>
            </a:ext>
          </a:extLst>
        </xdr:cNvPr>
        <xdr:cNvGrpSpPr>
          <a:grpSpLocks/>
        </xdr:cNvGrpSpPr>
      </xdr:nvGrpSpPr>
      <xdr:grpSpPr bwMode="auto">
        <a:xfrm>
          <a:off x="10401300" y="2533653"/>
          <a:ext cx="3143249" cy="1724022"/>
          <a:chOff x="115303" y="8767014"/>
          <a:chExt cx="3144251" cy="1418219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F1AF098F-0E81-44EF-91C2-304CCA7B38B4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9AB40C28-30E6-4AB2-86EE-58B4B93D9353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434292B2-61EF-4759-AA30-6C3230852D07}"/>
            </a:ext>
          </a:extLst>
        </xdr:cNvPr>
        <xdr:cNvGrpSpPr>
          <a:grpSpLocks/>
        </xdr:cNvGrpSpPr>
      </xdr:nvGrpSpPr>
      <xdr:grpSpPr bwMode="auto">
        <a:xfrm>
          <a:off x="6972300" y="4591050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26429436-73D8-436C-B0C6-3329D597744D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F802B471-BEBC-44FE-9951-378B93FF1F73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31</xdr:col>
      <xdr:colOff>238125</xdr:colOff>
      <xdr:row>24</xdr:row>
      <xdr:rowOff>104775</xdr:rowOff>
    </xdr:from>
    <xdr:to>
      <xdr:col>40</xdr:col>
      <xdr:colOff>361950</xdr:colOff>
      <xdr:row>35</xdr:row>
      <xdr:rowOff>47625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15F0736C-833A-4DB9-8577-82B15548948B}"/>
            </a:ext>
          </a:extLst>
        </xdr:cNvPr>
        <xdr:cNvGrpSpPr>
          <a:grpSpLocks/>
        </xdr:cNvGrpSpPr>
      </xdr:nvGrpSpPr>
      <xdr:grpSpPr bwMode="auto">
        <a:xfrm>
          <a:off x="10382250" y="4495800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629B4E9C-906C-4AF8-A485-2416E228E923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4FDC88F1-B18C-455F-BD87-9FA12C627E5F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30</xdr:col>
      <xdr:colOff>352425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2D507213-3114-464A-B0C8-9226AD561192}"/>
            </a:ext>
          </a:extLst>
        </xdr:cNvPr>
        <xdr:cNvGrpSpPr>
          <a:grpSpLocks/>
        </xdr:cNvGrpSpPr>
      </xdr:nvGrpSpPr>
      <xdr:grpSpPr bwMode="auto">
        <a:xfrm>
          <a:off x="6934200" y="6781800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5E154202-9784-48A0-A48F-6DAE1BB1DF36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A37F3445-615F-4274-AA5B-79FEC2B1800C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57EAB501-6B92-479C-8120-9639DB1ED340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24939C6A-4FF1-4462-A42F-F8770F958C77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E1E64F1C-9786-49DB-8EE9-3A4A5AFFA2A1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9525</xdr:colOff>
      <xdr:row>49</xdr:row>
      <xdr:rowOff>47624</xdr:rowOff>
    </xdr:from>
    <xdr:to>
      <xdr:col>30</xdr:col>
      <xdr:colOff>333375</xdr:colOff>
      <xdr:row>59</xdr:row>
      <xdr:rowOff>161788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B4A83ED7-C549-4ED2-BD01-BBBC659CF6A2}"/>
            </a:ext>
          </a:extLst>
        </xdr:cNvPr>
        <xdr:cNvGrpSpPr>
          <a:grpSpLocks/>
        </xdr:cNvGrpSpPr>
      </xdr:nvGrpSpPr>
      <xdr:grpSpPr bwMode="auto">
        <a:xfrm>
          <a:off x="6991350" y="89630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6D3C6413-F87E-4815-BBF9-C9D58E43C38C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ADD35400-843C-4B49-A261-F91C75745D17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371475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20949548-F8E7-4C92-90BB-075DB247B200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5" cy="1762124"/>
          <a:chOff x="3526255" y="6969750"/>
          <a:chExt cx="3132735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0E364F96-0EC9-42BA-AC9E-CCA891AD2C86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0E204F8C-0C5D-407B-B266-E576F2D92D54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32</xdr:col>
      <xdr:colOff>9525</xdr:colOff>
      <xdr:row>1</xdr:row>
      <xdr:rowOff>133353</xdr:rowOff>
    </xdr:from>
    <xdr:to>
      <xdr:col>40</xdr:col>
      <xdr:colOff>371474</xdr:colOff>
      <xdr:row>11</xdr:row>
      <xdr:rowOff>47625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EFBECDB8-3916-4082-B08C-9B49241E92E9}"/>
            </a:ext>
          </a:extLst>
        </xdr:cNvPr>
        <xdr:cNvGrpSpPr>
          <a:grpSpLocks/>
        </xdr:cNvGrpSpPr>
      </xdr:nvGrpSpPr>
      <xdr:grpSpPr bwMode="auto">
        <a:xfrm>
          <a:off x="10401300" y="361953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BE6F3AB4-DA74-4478-A155-64AC0ABAD59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5F79EDA2-C442-4AA4-AA1C-0FDE781C3504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AB97EE18-19A3-47B8-804C-12A0A2097436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A0F57C7F-AC67-4222-BD72-6F619AC7D6E8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6C6E43A4-20CE-4747-BC44-6974D78F00EE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3EB71A88-641A-473C-9BD1-AAF3EE7624C7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426D331E-4B4D-46B9-80F7-372DEB70644F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4A8848AA-D905-4870-81C1-FCD10A82C5E3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1DAD983B-7033-4C43-AC96-B1171195209A}"/>
            </a:ext>
          </a:extLst>
        </xdr:cNvPr>
        <xdr:cNvGrpSpPr>
          <a:grpSpLocks/>
        </xdr:cNvGrpSpPr>
      </xdr:nvGrpSpPr>
      <xdr:grpSpPr bwMode="auto">
        <a:xfrm>
          <a:off x="107157" y="2449117"/>
          <a:ext cx="3175396" cy="182880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FD031BD6-7902-4BFC-84D5-D0DBE18CC2D4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9B28DE5B-7757-4713-9646-74A5D87D282C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37A80BCD-D096-4EC2-975D-9CF1FB0B7125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87336F9B-0654-4855-AC9A-D51A97231ADB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F4DD6139-6539-445D-B0C8-D151EBC00166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8983D2C7-EF56-4FD5-BB71-6231863E7D67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D2F24F7B-887A-4329-898B-E1D5DF75A470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BA59076B-E7B6-4831-BE28-AB1A5DE956BC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1F1EFF26-9762-451D-9E08-DA0500B5926C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2A5AE068-2612-4B08-840B-CD1EC6BB12CC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A5165AE8-97EA-4926-8734-104D5BE80E94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8FF3CBE1-F86A-4387-93E8-D1C79495C104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60195E4B-5C53-4083-9E4A-4EB66A754C0C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B1BAE0D2-4D6B-433F-8DA7-1D677C81D921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0482C1F9-14FB-4428-8FFF-6A3D8A72B3B3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06D06D58-93E0-411C-96B4-03CD278B62BA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1B3D5BD0-1CEB-465F-8D2D-BA0836A0E6DD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371475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C6D0F387-AE0E-4148-AC23-F6759DC1CF8F}"/>
            </a:ext>
          </a:extLst>
        </xdr:cNvPr>
        <xdr:cNvGrpSpPr>
          <a:grpSpLocks/>
        </xdr:cNvGrpSpPr>
      </xdr:nvGrpSpPr>
      <xdr:grpSpPr bwMode="auto">
        <a:xfrm>
          <a:off x="7000875" y="2524125"/>
          <a:ext cx="3133725" cy="1762124"/>
          <a:chOff x="3526255" y="6969750"/>
          <a:chExt cx="3132735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0A7717A6-35CF-4B95-9CDB-9207578242DD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2632A74A-0856-4DDA-A5AA-DB1593843FC5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32</xdr:col>
      <xdr:colOff>9525</xdr:colOff>
      <xdr:row>13</xdr:row>
      <xdr:rowOff>133353</xdr:rowOff>
    </xdr:from>
    <xdr:to>
      <xdr:col>40</xdr:col>
      <xdr:colOff>371474</xdr:colOff>
      <xdr:row>23</xdr:row>
      <xdr:rowOff>47625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E48A5580-A008-47F0-845E-A0024F7CF020}"/>
            </a:ext>
          </a:extLst>
        </xdr:cNvPr>
        <xdr:cNvGrpSpPr>
          <a:grpSpLocks/>
        </xdr:cNvGrpSpPr>
      </xdr:nvGrpSpPr>
      <xdr:grpSpPr bwMode="auto">
        <a:xfrm>
          <a:off x="10401300" y="2533653"/>
          <a:ext cx="3143249" cy="1724022"/>
          <a:chOff x="115303" y="8767014"/>
          <a:chExt cx="3144251" cy="1418219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436F2188-7205-4A67-86F3-05C689DD14B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26B2DFE4-8017-4F9D-9086-A2E86BEFAE95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25</xdr:row>
      <xdr:rowOff>19050</xdr:rowOff>
    </xdr:from>
    <xdr:to>
      <xdr:col>31</xdr:col>
      <xdr:colOff>0</xdr:colOff>
      <xdr:row>35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AF7A1A41-4575-4045-8333-A5987CAC678B}"/>
            </a:ext>
          </a:extLst>
        </xdr:cNvPr>
        <xdr:cNvGrpSpPr>
          <a:grpSpLocks/>
        </xdr:cNvGrpSpPr>
      </xdr:nvGrpSpPr>
      <xdr:grpSpPr bwMode="auto">
        <a:xfrm>
          <a:off x="6972300" y="4591050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03B23378-C0A8-4ACA-8F7D-17430F943158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4874135F-739F-4121-B314-EA6037FEE584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31</xdr:col>
      <xdr:colOff>238125</xdr:colOff>
      <xdr:row>24</xdr:row>
      <xdr:rowOff>104775</xdr:rowOff>
    </xdr:from>
    <xdr:to>
      <xdr:col>40</xdr:col>
      <xdr:colOff>361950</xdr:colOff>
      <xdr:row>35</xdr:row>
      <xdr:rowOff>47625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DE91328C-8560-43D8-B333-B613BE049048}"/>
            </a:ext>
          </a:extLst>
        </xdr:cNvPr>
        <xdr:cNvGrpSpPr>
          <a:grpSpLocks/>
        </xdr:cNvGrpSpPr>
      </xdr:nvGrpSpPr>
      <xdr:grpSpPr bwMode="auto">
        <a:xfrm>
          <a:off x="10382250" y="4495800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908E49E9-C441-4004-B9F8-0580AB709715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BB11DAFF-F5DF-4ABE-8018-DB9AC59AA174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37</xdr:row>
      <xdr:rowOff>38100</xdr:rowOff>
    </xdr:from>
    <xdr:to>
      <xdr:col>30</xdr:col>
      <xdr:colOff>352425</xdr:colOff>
      <xdr:row>47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007A6F09-6D43-4932-8355-D31A0E9E9D23}"/>
            </a:ext>
          </a:extLst>
        </xdr:cNvPr>
        <xdr:cNvGrpSpPr>
          <a:grpSpLocks/>
        </xdr:cNvGrpSpPr>
      </xdr:nvGrpSpPr>
      <xdr:grpSpPr bwMode="auto">
        <a:xfrm>
          <a:off x="6934200" y="6781800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5A43B68E-017A-4270-A640-5B3A980B9B57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884175D9-F7CF-4055-9F6E-9970213976C3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CAD3FC47-EE43-49BB-887E-C1D44AE1FCE4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945EF900-7948-430E-87F8-CAEC9D8B2598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8A40DB2D-BE29-4C95-A969-06253793CAAA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361950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5D0528F1-8A85-47FE-AEB7-D5AE8BA50D08}"/>
            </a:ext>
          </a:extLst>
        </xdr:cNvPr>
        <xdr:cNvGrpSpPr>
          <a:grpSpLocks/>
        </xdr:cNvGrpSpPr>
      </xdr:nvGrpSpPr>
      <xdr:grpSpPr bwMode="auto">
        <a:xfrm>
          <a:off x="7019925" y="88868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378F4041-E796-4021-8C5F-7C609337F9F2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BDFEE6DB-BA12-408F-94D5-833C88C823C4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371475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095B7F0E-CE83-4E7D-B81F-B38E1266E62A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5" cy="1762124"/>
          <a:chOff x="3526255" y="6969750"/>
          <a:chExt cx="3132735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CE1201AB-47D0-4C7F-9FA8-A834A50C5C17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F4CA6670-CCA6-4B2F-A51A-05ADF67AF527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32</xdr:col>
      <xdr:colOff>9525</xdr:colOff>
      <xdr:row>1</xdr:row>
      <xdr:rowOff>133353</xdr:rowOff>
    </xdr:from>
    <xdr:to>
      <xdr:col>40</xdr:col>
      <xdr:colOff>371474</xdr:colOff>
      <xdr:row>11</xdr:row>
      <xdr:rowOff>47625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86C29FA1-683E-4C9D-A23E-9F2B466AEFA6}"/>
            </a:ext>
          </a:extLst>
        </xdr:cNvPr>
        <xdr:cNvGrpSpPr>
          <a:grpSpLocks/>
        </xdr:cNvGrpSpPr>
      </xdr:nvGrpSpPr>
      <xdr:grpSpPr bwMode="auto">
        <a:xfrm>
          <a:off x="10401300" y="361953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ADF9F5D0-2CF3-4E38-8E1E-6AD02C2D9D51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A8E98ACA-F817-43F8-8EC4-0DD2FBEAD2D9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B6BCAF4A-C617-4262-9EAE-97B49CD9B603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41C48B84-BED7-4719-8E8A-8CCAEE4CBDEE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41AEA226-8391-407E-8C55-759829282A39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54726FCC-FFB2-41D8-B1FF-EA924F9410F8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7E89C1F7-33B2-4EA7-8B3D-0952E3535A2B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43880937-2053-4C9A-8261-838B3A028DC9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0929E45F-B39C-4952-B7C6-6265F29AC8A8}"/>
            </a:ext>
          </a:extLst>
        </xdr:cNvPr>
        <xdr:cNvGrpSpPr>
          <a:grpSpLocks/>
        </xdr:cNvGrpSpPr>
      </xdr:nvGrpSpPr>
      <xdr:grpSpPr bwMode="auto">
        <a:xfrm>
          <a:off x="107157" y="2449117"/>
          <a:ext cx="3175396" cy="182880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5316F2B4-94DB-45C4-93B0-45D1C27689B2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E19897A7-8C17-44C6-BD48-29AB83FA33E6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8DFE45A6-1046-462F-9586-136D2CF14B91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558608EC-8D74-4C81-BC16-0DBC68268E56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3BDE553C-579C-4AC9-A558-DB4EFAFC3D3C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9118750A-A645-4352-A0C2-5EE91D1CFD50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85C21E36-6C32-4984-8518-988A370085C6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63DF4488-426B-4232-AF1C-91732B9995F7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3C81376D-4CEF-442E-A60A-5832441718FD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779226FD-A0C7-4E7B-9E2E-133BE3C5F0A3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8D22BC45-3647-49FA-AB6E-047D025CD9F4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6183DE10-8C2B-41A2-934F-E170C875B6BF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A3367FA6-6721-4C7A-B2FD-BC2182BB1373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9EEB4B99-6294-4BEA-A343-3E6DF9AFEAA0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9285E2E9-1712-4D1D-90C9-AF259D4B0098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6EE6DCEB-B423-4B22-9E79-FCAFB13DDA9C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33A1FEC2-98A7-49A7-AE22-16873B1B6C3B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13</xdr:row>
      <xdr:rowOff>123825</xdr:rowOff>
    </xdr:from>
    <xdr:to>
      <xdr:col>30</xdr:col>
      <xdr:colOff>371475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B857872D-8204-4E87-99B8-0E30B8A1A437}"/>
            </a:ext>
          </a:extLst>
        </xdr:cNvPr>
        <xdr:cNvGrpSpPr>
          <a:grpSpLocks/>
        </xdr:cNvGrpSpPr>
      </xdr:nvGrpSpPr>
      <xdr:grpSpPr bwMode="auto">
        <a:xfrm>
          <a:off x="7000875" y="2524125"/>
          <a:ext cx="3133725" cy="1762124"/>
          <a:chOff x="3526255" y="6969750"/>
          <a:chExt cx="3132735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145FD211-329B-4AA1-8C43-5CB04726F45E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53582D4D-51AF-42F9-B593-410A26039E37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32</xdr:col>
      <xdr:colOff>9525</xdr:colOff>
      <xdr:row>13</xdr:row>
      <xdr:rowOff>133353</xdr:rowOff>
    </xdr:from>
    <xdr:to>
      <xdr:col>40</xdr:col>
      <xdr:colOff>371474</xdr:colOff>
      <xdr:row>23</xdr:row>
      <xdr:rowOff>47625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5ED899F2-9EDA-49AE-80F7-24C5E4923933}"/>
            </a:ext>
          </a:extLst>
        </xdr:cNvPr>
        <xdr:cNvGrpSpPr>
          <a:grpSpLocks/>
        </xdr:cNvGrpSpPr>
      </xdr:nvGrpSpPr>
      <xdr:grpSpPr bwMode="auto">
        <a:xfrm>
          <a:off x="10401300" y="2533653"/>
          <a:ext cx="3143249" cy="1724022"/>
          <a:chOff x="115303" y="8767014"/>
          <a:chExt cx="3144251" cy="1418219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AB5BBD5B-FCB2-40F9-9775-92DF36CADF50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C6F56F69-045B-4C9B-9629-CEE5C4FD3F81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26</xdr:row>
      <xdr:rowOff>19050</xdr:rowOff>
    </xdr:from>
    <xdr:to>
      <xdr:col>31</xdr:col>
      <xdr:colOff>0</xdr:colOff>
      <xdr:row>36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F6FC37BA-4BE0-42BD-B11A-0B7C1A6D8D63}"/>
            </a:ext>
          </a:extLst>
        </xdr:cNvPr>
        <xdr:cNvGrpSpPr>
          <a:grpSpLocks/>
        </xdr:cNvGrpSpPr>
      </xdr:nvGrpSpPr>
      <xdr:grpSpPr bwMode="auto">
        <a:xfrm>
          <a:off x="6972300" y="4772025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A4551CCC-24A9-4418-8644-DA369A0DCF9D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28593323-D24F-40DB-AAD0-E1123C6DC801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31</xdr:col>
      <xdr:colOff>238125</xdr:colOff>
      <xdr:row>24</xdr:row>
      <xdr:rowOff>104775</xdr:rowOff>
    </xdr:from>
    <xdr:to>
      <xdr:col>40</xdr:col>
      <xdr:colOff>361950</xdr:colOff>
      <xdr:row>35</xdr:row>
      <xdr:rowOff>47625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1AE4A04C-9B31-4F01-ABEF-44E348B4DDDE}"/>
            </a:ext>
          </a:extLst>
        </xdr:cNvPr>
        <xdr:cNvGrpSpPr>
          <a:grpSpLocks/>
        </xdr:cNvGrpSpPr>
      </xdr:nvGrpSpPr>
      <xdr:grpSpPr bwMode="auto">
        <a:xfrm>
          <a:off x="10382250" y="4495800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7E4508B7-B8DE-43C5-9FD7-EDEB6E8EE86C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7C2C1770-6074-4CA2-B6DE-883E2C583EE5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38</xdr:row>
      <xdr:rowOff>38100</xdr:rowOff>
    </xdr:from>
    <xdr:to>
      <xdr:col>30</xdr:col>
      <xdr:colOff>352425</xdr:colOff>
      <xdr:row>48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9B2958FB-B5D3-4C28-BF33-C804212BEFC6}"/>
            </a:ext>
          </a:extLst>
        </xdr:cNvPr>
        <xdr:cNvGrpSpPr>
          <a:grpSpLocks/>
        </xdr:cNvGrpSpPr>
      </xdr:nvGrpSpPr>
      <xdr:grpSpPr bwMode="auto">
        <a:xfrm>
          <a:off x="6934200" y="6962775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B57E8843-28B1-4FA4-8E5A-720D83530E1B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91643452-3149-4233-B35F-6F24CC67E30E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A8EDB394-15C7-4ECA-9B59-FBC69FBB39A1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96B27E40-B83C-4D5C-A75E-BE0AA13FD5A9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2F3E675D-9C7A-4A62-90DE-B4C111819245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361950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8C5FF083-2148-4C9F-967C-4A965EE2A5C0}"/>
            </a:ext>
          </a:extLst>
        </xdr:cNvPr>
        <xdr:cNvGrpSpPr>
          <a:grpSpLocks/>
        </xdr:cNvGrpSpPr>
      </xdr:nvGrpSpPr>
      <xdr:grpSpPr bwMode="auto">
        <a:xfrm>
          <a:off x="7019925" y="88868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1EA27D57-F7DC-4E61-9A32-726FF92BF7A7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2F8C4B82-9B80-4163-B00B-71431D61CD5F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371475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2F83B78F-9F3C-4719-BF34-42C74661DBF6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5" cy="1762124"/>
          <a:chOff x="3526255" y="6969750"/>
          <a:chExt cx="3132735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6BCF8553-D099-4C76-92CC-C5E2B456089B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952E3D3D-8A26-4474-85B9-391D9996C957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32</xdr:col>
      <xdr:colOff>9525</xdr:colOff>
      <xdr:row>1</xdr:row>
      <xdr:rowOff>133353</xdr:rowOff>
    </xdr:from>
    <xdr:to>
      <xdr:col>40</xdr:col>
      <xdr:colOff>371474</xdr:colOff>
      <xdr:row>11</xdr:row>
      <xdr:rowOff>47625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A60C2542-08CC-4963-B16E-FD1CECB1E847}"/>
            </a:ext>
          </a:extLst>
        </xdr:cNvPr>
        <xdr:cNvGrpSpPr>
          <a:grpSpLocks/>
        </xdr:cNvGrpSpPr>
      </xdr:nvGrpSpPr>
      <xdr:grpSpPr bwMode="auto">
        <a:xfrm>
          <a:off x="10401300" y="361953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91BA76A2-2356-46BF-9E59-0B195343A749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EA2A19B8-ACFD-4649-A51C-051EFBC874EC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114300</xdr:rowOff>
    </xdr:from>
    <xdr:to>
      <xdr:col>9</xdr:col>
      <xdr:colOff>371475</xdr:colOff>
      <xdr:row>11</xdr:row>
      <xdr:rowOff>19050</xdr:rowOff>
    </xdr:to>
    <xdr:grpSp>
      <xdr:nvGrpSpPr>
        <xdr:cNvPr id="2" name="グループ化 41">
          <a:extLst>
            <a:ext uri="{FF2B5EF4-FFF2-40B4-BE49-F238E27FC236}">
              <a16:creationId xmlns:a16="http://schemas.microsoft.com/office/drawing/2014/main" id="{5DFD0685-422E-4685-BA9B-E7A5E0753634}"/>
            </a:ext>
          </a:extLst>
        </xdr:cNvPr>
        <xdr:cNvGrpSpPr>
          <a:grpSpLocks/>
        </xdr:cNvGrpSpPr>
      </xdr:nvGrpSpPr>
      <xdr:grpSpPr bwMode="auto">
        <a:xfrm>
          <a:off x="114300" y="342900"/>
          <a:ext cx="3152775" cy="1714500"/>
          <a:chOff x="115303" y="344905"/>
          <a:chExt cx="3153777" cy="1408698"/>
        </a:xfrm>
      </xdr:grpSpPr>
      <xdr:graphicFrame macro="">
        <xdr:nvGraphicFramePr>
          <xdr:cNvPr id="3" name="グラフ 8">
            <a:extLst>
              <a:ext uri="{FF2B5EF4-FFF2-40B4-BE49-F238E27FC236}">
                <a16:creationId xmlns:a16="http://schemas.microsoft.com/office/drawing/2014/main" id="{55D95B82-27FE-4A35-8459-630BFF06F598}"/>
              </a:ext>
            </a:extLst>
          </xdr:cNvPr>
          <xdr:cNvGraphicFramePr>
            <a:graphicFrameLocks/>
          </xdr:cNvGraphicFramePr>
        </xdr:nvGraphicFramePr>
        <xdr:xfrm>
          <a:off x="115303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グラフ 8">
            <a:extLst>
              <a:ext uri="{FF2B5EF4-FFF2-40B4-BE49-F238E27FC236}">
                <a16:creationId xmlns:a16="http://schemas.microsoft.com/office/drawing/2014/main" id="{2110A2A5-9D88-4D84-BF46-384AC1832A16}"/>
              </a:ext>
            </a:extLst>
          </xdr:cNvPr>
          <xdr:cNvGraphicFramePr>
            <a:graphicFrameLocks/>
          </xdr:cNvGraphicFramePr>
        </xdr:nvGraphicFramePr>
        <xdr:xfrm>
          <a:off x="1764130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23812</xdr:colOff>
      <xdr:row>1</xdr:row>
      <xdr:rowOff>60722</xdr:rowOff>
    </xdr:from>
    <xdr:to>
      <xdr:col>20</xdr:col>
      <xdr:colOff>14289</xdr:colOff>
      <xdr:row>11</xdr:row>
      <xdr:rowOff>66676</xdr:rowOff>
    </xdr:to>
    <xdr:grpSp>
      <xdr:nvGrpSpPr>
        <xdr:cNvPr id="5" name="グループ化 43">
          <a:extLst>
            <a:ext uri="{FF2B5EF4-FFF2-40B4-BE49-F238E27FC236}">
              <a16:creationId xmlns:a16="http://schemas.microsoft.com/office/drawing/2014/main" id="{465B362A-73EB-453E-AC01-506800C74419}"/>
            </a:ext>
          </a:extLst>
        </xdr:cNvPr>
        <xdr:cNvGrpSpPr>
          <a:grpSpLocks/>
        </xdr:cNvGrpSpPr>
      </xdr:nvGrpSpPr>
      <xdr:grpSpPr bwMode="auto">
        <a:xfrm>
          <a:off x="3548062" y="289322"/>
          <a:ext cx="3152777" cy="1815704"/>
          <a:chOff x="115303" y="2029326"/>
          <a:chExt cx="3153777" cy="1408698"/>
        </a:xfrm>
      </xdr:grpSpPr>
      <xdr:graphicFrame macro="">
        <xdr:nvGraphicFramePr>
          <xdr:cNvPr id="6" name="グラフ 5">
            <a:extLst>
              <a:ext uri="{FF2B5EF4-FFF2-40B4-BE49-F238E27FC236}">
                <a16:creationId xmlns:a16="http://schemas.microsoft.com/office/drawing/2014/main" id="{DB58DABF-8FB3-4557-BCD5-0244EAB34589}"/>
              </a:ext>
            </a:extLst>
          </xdr:cNvPr>
          <xdr:cNvGraphicFramePr>
            <a:graphicFrameLocks/>
          </xdr:cNvGraphicFramePr>
        </xdr:nvGraphicFramePr>
        <xdr:xfrm>
          <a:off x="115303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グラフ 8">
            <a:extLst>
              <a:ext uri="{FF2B5EF4-FFF2-40B4-BE49-F238E27FC236}">
                <a16:creationId xmlns:a16="http://schemas.microsoft.com/office/drawing/2014/main" id="{45F7F646-87B3-4C85-88C8-22CACD8F9D98}"/>
              </a:ext>
            </a:extLst>
          </xdr:cNvPr>
          <xdr:cNvGraphicFramePr>
            <a:graphicFrameLocks/>
          </xdr:cNvGraphicFramePr>
        </xdr:nvGraphicFramePr>
        <xdr:xfrm>
          <a:off x="1764130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0</xdr:col>
      <xdr:colOff>107157</xdr:colOff>
      <xdr:row>13</xdr:row>
      <xdr:rowOff>48817</xdr:rowOff>
    </xdr:from>
    <xdr:to>
      <xdr:col>10</xdr:col>
      <xdr:colOff>5953</xdr:colOff>
      <xdr:row>23</xdr:row>
      <xdr:rowOff>67867</xdr:rowOff>
    </xdr:to>
    <xdr:grpSp>
      <xdr:nvGrpSpPr>
        <xdr:cNvPr id="8" name="グループ化 44">
          <a:extLst>
            <a:ext uri="{FF2B5EF4-FFF2-40B4-BE49-F238E27FC236}">
              <a16:creationId xmlns:a16="http://schemas.microsoft.com/office/drawing/2014/main" id="{0AA632A0-C508-4943-9E97-7AB450EA3868}"/>
            </a:ext>
          </a:extLst>
        </xdr:cNvPr>
        <xdr:cNvGrpSpPr>
          <a:grpSpLocks/>
        </xdr:cNvGrpSpPr>
      </xdr:nvGrpSpPr>
      <xdr:grpSpPr bwMode="auto">
        <a:xfrm>
          <a:off x="107157" y="2449117"/>
          <a:ext cx="3175396" cy="1828800"/>
          <a:chOff x="3516730" y="2029326"/>
          <a:chExt cx="3170823" cy="1427748"/>
        </a:xfrm>
      </xdr:grpSpPr>
      <xdr:graphicFrame macro="">
        <xdr:nvGraphicFramePr>
          <xdr:cNvPr id="9" name="グラフ 8">
            <a:extLst>
              <a:ext uri="{FF2B5EF4-FFF2-40B4-BE49-F238E27FC236}">
                <a16:creationId xmlns:a16="http://schemas.microsoft.com/office/drawing/2014/main" id="{718DB86F-378B-43A3-BD2C-98CDDEE25A39}"/>
              </a:ext>
            </a:extLst>
          </xdr:cNvPr>
          <xdr:cNvGraphicFramePr>
            <a:graphicFrameLocks/>
          </xdr:cNvGraphicFramePr>
        </xdr:nvGraphicFramePr>
        <xdr:xfrm>
          <a:off x="3516730" y="2048376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0" name="グラフ 8">
            <a:extLst>
              <a:ext uri="{FF2B5EF4-FFF2-40B4-BE49-F238E27FC236}">
                <a16:creationId xmlns:a16="http://schemas.microsoft.com/office/drawing/2014/main" id="{80916C75-0310-4739-B398-8DD2C28C5249}"/>
              </a:ext>
            </a:extLst>
          </xdr:cNvPr>
          <xdr:cNvGraphicFramePr>
            <a:graphicFrameLocks/>
          </xdr:cNvGraphicFramePr>
        </xdr:nvGraphicFramePr>
        <xdr:xfrm>
          <a:off x="5173078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39291</xdr:colOff>
      <xdr:row>13</xdr:row>
      <xdr:rowOff>66675</xdr:rowOff>
    </xdr:from>
    <xdr:to>
      <xdr:col>20</xdr:col>
      <xdr:colOff>38101</xdr:colOff>
      <xdr:row>23</xdr:row>
      <xdr:rowOff>76199</xdr:rowOff>
    </xdr:to>
    <xdr:grpSp>
      <xdr:nvGrpSpPr>
        <xdr:cNvPr id="11" name="グループ化 45">
          <a:extLst>
            <a:ext uri="{FF2B5EF4-FFF2-40B4-BE49-F238E27FC236}">
              <a16:creationId xmlns:a16="http://schemas.microsoft.com/office/drawing/2014/main" id="{9BCAFF53-3994-4F78-B2A9-E0651C1B96B9}"/>
            </a:ext>
          </a:extLst>
        </xdr:cNvPr>
        <xdr:cNvGrpSpPr>
          <a:grpSpLocks/>
        </xdr:cNvGrpSpPr>
      </xdr:nvGrpSpPr>
      <xdr:grpSpPr bwMode="auto">
        <a:xfrm>
          <a:off x="3563541" y="2466975"/>
          <a:ext cx="3161110" cy="1819274"/>
          <a:chOff x="104775" y="3713747"/>
          <a:chExt cx="3164305" cy="1418223"/>
        </a:xfrm>
      </xdr:grpSpPr>
      <xdr:graphicFrame macro="">
        <xdr:nvGraphicFramePr>
          <xdr:cNvPr id="12" name="グラフ 8">
            <a:extLst>
              <a:ext uri="{FF2B5EF4-FFF2-40B4-BE49-F238E27FC236}">
                <a16:creationId xmlns:a16="http://schemas.microsoft.com/office/drawing/2014/main" id="{688EE2A8-24E5-4E80-BF06-3382CBDC78E0}"/>
              </a:ext>
            </a:extLst>
          </xdr:cNvPr>
          <xdr:cNvGraphicFramePr>
            <a:graphicFrameLocks/>
          </xdr:cNvGraphicFramePr>
        </xdr:nvGraphicFramePr>
        <xdr:xfrm>
          <a:off x="104775" y="3713747"/>
          <a:ext cx="1515478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3" name="グラフ 8">
            <a:extLst>
              <a:ext uri="{FF2B5EF4-FFF2-40B4-BE49-F238E27FC236}">
                <a16:creationId xmlns:a16="http://schemas.microsoft.com/office/drawing/2014/main" id="{881C72C7-44AB-431D-AEF5-6CF2A11B8612}"/>
              </a:ext>
            </a:extLst>
          </xdr:cNvPr>
          <xdr:cNvGraphicFramePr>
            <a:graphicFrameLocks/>
          </xdr:cNvGraphicFramePr>
        </xdr:nvGraphicFramePr>
        <xdr:xfrm>
          <a:off x="1764130" y="3713747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twoCellAnchor>
    <xdr:from>
      <xdr:col>0</xdr:col>
      <xdr:colOff>107228</xdr:colOff>
      <xdr:row>25</xdr:row>
      <xdr:rowOff>19050</xdr:rowOff>
    </xdr:from>
    <xdr:to>
      <xdr:col>9</xdr:col>
      <xdr:colOff>377499</xdr:colOff>
      <xdr:row>35</xdr:row>
      <xdr:rowOff>19050</xdr:rowOff>
    </xdr:to>
    <xdr:grpSp>
      <xdr:nvGrpSpPr>
        <xdr:cNvPr id="14" name="グループ化 46">
          <a:extLst>
            <a:ext uri="{FF2B5EF4-FFF2-40B4-BE49-F238E27FC236}">
              <a16:creationId xmlns:a16="http://schemas.microsoft.com/office/drawing/2014/main" id="{3820EEF8-3974-4C22-9D83-552230314E63}"/>
            </a:ext>
          </a:extLst>
        </xdr:cNvPr>
        <xdr:cNvGrpSpPr>
          <a:grpSpLocks/>
        </xdr:cNvGrpSpPr>
      </xdr:nvGrpSpPr>
      <xdr:grpSpPr bwMode="auto">
        <a:xfrm>
          <a:off x="107228" y="4591050"/>
          <a:ext cx="3165871" cy="1809750"/>
          <a:chOff x="3516730" y="3713747"/>
          <a:chExt cx="3161298" cy="1408698"/>
        </a:xfrm>
      </xdr:grpSpPr>
      <xdr:graphicFrame macro="">
        <xdr:nvGraphicFramePr>
          <xdr:cNvPr id="15" name="グラフ 8">
            <a:extLst>
              <a:ext uri="{FF2B5EF4-FFF2-40B4-BE49-F238E27FC236}">
                <a16:creationId xmlns:a16="http://schemas.microsoft.com/office/drawing/2014/main" id="{0D61CF67-4125-484A-9A16-48F54F42B548}"/>
              </a:ext>
            </a:extLst>
          </xdr:cNvPr>
          <xdr:cNvGraphicFramePr>
            <a:graphicFrameLocks/>
          </xdr:cNvGraphicFramePr>
        </xdr:nvGraphicFramePr>
        <xdr:xfrm>
          <a:off x="3516730" y="3713747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6" name="グラフ 8">
            <a:extLst>
              <a:ext uri="{FF2B5EF4-FFF2-40B4-BE49-F238E27FC236}">
                <a16:creationId xmlns:a16="http://schemas.microsoft.com/office/drawing/2014/main" id="{861F015C-B927-458A-B466-6E5432BDCB33}"/>
              </a:ext>
            </a:extLst>
          </xdr:cNvPr>
          <xdr:cNvGraphicFramePr>
            <a:graphicFrameLocks/>
          </xdr:cNvGraphicFramePr>
        </xdr:nvGraphicFramePr>
        <xdr:xfrm>
          <a:off x="5173078" y="3713747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10</xdr:col>
      <xdr:colOff>235672</xdr:colOff>
      <xdr:row>25</xdr:row>
      <xdr:rowOff>9566</xdr:rowOff>
    </xdr:from>
    <xdr:to>
      <xdr:col>19</xdr:col>
      <xdr:colOff>365451</xdr:colOff>
      <xdr:row>35</xdr:row>
      <xdr:rowOff>19091</xdr:rowOff>
    </xdr:to>
    <xdr:grpSp>
      <xdr:nvGrpSpPr>
        <xdr:cNvPr id="17" name="グループ化 47">
          <a:extLst>
            <a:ext uri="{FF2B5EF4-FFF2-40B4-BE49-F238E27FC236}">
              <a16:creationId xmlns:a16="http://schemas.microsoft.com/office/drawing/2014/main" id="{E19FB87B-E9AF-496F-A165-12E1E928BD04}"/>
            </a:ext>
          </a:extLst>
        </xdr:cNvPr>
        <xdr:cNvGrpSpPr>
          <a:grpSpLocks/>
        </xdr:cNvGrpSpPr>
      </xdr:nvGrpSpPr>
      <xdr:grpSpPr bwMode="auto">
        <a:xfrm>
          <a:off x="3512272" y="4581566"/>
          <a:ext cx="3158729" cy="1819275"/>
          <a:chOff x="104775" y="5388644"/>
          <a:chExt cx="3164305" cy="1418222"/>
        </a:xfrm>
      </xdr:grpSpPr>
      <xdr:graphicFrame macro="">
        <xdr:nvGraphicFramePr>
          <xdr:cNvPr id="18" name="グラフ 8">
            <a:extLst>
              <a:ext uri="{FF2B5EF4-FFF2-40B4-BE49-F238E27FC236}">
                <a16:creationId xmlns:a16="http://schemas.microsoft.com/office/drawing/2014/main" id="{34C88AD0-EEA1-4B75-894C-88BE52AB4DB9}"/>
              </a:ext>
            </a:extLst>
          </xdr:cNvPr>
          <xdr:cNvGraphicFramePr>
            <a:graphicFrameLocks/>
          </xdr:cNvGraphicFramePr>
        </xdr:nvGraphicFramePr>
        <xdr:xfrm>
          <a:off x="104775" y="5398168"/>
          <a:ext cx="1505953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9" name="グラフ 8">
            <a:extLst>
              <a:ext uri="{FF2B5EF4-FFF2-40B4-BE49-F238E27FC236}">
                <a16:creationId xmlns:a16="http://schemas.microsoft.com/office/drawing/2014/main" id="{96ED85EB-964B-4BC9-B13D-F5F1B936A6D8}"/>
              </a:ext>
            </a:extLst>
          </xdr:cNvPr>
          <xdr:cNvGraphicFramePr>
            <a:graphicFrameLocks/>
          </xdr:cNvGraphicFramePr>
        </xdr:nvGraphicFramePr>
        <xdr:xfrm>
          <a:off x="1764130" y="538864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0</xdr:col>
      <xdr:colOff>95322</xdr:colOff>
      <xdr:row>37</xdr:row>
      <xdr:rowOff>27384</xdr:rowOff>
    </xdr:from>
    <xdr:to>
      <xdr:col>9</xdr:col>
      <xdr:colOff>365593</xdr:colOff>
      <xdr:row>47</xdr:row>
      <xdr:rowOff>46434</xdr:rowOff>
    </xdr:to>
    <xdr:grpSp>
      <xdr:nvGrpSpPr>
        <xdr:cNvPr id="20" name="グループ化 48">
          <a:extLst>
            <a:ext uri="{FF2B5EF4-FFF2-40B4-BE49-F238E27FC236}">
              <a16:creationId xmlns:a16="http://schemas.microsoft.com/office/drawing/2014/main" id="{4DD243AE-8B6D-493E-9963-07B9E74ADCB9}"/>
            </a:ext>
          </a:extLst>
        </xdr:cNvPr>
        <xdr:cNvGrpSpPr>
          <a:grpSpLocks/>
        </xdr:cNvGrpSpPr>
      </xdr:nvGrpSpPr>
      <xdr:grpSpPr bwMode="auto">
        <a:xfrm>
          <a:off x="95322" y="6771084"/>
          <a:ext cx="3165871" cy="1828800"/>
          <a:chOff x="3516730" y="5388643"/>
          <a:chExt cx="3161298" cy="1427748"/>
        </a:xfrm>
      </xdr:grpSpPr>
      <xdr:graphicFrame macro="">
        <xdr:nvGraphicFramePr>
          <xdr:cNvPr id="21" name="グラフ 8">
            <a:extLst>
              <a:ext uri="{FF2B5EF4-FFF2-40B4-BE49-F238E27FC236}">
                <a16:creationId xmlns:a16="http://schemas.microsoft.com/office/drawing/2014/main" id="{96CFFA4B-DB9A-4A57-932A-9D0EAAFFFE6E}"/>
              </a:ext>
            </a:extLst>
          </xdr:cNvPr>
          <xdr:cNvGraphicFramePr>
            <a:graphicFrameLocks/>
          </xdr:cNvGraphicFramePr>
        </xdr:nvGraphicFramePr>
        <xdr:xfrm>
          <a:off x="3516730" y="5407693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2" name="グラフ 19">
            <a:extLst>
              <a:ext uri="{FF2B5EF4-FFF2-40B4-BE49-F238E27FC236}">
                <a16:creationId xmlns:a16="http://schemas.microsoft.com/office/drawing/2014/main" id="{D2964228-3B60-4AF6-BA03-5F5D709AEEFA}"/>
              </a:ext>
            </a:extLst>
          </xdr:cNvPr>
          <xdr:cNvGraphicFramePr>
            <a:graphicFrameLocks/>
          </xdr:cNvGraphicFramePr>
        </xdr:nvGraphicFramePr>
        <xdr:xfrm>
          <a:off x="5173078" y="538864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</xdr:grpSp>
    <xdr:clientData/>
  </xdr:twoCellAnchor>
  <xdr:twoCellAnchor>
    <xdr:from>
      <xdr:col>10</xdr:col>
      <xdr:colOff>226147</xdr:colOff>
      <xdr:row>37</xdr:row>
      <xdr:rowOff>27425</xdr:rowOff>
    </xdr:from>
    <xdr:to>
      <xdr:col>19</xdr:col>
      <xdr:colOff>347592</xdr:colOff>
      <xdr:row>47</xdr:row>
      <xdr:rowOff>46474</xdr:rowOff>
    </xdr:to>
    <xdr:grpSp>
      <xdr:nvGrpSpPr>
        <xdr:cNvPr id="23" name="グループ化 49">
          <a:extLst>
            <a:ext uri="{FF2B5EF4-FFF2-40B4-BE49-F238E27FC236}">
              <a16:creationId xmlns:a16="http://schemas.microsoft.com/office/drawing/2014/main" id="{C2B5D604-1DA1-4A93-A66E-ED6F121B6185}"/>
            </a:ext>
          </a:extLst>
        </xdr:cNvPr>
        <xdr:cNvGrpSpPr>
          <a:grpSpLocks/>
        </xdr:cNvGrpSpPr>
      </xdr:nvGrpSpPr>
      <xdr:grpSpPr bwMode="auto">
        <a:xfrm>
          <a:off x="3502747" y="6771125"/>
          <a:ext cx="3150395" cy="1828799"/>
          <a:chOff x="115303" y="7073064"/>
          <a:chExt cx="3153777" cy="1427748"/>
        </a:xfrm>
      </xdr:grpSpPr>
      <xdr:graphicFrame macro="">
        <xdr:nvGraphicFramePr>
          <xdr:cNvPr id="24" name="グラフ 8">
            <a:extLst>
              <a:ext uri="{FF2B5EF4-FFF2-40B4-BE49-F238E27FC236}">
                <a16:creationId xmlns:a16="http://schemas.microsoft.com/office/drawing/2014/main" id="{01B476C7-8AA5-4FFA-953C-962AA72C652E}"/>
              </a:ext>
            </a:extLst>
          </xdr:cNvPr>
          <xdr:cNvGraphicFramePr>
            <a:graphicFrameLocks/>
          </xdr:cNvGraphicFramePr>
        </xdr:nvGraphicFramePr>
        <xdr:xfrm>
          <a:off x="115303" y="7092114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5" name="グラフ 8">
            <a:extLst>
              <a:ext uri="{FF2B5EF4-FFF2-40B4-BE49-F238E27FC236}">
                <a16:creationId xmlns:a16="http://schemas.microsoft.com/office/drawing/2014/main" id="{343B99E8-8AD2-4E15-BB7A-BF4552935E9D}"/>
              </a:ext>
            </a:extLst>
          </xdr:cNvPr>
          <xdr:cNvGraphicFramePr>
            <a:graphicFrameLocks/>
          </xdr:cNvGraphicFramePr>
        </xdr:nvGraphicFramePr>
        <xdr:xfrm>
          <a:off x="1754605" y="7073064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22</xdr:col>
      <xdr:colOff>19050</xdr:colOff>
      <xdr:row>14</xdr:row>
      <xdr:rowOff>0</xdr:rowOff>
    </xdr:from>
    <xdr:to>
      <xdr:col>30</xdr:col>
      <xdr:colOff>371475</xdr:colOff>
      <xdr:row>23</xdr:row>
      <xdr:rowOff>76199</xdr:rowOff>
    </xdr:to>
    <xdr:grpSp>
      <xdr:nvGrpSpPr>
        <xdr:cNvPr id="26" name="グループ化 50">
          <a:extLst>
            <a:ext uri="{FF2B5EF4-FFF2-40B4-BE49-F238E27FC236}">
              <a16:creationId xmlns:a16="http://schemas.microsoft.com/office/drawing/2014/main" id="{C1A53084-11EC-417C-A035-DDCD97220BE5}"/>
            </a:ext>
          </a:extLst>
        </xdr:cNvPr>
        <xdr:cNvGrpSpPr>
          <a:grpSpLocks/>
        </xdr:cNvGrpSpPr>
      </xdr:nvGrpSpPr>
      <xdr:grpSpPr bwMode="auto">
        <a:xfrm>
          <a:off x="7000875" y="2581275"/>
          <a:ext cx="3133725" cy="1704974"/>
          <a:chOff x="3526255" y="6969750"/>
          <a:chExt cx="3132735" cy="1455791"/>
        </a:xfrm>
      </xdr:grpSpPr>
      <xdr:graphicFrame macro="">
        <xdr:nvGraphicFramePr>
          <xdr:cNvPr id="27" name="グラフ 8">
            <a:extLst>
              <a:ext uri="{FF2B5EF4-FFF2-40B4-BE49-F238E27FC236}">
                <a16:creationId xmlns:a16="http://schemas.microsoft.com/office/drawing/2014/main" id="{48C7A32F-07DD-4F59-BFCD-95BD691D8FD1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28" name="グラフ 8">
            <a:extLst>
              <a:ext uri="{FF2B5EF4-FFF2-40B4-BE49-F238E27FC236}">
                <a16:creationId xmlns:a16="http://schemas.microsoft.com/office/drawing/2014/main" id="{5703C4D4-CD1D-4AEB-9367-A718BF793EC5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32</xdr:col>
      <xdr:colOff>9525</xdr:colOff>
      <xdr:row>14</xdr:row>
      <xdr:rowOff>0</xdr:rowOff>
    </xdr:from>
    <xdr:to>
      <xdr:col>40</xdr:col>
      <xdr:colOff>371474</xdr:colOff>
      <xdr:row>23</xdr:row>
      <xdr:rowOff>47625</xdr:rowOff>
    </xdr:to>
    <xdr:grpSp>
      <xdr:nvGrpSpPr>
        <xdr:cNvPr id="29" name="グループ化 51">
          <a:extLst>
            <a:ext uri="{FF2B5EF4-FFF2-40B4-BE49-F238E27FC236}">
              <a16:creationId xmlns:a16="http://schemas.microsoft.com/office/drawing/2014/main" id="{62044449-8E8A-4F33-A01C-AF8B783C1A02}"/>
            </a:ext>
          </a:extLst>
        </xdr:cNvPr>
        <xdr:cNvGrpSpPr>
          <a:grpSpLocks/>
        </xdr:cNvGrpSpPr>
      </xdr:nvGrpSpPr>
      <xdr:grpSpPr bwMode="auto">
        <a:xfrm>
          <a:off x="10401300" y="2581275"/>
          <a:ext cx="3143249" cy="1676400"/>
          <a:chOff x="115303" y="8767014"/>
          <a:chExt cx="3144251" cy="1418219"/>
        </a:xfrm>
      </xdr:grpSpPr>
      <xdr:graphicFrame macro="">
        <xdr:nvGraphicFramePr>
          <xdr:cNvPr id="30" name="グラフ 8">
            <a:extLst>
              <a:ext uri="{FF2B5EF4-FFF2-40B4-BE49-F238E27FC236}">
                <a16:creationId xmlns:a16="http://schemas.microsoft.com/office/drawing/2014/main" id="{60306024-0282-4488-A8EB-CDCDB0055BA5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1" name="グラフ 8">
            <a:extLst>
              <a:ext uri="{FF2B5EF4-FFF2-40B4-BE49-F238E27FC236}">
                <a16:creationId xmlns:a16="http://schemas.microsoft.com/office/drawing/2014/main" id="{E0F679CC-49EE-4C4F-A45E-C9AF799F0852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</xdr:grpSp>
    <xdr:clientData/>
  </xdr:twoCellAnchor>
  <xdr:twoCellAnchor>
    <xdr:from>
      <xdr:col>21</xdr:col>
      <xdr:colOff>104775</xdr:colOff>
      <xdr:row>26</xdr:row>
      <xdr:rowOff>19050</xdr:rowOff>
    </xdr:from>
    <xdr:to>
      <xdr:col>31</xdr:col>
      <xdr:colOff>0</xdr:colOff>
      <xdr:row>36</xdr:row>
      <xdr:rowOff>28575</xdr:rowOff>
    </xdr:to>
    <xdr:grpSp>
      <xdr:nvGrpSpPr>
        <xdr:cNvPr id="32" name="グループ化 53">
          <a:extLst>
            <a:ext uri="{FF2B5EF4-FFF2-40B4-BE49-F238E27FC236}">
              <a16:creationId xmlns:a16="http://schemas.microsoft.com/office/drawing/2014/main" id="{FA688785-2EB0-4895-8268-29C1B7053C57}"/>
            </a:ext>
          </a:extLst>
        </xdr:cNvPr>
        <xdr:cNvGrpSpPr>
          <a:grpSpLocks/>
        </xdr:cNvGrpSpPr>
      </xdr:nvGrpSpPr>
      <xdr:grpSpPr bwMode="auto">
        <a:xfrm>
          <a:off x="6972300" y="4772025"/>
          <a:ext cx="3171825" cy="1819275"/>
          <a:chOff x="10394282" y="344905"/>
          <a:chExt cx="3170822" cy="1418223"/>
        </a:xfrm>
      </xdr:grpSpPr>
      <xdr:graphicFrame macro="">
        <xdr:nvGraphicFramePr>
          <xdr:cNvPr id="33" name="グラフ 8">
            <a:extLst>
              <a:ext uri="{FF2B5EF4-FFF2-40B4-BE49-F238E27FC236}">
                <a16:creationId xmlns:a16="http://schemas.microsoft.com/office/drawing/2014/main" id="{2057AECB-C8E6-4AF9-8563-EE06922825C9}"/>
              </a:ext>
            </a:extLst>
          </xdr:cNvPr>
          <xdr:cNvGraphicFramePr>
            <a:graphicFrameLocks/>
          </xdr:cNvGraphicFramePr>
        </xdr:nvGraphicFramePr>
        <xdr:xfrm>
          <a:off x="10394282" y="354430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34" name="グラフ 8">
            <a:extLst>
              <a:ext uri="{FF2B5EF4-FFF2-40B4-BE49-F238E27FC236}">
                <a16:creationId xmlns:a16="http://schemas.microsoft.com/office/drawing/2014/main" id="{07E27D67-E41D-4446-94D5-2E97723F048E}"/>
              </a:ext>
            </a:extLst>
          </xdr:cNvPr>
          <xdr:cNvGraphicFramePr>
            <a:graphicFrameLocks/>
          </xdr:cNvGraphicFramePr>
        </xdr:nvGraphicFramePr>
        <xdr:xfrm>
          <a:off x="12060154" y="344905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</xdr:grpSp>
    <xdr:clientData/>
  </xdr:twoCellAnchor>
  <xdr:twoCellAnchor>
    <xdr:from>
      <xdr:col>31</xdr:col>
      <xdr:colOff>238125</xdr:colOff>
      <xdr:row>24</xdr:row>
      <xdr:rowOff>104775</xdr:rowOff>
    </xdr:from>
    <xdr:to>
      <xdr:col>40</xdr:col>
      <xdr:colOff>361950</xdr:colOff>
      <xdr:row>35</xdr:row>
      <xdr:rowOff>47625</xdr:rowOff>
    </xdr:to>
    <xdr:grpSp>
      <xdr:nvGrpSpPr>
        <xdr:cNvPr id="35" name="グループ化 54">
          <a:extLst>
            <a:ext uri="{FF2B5EF4-FFF2-40B4-BE49-F238E27FC236}">
              <a16:creationId xmlns:a16="http://schemas.microsoft.com/office/drawing/2014/main" id="{87F70F0B-EB7E-4DDB-8298-C941A569ED4C}"/>
            </a:ext>
          </a:extLst>
        </xdr:cNvPr>
        <xdr:cNvGrpSpPr>
          <a:grpSpLocks/>
        </xdr:cNvGrpSpPr>
      </xdr:nvGrpSpPr>
      <xdr:grpSpPr bwMode="auto">
        <a:xfrm>
          <a:off x="10382250" y="4495800"/>
          <a:ext cx="3152775" cy="1933575"/>
          <a:chOff x="6983329" y="2029326"/>
          <a:chExt cx="3153778" cy="1408698"/>
        </a:xfrm>
      </xdr:grpSpPr>
      <xdr:graphicFrame macro="">
        <xdr:nvGraphicFramePr>
          <xdr:cNvPr id="36" name="グラフ 8">
            <a:extLst>
              <a:ext uri="{FF2B5EF4-FFF2-40B4-BE49-F238E27FC236}">
                <a16:creationId xmlns:a16="http://schemas.microsoft.com/office/drawing/2014/main" id="{2EA80EAB-EF8C-4FE0-8B9E-3E3AA1F1BCE9}"/>
              </a:ext>
            </a:extLst>
          </xdr:cNvPr>
          <xdr:cNvGraphicFramePr>
            <a:graphicFrameLocks/>
          </xdr:cNvGraphicFramePr>
        </xdr:nvGraphicFramePr>
        <xdr:xfrm>
          <a:off x="6983329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37" name="グラフ 8">
            <a:extLst>
              <a:ext uri="{FF2B5EF4-FFF2-40B4-BE49-F238E27FC236}">
                <a16:creationId xmlns:a16="http://schemas.microsoft.com/office/drawing/2014/main" id="{3DA9136D-CD05-4560-A9BF-11CA94BFB2F0}"/>
              </a:ext>
            </a:extLst>
          </xdr:cNvPr>
          <xdr:cNvGraphicFramePr>
            <a:graphicFrameLocks/>
          </xdr:cNvGraphicFramePr>
        </xdr:nvGraphicFramePr>
        <xdr:xfrm>
          <a:off x="8632157" y="2029326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  <xdr:twoCellAnchor>
    <xdr:from>
      <xdr:col>21</xdr:col>
      <xdr:colOff>66675</xdr:colOff>
      <xdr:row>38</xdr:row>
      <xdr:rowOff>38100</xdr:rowOff>
    </xdr:from>
    <xdr:to>
      <xdr:col>30</xdr:col>
      <xdr:colOff>352425</xdr:colOff>
      <xdr:row>48</xdr:row>
      <xdr:rowOff>47625</xdr:rowOff>
    </xdr:to>
    <xdr:grpSp>
      <xdr:nvGrpSpPr>
        <xdr:cNvPr id="38" name="グループ化 56">
          <a:extLst>
            <a:ext uri="{FF2B5EF4-FFF2-40B4-BE49-F238E27FC236}">
              <a16:creationId xmlns:a16="http://schemas.microsoft.com/office/drawing/2014/main" id="{E75C427D-6878-42D8-AB2D-54A8D364C404}"/>
            </a:ext>
          </a:extLst>
        </xdr:cNvPr>
        <xdr:cNvGrpSpPr>
          <a:grpSpLocks/>
        </xdr:cNvGrpSpPr>
      </xdr:nvGrpSpPr>
      <xdr:grpSpPr bwMode="auto">
        <a:xfrm>
          <a:off x="6934200" y="6962775"/>
          <a:ext cx="3181350" cy="1819275"/>
          <a:chOff x="10392276" y="2029326"/>
          <a:chExt cx="3182353" cy="1418223"/>
        </a:xfrm>
      </xdr:grpSpPr>
      <xdr:graphicFrame macro="">
        <xdr:nvGraphicFramePr>
          <xdr:cNvPr id="39" name="グラフ 8">
            <a:extLst>
              <a:ext uri="{FF2B5EF4-FFF2-40B4-BE49-F238E27FC236}">
                <a16:creationId xmlns:a16="http://schemas.microsoft.com/office/drawing/2014/main" id="{8B6B3858-14B4-4972-B045-FEADEB682E8E}"/>
              </a:ext>
            </a:extLst>
          </xdr:cNvPr>
          <xdr:cNvGraphicFramePr>
            <a:graphicFrameLocks/>
          </xdr:cNvGraphicFramePr>
        </xdr:nvGraphicFramePr>
        <xdr:xfrm>
          <a:off x="10392276" y="2038851"/>
          <a:ext cx="150495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40" name="グラフ 8">
            <a:extLst>
              <a:ext uri="{FF2B5EF4-FFF2-40B4-BE49-F238E27FC236}">
                <a16:creationId xmlns:a16="http://schemas.microsoft.com/office/drawing/2014/main" id="{2EB8E29D-FE11-40B4-9555-3E2163D058E5}"/>
              </a:ext>
            </a:extLst>
          </xdr:cNvPr>
          <xdr:cNvGraphicFramePr>
            <a:graphicFrameLocks/>
          </xdr:cNvGraphicFramePr>
        </xdr:nvGraphicFramePr>
        <xdr:xfrm>
          <a:off x="12060154" y="2029326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209550</xdr:colOff>
      <xdr:row>36</xdr:row>
      <xdr:rowOff>114301</xdr:rowOff>
    </xdr:from>
    <xdr:to>
      <xdr:col>40</xdr:col>
      <xdr:colOff>333375</xdr:colOff>
      <xdr:row>47</xdr:row>
      <xdr:rowOff>57151</xdr:rowOff>
    </xdr:to>
    <xdr:grpSp>
      <xdr:nvGrpSpPr>
        <xdr:cNvPr id="41" name="グループ化 57">
          <a:extLst>
            <a:ext uri="{FF2B5EF4-FFF2-40B4-BE49-F238E27FC236}">
              <a16:creationId xmlns:a16="http://schemas.microsoft.com/office/drawing/2014/main" id="{B0D5068F-D328-48E4-9E7C-89F91057298A}"/>
            </a:ext>
          </a:extLst>
        </xdr:cNvPr>
        <xdr:cNvGrpSpPr>
          <a:grpSpLocks/>
        </xdr:cNvGrpSpPr>
      </xdr:nvGrpSpPr>
      <xdr:grpSpPr bwMode="auto">
        <a:xfrm>
          <a:off x="10353675" y="6677026"/>
          <a:ext cx="3152775" cy="1933575"/>
          <a:chOff x="6992857" y="5503593"/>
          <a:chExt cx="3153778" cy="1418223"/>
        </a:xfrm>
      </xdr:grpSpPr>
      <xdr:graphicFrame macro="">
        <xdr:nvGraphicFramePr>
          <xdr:cNvPr id="42" name="グラフ 8">
            <a:extLst>
              <a:ext uri="{FF2B5EF4-FFF2-40B4-BE49-F238E27FC236}">
                <a16:creationId xmlns:a16="http://schemas.microsoft.com/office/drawing/2014/main" id="{9540AA59-9BF5-44FC-B8A7-880C6B0B13B6}"/>
              </a:ext>
            </a:extLst>
          </xdr:cNvPr>
          <xdr:cNvGraphicFramePr>
            <a:graphicFrameLocks/>
          </xdr:cNvGraphicFramePr>
        </xdr:nvGraphicFramePr>
        <xdr:xfrm>
          <a:off x="6992857" y="5513117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43" name="グラフ 8">
            <a:extLst>
              <a:ext uri="{FF2B5EF4-FFF2-40B4-BE49-F238E27FC236}">
                <a16:creationId xmlns:a16="http://schemas.microsoft.com/office/drawing/2014/main" id="{A5094173-86CA-4E98-875D-87F75EB875E2}"/>
              </a:ext>
            </a:extLst>
          </xdr:cNvPr>
          <xdr:cNvGraphicFramePr>
            <a:graphicFrameLocks/>
          </xdr:cNvGraphicFramePr>
        </xdr:nvGraphicFramePr>
        <xdr:xfrm>
          <a:off x="8641685" y="5503593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</xdr:grpSp>
    <xdr:clientData/>
  </xdr:twoCellAnchor>
  <xdr:twoCellAnchor>
    <xdr:from>
      <xdr:col>22</xdr:col>
      <xdr:colOff>38100</xdr:colOff>
      <xdr:row>48</xdr:row>
      <xdr:rowOff>152399</xdr:rowOff>
    </xdr:from>
    <xdr:to>
      <xdr:col>30</xdr:col>
      <xdr:colOff>361950</xdr:colOff>
      <xdr:row>59</xdr:row>
      <xdr:rowOff>85588</xdr:rowOff>
    </xdr:to>
    <xdr:grpSp>
      <xdr:nvGrpSpPr>
        <xdr:cNvPr id="44" name="グループ化 58">
          <a:extLst>
            <a:ext uri="{FF2B5EF4-FFF2-40B4-BE49-F238E27FC236}">
              <a16:creationId xmlns:a16="http://schemas.microsoft.com/office/drawing/2014/main" id="{AF081688-DB0C-4F96-873C-015CCE24E6D0}"/>
            </a:ext>
          </a:extLst>
        </xdr:cNvPr>
        <xdr:cNvGrpSpPr>
          <a:grpSpLocks/>
        </xdr:cNvGrpSpPr>
      </xdr:nvGrpSpPr>
      <xdr:grpSpPr bwMode="auto">
        <a:xfrm>
          <a:off x="7019925" y="8886824"/>
          <a:ext cx="3105150" cy="1695314"/>
          <a:chOff x="10422960" y="3638610"/>
          <a:chExt cx="3113518" cy="1493227"/>
        </a:xfrm>
      </xdr:grpSpPr>
      <xdr:graphicFrame macro="">
        <xdr:nvGraphicFramePr>
          <xdr:cNvPr id="45" name="グラフ 8">
            <a:extLst>
              <a:ext uri="{FF2B5EF4-FFF2-40B4-BE49-F238E27FC236}">
                <a16:creationId xmlns:a16="http://schemas.microsoft.com/office/drawing/2014/main" id="{DC455DFC-7E31-413F-B891-D8264E33B095}"/>
              </a:ext>
            </a:extLst>
          </xdr:cNvPr>
          <xdr:cNvGraphicFramePr>
            <a:graphicFrameLocks/>
          </xdr:cNvGraphicFramePr>
        </xdr:nvGraphicFramePr>
        <xdr:xfrm>
          <a:off x="10422960" y="3723139"/>
          <a:ext cx="1502944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46" name="グラフ 8">
            <a:extLst>
              <a:ext uri="{FF2B5EF4-FFF2-40B4-BE49-F238E27FC236}">
                <a16:creationId xmlns:a16="http://schemas.microsoft.com/office/drawing/2014/main" id="{077637EF-6434-43DE-A859-9490E777F842}"/>
              </a:ext>
            </a:extLst>
          </xdr:cNvPr>
          <xdr:cNvGraphicFramePr>
            <a:graphicFrameLocks/>
          </xdr:cNvGraphicFramePr>
        </xdr:nvGraphicFramePr>
        <xdr:xfrm>
          <a:off x="12031528" y="3638610"/>
          <a:ext cx="1504950" cy="14182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</xdr:grpSp>
    <xdr:clientData/>
  </xdr:twoCellAnchor>
  <xdr:twoCellAnchor>
    <xdr:from>
      <xdr:col>22</xdr:col>
      <xdr:colOff>19050</xdr:colOff>
      <xdr:row>1</xdr:row>
      <xdr:rowOff>123825</xdr:rowOff>
    </xdr:from>
    <xdr:to>
      <xdr:col>30</xdr:col>
      <xdr:colOff>371475</xdr:colOff>
      <xdr:row>11</xdr:row>
      <xdr:rowOff>76199</xdr:rowOff>
    </xdr:to>
    <xdr:grpSp>
      <xdr:nvGrpSpPr>
        <xdr:cNvPr id="47" name="グループ化 50">
          <a:extLst>
            <a:ext uri="{FF2B5EF4-FFF2-40B4-BE49-F238E27FC236}">
              <a16:creationId xmlns:a16="http://schemas.microsoft.com/office/drawing/2014/main" id="{2292E119-56A8-4FA1-BEFF-74B00291C50E}"/>
            </a:ext>
          </a:extLst>
        </xdr:cNvPr>
        <xdr:cNvGrpSpPr>
          <a:grpSpLocks/>
        </xdr:cNvGrpSpPr>
      </xdr:nvGrpSpPr>
      <xdr:grpSpPr bwMode="auto">
        <a:xfrm>
          <a:off x="7000875" y="352425"/>
          <a:ext cx="3133725" cy="1762124"/>
          <a:chOff x="3526255" y="6969750"/>
          <a:chExt cx="3132735" cy="1455791"/>
        </a:xfrm>
      </xdr:grpSpPr>
      <xdr:graphicFrame macro="">
        <xdr:nvGraphicFramePr>
          <xdr:cNvPr id="48" name="グラフ 8">
            <a:extLst>
              <a:ext uri="{FF2B5EF4-FFF2-40B4-BE49-F238E27FC236}">
                <a16:creationId xmlns:a16="http://schemas.microsoft.com/office/drawing/2014/main" id="{C85CEFA9-DC04-49BE-8376-AF3713AC3FBE}"/>
              </a:ext>
            </a:extLst>
          </xdr:cNvPr>
          <xdr:cNvGraphicFramePr>
            <a:graphicFrameLocks/>
          </xdr:cNvGraphicFramePr>
        </xdr:nvGraphicFramePr>
        <xdr:xfrm>
          <a:off x="3526255" y="6969750"/>
          <a:ext cx="1512470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49" name="グラフ 8">
            <a:extLst>
              <a:ext uri="{FF2B5EF4-FFF2-40B4-BE49-F238E27FC236}">
                <a16:creationId xmlns:a16="http://schemas.microsoft.com/office/drawing/2014/main" id="{C22BF78A-1BC7-4470-9B07-90A13785949D}"/>
              </a:ext>
            </a:extLst>
          </xdr:cNvPr>
          <xdr:cNvGraphicFramePr>
            <a:graphicFrameLocks/>
          </xdr:cNvGraphicFramePr>
        </xdr:nvGraphicFramePr>
        <xdr:xfrm>
          <a:off x="5144515" y="7016843"/>
          <a:ext cx="1514475" cy="140869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</xdr:grpSp>
    <xdr:clientData/>
  </xdr:twoCellAnchor>
  <xdr:twoCellAnchor>
    <xdr:from>
      <xdr:col>32</xdr:col>
      <xdr:colOff>9525</xdr:colOff>
      <xdr:row>1</xdr:row>
      <xdr:rowOff>133353</xdr:rowOff>
    </xdr:from>
    <xdr:to>
      <xdr:col>40</xdr:col>
      <xdr:colOff>371474</xdr:colOff>
      <xdr:row>11</xdr:row>
      <xdr:rowOff>47625</xdr:rowOff>
    </xdr:to>
    <xdr:grpSp>
      <xdr:nvGrpSpPr>
        <xdr:cNvPr id="50" name="グループ化 51">
          <a:extLst>
            <a:ext uri="{FF2B5EF4-FFF2-40B4-BE49-F238E27FC236}">
              <a16:creationId xmlns:a16="http://schemas.microsoft.com/office/drawing/2014/main" id="{95F19B1F-3A48-42AA-88E8-8F45D59E69A9}"/>
            </a:ext>
          </a:extLst>
        </xdr:cNvPr>
        <xdr:cNvGrpSpPr>
          <a:grpSpLocks/>
        </xdr:cNvGrpSpPr>
      </xdr:nvGrpSpPr>
      <xdr:grpSpPr bwMode="auto">
        <a:xfrm>
          <a:off x="10401300" y="361953"/>
          <a:ext cx="3143249" cy="1724022"/>
          <a:chOff x="115303" y="8767014"/>
          <a:chExt cx="3144251" cy="1418219"/>
        </a:xfrm>
      </xdr:grpSpPr>
      <xdr:graphicFrame macro="">
        <xdr:nvGraphicFramePr>
          <xdr:cNvPr id="51" name="グラフ 8">
            <a:extLst>
              <a:ext uri="{FF2B5EF4-FFF2-40B4-BE49-F238E27FC236}">
                <a16:creationId xmlns:a16="http://schemas.microsoft.com/office/drawing/2014/main" id="{A3E56EC9-F2CC-4DFD-A714-A89CAD26DDAF}"/>
              </a:ext>
            </a:extLst>
          </xdr:cNvPr>
          <xdr:cNvGraphicFramePr>
            <a:graphicFrameLocks/>
          </xdr:cNvGraphicFramePr>
        </xdr:nvGraphicFramePr>
        <xdr:xfrm>
          <a:off x="115303" y="8776536"/>
          <a:ext cx="1514475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52" name="グラフ 8">
            <a:extLst>
              <a:ext uri="{FF2B5EF4-FFF2-40B4-BE49-F238E27FC236}">
                <a16:creationId xmlns:a16="http://schemas.microsoft.com/office/drawing/2014/main" id="{9B669305-0BF2-40F5-BFF9-FE2C86A5C4D7}"/>
              </a:ext>
            </a:extLst>
          </xdr:cNvPr>
          <xdr:cNvGraphicFramePr>
            <a:graphicFrameLocks/>
          </xdr:cNvGraphicFramePr>
        </xdr:nvGraphicFramePr>
        <xdr:xfrm>
          <a:off x="1754605" y="8767014"/>
          <a:ext cx="1504949" cy="14086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2&#12480;&#12452;&#12458;&#12461;&#12471;&#12531;&#39006;&#35519;&#26619;&#32080;&#26524;&#65288;&#20316;&#25104;&#20013;&#23436;&#25104;&#12375;&#12383;&#12425;&#31227;&#21205;&#65289;/&#12487;&#12540;&#12479;/&#39080;&#24259;&#22259;&#12288;&#20316;&#26989;&#22580;/&#12467;&#12500;&#12540;R02&#39080;&#37197;&#22259;&#26149;&#12288;&#2816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2&#12480;&#12452;&#12458;&#12461;&#12471;&#12531;&#39006;&#35519;&#26619;&#32080;&#26524;&#65288;&#20316;&#25104;&#20013;&#23436;&#25104;&#12375;&#12383;&#12425;&#31227;&#21205;&#65289;/&#12487;&#12540;&#12479;/&#39080;&#24259;&#22259;&#12288;&#20316;&#26989;&#22580;/&#12467;&#12500;&#12540;R02&#39080;&#37197;&#22259;&#22799;%20%20%20%20&#2816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2&#12480;&#12452;&#12458;&#12461;&#12471;&#12531;&#39006;&#35519;&#26619;&#32080;&#26524;&#65288;&#20316;&#25104;&#20013;&#23436;&#25104;&#12375;&#12383;&#12425;&#31227;&#21205;&#65289;/&#12487;&#12540;&#12479;/&#39080;&#24259;&#22259;&#12288;&#20316;&#26989;&#22580;/&#12467;&#12500;&#12540;R02&#39080;&#37197;&#22259;&#31179;&#12288;&#28168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733;&#35519;&#26619;&#20418;&#65288;H20&#65374;)/&#65308;&#37325;&#35201;&#65310;&#12480;&#12452;&#12458;&#12461;&#12471;&#12531;&#39006;&#35519;&#26619;&#32080;&#26524;/03_R02&#12480;&#12452;&#12458;&#12461;&#12471;&#12531;&#39006;&#35519;&#26619;&#32080;&#26524;&#65288;&#20316;&#25104;&#20013;&#23436;&#25104;&#12375;&#12383;&#12425;&#31227;&#21205;&#65289;/&#12487;&#12540;&#12479;/&#39080;&#24259;&#22259;&#12288;&#20316;&#26989;&#22580;/&#12467;&#12500;&#12540;R02&#39080;&#37197;&#22259;&#20908;&#12288;&#281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風配図"/>
      <sheetName val="風向別頻度割合"/>
      <sheetName val="風向別平均速度"/>
    </sheetNames>
    <sheetDataSet>
      <sheetData sheetId="0"/>
      <sheetData sheetId="1">
        <row r="4">
          <cell r="C4" t="str">
            <v xml:space="preserve"> N </v>
          </cell>
          <cell r="D4">
            <v>8.3333333333333321</v>
          </cell>
          <cell r="E4">
            <v>14.285714285714285</v>
          </cell>
          <cell r="F4">
            <v>11.30952380952381</v>
          </cell>
          <cell r="G4">
            <v>0</v>
          </cell>
          <cell r="H4">
            <v>1.7857142857142856</v>
          </cell>
          <cell r="I4">
            <v>4.1666666666666661</v>
          </cell>
          <cell r="J4">
            <v>8.3333333333333321</v>
          </cell>
          <cell r="K4">
            <v>25.595238095238095</v>
          </cell>
          <cell r="L4">
            <v>14.285714285714285</v>
          </cell>
          <cell r="M4">
            <v>15.476190476190476</v>
          </cell>
          <cell r="N4">
            <v>12.5</v>
          </cell>
          <cell r="O4">
            <v>23.809523809523807</v>
          </cell>
          <cell r="P4">
            <v>25</v>
          </cell>
          <cell r="Q4">
            <v>16.071428571428573</v>
          </cell>
          <cell r="R4">
            <v>10.714285714285714</v>
          </cell>
          <cell r="S4">
            <v>1.7857142857142856</v>
          </cell>
          <cell r="T4">
            <v>30.357142857142854</v>
          </cell>
        </row>
        <row r="5">
          <cell r="C5" t="str">
            <v>NNE</v>
          </cell>
          <cell r="D5">
            <v>10.714285714285714</v>
          </cell>
          <cell r="E5">
            <v>13.690476190476192</v>
          </cell>
          <cell r="F5">
            <v>8.3333333333333321</v>
          </cell>
          <cell r="G5">
            <v>0.59523809523809523</v>
          </cell>
          <cell r="H5">
            <v>0</v>
          </cell>
          <cell r="I5">
            <v>5.3571428571428568</v>
          </cell>
          <cell r="J5">
            <v>17.857142857142858</v>
          </cell>
          <cell r="K5">
            <v>4.1666666666666661</v>
          </cell>
          <cell r="L5">
            <v>11.904761904761903</v>
          </cell>
          <cell r="M5">
            <v>6.5476190476190483</v>
          </cell>
          <cell r="N5">
            <v>1.7857142857142856</v>
          </cell>
          <cell r="O5">
            <v>7.7380952380952381</v>
          </cell>
          <cell r="P5">
            <v>2.9761904761904758</v>
          </cell>
          <cell r="Q5">
            <v>10.714285714285714</v>
          </cell>
          <cell r="R5">
            <v>2.3809523809523809</v>
          </cell>
          <cell r="S5">
            <v>2.9761904761904758</v>
          </cell>
          <cell r="T5">
            <v>8.3333333333333321</v>
          </cell>
        </row>
        <row r="6">
          <cell r="C6" t="str">
            <v xml:space="preserve">NE </v>
          </cell>
          <cell r="D6">
            <v>12.5</v>
          </cell>
          <cell r="E6">
            <v>4.7619047619047619</v>
          </cell>
          <cell r="F6">
            <v>5.9523809523809517</v>
          </cell>
          <cell r="G6">
            <v>0</v>
          </cell>
          <cell r="H6">
            <v>0</v>
          </cell>
          <cell r="I6">
            <v>9.5238095238095237</v>
          </cell>
          <cell r="J6">
            <v>0</v>
          </cell>
          <cell r="K6">
            <v>1.1904761904761905</v>
          </cell>
          <cell r="L6">
            <v>6.5476190476190483</v>
          </cell>
          <cell r="M6">
            <v>4.7619047619047619</v>
          </cell>
          <cell r="N6">
            <v>7.7380952380952381</v>
          </cell>
          <cell r="O6">
            <v>7.7380952380952381</v>
          </cell>
          <cell r="P6">
            <v>2.3809523809523809</v>
          </cell>
          <cell r="Q6">
            <v>10.714285714285714</v>
          </cell>
          <cell r="R6">
            <v>1.7857142857142856</v>
          </cell>
          <cell r="S6">
            <v>7.1428571428571423</v>
          </cell>
          <cell r="T6">
            <v>0.59523809523809523</v>
          </cell>
        </row>
        <row r="7">
          <cell r="C7" t="str">
            <v>ENE</v>
          </cell>
          <cell r="D7">
            <v>4.7619047619047619</v>
          </cell>
          <cell r="E7">
            <v>5.9523809523809517</v>
          </cell>
          <cell r="F7">
            <v>1.1904761904761905</v>
          </cell>
          <cell r="G7">
            <v>1.7857142857142856</v>
          </cell>
          <cell r="H7">
            <v>0.59523809523809523</v>
          </cell>
          <cell r="I7">
            <v>9.5238095238095237</v>
          </cell>
          <cell r="J7">
            <v>0</v>
          </cell>
          <cell r="K7">
            <v>2.3809523809523809</v>
          </cell>
          <cell r="L7" t="str">
            <v>－</v>
          </cell>
          <cell r="M7">
            <v>2.9761904761904758</v>
          </cell>
          <cell r="N7">
            <v>2.9761904761904758</v>
          </cell>
          <cell r="O7">
            <v>4.1666666666666661</v>
          </cell>
          <cell r="P7">
            <v>8.9285714285714288</v>
          </cell>
          <cell r="Q7">
            <v>3.5714285714285712</v>
          </cell>
          <cell r="R7">
            <v>4.1666666666666661</v>
          </cell>
          <cell r="S7">
            <v>7.7380952380952381</v>
          </cell>
          <cell r="T7">
            <v>1.7857142857142856</v>
          </cell>
        </row>
        <row r="8">
          <cell r="C8" t="str">
            <v xml:space="preserve"> E </v>
          </cell>
          <cell r="D8">
            <v>2.3809523809523809</v>
          </cell>
          <cell r="E8">
            <v>10.119047619047619</v>
          </cell>
          <cell r="F8">
            <v>1.1904761904761905</v>
          </cell>
          <cell r="G8">
            <v>8.3333333333333321</v>
          </cell>
          <cell r="H8">
            <v>0.59523809523809523</v>
          </cell>
          <cell r="I8">
            <v>2.9761904761904758</v>
          </cell>
          <cell r="J8">
            <v>0</v>
          </cell>
          <cell r="K8">
            <v>0.59523809523809523</v>
          </cell>
          <cell r="L8">
            <v>1.1904761904761905</v>
          </cell>
          <cell r="M8">
            <v>2.3809523809523809</v>
          </cell>
          <cell r="N8">
            <v>1.7857142857142856</v>
          </cell>
          <cell r="O8">
            <v>1.7857142857142856</v>
          </cell>
          <cell r="P8">
            <v>6.5476190476190483</v>
          </cell>
          <cell r="Q8">
            <v>1.7857142857142856</v>
          </cell>
          <cell r="R8">
            <v>0.59523809523809523</v>
          </cell>
          <cell r="S8">
            <v>2.9761904761904758</v>
          </cell>
          <cell r="T8">
            <v>0.59523809523809523</v>
          </cell>
        </row>
        <row r="9">
          <cell r="C9" t="str">
            <v>ESE</v>
          </cell>
          <cell r="D9">
            <v>7.7380952380952381</v>
          </cell>
          <cell r="E9">
            <v>1.1904761904761905</v>
          </cell>
          <cell r="F9">
            <v>7.1428571428571423</v>
          </cell>
          <cell r="G9">
            <v>7.7380952380952381</v>
          </cell>
          <cell r="H9">
            <v>2.9761904761904758</v>
          </cell>
          <cell r="I9">
            <v>2.9761904761904758</v>
          </cell>
          <cell r="J9">
            <v>1.1904761904761905</v>
          </cell>
          <cell r="K9">
            <v>4.1666666666666661</v>
          </cell>
          <cell r="L9">
            <v>1.1904761904761905</v>
          </cell>
          <cell r="M9">
            <v>2.3809523809523809</v>
          </cell>
          <cell r="N9">
            <v>1.7857142857142856</v>
          </cell>
          <cell r="O9">
            <v>2.9761904761904758</v>
          </cell>
          <cell r="P9">
            <v>4.7619047619047619</v>
          </cell>
          <cell r="Q9">
            <v>0</v>
          </cell>
          <cell r="R9">
            <v>1.7857142857142856</v>
          </cell>
          <cell r="S9">
            <v>1.1904761904761905</v>
          </cell>
          <cell r="T9">
            <v>0</v>
          </cell>
        </row>
        <row r="10">
          <cell r="C10" t="str">
            <v xml:space="preserve">SE </v>
          </cell>
          <cell r="D10">
            <v>13.690476190476192</v>
          </cell>
          <cell r="E10">
            <v>4.1666666666666661</v>
          </cell>
          <cell r="F10">
            <v>4.1666666666666661</v>
          </cell>
          <cell r="G10">
            <v>5.9523809523809517</v>
          </cell>
          <cell r="H10">
            <v>24.404761904761905</v>
          </cell>
          <cell r="I10">
            <v>10.119047619047619</v>
          </cell>
          <cell r="J10">
            <v>4.1666666666666661</v>
          </cell>
          <cell r="K10">
            <v>4.1666666666666661</v>
          </cell>
          <cell r="L10">
            <v>2.9761904761904758</v>
          </cell>
          <cell r="M10">
            <v>4.1666666666666661</v>
          </cell>
          <cell r="N10">
            <v>1.7857142857142856</v>
          </cell>
          <cell r="O10">
            <v>1.1904761904761905</v>
          </cell>
          <cell r="P10">
            <v>2.3809523809523809</v>
          </cell>
          <cell r="Q10">
            <v>3.5714285714285712</v>
          </cell>
          <cell r="R10">
            <v>13.095238095238097</v>
          </cell>
          <cell r="S10">
            <v>3.5714285714285712</v>
          </cell>
          <cell r="T10">
            <v>0.59523809523809523</v>
          </cell>
        </row>
        <row r="11">
          <cell r="C11" t="str">
            <v>SSE</v>
          </cell>
          <cell r="D11">
            <v>1.1904761904761905</v>
          </cell>
          <cell r="E11">
            <v>6.5476190476190483</v>
          </cell>
          <cell r="F11">
            <v>15.476190476190476</v>
          </cell>
          <cell r="G11">
            <v>4.7619047619047619</v>
          </cell>
          <cell r="H11">
            <v>7.7380952380952381</v>
          </cell>
          <cell r="I11">
            <v>10.119047619047619</v>
          </cell>
          <cell r="J11">
            <v>4.1666666666666661</v>
          </cell>
          <cell r="K11">
            <v>10.714285714285714</v>
          </cell>
          <cell r="L11">
            <v>10.714285714285714</v>
          </cell>
          <cell r="M11">
            <v>11.30952380952381</v>
          </cell>
          <cell r="N11">
            <v>8.3333333333333321</v>
          </cell>
          <cell r="O11">
            <v>2.9761904761904758</v>
          </cell>
          <cell r="P11">
            <v>4.1666666666666661</v>
          </cell>
          <cell r="Q11">
            <v>15.476190476190476</v>
          </cell>
          <cell r="R11">
            <v>15.476190476190476</v>
          </cell>
          <cell r="S11">
            <v>8.3333333333333321</v>
          </cell>
          <cell r="T11">
            <v>0.59523809523809523</v>
          </cell>
        </row>
        <row r="12">
          <cell r="C12" t="str">
            <v xml:space="preserve"> S </v>
          </cell>
          <cell r="D12">
            <v>1.1904761904761905</v>
          </cell>
          <cell r="E12">
            <v>16.666666666666664</v>
          </cell>
          <cell r="F12">
            <v>11.904761904761903</v>
          </cell>
          <cell r="G12">
            <v>4.1666666666666661</v>
          </cell>
          <cell r="H12">
            <v>0.59523809523809523</v>
          </cell>
          <cell r="I12">
            <v>9.5238095238095237</v>
          </cell>
          <cell r="J12">
            <v>16.071428571428573</v>
          </cell>
          <cell r="K12">
            <v>7.1428571428571423</v>
          </cell>
          <cell r="L12">
            <v>13.690476190476192</v>
          </cell>
          <cell r="M12">
            <v>5.3571428571428568</v>
          </cell>
          <cell r="N12">
            <v>19.047619047619047</v>
          </cell>
          <cell r="O12">
            <v>15.476190476190476</v>
          </cell>
          <cell r="P12">
            <v>18.452380952380953</v>
          </cell>
          <cell r="Q12">
            <v>5.9523809523809517</v>
          </cell>
          <cell r="R12">
            <v>1.1904761904761905</v>
          </cell>
          <cell r="S12">
            <v>11.904761904761903</v>
          </cell>
          <cell r="T12">
            <v>2.9761904761904758</v>
          </cell>
        </row>
        <row r="13">
          <cell r="C13" t="str">
            <v>SSW</v>
          </cell>
          <cell r="D13">
            <v>0</v>
          </cell>
          <cell r="E13">
            <v>5.9523809523809517</v>
          </cell>
          <cell r="F13">
            <v>3.5714285714285712</v>
          </cell>
          <cell r="G13">
            <v>2.3809523809523809</v>
          </cell>
          <cell r="H13">
            <v>0</v>
          </cell>
          <cell r="I13">
            <v>7.1428571428571423</v>
          </cell>
          <cell r="J13">
            <v>6.5476190476190483</v>
          </cell>
          <cell r="K13">
            <v>15.476190476190476</v>
          </cell>
          <cell r="L13">
            <v>2.3809523809523809</v>
          </cell>
          <cell r="M13">
            <v>2.9761904761904758</v>
          </cell>
          <cell r="N13">
            <v>0.59523809523809523</v>
          </cell>
          <cell r="O13">
            <v>15.476190476190476</v>
          </cell>
          <cell r="P13">
            <v>12.5</v>
          </cell>
          <cell r="Q13">
            <v>2.9761904761904758</v>
          </cell>
          <cell r="R13">
            <v>1.7857142857142856</v>
          </cell>
          <cell r="S13">
            <v>5.9523809523809517</v>
          </cell>
          <cell r="T13">
            <v>4.7619047619047619</v>
          </cell>
        </row>
        <row r="14">
          <cell r="C14" t="str">
            <v xml:space="preserve">SW </v>
          </cell>
          <cell r="D14">
            <v>0.59523809523809523</v>
          </cell>
          <cell r="E14">
            <v>1.1904761904761905</v>
          </cell>
          <cell r="F14">
            <v>0</v>
          </cell>
          <cell r="G14">
            <v>10.119047619047619</v>
          </cell>
          <cell r="H14">
            <v>0</v>
          </cell>
          <cell r="I14">
            <v>1.7857142857142856</v>
          </cell>
          <cell r="J14">
            <v>1.1904761904761905</v>
          </cell>
          <cell r="K14">
            <v>2.9761904761904758</v>
          </cell>
          <cell r="L14">
            <v>2.9761904761904758</v>
          </cell>
          <cell r="M14">
            <v>1.7857142857142856</v>
          </cell>
          <cell r="N14">
            <v>0</v>
          </cell>
          <cell r="O14">
            <v>0.59523809523809523</v>
          </cell>
          <cell r="P14">
            <v>0.59523809523809523</v>
          </cell>
          <cell r="Q14">
            <v>2.9761904761904758</v>
          </cell>
          <cell r="R14">
            <v>0.59523809523809523</v>
          </cell>
          <cell r="S14">
            <v>1.7857142857142856</v>
          </cell>
          <cell r="T14">
            <v>0</v>
          </cell>
        </row>
        <row r="15">
          <cell r="C15" t="str">
            <v>WSW</v>
          </cell>
          <cell r="D15">
            <v>1.1904761904761905</v>
          </cell>
          <cell r="E15">
            <v>0</v>
          </cell>
          <cell r="F15">
            <v>0.59523809523809523</v>
          </cell>
          <cell r="G15">
            <v>10.119047619047619</v>
          </cell>
          <cell r="H15">
            <v>0</v>
          </cell>
          <cell r="I15">
            <v>0.59523809523809523</v>
          </cell>
          <cell r="J15">
            <v>0</v>
          </cell>
          <cell r="K15">
            <v>0</v>
          </cell>
          <cell r="L15">
            <v>1.1904761904761905</v>
          </cell>
          <cell r="M15">
            <v>2.3809523809523809</v>
          </cell>
          <cell r="N15">
            <v>0</v>
          </cell>
          <cell r="O15">
            <v>1.7857142857142856</v>
          </cell>
          <cell r="P15">
            <v>0</v>
          </cell>
          <cell r="Q15">
            <v>2.3809523809523809</v>
          </cell>
          <cell r="R15">
            <v>0</v>
          </cell>
          <cell r="S15">
            <v>0.59523809523809523</v>
          </cell>
          <cell r="T15">
            <v>0</v>
          </cell>
        </row>
        <row r="16">
          <cell r="C16" t="str">
            <v xml:space="preserve"> W </v>
          </cell>
          <cell r="D16">
            <v>4.7619047619047619</v>
          </cell>
          <cell r="E16">
            <v>0</v>
          </cell>
          <cell r="F16">
            <v>0.59523809523809523</v>
          </cell>
          <cell r="G16">
            <v>2.9761904761904758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3.5714285714285712</v>
          </cell>
          <cell r="M16">
            <v>3.5714285714285712</v>
          </cell>
          <cell r="N16">
            <v>0</v>
          </cell>
          <cell r="O16">
            <v>0</v>
          </cell>
          <cell r="P16">
            <v>0.59523809523809523</v>
          </cell>
          <cell r="Q16">
            <v>2.9761904761904758</v>
          </cell>
          <cell r="R16">
            <v>1.7857142857142856</v>
          </cell>
          <cell r="S16">
            <v>1.1904761904761905</v>
          </cell>
          <cell r="T16">
            <v>0</v>
          </cell>
        </row>
        <row r="17">
          <cell r="C17" t="str">
            <v>WNW</v>
          </cell>
          <cell r="D17">
            <v>2.9761904761904758</v>
          </cell>
          <cell r="E17">
            <v>2.3809523809523809</v>
          </cell>
          <cell r="F17">
            <v>1.1904761904761905</v>
          </cell>
          <cell r="G17">
            <v>7.1428571428571423</v>
          </cell>
          <cell r="H17">
            <v>0</v>
          </cell>
          <cell r="I17">
            <v>1.7857142857142856</v>
          </cell>
          <cell r="J17">
            <v>0</v>
          </cell>
          <cell r="K17">
            <v>0</v>
          </cell>
          <cell r="L17">
            <v>4.1666666666666661</v>
          </cell>
          <cell r="M17">
            <v>9.5238095238095237</v>
          </cell>
          <cell r="N17">
            <v>1.1904761904761905</v>
          </cell>
          <cell r="O17">
            <v>0.59523809523809523</v>
          </cell>
          <cell r="P17">
            <v>0.59523809523809523</v>
          </cell>
          <cell r="Q17">
            <v>5.9523809523809517</v>
          </cell>
          <cell r="R17">
            <v>1.7857142857142856</v>
          </cell>
          <cell r="S17">
            <v>0.59523809523809523</v>
          </cell>
          <cell r="T17">
            <v>0</v>
          </cell>
        </row>
        <row r="18">
          <cell r="C18" t="str">
            <v xml:space="preserve">NW </v>
          </cell>
          <cell r="D18">
            <v>2.3809523809523809</v>
          </cell>
          <cell r="E18">
            <v>4.1666666666666661</v>
          </cell>
          <cell r="F18">
            <v>4.7619047619047619</v>
          </cell>
          <cell r="G18">
            <v>14.880952380952381</v>
          </cell>
          <cell r="H18">
            <v>14.285714285714285</v>
          </cell>
          <cell r="I18">
            <v>5.3571428571428568</v>
          </cell>
          <cell r="J18">
            <v>0</v>
          </cell>
          <cell r="K18">
            <v>2.9761904761904758</v>
          </cell>
          <cell r="L18">
            <v>13.095238095238097</v>
          </cell>
          <cell r="M18">
            <v>9.5238095238095237</v>
          </cell>
          <cell r="N18">
            <v>0.59523809523809523</v>
          </cell>
          <cell r="O18">
            <v>1.7857142857142856</v>
          </cell>
          <cell r="P18">
            <v>1.1904761904761905</v>
          </cell>
          <cell r="Q18">
            <v>3.5714285714285712</v>
          </cell>
          <cell r="R18">
            <v>3.5714285714285712</v>
          </cell>
          <cell r="S18">
            <v>7.7380952380952381</v>
          </cell>
          <cell r="T18">
            <v>0</v>
          </cell>
        </row>
        <row r="19">
          <cell r="C19" t="str">
            <v>NNW</v>
          </cell>
          <cell r="D19">
            <v>9.5238095238095237</v>
          </cell>
          <cell r="E19">
            <v>6.5476190476190483</v>
          </cell>
          <cell r="F19">
            <v>20.238095238095237</v>
          </cell>
          <cell r="G19">
            <v>2.9761904761904758</v>
          </cell>
          <cell r="H19">
            <v>30.357142857142854</v>
          </cell>
          <cell r="I19">
            <v>17.857142857142858</v>
          </cell>
          <cell r="J19">
            <v>2.3809523809523809</v>
          </cell>
          <cell r="K19">
            <v>16.666666666666664</v>
          </cell>
          <cell r="L19">
            <v>7.1428571428571423</v>
          </cell>
          <cell r="M19">
            <v>13.095238095238097</v>
          </cell>
          <cell r="N19">
            <v>16.071428571428573</v>
          </cell>
          <cell r="O19">
            <v>10.714285714285714</v>
          </cell>
          <cell r="P19">
            <v>5.9523809523809517</v>
          </cell>
          <cell r="Q19">
            <v>9.5238095238095237</v>
          </cell>
          <cell r="R19">
            <v>16.071428571428573</v>
          </cell>
          <cell r="S19">
            <v>11.904761904761903</v>
          </cell>
          <cell r="T19">
            <v>4.7619047619047619</v>
          </cell>
        </row>
        <row r="20">
          <cell r="D20">
            <v>16.071428571428573</v>
          </cell>
          <cell r="E20">
            <v>2.3809523809523809</v>
          </cell>
          <cell r="F20">
            <v>2.3809523809523809</v>
          </cell>
          <cell r="G20">
            <v>16.071428571428573</v>
          </cell>
          <cell r="H20">
            <v>16.666666666666664</v>
          </cell>
          <cell r="I20">
            <v>1.1904761904761905</v>
          </cell>
          <cell r="J20">
            <v>38.095238095238095</v>
          </cell>
          <cell r="K20">
            <v>1.7857142857142856</v>
          </cell>
          <cell r="N20">
            <v>23.809523809523807</v>
          </cell>
          <cell r="O20">
            <v>1.1904761904761905</v>
          </cell>
          <cell r="P20">
            <v>2.9761904761904758</v>
          </cell>
          <cell r="Q20">
            <v>1.7857142857142856</v>
          </cell>
          <cell r="R20">
            <v>23.214285714285715</v>
          </cell>
          <cell r="S20">
            <v>22.61904761904762</v>
          </cell>
          <cell r="T20">
            <v>44.642857142857146</v>
          </cell>
        </row>
      </sheetData>
      <sheetData sheetId="2">
        <row r="4">
          <cell r="C4" t="str">
            <v xml:space="preserve">N </v>
          </cell>
          <cell r="D4">
            <v>1.1071428571428572</v>
          </cell>
          <cell r="E4">
            <v>2.5458333333333334</v>
          </cell>
          <cell r="F4">
            <v>1.5684210526315789</v>
          </cell>
          <cell r="G4" t="str">
            <v>-</v>
          </cell>
          <cell r="H4">
            <v>0.30000000000000004</v>
          </cell>
          <cell r="I4">
            <v>0.71428571428571441</v>
          </cell>
          <cell r="J4">
            <v>0.62142857142857144</v>
          </cell>
          <cell r="K4">
            <v>2.1209302325581394</v>
          </cell>
          <cell r="L4">
            <v>1.8333333333333337</v>
          </cell>
          <cell r="M4">
            <v>1.5807692307692311</v>
          </cell>
          <cell r="N4">
            <v>1.2714285714285714</v>
          </cell>
          <cell r="O4">
            <v>1.4525000000000001</v>
          </cell>
          <cell r="P4">
            <v>1.0119047619047619</v>
          </cell>
          <cell r="Q4">
            <v>1.9370370370370371</v>
          </cell>
          <cell r="R4">
            <v>0.49444444444444446</v>
          </cell>
          <cell r="S4">
            <v>0.76666666666666672</v>
          </cell>
          <cell r="T4">
            <v>1.0411764705882354</v>
          </cell>
        </row>
        <row r="5">
          <cell r="C5" t="str">
            <v>NNE</v>
          </cell>
          <cell r="D5">
            <v>0.99444444444444446</v>
          </cell>
          <cell r="E5">
            <v>3.2173913043478262</v>
          </cell>
          <cell r="F5">
            <v>2.25</v>
          </cell>
          <cell r="G5">
            <v>1.1000000000000001</v>
          </cell>
          <cell r="H5" t="str">
            <v>-</v>
          </cell>
          <cell r="I5">
            <v>0.8</v>
          </cell>
          <cell r="J5">
            <v>0.79</v>
          </cell>
          <cell r="K5">
            <v>2.1285714285714286</v>
          </cell>
          <cell r="L5">
            <v>2.0049999999999999</v>
          </cell>
          <cell r="M5">
            <v>1.7909090909090908</v>
          </cell>
          <cell r="N5">
            <v>0.66666666666666674</v>
          </cell>
          <cell r="O5">
            <v>1.5</v>
          </cell>
          <cell r="P5">
            <v>0.60000000000000009</v>
          </cell>
          <cell r="Q5">
            <v>1.7555555555555558</v>
          </cell>
          <cell r="R5">
            <v>0.35000000000000003</v>
          </cell>
          <cell r="S5">
            <v>0.57999999999999996</v>
          </cell>
          <cell r="T5">
            <v>1.1214285714285714</v>
          </cell>
        </row>
        <row r="6">
          <cell r="C6" t="str">
            <v xml:space="preserve">NE </v>
          </cell>
          <cell r="D6">
            <v>1.0761904761904764</v>
          </cell>
          <cell r="E6">
            <v>2.0874999999999999</v>
          </cell>
          <cell r="F6">
            <v>1.69</v>
          </cell>
          <cell r="G6" t="str">
            <v>-</v>
          </cell>
          <cell r="H6" t="str">
            <v>-</v>
          </cell>
          <cell r="I6">
            <v>1.3125</v>
          </cell>
          <cell r="J6" t="str">
            <v>-</v>
          </cell>
          <cell r="K6">
            <v>1.3</v>
          </cell>
          <cell r="L6">
            <v>2.1272727272727274</v>
          </cell>
          <cell r="M6">
            <v>1.2875000000000001</v>
          </cell>
          <cell r="N6">
            <v>0.86153846153846159</v>
          </cell>
          <cell r="O6">
            <v>1.9076923076923078</v>
          </cell>
          <cell r="P6">
            <v>0.625</v>
          </cell>
          <cell r="Q6">
            <v>1.4777777777777779</v>
          </cell>
          <cell r="R6">
            <v>0.3666666666666667</v>
          </cell>
          <cell r="S6">
            <v>0.66666666666666674</v>
          </cell>
          <cell r="T6">
            <v>0.8</v>
          </cell>
        </row>
        <row r="7">
          <cell r="C7" t="str">
            <v>ENE</v>
          </cell>
          <cell r="D7">
            <v>1.0250000000000001</v>
          </cell>
          <cell r="E7">
            <v>2.4900000000000002</v>
          </cell>
          <cell r="F7">
            <v>1.35</v>
          </cell>
          <cell r="G7">
            <v>0.76666666666666672</v>
          </cell>
          <cell r="H7">
            <v>0.30000000000000004</v>
          </cell>
          <cell r="I7">
            <v>1.5</v>
          </cell>
          <cell r="J7" t="str">
            <v>-</v>
          </cell>
          <cell r="K7">
            <v>0.875</v>
          </cell>
          <cell r="L7" t="str">
            <v>－</v>
          </cell>
          <cell r="M7">
            <v>1.3199999999999998</v>
          </cell>
          <cell r="N7">
            <v>1.1400000000000001</v>
          </cell>
          <cell r="O7">
            <v>1.3714285714285714</v>
          </cell>
          <cell r="P7">
            <v>0.91333333333333333</v>
          </cell>
          <cell r="Q7">
            <v>1.4333333333333336</v>
          </cell>
          <cell r="R7">
            <v>0.9</v>
          </cell>
          <cell r="S7">
            <v>0.9307692307692309</v>
          </cell>
          <cell r="T7">
            <v>0.70000000000000007</v>
          </cell>
        </row>
        <row r="8">
          <cell r="C8" t="str">
            <v xml:space="preserve"> E </v>
          </cell>
          <cell r="D8">
            <v>0.70000000000000007</v>
          </cell>
          <cell r="E8">
            <v>2.5176470588235293</v>
          </cell>
          <cell r="F8">
            <v>0.95000000000000007</v>
          </cell>
          <cell r="G8">
            <v>0.6428571428571429</v>
          </cell>
          <cell r="H8">
            <v>0.4</v>
          </cell>
          <cell r="I8">
            <v>1.34</v>
          </cell>
          <cell r="J8" t="str">
            <v>-</v>
          </cell>
          <cell r="K8">
            <v>3.2</v>
          </cell>
          <cell r="L8">
            <v>2</v>
          </cell>
          <cell r="M8">
            <v>1.7249999999999999</v>
          </cell>
          <cell r="N8">
            <v>1.1000000000000001</v>
          </cell>
          <cell r="O8">
            <v>1.6333333333333333</v>
          </cell>
          <cell r="P8">
            <v>1.0727272727272728</v>
          </cell>
          <cell r="Q8">
            <v>1.6</v>
          </cell>
          <cell r="R8">
            <v>0.8</v>
          </cell>
          <cell r="S8">
            <v>0.91999999999999993</v>
          </cell>
          <cell r="T8">
            <v>0.5</v>
          </cell>
        </row>
        <row r="9">
          <cell r="C9" t="str">
            <v>ESE</v>
          </cell>
          <cell r="D9">
            <v>0.47692307692307695</v>
          </cell>
          <cell r="E9">
            <v>1.5</v>
          </cell>
          <cell r="F9">
            <v>1.35</v>
          </cell>
          <cell r="G9">
            <v>0.54615384615384621</v>
          </cell>
          <cell r="H9">
            <v>0.64000000000000012</v>
          </cell>
          <cell r="I9">
            <v>1.2000000000000002</v>
          </cell>
          <cell r="J9">
            <v>0.35000000000000003</v>
          </cell>
          <cell r="K9">
            <v>2.5285714285714285</v>
          </cell>
          <cell r="L9">
            <v>2.85</v>
          </cell>
          <cell r="M9">
            <v>1.4249999999999998</v>
          </cell>
          <cell r="N9">
            <v>1.2000000000000002</v>
          </cell>
          <cell r="O9">
            <v>1.46</v>
          </cell>
          <cell r="P9">
            <v>1.25</v>
          </cell>
          <cell r="Q9" t="str">
            <v>-</v>
          </cell>
          <cell r="R9">
            <v>1.7333333333333334</v>
          </cell>
          <cell r="S9">
            <v>0.75</v>
          </cell>
          <cell r="T9" t="str">
            <v>-</v>
          </cell>
        </row>
        <row r="10">
          <cell r="C10" t="str">
            <v xml:space="preserve">SE </v>
          </cell>
          <cell r="D10">
            <v>0.47391304347826085</v>
          </cell>
          <cell r="E10">
            <v>1.6</v>
          </cell>
          <cell r="F10">
            <v>1.4714285714285715</v>
          </cell>
          <cell r="G10">
            <v>0.8</v>
          </cell>
          <cell r="H10">
            <v>1.0585365853658537</v>
          </cell>
          <cell r="I10">
            <v>1.8823529411764708</v>
          </cell>
          <cell r="J10">
            <v>0.92857142857142871</v>
          </cell>
          <cell r="K10">
            <v>1.4000000000000001</v>
          </cell>
          <cell r="L10">
            <v>1.8799999999999997</v>
          </cell>
          <cell r="M10">
            <v>2.3571428571428572</v>
          </cell>
          <cell r="N10">
            <v>1.8</v>
          </cell>
          <cell r="O10">
            <v>1.2000000000000002</v>
          </cell>
          <cell r="P10">
            <v>1.5</v>
          </cell>
          <cell r="Q10">
            <v>2.9000000000000004</v>
          </cell>
          <cell r="R10">
            <v>2.9454545454545453</v>
          </cell>
          <cell r="S10">
            <v>0.70000000000000007</v>
          </cell>
          <cell r="T10">
            <v>0.30000000000000004</v>
          </cell>
        </row>
        <row r="11">
          <cell r="C11" t="str">
            <v>SSE</v>
          </cell>
          <cell r="D11">
            <v>0.55000000000000004</v>
          </cell>
          <cell r="E11">
            <v>2.2818181818181817</v>
          </cell>
          <cell r="F11">
            <v>2.5153846153846153</v>
          </cell>
          <cell r="G11">
            <v>1.075</v>
          </cell>
          <cell r="H11">
            <v>1.0538461538461539</v>
          </cell>
          <cell r="I11">
            <v>2.5882352941176472</v>
          </cell>
          <cell r="J11">
            <v>0.92857142857142871</v>
          </cell>
          <cell r="K11">
            <v>1.9000000000000001</v>
          </cell>
          <cell r="L11">
            <v>3.6222222222222222</v>
          </cell>
          <cell r="M11">
            <v>3.5052631578947366</v>
          </cell>
          <cell r="N11">
            <v>1.75</v>
          </cell>
          <cell r="O11">
            <v>1.3800000000000001</v>
          </cell>
          <cell r="P11">
            <v>1.2571428571428571</v>
          </cell>
          <cell r="Q11">
            <v>2.7076923076923078</v>
          </cell>
          <cell r="R11">
            <v>2.8346153846153848</v>
          </cell>
          <cell r="S11">
            <v>1.7928571428571427</v>
          </cell>
          <cell r="T11">
            <v>0.30000000000000004</v>
          </cell>
        </row>
        <row r="12">
          <cell r="C12" t="str">
            <v xml:space="preserve"> S </v>
          </cell>
          <cell r="D12">
            <v>0.30000000000000004</v>
          </cell>
          <cell r="E12">
            <v>2.5392857142857146</v>
          </cell>
          <cell r="F12">
            <v>2.39</v>
          </cell>
          <cell r="G12">
            <v>1.3</v>
          </cell>
          <cell r="H12">
            <v>0.5</v>
          </cell>
          <cell r="I12">
            <v>2.2437499999999999</v>
          </cell>
          <cell r="J12">
            <v>1.5074074074074075</v>
          </cell>
          <cell r="K12">
            <v>1.916666666666667</v>
          </cell>
          <cell r="L12">
            <v>4.0043478260869563</v>
          </cell>
          <cell r="M12">
            <v>2.4888888888888889</v>
          </cell>
          <cell r="N12">
            <v>2.203125</v>
          </cell>
          <cell r="O12">
            <v>2.0653846153846156</v>
          </cell>
          <cell r="P12">
            <v>1.6516129032258065</v>
          </cell>
          <cell r="Q12">
            <v>2.2100000000000004</v>
          </cell>
          <cell r="R12">
            <v>2.3000000000000003</v>
          </cell>
          <cell r="S12">
            <v>2</v>
          </cell>
          <cell r="T12">
            <v>0.57999999999999996</v>
          </cell>
        </row>
        <row r="13">
          <cell r="C13" t="str">
            <v>SSW</v>
          </cell>
          <cell r="D13" t="str">
            <v>-</v>
          </cell>
          <cell r="E13">
            <v>2.5300000000000002</v>
          </cell>
          <cell r="F13">
            <v>1.4166666666666667</v>
          </cell>
          <cell r="G13">
            <v>1.1500000000000001</v>
          </cell>
          <cell r="H13" t="str">
            <v>-</v>
          </cell>
          <cell r="I13">
            <v>2.25</v>
          </cell>
          <cell r="J13">
            <v>2.0181818181818185</v>
          </cell>
          <cell r="K13">
            <v>2.5346153846153849</v>
          </cell>
          <cell r="L13">
            <v>2.5249999999999999</v>
          </cell>
          <cell r="M13">
            <v>1.44</v>
          </cell>
          <cell r="N13">
            <v>0.5</v>
          </cell>
          <cell r="O13">
            <v>3.3153846153846156</v>
          </cell>
          <cell r="P13">
            <v>1.6142857142857143</v>
          </cell>
          <cell r="Q13">
            <v>0.62000000000000011</v>
          </cell>
          <cell r="R13">
            <v>1.0333333333333334</v>
          </cell>
          <cell r="S13">
            <v>2.29</v>
          </cell>
          <cell r="T13">
            <v>0.38750000000000001</v>
          </cell>
        </row>
        <row r="14">
          <cell r="C14" t="str">
            <v xml:space="preserve">SW </v>
          </cell>
          <cell r="D14">
            <v>0.8</v>
          </cell>
          <cell r="E14">
            <v>1.6500000000000001</v>
          </cell>
          <cell r="F14" t="str">
            <v>-</v>
          </cell>
          <cell r="G14">
            <v>1.4647058823529413</v>
          </cell>
          <cell r="H14" t="str">
            <v>-</v>
          </cell>
          <cell r="I14">
            <v>2.2333333333333334</v>
          </cell>
          <cell r="J14">
            <v>1.8</v>
          </cell>
          <cell r="K14">
            <v>1.82</v>
          </cell>
          <cell r="L14">
            <v>0.74</v>
          </cell>
          <cell r="M14">
            <v>0.9</v>
          </cell>
          <cell r="N14" t="str">
            <v>-</v>
          </cell>
          <cell r="O14">
            <v>0.70000000000000007</v>
          </cell>
          <cell r="P14">
            <v>0.60000000000000009</v>
          </cell>
          <cell r="Q14">
            <v>0.32000000000000006</v>
          </cell>
          <cell r="R14">
            <v>0.60000000000000009</v>
          </cell>
          <cell r="S14">
            <v>1.666666666666667</v>
          </cell>
          <cell r="T14" t="str">
            <v>-</v>
          </cell>
        </row>
        <row r="15">
          <cell r="C15" t="str">
            <v>WSW</v>
          </cell>
          <cell r="D15">
            <v>0.65</v>
          </cell>
          <cell r="E15" t="str">
            <v>-</v>
          </cell>
          <cell r="F15">
            <v>1</v>
          </cell>
          <cell r="G15">
            <v>1.2705882352941176</v>
          </cell>
          <cell r="H15" t="str">
            <v>-</v>
          </cell>
          <cell r="I15">
            <v>0.30000000000000004</v>
          </cell>
          <cell r="J15" t="str">
            <v>-</v>
          </cell>
          <cell r="K15" t="str">
            <v>-</v>
          </cell>
          <cell r="L15">
            <v>0.60000000000000009</v>
          </cell>
          <cell r="M15">
            <v>0.77499999999999991</v>
          </cell>
          <cell r="N15" t="str">
            <v>-</v>
          </cell>
          <cell r="O15">
            <v>1.1333333333333335</v>
          </cell>
          <cell r="P15" t="str">
            <v>-</v>
          </cell>
          <cell r="Q15">
            <v>0.5</v>
          </cell>
          <cell r="R15" t="str">
            <v>-</v>
          </cell>
          <cell r="S15">
            <v>0.8</v>
          </cell>
          <cell r="T15" t="str">
            <v>-</v>
          </cell>
        </row>
        <row r="16">
          <cell r="C16" t="str">
            <v xml:space="preserve"> W </v>
          </cell>
          <cell r="D16">
            <v>1.2000000000000002</v>
          </cell>
          <cell r="E16" t="str">
            <v>-</v>
          </cell>
          <cell r="F16">
            <v>1.2000000000000002</v>
          </cell>
          <cell r="G16">
            <v>1.04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>
            <v>0.70000000000000007</v>
          </cell>
          <cell r="M16">
            <v>0.76666666666666672</v>
          </cell>
          <cell r="N16" t="str">
            <v>-</v>
          </cell>
          <cell r="O16" t="str">
            <v>-</v>
          </cell>
          <cell r="P16">
            <v>0.9</v>
          </cell>
          <cell r="Q16">
            <v>0.52</v>
          </cell>
          <cell r="R16">
            <v>0.60000000000000009</v>
          </cell>
          <cell r="S16">
            <v>0.55000000000000004</v>
          </cell>
          <cell r="T16" t="str">
            <v>-</v>
          </cell>
        </row>
        <row r="17">
          <cell r="C17" t="str">
            <v>WNW</v>
          </cell>
          <cell r="D17">
            <v>0.91999999999999993</v>
          </cell>
          <cell r="E17">
            <v>1.6</v>
          </cell>
          <cell r="F17">
            <v>0.95000000000000007</v>
          </cell>
          <cell r="G17">
            <v>0.5</v>
          </cell>
          <cell r="H17" t="str">
            <v>-</v>
          </cell>
          <cell r="I17">
            <v>0.96666666666666667</v>
          </cell>
          <cell r="J17" t="str">
            <v>-</v>
          </cell>
          <cell r="K17" t="str">
            <v>-</v>
          </cell>
          <cell r="L17">
            <v>0.62857142857142867</v>
          </cell>
          <cell r="M17">
            <v>0.63749999999999996</v>
          </cell>
          <cell r="N17">
            <v>0.8</v>
          </cell>
          <cell r="O17">
            <v>0.8</v>
          </cell>
          <cell r="P17">
            <v>1.2000000000000002</v>
          </cell>
          <cell r="Q17">
            <v>0.66</v>
          </cell>
          <cell r="R17">
            <v>0.8</v>
          </cell>
          <cell r="S17">
            <v>0.4</v>
          </cell>
          <cell r="T17" t="str">
            <v>-</v>
          </cell>
        </row>
        <row r="18">
          <cell r="C18" t="str">
            <v xml:space="preserve">NW </v>
          </cell>
          <cell r="D18">
            <v>0.82500000000000007</v>
          </cell>
          <cell r="E18">
            <v>1.9714285714285715</v>
          </cell>
          <cell r="F18">
            <v>2.1375000000000002</v>
          </cell>
          <cell r="G18">
            <v>0.82</v>
          </cell>
          <cell r="H18">
            <v>0.58750000000000002</v>
          </cell>
          <cell r="I18">
            <v>0.8666666666666667</v>
          </cell>
          <cell r="J18" t="str">
            <v>-</v>
          </cell>
          <cell r="K18">
            <v>1.3800000000000001</v>
          </cell>
          <cell r="L18">
            <v>1.290909090909091</v>
          </cell>
          <cell r="M18">
            <v>0.76875000000000004</v>
          </cell>
          <cell r="N18">
            <v>0.5</v>
          </cell>
          <cell r="O18">
            <v>0.8</v>
          </cell>
          <cell r="P18">
            <v>1</v>
          </cell>
          <cell r="Q18">
            <v>0.81666666666666665</v>
          </cell>
          <cell r="R18">
            <v>0.76666666666666672</v>
          </cell>
          <cell r="S18">
            <v>0.48461538461538461</v>
          </cell>
          <cell r="T18" t="str">
            <v>-</v>
          </cell>
        </row>
        <row r="19">
          <cell r="C19" t="str">
            <v>NNW</v>
          </cell>
          <cell r="D19">
            <v>0.86875000000000002</v>
          </cell>
          <cell r="E19">
            <v>1.6818181818181817</v>
          </cell>
          <cell r="F19">
            <v>2.0647058823529414</v>
          </cell>
          <cell r="G19">
            <v>0.9</v>
          </cell>
          <cell r="H19">
            <v>0.50588235294117645</v>
          </cell>
          <cell r="I19">
            <v>1.1933333333333334</v>
          </cell>
          <cell r="J19">
            <v>0.42500000000000004</v>
          </cell>
          <cell r="K19">
            <v>1.7750000000000001</v>
          </cell>
          <cell r="L19">
            <v>1.9333333333333333</v>
          </cell>
          <cell r="M19">
            <v>1.1090909090909091</v>
          </cell>
          <cell r="N19">
            <v>1.2592592592592595</v>
          </cell>
          <cell r="O19">
            <v>1.3722222222222222</v>
          </cell>
          <cell r="P19">
            <v>1.64</v>
          </cell>
          <cell r="Q19">
            <v>1.51875</v>
          </cell>
          <cell r="R19">
            <v>0.83703703703703702</v>
          </cell>
          <cell r="S19">
            <v>0.49500000000000005</v>
          </cell>
          <cell r="T19">
            <v>1.0250000000000001</v>
          </cell>
        </row>
        <row r="21">
          <cell r="D21">
            <v>0.72380952380952379</v>
          </cell>
          <cell r="E21">
            <v>2.3678571428571429</v>
          </cell>
          <cell r="F21">
            <v>1.9202380952380953</v>
          </cell>
          <cell r="G21">
            <v>0.8125</v>
          </cell>
          <cell r="H21">
            <v>0.62202380952380953</v>
          </cell>
          <cell r="I21">
            <v>1.5630952380952381</v>
          </cell>
          <cell r="J21">
            <v>0.69702380952380949</v>
          </cell>
          <cell r="K21">
            <v>1.9773809523809525</v>
          </cell>
          <cell r="N21">
            <v>1.1357142857142857</v>
          </cell>
          <cell r="O21">
            <v>1.8202380952380952</v>
          </cell>
          <cell r="P21">
            <v>1.2220238095238094</v>
          </cell>
          <cell r="Q21">
            <v>1.6625000000000001</v>
          </cell>
          <cell r="R21">
            <v>1.2261904761904763</v>
          </cell>
          <cell r="S21">
            <v>0.89107142857142863</v>
          </cell>
          <cell r="T21">
            <v>0.56607142857142856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風配図"/>
      <sheetName val="風向別頻度割合"/>
      <sheetName val="風向別平均速度"/>
    </sheetNames>
    <sheetDataSet>
      <sheetData sheetId="0"/>
      <sheetData sheetId="1">
        <row r="4">
          <cell r="C4" t="str">
            <v xml:space="preserve"> N </v>
          </cell>
          <cell r="D4">
            <v>0.59523809523809523</v>
          </cell>
          <cell r="E4">
            <v>1.1904761904761905</v>
          </cell>
          <cell r="F4">
            <v>2.9761904761904758</v>
          </cell>
          <cell r="G4">
            <v>0</v>
          </cell>
          <cell r="H4">
            <v>2.3809523809523809</v>
          </cell>
          <cell r="I4">
            <v>2.9761904761904758</v>
          </cell>
          <cell r="J4">
            <v>5.9523809523809517</v>
          </cell>
          <cell r="K4">
            <v>12.5</v>
          </cell>
          <cell r="L4">
            <v>7.1428571428571423</v>
          </cell>
          <cell r="M4">
            <v>5.9523809523809517</v>
          </cell>
          <cell r="N4">
            <v>7.1428571428571423</v>
          </cell>
          <cell r="O4">
            <v>7.1428571428571423</v>
          </cell>
          <cell r="P4">
            <v>8.3333333333333321</v>
          </cell>
          <cell r="Q4">
            <v>4.7619047619047619</v>
          </cell>
          <cell r="R4">
            <v>7.7380952380952381</v>
          </cell>
          <cell r="S4">
            <v>1.1904761904761905</v>
          </cell>
          <cell r="T4">
            <v>19.047619047619047</v>
          </cell>
        </row>
        <row r="5">
          <cell r="C5" t="str">
            <v>NNE</v>
          </cell>
          <cell r="D5">
            <v>10.119047619047619</v>
          </cell>
          <cell r="E5">
            <v>4.7619047619047619</v>
          </cell>
          <cell r="F5">
            <v>5.9523809523809517</v>
          </cell>
          <cell r="G5">
            <v>0</v>
          </cell>
          <cell r="H5">
            <v>0</v>
          </cell>
          <cell r="I5">
            <v>4.1666666666666661</v>
          </cell>
          <cell r="J5">
            <v>7.1428571428571423</v>
          </cell>
          <cell r="K5">
            <v>8.3333333333333321</v>
          </cell>
          <cell r="L5">
            <v>7.7380952380952381</v>
          </cell>
          <cell r="M5">
            <v>3.5714285714285712</v>
          </cell>
          <cell r="N5">
            <v>1.7857142857142856</v>
          </cell>
          <cell r="O5">
            <v>2.3809523809523809</v>
          </cell>
          <cell r="P5">
            <v>2.3809523809523809</v>
          </cell>
          <cell r="Q5">
            <v>3.5714285714285712</v>
          </cell>
          <cell r="R5">
            <v>1.7857142857142856</v>
          </cell>
          <cell r="S5">
            <v>2.9761904761904758</v>
          </cell>
          <cell r="T5">
            <v>6.5476190476190483</v>
          </cell>
        </row>
        <row r="6">
          <cell r="C6" t="str">
            <v xml:space="preserve">NE </v>
          </cell>
          <cell r="D6">
            <v>13.690476190476192</v>
          </cell>
          <cell r="E6">
            <v>8.9285714285714288</v>
          </cell>
          <cell r="F6">
            <v>10.714285714285714</v>
          </cell>
          <cell r="G6">
            <v>0.59523809523809523</v>
          </cell>
          <cell r="H6">
            <v>0</v>
          </cell>
          <cell r="I6">
            <v>5.3571428571428568</v>
          </cell>
          <cell r="J6">
            <v>1.1904761904761905</v>
          </cell>
          <cell r="K6">
            <v>6.5476190476190483</v>
          </cell>
          <cell r="L6">
            <v>4.7619047619047619</v>
          </cell>
          <cell r="M6">
            <v>2.3809523809523809</v>
          </cell>
          <cell r="N6">
            <v>1.7857142857142856</v>
          </cell>
          <cell r="O6">
            <v>6.5476190476190483</v>
          </cell>
          <cell r="P6">
            <v>1.7857142857142856</v>
          </cell>
          <cell r="Q6">
            <v>10.714285714285714</v>
          </cell>
          <cell r="R6">
            <v>0.59523809523809523</v>
          </cell>
          <cell r="S6">
            <v>2.3809523809523809</v>
          </cell>
          <cell r="T6">
            <v>1.1904761904761905</v>
          </cell>
        </row>
        <row r="7">
          <cell r="C7" t="str">
            <v>ENE</v>
          </cell>
          <cell r="D7">
            <v>7.7380952380952381</v>
          </cell>
          <cell r="E7">
            <v>10.714285714285714</v>
          </cell>
          <cell r="F7">
            <v>5.3571428571428568</v>
          </cell>
          <cell r="G7">
            <v>1.7857142857142856</v>
          </cell>
          <cell r="H7">
            <v>1.1904761904761905</v>
          </cell>
          <cell r="I7">
            <v>18.452380952380953</v>
          </cell>
          <cell r="J7">
            <v>2.3809523809523809</v>
          </cell>
          <cell r="K7">
            <v>5.3571428571428568</v>
          </cell>
          <cell r="L7">
            <v>5.3571428571428568</v>
          </cell>
          <cell r="M7">
            <v>5.3571428571428568</v>
          </cell>
          <cell r="N7">
            <v>3.5714285714285712</v>
          </cell>
          <cell r="O7">
            <v>4.1666666666666661</v>
          </cell>
          <cell r="P7">
            <v>3.5714285714285712</v>
          </cell>
          <cell r="Q7">
            <v>4.1666666666666661</v>
          </cell>
          <cell r="R7">
            <v>7.1428571428571423</v>
          </cell>
          <cell r="S7">
            <v>1.1904761904761905</v>
          </cell>
          <cell r="T7">
            <v>0</v>
          </cell>
        </row>
        <row r="8">
          <cell r="C8" t="str">
            <v xml:space="preserve"> E </v>
          </cell>
          <cell r="D8">
            <v>5.3571428571428568</v>
          </cell>
          <cell r="E8">
            <v>17.857142857142858</v>
          </cell>
          <cell r="F8">
            <v>3.5714285714285712</v>
          </cell>
          <cell r="G8">
            <v>11.904761904761903</v>
          </cell>
          <cell r="H8">
            <v>4.1666666666666661</v>
          </cell>
          <cell r="I8">
            <v>17.857142857142858</v>
          </cell>
          <cell r="J8">
            <v>6.5476190476190483</v>
          </cell>
          <cell r="K8">
            <v>4.7619047619047619</v>
          </cell>
          <cell r="L8">
            <v>2.9761904761904758</v>
          </cell>
          <cell r="M8">
            <v>7.1428571428571423</v>
          </cell>
          <cell r="N8">
            <v>5.9523809523809517</v>
          </cell>
          <cell r="O8">
            <v>4.7619047619047619</v>
          </cell>
          <cell r="P8">
            <v>10.714285714285714</v>
          </cell>
          <cell r="Q8">
            <v>5.3571428571428568</v>
          </cell>
          <cell r="R8">
            <v>2.9761904761904758</v>
          </cell>
          <cell r="S8">
            <v>8.9285714285714288</v>
          </cell>
          <cell r="T8">
            <v>0</v>
          </cell>
        </row>
        <row r="9">
          <cell r="C9" t="str">
            <v>ESE</v>
          </cell>
          <cell r="D9">
            <v>13.690476190476192</v>
          </cell>
          <cell r="E9">
            <v>9.5238095238095237</v>
          </cell>
          <cell r="F9">
            <v>4.7619047619047619</v>
          </cell>
          <cell r="G9">
            <v>16.666666666666664</v>
          </cell>
          <cell r="H9">
            <v>5.3571428571428568</v>
          </cell>
          <cell r="I9">
            <v>3.5714285714285712</v>
          </cell>
          <cell r="J9">
            <v>26.785714285714285</v>
          </cell>
          <cell r="K9">
            <v>4.1666666666666661</v>
          </cell>
          <cell r="L9">
            <v>2.9761904761904758</v>
          </cell>
          <cell r="M9">
            <v>1.1904761904761905</v>
          </cell>
          <cell r="N9">
            <v>2.9761904761904758</v>
          </cell>
          <cell r="O9">
            <v>3.5714285714285712</v>
          </cell>
          <cell r="P9">
            <v>7.7380952380952381</v>
          </cell>
          <cell r="Q9">
            <v>4.1666666666666661</v>
          </cell>
          <cell r="R9">
            <v>4.7619047619047619</v>
          </cell>
          <cell r="S9">
            <v>6.5476190476190483</v>
          </cell>
          <cell r="T9">
            <v>0.59523809523809523</v>
          </cell>
        </row>
        <row r="10">
          <cell r="C10" t="str">
            <v xml:space="preserve">SE </v>
          </cell>
          <cell r="D10">
            <v>20.833333333333336</v>
          </cell>
          <cell r="E10">
            <v>5.3571428571428568</v>
          </cell>
          <cell r="F10">
            <v>9.5238095238095237</v>
          </cell>
          <cell r="G10">
            <v>7.7380952380952381</v>
          </cell>
          <cell r="H10">
            <v>20.833333333333336</v>
          </cell>
          <cell r="I10">
            <v>7.1428571428571423</v>
          </cell>
          <cell r="J10">
            <v>5.3571428571428568</v>
          </cell>
          <cell r="K10">
            <v>8.9285714285714288</v>
          </cell>
          <cell r="L10">
            <v>7.7380952380952381</v>
          </cell>
          <cell r="M10">
            <v>4.1666666666666661</v>
          </cell>
          <cell r="N10">
            <v>2.9761904761904758</v>
          </cell>
          <cell r="O10">
            <v>2.9761904761904758</v>
          </cell>
          <cell r="P10">
            <v>5.3571428571428568</v>
          </cell>
          <cell r="Q10">
            <v>2.3809523809523809</v>
          </cell>
          <cell r="R10">
            <v>12.5</v>
          </cell>
          <cell r="S10">
            <v>4.7619047619047619</v>
          </cell>
          <cell r="T10">
            <v>1.7857142857142856</v>
          </cell>
        </row>
        <row r="11">
          <cell r="C11" t="str">
            <v>SSE</v>
          </cell>
          <cell r="D11">
            <v>2.3809523809523809</v>
          </cell>
          <cell r="E11">
            <v>11.30952380952381</v>
          </cell>
          <cell r="F11">
            <v>13.690476190476192</v>
          </cell>
          <cell r="G11">
            <v>7.1428571428571423</v>
          </cell>
          <cell r="H11">
            <v>19.047619047619047</v>
          </cell>
          <cell r="I11">
            <v>9.5238095238095237</v>
          </cell>
          <cell r="J11">
            <v>12.5</v>
          </cell>
          <cell r="K11">
            <v>10.714285714285714</v>
          </cell>
          <cell r="L11">
            <v>7.7380952380952381</v>
          </cell>
          <cell r="M11">
            <v>8.3333333333333321</v>
          </cell>
          <cell r="N11">
            <v>10.714285714285714</v>
          </cell>
          <cell r="O11">
            <v>8.9285714285714288</v>
          </cell>
          <cell r="P11">
            <v>3.5714285714285712</v>
          </cell>
          <cell r="Q11">
            <v>7.1428571428571423</v>
          </cell>
          <cell r="R11">
            <v>18.452380952380953</v>
          </cell>
          <cell r="S11">
            <v>4.1666666666666661</v>
          </cell>
          <cell r="T11">
            <v>1.7857142857142856</v>
          </cell>
        </row>
        <row r="12">
          <cell r="C12" t="str">
            <v xml:space="preserve"> S </v>
          </cell>
          <cell r="D12">
            <v>1.1904761904761905</v>
          </cell>
          <cell r="E12">
            <v>14.880952380952381</v>
          </cell>
          <cell r="F12">
            <v>19.642857142857142</v>
          </cell>
          <cell r="G12">
            <v>9.5238095238095237</v>
          </cell>
          <cell r="H12">
            <v>0.59523809523809523</v>
          </cell>
          <cell r="I12">
            <v>6.5476190476190483</v>
          </cell>
          <cell r="J12">
            <v>23.214285714285715</v>
          </cell>
          <cell r="K12">
            <v>7.7380952380952381</v>
          </cell>
          <cell r="L12">
            <v>8.9285714285714288</v>
          </cell>
          <cell r="M12">
            <v>14.285714285714285</v>
          </cell>
          <cell r="N12">
            <v>22.023809523809522</v>
          </cell>
          <cell r="O12">
            <v>16.666666666666664</v>
          </cell>
          <cell r="P12">
            <v>15.476190476190476</v>
          </cell>
          <cell r="Q12">
            <v>23.809523809523807</v>
          </cell>
          <cell r="R12">
            <v>5.3571428571428568</v>
          </cell>
          <cell r="S12">
            <v>7.7380952380952381</v>
          </cell>
          <cell r="T12">
            <v>8.3333333333333321</v>
          </cell>
        </row>
        <row r="13">
          <cell r="C13" t="str">
            <v>SSW</v>
          </cell>
          <cell r="D13">
            <v>1.1904761904761905</v>
          </cell>
          <cell r="E13">
            <v>9.5238095238095237</v>
          </cell>
          <cell r="F13">
            <v>8.9285714285714288</v>
          </cell>
          <cell r="G13">
            <v>3.5714285714285712</v>
          </cell>
          <cell r="H13">
            <v>0.59523809523809523</v>
          </cell>
          <cell r="I13">
            <v>11.904761904761903</v>
          </cell>
          <cell r="J13">
            <v>4.1666666666666661</v>
          </cell>
          <cell r="K13">
            <v>25.595238095238095</v>
          </cell>
          <cell r="L13">
            <v>16.071428571428573</v>
          </cell>
          <cell r="M13">
            <v>2.9761904761904758</v>
          </cell>
          <cell r="N13">
            <v>0.59523809523809523</v>
          </cell>
          <cell r="O13">
            <v>18.452380952380953</v>
          </cell>
          <cell r="P13">
            <v>20.238095238095237</v>
          </cell>
          <cell r="Q13">
            <v>5.3571428571428568</v>
          </cell>
          <cell r="R13">
            <v>2.3809523809523809</v>
          </cell>
          <cell r="S13">
            <v>15.476190476190476</v>
          </cell>
          <cell r="T13">
            <v>7.7380952380952381</v>
          </cell>
        </row>
        <row r="14">
          <cell r="C14" t="str">
            <v xml:space="preserve">SW </v>
          </cell>
          <cell r="D14">
            <v>1.7857142857142856</v>
          </cell>
          <cell r="E14">
            <v>1.7857142857142856</v>
          </cell>
          <cell r="F14">
            <v>1.7857142857142856</v>
          </cell>
          <cell r="G14">
            <v>4.1666666666666661</v>
          </cell>
          <cell r="H14">
            <v>0</v>
          </cell>
          <cell r="I14">
            <v>5.9523809523809517</v>
          </cell>
          <cell r="J14">
            <v>0</v>
          </cell>
          <cell r="K14">
            <v>0.59523809523809523</v>
          </cell>
          <cell r="L14">
            <v>7.1428571428571423</v>
          </cell>
          <cell r="M14">
            <v>2.3809523809523809</v>
          </cell>
          <cell r="N14">
            <v>0.59523809523809523</v>
          </cell>
          <cell r="O14">
            <v>2.3809523809523809</v>
          </cell>
          <cell r="P14">
            <v>2.3809523809523809</v>
          </cell>
          <cell r="Q14">
            <v>3.5714285714285712</v>
          </cell>
          <cell r="R14">
            <v>1.7857142857142856</v>
          </cell>
          <cell r="S14">
            <v>8.9285714285714288</v>
          </cell>
          <cell r="T14">
            <v>1.7857142857142856</v>
          </cell>
        </row>
        <row r="15">
          <cell r="C15" t="str">
            <v>WSW</v>
          </cell>
          <cell r="D15">
            <v>0.59523809523809523</v>
          </cell>
          <cell r="E15">
            <v>0.59523809523809523</v>
          </cell>
          <cell r="F15">
            <v>0</v>
          </cell>
          <cell r="G15">
            <v>13.690476190476192</v>
          </cell>
          <cell r="H15">
            <v>0</v>
          </cell>
          <cell r="I15">
            <v>0.59523809523809523</v>
          </cell>
          <cell r="J15">
            <v>0</v>
          </cell>
          <cell r="K15">
            <v>0</v>
          </cell>
          <cell r="L15">
            <v>2.9761904761904758</v>
          </cell>
          <cell r="M15">
            <v>5.3571428571428568</v>
          </cell>
          <cell r="N15">
            <v>0</v>
          </cell>
          <cell r="O15">
            <v>1.1904761904761905</v>
          </cell>
          <cell r="P15">
            <v>1.1904761904761905</v>
          </cell>
          <cell r="Q15">
            <v>3.5714285714285712</v>
          </cell>
          <cell r="R15">
            <v>0.59523809523809523</v>
          </cell>
          <cell r="S15">
            <v>4.1666666666666661</v>
          </cell>
          <cell r="T15">
            <v>1.7857142857142856</v>
          </cell>
        </row>
        <row r="16">
          <cell r="C16" t="str">
            <v xml:space="preserve"> W </v>
          </cell>
          <cell r="D16">
            <v>2.3809523809523809</v>
          </cell>
          <cell r="E16">
            <v>0</v>
          </cell>
          <cell r="F16">
            <v>0</v>
          </cell>
          <cell r="G16">
            <v>8.3333333333333321</v>
          </cell>
          <cell r="H16">
            <v>0</v>
          </cell>
          <cell r="I16">
            <v>1.1904761904761905</v>
          </cell>
          <cell r="J16">
            <v>0</v>
          </cell>
          <cell r="K16">
            <v>0</v>
          </cell>
          <cell r="L16">
            <v>9.5238095238095237</v>
          </cell>
          <cell r="M16">
            <v>5.9523809523809517</v>
          </cell>
          <cell r="N16">
            <v>1.7857142857142856</v>
          </cell>
          <cell r="O16">
            <v>0.59523809523809523</v>
          </cell>
          <cell r="P16">
            <v>2.9761904761904758</v>
          </cell>
          <cell r="Q16">
            <v>5.3571428571428568</v>
          </cell>
          <cell r="R16">
            <v>0.59523809523809523</v>
          </cell>
          <cell r="S16">
            <v>1.7857142857142856</v>
          </cell>
          <cell r="T16">
            <v>0.59523809523809523</v>
          </cell>
        </row>
        <row r="17">
          <cell r="C17" t="str">
            <v>WNW</v>
          </cell>
          <cell r="D17">
            <v>0.59523809523809523</v>
          </cell>
          <cell r="E17">
            <v>0</v>
          </cell>
          <cell r="F17">
            <v>1.7857142857142856</v>
          </cell>
          <cell r="G17">
            <v>2.9761904761904758</v>
          </cell>
          <cell r="H17">
            <v>0</v>
          </cell>
          <cell r="I17">
            <v>1.1904761904761905</v>
          </cell>
          <cell r="J17">
            <v>0</v>
          </cell>
          <cell r="K17">
            <v>0</v>
          </cell>
          <cell r="L17">
            <v>1.7857142857142856</v>
          </cell>
          <cell r="M17">
            <v>14.285714285714285</v>
          </cell>
          <cell r="N17">
            <v>0</v>
          </cell>
          <cell r="O17">
            <v>2.9761904761904758</v>
          </cell>
          <cell r="P17">
            <v>0.59523809523809523</v>
          </cell>
          <cell r="Q17">
            <v>2.3809523809523809</v>
          </cell>
          <cell r="R17">
            <v>2.3809523809523809</v>
          </cell>
          <cell r="S17">
            <v>1.1904761904761905</v>
          </cell>
          <cell r="T17">
            <v>1.1904761904761905</v>
          </cell>
        </row>
        <row r="18">
          <cell r="C18" t="str">
            <v xml:space="preserve">NW </v>
          </cell>
          <cell r="D18">
            <v>0</v>
          </cell>
          <cell r="E18">
            <v>1.1904761904761905</v>
          </cell>
          <cell r="F18">
            <v>1.7857142857142856</v>
          </cell>
          <cell r="G18">
            <v>3.5714285714285712</v>
          </cell>
          <cell r="H18">
            <v>1.7857142857142856</v>
          </cell>
          <cell r="I18">
            <v>0.59523809523809523</v>
          </cell>
          <cell r="J18">
            <v>0</v>
          </cell>
          <cell r="K18">
            <v>0</v>
          </cell>
          <cell r="L18">
            <v>5.3571428571428568</v>
          </cell>
          <cell r="M18">
            <v>7.7380952380952381</v>
          </cell>
          <cell r="N18">
            <v>0</v>
          </cell>
          <cell r="O18">
            <v>3.5714285714285712</v>
          </cell>
          <cell r="P18">
            <v>2.9761904761904758</v>
          </cell>
          <cell r="Q18">
            <v>8.3333333333333321</v>
          </cell>
          <cell r="R18">
            <v>4.1666666666666661</v>
          </cell>
          <cell r="S18">
            <v>4.1666666666666661</v>
          </cell>
          <cell r="T18">
            <v>0</v>
          </cell>
        </row>
        <row r="19">
          <cell r="C19" t="str">
            <v>NNW</v>
          </cell>
          <cell r="D19">
            <v>0.59523809523809523</v>
          </cell>
          <cell r="E19">
            <v>0.59523809523809523</v>
          </cell>
          <cell r="F19">
            <v>7.1428571428571423</v>
          </cell>
          <cell r="G19">
            <v>1.7857142857142856</v>
          </cell>
          <cell r="H19">
            <v>11.30952380952381</v>
          </cell>
          <cell r="I19">
            <v>2.3809523809523809</v>
          </cell>
          <cell r="J19">
            <v>1.7857142857142856</v>
          </cell>
          <cell r="K19">
            <v>4.1666666666666661</v>
          </cell>
          <cell r="L19">
            <v>1.7857142857142856</v>
          </cell>
          <cell r="M19">
            <v>7.7380952380952381</v>
          </cell>
          <cell r="N19">
            <v>10.119047619047619</v>
          </cell>
          <cell r="O19">
            <v>6.5476190476190483</v>
          </cell>
          <cell r="P19">
            <v>3.5714285714285712</v>
          </cell>
          <cell r="Q19">
            <v>2.9761904761904758</v>
          </cell>
          <cell r="R19">
            <v>8.3333333333333321</v>
          </cell>
          <cell r="S19">
            <v>2.9761904761904758</v>
          </cell>
          <cell r="T19">
            <v>4.1666666666666661</v>
          </cell>
        </row>
        <row r="20">
          <cell r="D20">
            <v>17.261904761904763</v>
          </cell>
          <cell r="E20">
            <v>1.7857142857142856</v>
          </cell>
          <cell r="F20">
            <v>2.3809523809523809</v>
          </cell>
          <cell r="G20">
            <v>6.5476190476190483</v>
          </cell>
          <cell r="H20">
            <v>32.738095238095241</v>
          </cell>
          <cell r="I20">
            <v>0.59523809523809523</v>
          </cell>
          <cell r="J20">
            <v>2.9761904761904758</v>
          </cell>
          <cell r="K20">
            <v>0.59523809523809523</v>
          </cell>
          <cell r="N20">
            <v>27.976190476190478</v>
          </cell>
          <cell r="O20">
            <v>7.1428571428571423</v>
          </cell>
          <cell r="P20">
            <v>7.1428571428571423</v>
          </cell>
          <cell r="Q20">
            <v>2.3809523809523809</v>
          </cell>
          <cell r="R20">
            <v>18.452380952380953</v>
          </cell>
          <cell r="S20">
            <v>21.428571428571427</v>
          </cell>
          <cell r="T20">
            <v>43.452380952380956</v>
          </cell>
        </row>
      </sheetData>
      <sheetData sheetId="2">
        <row r="4">
          <cell r="C4" t="str">
            <v xml:space="preserve">N </v>
          </cell>
          <cell r="D4">
            <v>1.1000000000000001</v>
          </cell>
          <cell r="E4">
            <v>0.85000000000000009</v>
          </cell>
          <cell r="F4">
            <v>1.6600000000000001</v>
          </cell>
          <cell r="G4" t="str">
            <v>-</v>
          </cell>
          <cell r="H4">
            <v>0.4</v>
          </cell>
          <cell r="I4">
            <v>0.55999999999999994</v>
          </cell>
          <cell r="J4">
            <v>1.83</v>
          </cell>
          <cell r="K4">
            <v>1.7285714285714286</v>
          </cell>
          <cell r="L4">
            <v>1.6416666666666664</v>
          </cell>
          <cell r="M4">
            <v>1.9099999999999997</v>
          </cell>
          <cell r="N4">
            <v>1.8333333333333333</v>
          </cell>
          <cell r="O4">
            <v>1.4916666666666667</v>
          </cell>
          <cell r="P4">
            <v>1.1857142857142857</v>
          </cell>
          <cell r="Q4">
            <v>2.4000000000000004</v>
          </cell>
          <cell r="R4">
            <v>0.59230769230769231</v>
          </cell>
          <cell r="S4">
            <v>0.85000000000000009</v>
          </cell>
          <cell r="T4">
            <v>1.3375000000000001</v>
          </cell>
        </row>
        <row r="5">
          <cell r="C5" t="str">
            <v>NNE</v>
          </cell>
          <cell r="D5">
            <v>1.2117647058823531</v>
          </cell>
          <cell r="E5">
            <v>2.25</v>
          </cell>
          <cell r="F5">
            <v>1.8600000000000003</v>
          </cell>
          <cell r="G5" t="str">
            <v>-</v>
          </cell>
          <cell r="H5" t="str">
            <v>-</v>
          </cell>
          <cell r="I5">
            <v>0.91428571428571426</v>
          </cell>
          <cell r="J5">
            <v>1.4083333333333334</v>
          </cell>
          <cell r="K5">
            <v>1.9357142857142859</v>
          </cell>
          <cell r="L5">
            <v>1.7846153846153849</v>
          </cell>
          <cell r="M5">
            <v>2.0666666666666669</v>
          </cell>
          <cell r="N5">
            <v>1.1666666666666667</v>
          </cell>
          <cell r="O5">
            <v>1.6500000000000001</v>
          </cell>
          <cell r="P5">
            <v>0.65</v>
          </cell>
          <cell r="Q5">
            <v>2.3166666666666669</v>
          </cell>
          <cell r="R5">
            <v>0.43333333333333335</v>
          </cell>
          <cell r="S5">
            <v>0.70000000000000007</v>
          </cell>
          <cell r="T5">
            <v>1.1454545454545455</v>
          </cell>
        </row>
        <row r="6">
          <cell r="C6" t="str">
            <v xml:space="preserve">NE </v>
          </cell>
          <cell r="D6">
            <v>0.95217391304347831</v>
          </cell>
          <cell r="E6">
            <v>2.5666666666666669</v>
          </cell>
          <cell r="F6">
            <v>1.6166666666666669</v>
          </cell>
          <cell r="G6">
            <v>1</v>
          </cell>
          <cell r="H6" t="str">
            <v>-</v>
          </cell>
          <cell r="I6">
            <v>1.3666666666666667</v>
          </cell>
          <cell r="J6">
            <v>0.55000000000000004</v>
          </cell>
          <cell r="K6">
            <v>1.8181818181818183</v>
          </cell>
          <cell r="L6">
            <v>1.7250000000000001</v>
          </cell>
          <cell r="M6">
            <v>1.35</v>
          </cell>
          <cell r="N6">
            <v>0.60000000000000009</v>
          </cell>
          <cell r="O6">
            <v>1.4636363636363638</v>
          </cell>
          <cell r="P6">
            <v>0.73333333333333339</v>
          </cell>
          <cell r="Q6">
            <v>1.5555555555555556</v>
          </cell>
          <cell r="R6">
            <v>0.5</v>
          </cell>
          <cell r="S6">
            <v>0.625</v>
          </cell>
          <cell r="T6">
            <v>0.9</v>
          </cell>
        </row>
        <row r="7">
          <cell r="C7" t="str">
            <v>ENE</v>
          </cell>
          <cell r="D7">
            <v>0.76923076923076927</v>
          </cell>
          <cell r="E7">
            <v>2.85</v>
          </cell>
          <cell r="F7">
            <v>1.9000000000000001</v>
          </cell>
          <cell r="G7">
            <v>1.5</v>
          </cell>
          <cell r="H7">
            <v>0.35000000000000003</v>
          </cell>
          <cell r="I7">
            <v>2.0935483870967739</v>
          </cell>
          <cell r="J7">
            <v>0.625</v>
          </cell>
          <cell r="K7">
            <v>2.0333333333333332</v>
          </cell>
          <cell r="L7">
            <v>1.8111111111111111</v>
          </cell>
          <cell r="M7">
            <v>1.6555555555555557</v>
          </cell>
          <cell r="N7">
            <v>2.1</v>
          </cell>
          <cell r="O7">
            <v>1.6</v>
          </cell>
          <cell r="P7">
            <v>1.1500000000000001</v>
          </cell>
          <cell r="Q7">
            <v>2.1571428571428575</v>
          </cell>
          <cell r="R7">
            <v>0.94166666666666665</v>
          </cell>
          <cell r="S7">
            <v>1.25</v>
          </cell>
          <cell r="T7" t="str">
            <v>-</v>
          </cell>
        </row>
        <row r="8">
          <cell r="C8" t="str">
            <v xml:space="preserve"> E </v>
          </cell>
          <cell r="D8">
            <v>0.6333333333333333</v>
          </cell>
          <cell r="E8">
            <v>3.0666666666666669</v>
          </cell>
          <cell r="F8">
            <v>1.916666666666667</v>
          </cell>
          <cell r="G8">
            <v>0.96</v>
          </cell>
          <cell r="H8">
            <v>0.48571428571428571</v>
          </cell>
          <cell r="I8">
            <v>2.2200000000000002</v>
          </cell>
          <cell r="J8">
            <v>0.66363636363636369</v>
          </cell>
          <cell r="K8">
            <v>1.3625</v>
          </cell>
          <cell r="L8">
            <v>1.8399999999999999</v>
          </cell>
          <cell r="M8">
            <v>1.9166666666666667</v>
          </cell>
          <cell r="N8">
            <v>1.7800000000000002</v>
          </cell>
          <cell r="O8">
            <v>1.75</v>
          </cell>
          <cell r="P8">
            <v>1.627777777777778</v>
          </cell>
          <cell r="Q8">
            <v>1.9555555555555557</v>
          </cell>
          <cell r="R8">
            <v>1.6600000000000001</v>
          </cell>
          <cell r="S8">
            <v>1.3466666666666667</v>
          </cell>
          <cell r="T8" t="str">
            <v>-</v>
          </cell>
        </row>
        <row r="9">
          <cell r="C9" t="str">
            <v>ESE</v>
          </cell>
          <cell r="D9">
            <v>0.50434782608695661</v>
          </cell>
          <cell r="E9">
            <v>2.1687500000000002</v>
          </cell>
          <cell r="F9">
            <v>2.85</v>
          </cell>
          <cell r="G9">
            <v>0.85000000000000009</v>
          </cell>
          <cell r="H9">
            <v>0.84444444444444455</v>
          </cell>
          <cell r="I9">
            <v>2.0333333333333332</v>
          </cell>
          <cell r="J9">
            <v>1.4733333333333334</v>
          </cell>
          <cell r="K9">
            <v>2.2285714285714286</v>
          </cell>
          <cell r="L9">
            <v>2.6399999999999997</v>
          </cell>
          <cell r="M9">
            <v>2.2999999999999998</v>
          </cell>
          <cell r="N9">
            <v>1.7800000000000002</v>
          </cell>
          <cell r="O9">
            <v>1.916666666666667</v>
          </cell>
          <cell r="P9">
            <v>2.1615384615384619</v>
          </cell>
          <cell r="Q9">
            <v>1.9142857142857144</v>
          </cell>
          <cell r="R9">
            <v>2.1375000000000002</v>
          </cell>
          <cell r="S9">
            <v>1.0818181818181818</v>
          </cell>
          <cell r="T9">
            <v>0.4</v>
          </cell>
        </row>
        <row r="10">
          <cell r="C10" t="str">
            <v xml:space="preserve">SE </v>
          </cell>
          <cell r="D10">
            <v>0.5485714285714286</v>
          </cell>
          <cell r="E10">
            <v>2.4444444444444446</v>
          </cell>
          <cell r="F10">
            <v>2.1375000000000002</v>
          </cell>
          <cell r="G10">
            <v>1.2153846153846155</v>
          </cell>
          <cell r="H10">
            <v>0.93428571428571439</v>
          </cell>
          <cell r="I10">
            <v>2.6916666666666669</v>
          </cell>
          <cell r="J10">
            <v>1.3111111111111111</v>
          </cell>
          <cell r="K10">
            <v>2.3600000000000003</v>
          </cell>
          <cell r="L10">
            <v>1.8538461538461537</v>
          </cell>
          <cell r="M10">
            <v>2.0285714285714285</v>
          </cell>
          <cell r="N10">
            <v>2.1800000000000002</v>
          </cell>
          <cell r="O10">
            <v>1.9800000000000002</v>
          </cell>
          <cell r="P10">
            <v>1.5222222222222221</v>
          </cell>
          <cell r="Q10">
            <v>2.2749999999999999</v>
          </cell>
          <cell r="R10">
            <v>2.2000000000000002</v>
          </cell>
          <cell r="S10">
            <v>1.375</v>
          </cell>
          <cell r="T10">
            <v>0.46666666666666673</v>
          </cell>
        </row>
        <row r="11">
          <cell r="C11" t="str">
            <v>SSE</v>
          </cell>
          <cell r="D11">
            <v>0.57500000000000007</v>
          </cell>
          <cell r="E11">
            <v>2.7789473684210528</v>
          </cell>
          <cell r="F11">
            <v>2.1956521739130435</v>
          </cell>
          <cell r="G11">
            <v>1.2000000000000002</v>
          </cell>
          <cell r="H11">
            <v>0.94375000000000009</v>
          </cell>
          <cell r="I11">
            <v>2.7875000000000001</v>
          </cell>
          <cell r="J11">
            <v>2.2428571428571429</v>
          </cell>
          <cell r="K11">
            <v>2.1944444444444442</v>
          </cell>
          <cell r="L11">
            <v>3.3</v>
          </cell>
          <cell r="M11">
            <v>2.7571428571428571</v>
          </cell>
          <cell r="N11">
            <v>1.7944444444444443</v>
          </cell>
          <cell r="O11">
            <v>1.7266666666666666</v>
          </cell>
          <cell r="P11">
            <v>1.8666666666666669</v>
          </cell>
          <cell r="Q11">
            <v>2.1916666666666669</v>
          </cell>
          <cell r="R11">
            <v>2.7193548387096778</v>
          </cell>
          <cell r="S11">
            <v>1.0714285714285714</v>
          </cell>
          <cell r="T11">
            <v>0.33333333333333337</v>
          </cell>
        </row>
        <row r="12">
          <cell r="C12" t="str">
            <v xml:space="preserve"> S </v>
          </cell>
          <cell r="D12">
            <v>0.30000000000000004</v>
          </cell>
          <cell r="E12">
            <v>2.2399999999999998</v>
          </cell>
          <cell r="F12">
            <v>1.8909090909090911</v>
          </cell>
          <cell r="G12">
            <v>1.2000000000000002</v>
          </cell>
          <cell r="H12">
            <v>0.4</v>
          </cell>
          <cell r="I12">
            <v>2.5090909090909093</v>
          </cell>
          <cell r="J12">
            <v>3.5871794871794869</v>
          </cell>
          <cell r="K12">
            <v>2.2384615384615385</v>
          </cell>
          <cell r="L12">
            <v>4.16</v>
          </cell>
          <cell r="M12">
            <v>2.15</v>
          </cell>
          <cell r="N12">
            <v>2.3189189189189192</v>
          </cell>
          <cell r="O12">
            <v>2</v>
          </cell>
          <cell r="P12">
            <v>1.5846153846153848</v>
          </cell>
          <cell r="Q12">
            <v>1.8425000000000002</v>
          </cell>
          <cell r="R12">
            <v>2.6444444444444444</v>
          </cell>
          <cell r="S12">
            <v>1.2000000000000002</v>
          </cell>
          <cell r="T12">
            <v>0.55000000000000004</v>
          </cell>
        </row>
        <row r="13">
          <cell r="C13" t="str">
            <v>SSW</v>
          </cell>
          <cell r="D13">
            <v>0.30000000000000004</v>
          </cell>
          <cell r="E13">
            <v>2.2000000000000002</v>
          </cell>
          <cell r="F13">
            <v>2.3266666666666667</v>
          </cell>
          <cell r="G13">
            <v>0.93333333333333346</v>
          </cell>
          <cell r="H13">
            <v>0.30000000000000004</v>
          </cell>
          <cell r="I13">
            <v>1.8149999999999999</v>
          </cell>
          <cell r="J13">
            <v>2.6857142857142859</v>
          </cell>
          <cell r="K13">
            <v>2.6744186046511631</v>
          </cell>
          <cell r="L13">
            <v>2.3296296296296295</v>
          </cell>
          <cell r="M13">
            <v>1.8800000000000001</v>
          </cell>
          <cell r="N13">
            <v>0.5</v>
          </cell>
          <cell r="O13">
            <v>3.1322580645161295</v>
          </cell>
          <cell r="P13">
            <v>1.2294117647058824</v>
          </cell>
          <cell r="Q13">
            <v>1.0111111111111111</v>
          </cell>
          <cell r="R13">
            <v>1.25</v>
          </cell>
          <cell r="S13">
            <v>1.7846153846153847</v>
          </cell>
          <cell r="T13">
            <v>0.62307692307692308</v>
          </cell>
        </row>
        <row r="14">
          <cell r="C14" t="str">
            <v xml:space="preserve">SW </v>
          </cell>
          <cell r="D14">
            <v>0.6333333333333333</v>
          </cell>
          <cell r="E14">
            <v>2.3000000000000003</v>
          </cell>
          <cell r="F14">
            <v>2.2333333333333334</v>
          </cell>
          <cell r="G14">
            <v>1.6714285714285717</v>
          </cell>
          <cell r="H14" t="str">
            <v>-</v>
          </cell>
          <cell r="I14">
            <v>1.69</v>
          </cell>
          <cell r="J14" t="str">
            <v>-</v>
          </cell>
          <cell r="K14">
            <v>3.3000000000000003</v>
          </cell>
          <cell r="L14">
            <v>1.3083333333333333</v>
          </cell>
          <cell r="M14">
            <v>1.125</v>
          </cell>
          <cell r="N14">
            <v>0.4</v>
          </cell>
          <cell r="O14">
            <v>1.625</v>
          </cell>
          <cell r="P14">
            <v>0.875</v>
          </cell>
          <cell r="Q14">
            <v>0.55000000000000004</v>
          </cell>
          <cell r="R14">
            <v>0.76666666666666672</v>
          </cell>
          <cell r="S14">
            <v>1.9866666666666668</v>
          </cell>
          <cell r="T14">
            <v>0.60000000000000009</v>
          </cell>
        </row>
        <row r="15">
          <cell r="C15" t="str">
            <v>WSW</v>
          </cell>
          <cell r="D15">
            <v>1.8</v>
          </cell>
          <cell r="E15">
            <v>0.5</v>
          </cell>
          <cell r="F15" t="str">
            <v>-</v>
          </cell>
          <cell r="G15">
            <v>1.6347826086956525</v>
          </cell>
          <cell r="H15" t="str">
            <v>-</v>
          </cell>
          <cell r="I15">
            <v>1</v>
          </cell>
          <cell r="J15" t="str">
            <v>-</v>
          </cell>
          <cell r="K15" t="str">
            <v>-</v>
          </cell>
          <cell r="L15">
            <v>0.8</v>
          </cell>
          <cell r="M15">
            <v>0.72222222222222232</v>
          </cell>
          <cell r="N15" t="str">
            <v>-</v>
          </cell>
          <cell r="O15">
            <v>0.60000000000000009</v>
          </cell>
          <cell r="P15">
            <v>0.70000000000000007</v>
          </cell>
          <cell r="Q15">
            <v>0.6166666666666667</v>
          </cell>
          <cell r="R15">
            <v>0.70000000000000007</v>
          </cell>
          <cell r="S15">
            <v>1.6428571428571428</v>
          </cell>
          <cell r="T15">
            <v>0.6333333333333333</v>
          </cell>
        </row>
        <row r="16">
          <cell r="C16" t="str">
            <v xml:space="preserve"> W </v>
          </cell>
          <cell r="D16">
            <v>1.1000000000000001</v>
          </cell>
          <cell r="E16" t="str">
            <v>-</v>
          </cell>
          <cell r="F16" t="str">
            <v>-</v>
          </cell>
          <cell r="G16">
            <v>1.3357142857142859</v>
          </cell>
          <cell r="H16" t="str">
            <v>-</v>
          </cell>
          <cell r="I16">
            <v>1.05</v>
          </cell>
          <cell r="J16" t="str">
            <v>-</v>
          </cell>
          <cell r="K16" t="str">
            <v>-</v>
          </cell>
          <cell r="L16">
            <v>0.69374999999999987</v>
          </cell>
          <cell r="M16">
            <v>0.73000000000000009</v>
          </cell>
          <cell r="N16">
            <v>0.6333333333333333</v>
          </cell>
          <cell r="O16">
            <v>0.8</v>
          </cell>
          <cell r="P16">
            <v>0.94000000000000006</v>
          </cell>
          <cell r="Q16">
            <v>0.55555555555555558</v>
          </cell>
          <cell r="R16">
            <v>0.8</v>
          </cell>
          <cell r="S16">
            <v>0.43333333333333335</v>
          </cell>
          <cell r="T16">
            <v>0.4</v>
          </cell>
        </row>
        <row r="17">
          <cell r="C17" t="str">
            <v>WNW</v>
          </cell>
          <cell r="D17">
            <v>0.70000000000000007</v>
          </cell>
          <cell r="E17" t="str">
            <v>-</v>
          </cell>
          <cell r="F17">
            <v>1.6333333333333333</v>
          </cell>
          <cell r="G17">
            <v>0.76</v>
          </cell>
          <cell r="H17" t="str">
            <v>-</v>
          </cell>
          <cell r="I17">
            <v>0.8</v>
          </cell>
          <cell r="J17" t="str">
            <v>-</v>
          </cell>
          <cell r="K17" t="str">
            <v>-</v>
          </cell>
          <cell r="L17">
            <v>0.66666666666666663</v>
          </cell>
          <cell r="M17">
            <v>0.64166666666666672</v>
          </cell>
          <cell r="N17" t="str">
            <v>-</v>
          </cell>
          <cell r="O17">
            <v>0.62000000000000011</v>
          </cell>
          <cell r="P17">
            <v>0.60000000000000009</v>
          </cell>
          <cell r="Q17">
            <v>0.70000000000000007</v>
          </cell>
          <cell r="R17">
            <v>0.625</v>
          </cell>
          <cell r="S17">
            <v>0.5</v>
          </cell>
          <cell r="T17">
            <v>0.65</v>
          </cell>
        </row>
        <row r="18">
          <cell r="C18" t="str">
            <v xml:space="preserve">NW </v>
          </cell>
          <cell r="D18" t="str">
            <v>-</v>
          </cell>
          <cell r="E18">
            <v>1.9000000000000001</v>
          </cell>
          <cell r="F18">
            <v>1.8</v>
          </cell>
          <cell r="G18">
            <v>0.8666666666666667</v>
          </cell>
          <cell r="H18">
            <v>0.4</v>
          </cell>
          <cell r="I18">
            <v>0.8</v>
          </cell>
          <cell r="J18" t="str">
            <v>-</v>
          </cell>
          <cell r="K18" t="str">
            <v>-</v>
          </cell>
          <cell r="L18">
            <v>1.411111111111111</v>
          </cell>
          <cell r="M18">
            <v>0.71538461538461529</v>
          </cell>
          <cell r="N18" t="str">
            <v>-</v>
          </cell>
          <cell r="O18">
            <v>0.55000000000000004</v>
          </cell>
          <cell r="P18">
            <v>0.9</v>
          </cell>
          <cell r="Q18">
            <v>1.2642857142857142</v>
          </cell>
          <cell r="R18">
            <v>0.71428571428571441</v>
          </cell>
          <cell r="S18">
            <v>0.74285714285714288</v>
          </cell>
          <cell r="T18" t="str">
            <v>-</v>
          </cell>
        </row>
        <row r="19">
          <cell r="C19" t="str">
            <v>NNW</v>
          </cell>
          <cell r="D19">
            <v>0.9</v>
          </cell>
          <cell r="E19">
            <v>0.8</v>
          </cell>
          <cell r="F19">
            <v>1.5666666666666667</v>
          </cell>
          <cell r="G19">
            <v>0.76666666666666672</v>
          </cell>
          <cell r="H19">
            <v>0.55789473684210522</v>
          </cell>
          <cell r="I19">
            <v>1.5250000000000001</v>
          </cell>
          <cell r="J19">
            <v>2.1</v>
          </cell>
          <cell r="K19">
            <v>1.3142857142857143</v>
          </cell>
          <cell r="L19">
            <v>2.1</v>
          </cell>
          <cell r="M19">
            <v>1.1923076923076923</v>
          </cell>
          <cell r="N19">
            <v>1.2352941176470589</v>
          </cell>
          <cell r="O19">
            <v>1.3818181818181818</v>
          </cell>
          <cell r="P19">
            <v>1.7000000000000002</v>
          </cell>
          <cell r="Q19">
            <v>1.42</v>
          </cell>
          <cell r="R19">
            <v>0.62142857142857144</v>
          </cell>
          <cell r="S19">
            <v>0.60000000000000009</v>
          </cell>
          <cell r="T19">
            <v>1.2714285714285714</v>
          </cell>
        </row>
        <row r="21">
          <cell r="D21">
            <v>0.63749999999999996</v>
          </cell>
          <cell r="E21">
            <v>2.4684523809523808</v>
          </cell>
          <cell r="F21">
            <v>1.9386904761904762</v>
          </cell>
          <cell r="G21">
            <v>1.0994047619047618</v>
          </cell>
          <cell r="H21">
            <v>0.55178571428571432</v>
          </cell>
          <cell r="I21">
            <v>1.9922619047619048</v>
          </cell>
          <cell r="J21">
            <v>2.0059523809523809</v>
          </cell>
          <cell r="K21">
            <v>2.1416666666666666</v>
          </cell>
          <cell r="N21">
            <v>1.3148809523809524</v>
          </cell>
          <cell r="O21">
            <v>1.7702380952380952</v>
          </cell>
          <cell r="P21">
            <v>1.3095238095238095</v>
          </cell>
          <cell r="Q21">
            <v>1.581547619047619</v>
          </cell>
          <cell r="R21">
            <v>1.3660714285714286</v>
          </cell>
          <cell r="S21">
            <v>1.0470238095238096</v>
          </cell>
          <cell r="T21">
            <v>0.57559523809523816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風配図"/>
      <sheetName val="風向別頻度割合"/>
      <sheetName val="風向別平均速度"/>
    </sheetNames>
    <sheetDataSet>
      <sheetData sheetId="0"/>
      <sheetData sheetId="1">
        <row r="4">
          <cell r="C4" t="str">
            <v xml:space="preserve"> N </v>
          </cell>
          <cell r="D4">
            <v>11.904761904761903</v>
          </cell>
          <cell r="E4">
            <v>13.690476190476192</v>
          </cell>
          <cell r="F4">
            <v>16.666666666666664</v>
          </cell>
          <cell r="G4">
            <v>0</v>
          </cell>
          <cell r="H4">
            <v>1.1904761904761905</v>
          </cell>
          <cell r="I4">
            <v>7.7380952380952381</v>
          </cell>
          <cell r="J4">
            <v>9.5238095238095237</v>
          </cell>
          <cell r="K4">
            <v>21.428571428571427</v>
          </cell>
          <cell r="L4">
            <v>5.3571428571428568</v>
          </cell>
          <cell r="M4">
            <v>3.5714285714285712</v>
          </cell>
          <cell r="N4">
            <v>5.9523809523809517</v>
          </cell>
          <cell r="O4">
            <v>13.095238095238097</v>
          </cell>
          <cell r="P4">
            <v>19.642857142857142</v>
          </cell>
          <cell r="Q4">
            <v>7.7380952380952381</v>
          </cell>
          <cell r="R4">
            <v>11.904761904761903</v>
          </cell>
          <cell r="S4">
            <v>3.5714285714285712</v>
          </cell>
          <cell r="T4">
            <v>5.9880239520958085</v>
          </cell>
        </row>
        <row r="5">
          <cell r="C5" t="str">
            <v>NNE</v>
          </cell>
          <cell r="D5">
            <v>14.880952380952381</v>
          </cell>
          <cell r="E5">
            <v>8.9285714285714288</v>
          </cell>
          <cell r="F5">
            <v>6.5476190476190483</v>
          </cell>
          <cell r="G5">
            <v>0.59523809523809523</v>
          </cell>
          <cell r="H5">
            <v>0</v>
          </cell>
          <cell r="I5">
            <v>4.1666666666666661</v>
          </cell>
          <cell r="J5">
            <v>5.9523809523809517</v>
          </cell>
          <cell r="K5">
            <v>8.9285714285714288</v>
          </cell>
          <cell r="L5">
            <v>8.9285714285714288</v>
          </cell>
          <cell r="M5">
            <v>6.5476190476190483</v>
          </cell>
          <cell r="N5">
            <v>5.9523809523809517</v>
          </cell>
          <cell r="O5">
            <v>10.714285714285714</v>
          </cell>
          <cell r="P5">
            <v>8.3333333333333321</v>
          </cell>
          <cell r="Q5">
            <v>7.1428571428571423</v>
          </cell>
          <cell r="R5">
            <v>1.1904761904761905</v>
          </cell>
          <cell r="S5">
            <v>1.1904761904761905</v>
          </cell>
          <cell r="T5">
            <v>2.9940119760479043</v>
          </cell>
        </row>
        <row r="6">
          <cell r="C6" t="str">
            <v xml:space="preserve">NE </v>
          </cell>
          <cell r="D6">
            <v>12.5</v>
          </cell>
          <cell r="E6">
            <v>5.9523809523809517</v>
          </cell>
          <cell r="F6">
            <v>7.7380952380952381</v>
          </cell>
          <cell r="G6">
            <v>0.59523809523809523</v>
          </cell>
          <cell r="H6">
            <v>0</v>
          </cell>
          <cell r="I6">
            <v>2.3809523809523809</v>
          </cell>
          <cell r="J6">
            <v>1.1904761904761905</v>
          </cell>
          <cell r="K6">
            <v>1.7857142857142856</v>
          </cell>
          <cell r="L6">
            <v>8.3333333333333321</v>
          </cell>
          <cell r="M6">
            <v>4.7619047619047619</v>
          </cell>
          <cell r="N6">
            <v>5.3571428571428568</v>
          </cell>
          <cell r="O6">
            <v>7.1428571428571423</v>
          </cell>
          <cell r="P6">
            <v>4.1666666666666661</v>
          </cell>
          <cell r="Q6">
            <v>8.3333333333333321</v>
          </cell>
          <cell r="R6">
            <v>2.3809523809523809</v>
          </cell>
          <cell r="S6">
            <v>4.7619047619047619</v>
          </cell>
          <cell r="T6">
            <v>1.7964071856287425</v>
          </cell>
        </row>
        <row r="7">
          <cell r="C7" t="str">
            <v>ENE</v>
          </cell>
          <cell r="D7">
            <v>8.9285714285714288</v>
          </cell>
          <cell r="E7">
            <v>6.5476190476190483</v>
          </cell>
          <cell r="F7">
            <v>1.7857142857142856</v>
          </cell>
          <cell r="G7">
            <v>1.7857142857142856</v>
          </cell>
          <cell r="H7">
            <v>0</v>
          </cell>
          <cell r="I7">
            <v>11.30952380952381</v>
          </cell>
          <cell r="J7">
            <v>0</v>
          </cell>
          <cell r="K7">
            <v>2.3809523809523809</v>
          </cell>
          <cell r="L7">
            <v>4.7619047619047619</v>
          </cell>
          <cell r="M7">
            <v>2.9761904761904758</v>
          </cell>
          <cell r="N7">
            <v>1.7857142857142856</v>
          </cell>
          <cell r="O7">
            <v>2.9761904761904758</v>
          </cell>
          <cell r="P7">
            <v>5.9523809523809517</v>
          </cell>
          <cell r="Q7">
            <v>3.5714285714285712</v>
          </cell>
          <cell r="R7">
            <v>0.59523809523809523</v>
          </cell>
          <cell r="S7">
            <v>3.5714285714285712</v>
          </cell>
          <cell r="T7">
            <v>1.1976047904191618</v>
          </cell>
        </row>
        <row r="8">
          <cell r="C8" t="str">
            <v xml:space="preserve"> E </v>
          </cell>
          <cell r="D8">
            <v>2.9761904761904758</v>
          </cell>
          <cell r="E8">
            <v>12.5</v>
          </cell>
          <cell r="F8">
            <v>1.7857142857142856</v>
          </cell>
          <cell r="G8">
            <v>13.095238095238097</v>
          </cell>
          <cell r="H8">
            <v>0</v>
          </cell>
          <cell r="I8">
            <v>8.3333333333333321</v>
          </cell>
          <cell r="J8">
            <v>0.59523809523809523</v>
          </cell>
          <cell r="K8">
            <v>2.9761904761904758</v>
          </cell>
          <cell r="L8">
            <v>2.9761904761904758</v>
          </cell>
          <cell r="M8">
            <v>2.3809523809523809</v>
          </cell>
          <cell r="N8">
            <v>2.3809523809523809</v>
          </cell>
          <cell r="O8">
            <v>4.7619047619047619</v>
          </cell>
          <cell r="P8">
            <v>8.9285714285714288</v>
          </cell>
          <cell r="Q8">
            <v>4.1666666666666661</v>
          </cell>
          <cell r="R8">
            <v>1.7857142857142856</v>
          </cell>
          <cell r="S8">
            <v>3.5714285714285712</v>
          </cell>
          <cell r="T8">
            <v>0.5988023952095809</v>
          </cell>
        </row>
        <row r="9">
          <cell r="C9" t="str">
            <v>ESE</v>
          </cell>
          <cell r="D9">
            <v>2.9761904761904758</v>
          </cell>
          <cell r="E9">
            <v>8.9285714285714288</v>
          </cell>
          <cell r="F9">
            <v>5.9523809523809517</v>
          </cell>
          <cell r="G9">
            <v>8.3333333333333321</v>
          </cell>
          <cell r="H9">
            <v>1.7857142857142856</v>
          </cell>
          <cell r="I9">
            <v>2.3809523809523809</v>
          </cell>
          <cell r="J9">
            <v>3.5714285714285712</v>
          </cell>
          <cell r="K9">
            <v>2.9761904761904758</v>
          </cell>
          <cell r="L9">
            <v>2.3809523809523809</v>
          </cell>
          <cell r="M9">
            <v>7.1428571428571423</v>
          </cell>
          <cell r="N9">
            <v>3.5714285714285712</v>
          </cell>
          <cell r="O9">
            <v>4.1666666666666661</v>
          </cell>
          <cell r="P9">
            <v>4.1666666666666661</v>
          </cell>
          <cell r="Q9">
            <v>4.1666666666666661</v>
          </cell>
          <cell r="R9">
            <v>6.5476190476190483</v>
          </cell>
          <cell r="S9">
            <v>2.3809523809523809</v>
          </cell>
          <cell r="T9">
            <v>2.3952095808383236</v>
          </cell>
        </row>
        <row r="10">
          <cell r="C10" t="str">
            <v xml:space="preserve">SE </v>
          </cell>
          <cell r="D10">
            <v>7.7380952380952381</v>
          </cell>
          <cell r="E10">
            <v>1.7857142857142856</v>
          </cell>
          <cell r="F10">
            <v>4.7619047619047619</v>
          </cell>
          <cell r="G10">
            <v>3.5714285714285712</v>
          </cell>
          <cell r="H10">
            <v>2.9761904761904758</v>
          </cell>
          <cell r="I10">
            <v>2.3809523809523809</v>
          </cell>
          <cell r="J10">
            <v>1.7857142857142856</v>
          </cell>
          <cell r="K10">
            <v>2.9761904761904758</v>
          </cell>
          <cell r="L10">
            <v>2.3809523809523809</v>
          </cell>
          <cell r="M10">
            <v>3.5714285714285712</v>
          </cell>
          <cell r="N10">
            <v>5.3571428571428568</v>
          </cell>
          <cell r="O10">
            <v>1.7857142857142856</v>
          </cell>
          <cell r="P10">
            <v>3.5714285714285712</v>
          </cell>
          <cell r="Q10">
            <v>1.7857142857142856</v>
          </cell>
          <cell r="R10">
            <v>2.3809523809523809</v>
          </cell>
          <cell r="S10">
            <v>2.3809523809523809</v>
          </cell>
          <cell r="T10">
            <v>2.9940119760479043</v>
          </cell>
        </row>
        <row r="11">
          <cell r="C11" t="str">
            <v>SSE</v>
          </cell>
          <cell r="D11">
            <v>1.7857142857142856</v>
          </cell>
          <cell r="E11">
            <v>0</v>
          </cell>
          <cell r="F11">
            <v>4.1666666666666661</v>
          </cell>
          <cell r="G11">
            <v>3.5714285714285712</v>
          </cell>
          <cell r="H11">
            <v>2.9761904761904758</v>
          </cell>
          <cell r="I11">
            <v>1.7857142857142856</v>
          </cell>
          <cell r="J11">
            <v>2.3809523809523809</v>
          </cell>
          <cell r="K11">
            <v>3.5714285714285712</v>
          </cell>
          <cell r="L11">
            <v>2.9761904761904758</v>
          </cell>
          <cell r="M11">
            <v>2.3809523809523809</v>
          </cell>
          <cell r="N11">
            <v>4.7619047619047619</v>
          </cell>
          <cell r="O11">
            <v>1.7857142857142856</v>
          </cell>
          <cell r="P11">
            <v>1.7857142857142856</v>
          </cell>
          <cell r="Q11">
            <v>2.9761904761904758</v>
          </cell>
          <cell r="R11">
            <v>3.5714285714285712</v>
          </cell>
          <cell r="S11">
            <v>2.9761904761904758</v>
          </cell>
          <cell r="T11">
            <v>0.5988023952095809</v>
          </cell>
        </row>
        <row r="12">
          <cell r="C12" t="str">
            <v xml:space="preserve"> S </v>
          </cell>
          <cell r="D12">
            <v>0.59523809523809523</v>
          </cell>
          <cell r="E12">
            <v>2.9761904761904758</v>
          </cell>
          <cell r="F12">
            <v>2.9761904761904758</v>
          </cell>
          <cell r="G12">
            <v>1.1904761904761905</v>
          </cell>
          <cell r="H12">
            <v>0</v>
          </cell>
          <cell r="I12">
            <v>2.3809523809523809</v>
          </cell>
          <cell r="J12">
            <v>2.9761904761904758</v>
          </cell>
          <cell r="K12">
            <v>1.7857142857142856</v>
          </cell>
          <cell r="L12">
            <v>1.7857142857142856</v>
          </cell>
          <cell r="M12">
            <v>2.3809523809523809</v>
          </cell>
          <cell r="N12">
            <v>0.59523809523809523</v>
          </cell>
          <cell r="O12">
            <v>2.3809523809523809</v>
          </cell>
          <cell r="P12">
            <v>2.3809523809523809</v>
          </cell>
          <cell r="Q12">
            <v>2.9761904761904758</v>
          </cell>
          <cell r="R12">
            <v>0</v>
          </cell>
          <cell r="S12">
            <v>4.1666666666666661</v>
          </cell>
          <cell r="T12">
            <v>11.976047904191617</v>
          </cell>
        </row>
        <row r="13">
          <cell r="C13" t="str">
            <v>SSW</v>
          </cell>
          <cell r="D13">
            <v>0</v>
          </cell>
          <cell r="E13">
            <v>1.1904761904761905</v>
          </cell>
          <cell r="F13">
            <v>0.59523809523809523</v>
          </cell>
          <cell r="G13">
            <v>2.3809523809523809</v>
          </cell>
          <cell r="H13">
            <v>0</v>
          </cell>
          <cell r="I13">
            <v>4.1666666666666661</v>
          </cell>
          <cell r="J13">
            <v>1.7857142857142856</v>
          </cell>
          <cell r="K13">
            <v>2.9761904761904758</v>
          </cell>
          <cell r="L13">
            <v>4.1666666666666661</v>
          </cell>
          <cell r="M13">
            <v>1.1904761904761905</v>
          </cell>
          <cell r="N13">
            <v>0.59523809523809523</v>
          </cell>
          <cell r="O13">
            <v>3.5714285714285712</v>
          </cell>
          <cell r="P13">
            <v>3.5714285714285712</v>
          </cell>
          <cell r="Q13">
            <v>2.9761904761904758</v>
          </cell>
          <cell r="R13">
            <v>0.59523809523809523</v>
          </cell>
          <cell r="S13">
            <v>6.5476190476190483</v>
          </cell>
          <cell r="T13">
            <v>19.760479041916167</v>
          </cell>
        </row>
        <row r="14">
          <cell r="C14" t="str">
            <v xml:space="preserve">SW </v>
          </cell>
          <cell r="D14">
            <v>0</v>
          </cell>
          <cell r="E14">
            <v>0.59523809523809523</v>
          </cell>
          <cell r="F14">
            <v>0.59523809523809523</v>
          </cell>
          <cell r="G14">
            <v>1.1904761904761905</v>
          </cell>
          <cell r="H14">
            <v>0</v>
          </cell>
          <cell r="I14">
            <v>0.59523809523809523</v>
          </cell>
          <cell r="J14">
            <v>0</v>
          </cell>
          <cell r="K14">
            <v>0.59523809523809523</v>
          </cell>
          <cell r="L14">
            <v>2.9761904761904758</v>
          </cell>
          <cell r="M14">
            <v>4.1666666666666661</v>
          </cell>
          <cell r="N14">
            <v>7.7380952380952381</v>
          </cell>
          <cell r="O14">
            <v>2.9761904761904758</v>
          </cell>
          <cell r="P14">
            <v>0.59523809523809523</v>
          </cell>
          <cell r="Q14">
            <v>4.1666666666666661</v>
          </cell>
          <cell r="R14">
            <v>0.59523809523809523</v>
          </cell>
          <cell r="S14">
            <v>1.7857142857142856</v>
          </cell>
          <cell r="T14">
            <v>4.1916167664670656</v>
          </cell>
        </row>
        <row r="15">
          <cell r="C15" t="str">
            <v>WSW</v>
          </cell>
          <cell r="D15">
            <v>1.1904761904761905</v>
          </cell>
          <cell r="E15">
            <v>0.59523809523809523</v>
          </cell>
          <cell r="F15">
            <v>1.7857142857142856</v>
          </cell>
          <cell r="G15">
            <v>1.7857142857142856</v>
          </cell>
          <cell r="H15">
            <v>0</v>
          </cell>
          <cell r="I15">
            <v>0.59523809523809523</v>
          </cell>
          <cell r="J15">
            <v>0</v>
          </cell>
          <cell r="K15">
            <v>0.59523809523809523</v>
          </cell>
          <cell r="L15">
            <v>10.119047619047619</v>
          </cell>
          <cell r="M15">
            <v>2.3809523809523809</v>
          </cell>
          <cell r="N15">
            <v>20.833333333333336</v>
          </cell>
          <cell r="O15">
            <v>2.3809523809523809</v>
          </cell>
          <cell r="P15">
            <v>1.1904761904761905</v>
          </cell>
          <cell r="Q15">
            <v>5.3571428571428568</v>
          </cell>
          <cell r="R15">
            <v>1.1904761904761905</v>
          </cell>
          <cell r="S15">
            <v>2.9761904761904758</v>
          </cell>
          <cell r="T15">
            <v>0.5988023952095809</v>
          </cell>
        </row>
        <row r="16">
          <cell r="C16" t="str">
            <v xml:space="preserve"> W </v>
          </cell>
          <cell r="D16">
            <v>10.119047619047619</v>
          </cell>
          <cell r="E16">
            <v>4.1666666666666661</v>
          </cell>
          <cell r="F16">
            <v>0.59523809523809523</v>
          </cell>
          <cell r="G16">
            <v>2.9761904761904758</v>
          </cell>
          <cell r="H16">
            <v>0</v>
          </cell>
          <cell r="I16">
            <v>2.9761904761904758</v>
          </cell>
          <cell r="J16">
            <v>0</v>
          </cell>
          <cell r="K16">
            <v>2.9761904761904758</v>
          </cell>
          <cell r="L16">
            <v>26.190476190476193</v>
          </cell>
          <cell r="M16">
            <v>11.904761904761903</v>
          </cell>
          <cell r="N16">
            <v>5.3571428571428568</v>
          </cell>
          <cell r="O16">
            <v>2.9761904761904758</v>
          </cell>
          <cell r="P16">
            <v>3.5714285714285712</v>
          </cell>
          <cell r="Q16">
            <v>13.095238095238097</v>
          </cell>
          <cell r="R16">
            <v>7.7380952380952381</v>
          </cell>
          <cell r="S16">
            <v>4.7619047619047619</v>
          </cell>
          <cell r="T16">
            <v>0.5988023952095809</v>
          </cell>
        </row>
        <row r="17">
          <cell r="C17" t="str">
            <v>WNW</v>
          </cell>
          <cell r="D17">
            <v>5.3571428571428568</v>
          </cell>
          <cell r="E17">
            <v>8.3333333333333321</v>
          </cell>
          <cell r="F17">
            <v>6.5476190476190483</v>
          </cell>
          <cell r="G17">
            <v>17.261904761904763</v>
          </cell>
          <cell r="H17">
            <v>0.59523809523809523</v>
          </cell>
          <cell r="I17">
            <v>5.3571428571428568</v>
          </cell>
          <cell r="J17">
            <v>0</v>
          </cell>
          <cell r="K17">
            <v>0.59523809523809523</v>
          </cell>
          <cell r="L17">
            <v>8.3333333333333321</v>
          </cell>
          <cell r="M17">
            <v>26.785714285714285</v>
          </cell>
          <cell r="N17">
            <v>7.1428571428571423</v>
          </cell>
          <cell r="O17">
            <v>8.9285714285714288</v>
          </cell>
          <cell r="P17">
            <v>3.5714285714285712</v>
          </cell>
          <cell r="Q17">
            <v>11.904761904761903</v>
          </cell>
          <cell r="R17">
            <v>11.30952380952381</v>
          </cell>
          <cell r="S17">
            <v>3.5714285714285712</v>
          </cell>
          <cell r="T17">
            <v>0</v>
          </cell>
        </row>
        <row r="18">
          <cell r="C18" t="str">
            <v xml:space="preserve">NW </v>
          </cell>
          <cell r="D18">
            <v>2.3809523809523809</v>
          </cell>
          <cell r="E18">
            <v>10.119047619047619</v>
          </cell>
          <cell r="F18">
            <v>9.5238095238095237</v>
          </cell>
          <cell r="G18">
            <v>22.023809523809522</v>
          </cell>
          <cell r="H18">
            <v>9.5238095238095237</v>
          </cell>
          <cell r="I18">
            <v>8.9285714285714288</v>
          </cell>
          <cell r="J18">
            <v>0</v>
          </cell>
          <cell r="K18">
            <v>4.1666666666666661</v>
          </cell>
          <cell r="L18">
            <v>5.3571428571428568</v>
          </cell>
          <cell r="M18">
            <v>5.3571428571428568</v>
          </cell>
          <cell r="N18">
            <v>16.666666666666664</v>
          </cell>
          <cell r="O18">
            <v>8.9285714285714288</v>
          </cell>
          <cell r="P18">
            <v>7.1428571428571423</v>
          </cell>
          <cell r="Q18">
            <v>10.119047619047619</v>
          </cell>
          <cell r="R18">
            <v>11.904761904761903</v>
          </cell>
          <cell r="S18">
            <v>3.5714285714285712</v>
          </cell>
          <cell r="T18">
            <v>0</v>
          </cell>
        </row>
        <row r="19">
          <cell r="C19" t="str">
            <v>NNW</v>
          </cell>
          <cell r="D19">
            <v>7.7380952380952381</v>
          </cell>
          <cell r="E19">
            <v>12.5</v>
          </cell>
          <cell r="F19">
            <v>26.190476190476193</v>
          </cell>
          <cell r="G19">
            <v>4.1666666666666661</v>
          </cell>
          <cell r="H19">
            <v>32.738095238095241</v>
          </cell>
          <cell r="I19">
            <v>20.833333333333336</v>
          </cell>
          <cell r="J19">
            <v>16.071428571428573</v>
          </cell>
          <cell r="K19">
            <v>35.714285714285715</v>
          </cell>
          <cell r="L19">
            <v>1.7857142857142856</v>
          </cell>
          <cell r="M19">
            <v>3.5714285714285712</v>
          </cell>
          <cell r="N19">
            <v>5.3571428571428568</v>
          </cell>
          <cell r="O19">
            <v>10.714285714285714</v>
          </cell>
          <cell r="P19">
            <v>10.714285714285714</v>
          </cell>
          <cell r="Q19">
            <v>3.5714285714285712</v>
          </cell>
          <cell r="R19">
            <v>19.642857142857142</v>
          </cell>
          <cell r="S19">
            <v>2.9761904761904758</v>
          </cell>
          <cell r="T19">
            <v>0.5988023952095809</v>
          </cell>
        </row>
        <row r="20">
          <cell r="D20">
            <v>8.9285714285714288</v>
          </cell>
          <cell r="E20">
            <v>1.1904761904761905</v>
          </cell>
          <cell r="F20">
            <v>1.7857142857142856</v>
          </cell>
          <cell r="G20">
            <v>15.476190476190476</v>
          </cell>
          <cell r="H20">
            <v>48.214285714285715</v>
          </cell>
          <cell r="I20">
            <v>13.690476190476192</v>
          </cell>
          <cell r="J20">
            <v>54.166666666666664</v>
          </cell>
          <cell r="K20">
            <v>3.5714285714285712</v>
          </cell>
          <cell r="N20">
            <v>0.59523809523809523</v>
          </cell>
          <cell r="O20">
            <v>10.714285714285714</v>
          </cell>
          <cell r="P20">
            <v>10.714285714285714</v>
          </cell>
          <cell r="Q20">
            <v>5.9523809523809517</v>
          </cell>
          <cell r="R20">
            <v>16.666666666666664</v>
          </cell>
          <cell r="S20">
            <v>45.238095238095241</v>
          </cell>
          <cell r="T20">
            <v>43.712574850299404</v>
          </cell>
        </row>
      </sheetData>
      <sheetData sheetId="2">
        <row r="4">
          <cell r="C4" t="str">
            <v xml:space="preserve">N </v>
          </cell>
          <cell r="D4">
            <v>1.375</v>
          </cell>
          <cell r="E4">
            <v>2.6956521739130435</v>
          </cell>
          <cell r="F4">
            <v>2.0035714285714286</v>
          </cell>
          <cell r="G4" t="str">
            <v>-</v>
          </cell>
          <cell r="H4">
            <v>0.70000000000000007</v>
          </cell>
          <cell r="I4">
            <v>0.97692307692307701</v>
          </cell>
          <cell r="J4">
            <v>1.51875</v>
          </cell>
          <cell r="K4">
            <v>1.4083333333333334</v>
          </cell>
          <cell r="L4">
            <v>1.8888888888888888</v>
          </cell>
          <cell r="M4">
            <v>1.4666666666666668</v>
          </cell>
          <cell r="N4">
            <v>2.5700000000000003</v>
          </cell>
          <cell r="O4">
            <v>1.2727272727272727</v>
          </cell>
          <cell r="P4">
            <v>1.4454545454545455</v>
          </cell>
          <cell r="Q4">
            <v>2.3923076923076922</v>
          </cell>
          <cell r="R4">
            <v>0.85000000000000009</v>
          </cell>
          <cell r="S4">
            <v>1.1166666666666667</v>
          </cell>
          <cell r="T4">
            <v>1.21</v>
          </cell>
        </row>
        <row r="5">
          <cell r="C5" t="str">
            <v>NNE</v>
          </cell>
          <cell r="D5">
            <v>1.06</v>
          </cell>
          <cell r="E5">
            <v>2.7133333333333334</v>
          </cell>
          <cell r="F5">
            <v>2.0272727272727273</v>
          </cell>
          <cell r="G5">
            <v>1.3</v>
          </cell>
          <cell r="H5" t="str">
            <v>-</v>
          </cell>
          <cell r="I5">
            <v>0.74285714285714288</v>
          </cell>
          <cell r="J5">
            <v>0.9900000000000001</v>
          </cell>
          <cell r="K5">
            <v>1.2733333333333334</v>
          </cell>
          <cell r="L5">
            <v>2.5466666666666669</v>
          </cell>
          <cell r="M5">
            <v>1.7181818181818185</v>
          </cell>
          <cell r="N5">
            <v>2.8000000000000003</v>
          </cell>
          <cell r="O5">
            <v>1.3555555555555556</v>
          </cell>
          <cell r="P5">
            <v>0.80714285714285716</v>
          </cell>
          <cell r="Q5">
            <v>2.7166666666666668</v>
          </cell>
          <cell r="R5">
            <v>0.30000000000000004</v>
          </cell>
          <cell r="S5">
            <v>1.4500000000000002</v>
          </cell>
          <cell r="T5">
            <v>1.1599999999999999</v>
          </cell>
        </row>
        <row r="6">
          <cell r="C6" t="str">
            <v xml:space="preserve">NE </v>
          </cell>
          <cell r="D6">
            <v>0.89047619047619053</v>
          </cell>
          <cell r="E6">
            <v>2.7800000000000002</v>
          </cell>
          <cell r="F6">
            <v>1.3769230769230771</v>
          </cell>
          <cell r="G6">
            <v>0.70000000000000007</v>
          </cell>
          <cell r="H6" t="str">
            <v>-</v>
          </cell>
          <cell r="I6">
            <v>0.85000000000000009</v>
          </cell>
          <cell r="J6">
            <v>0.5</v>
          </cell>
          <cell r="K6">
            <v>0.96666666666666667</v>
          </cell>
          <cell r="L6">
            <v>1.5285714285714287</v>
          </cell>
          <cell r="M6">
            <v>1.8250000000000004</v>
          </cell>
          <cell r="N6">
            <v>2.0444444444444443</v>
          </cell>
          <cell r="O6">
            <v>1.6166666666666669</v>
          </cell>
          <cell r="P6">
            <v>0.82857142857142874</v>
          </cell>
          <cell r="Q6">
            <v>1.3571428571428572</v>
          </cell>
          <cell r="R6">
            <v>0.4</v>
          </cell>
          <cell r="S6">
            <v>0.85000000000000009</v>
          </cell>
          <cell r="T6">
            <v>0.6333333333333333</v>
          </cell>
        </row>
        <row r="7">
          <cell r="C7" t="str">
            <v>ENE</v>
          </cell>
          <cell r="D7">
            <v>0.8</v>
          </cell>
          <cell r="E7">
            <v>2.2272727272727275</v>
          </cell>
          <cell r="F7">
            <v>0.96666666666666667</v>
          </cell>
          <cell r="G7">
            <v>0.60000000000000009</v>
          </cell>
          <cell r="H7" t="str">
            <v>-</v>
          </cell>
          <cell r="I7">
            <v>1.3789473684210527</v>
          </cell>
          <cell r="J7" t="str">
            <v>-</v>
          </cell>
          <cell r="K7">
            <v>1.3250000000000002</v>
          </cell>
          <cell r="L7">
            <v>1.1500000000000001</v>
          </cell>
          <cell r="M7">
            <v>1.2</v>
          </cell>
          <cell r="N7">
            <v>1.8</v>
          </cell>
          <cell r="O7">
            <v>2.3800000000000003</v>
          </cell>
          <cell r="P7">
            <v>1.0900000000000001</v>
          </cell>
          <cell r="Q7">
            <v>1.0833333333333335</v>
          </cell>
          <cell r="R7">
            <v>0.30000000000000004</v>
          </cell>
          <cell r="S7">
            <v>1.1666666666666667</v>
          </cell>
          <cell r="T7">
            <v>0.45</v>
          </cell>
        </row>
        <row r="8">
          <cell r="C8" t="str">
            <v xml:space="preserve"> E </v>
          </cell>
          <cell r="D8">
            <v>0.38</v>
          </cell>
          <cell r="E8">
            <v>2.1904761904761907</v>
          </cell>
          <cell r="F8">
            <v>1.7333333333333334</v>
          </cell>
          <cell r="G8">
            <v>0.64090909090909098</v>
          </cell>
          <cell r="H8" t="str">
            <v>-</v>
          </cell>
          <cell r="I8">
            <v>1.9357142857142859</v>
          </cell>
          <cell r="J8">
            <v>0.60000000000000009</v>
          </cell>
          <cell r="K8">
            <v>1.4400000000000002</v>
          </cell>
          <cell r="L8">
            <v>1.2999999999999998</v>
          </cell>
          <cell r="M8">
            <v>1.3</v>
          </cell>
          <cell r="N8">
            <v>3.25</v>
          </cell>
          <cell r="O8">
            <v>1.85</v>
          </cell>
          <cell r="P8">
            <v>0.72000000000000008</v>
          </cell>
          <cell r="Q8">
            <v>1.2000000000000002</v>
          </cell>
          <cell r="R8">
            <v>0.9</v>
          </cell>
          <cell r="S8">
            <v>0.93333333333333346</v>
          </cell>
          <cell r="T8">
            <v>0.30000000000000004</v>
          </cell>
        </row>
        <row r="9">
          <cell r="C9" t="str">
            <v>ESE</v>
          </cell>
          <cell r="D9">
            <v>0.64000000000000012</v>
          </cell>
          <cell r="E9">
            <v>2.2133333333333334</v>
          </cell>
          <cell r="F9">
            <v>2.1800000000000002</v>
          </cell>
          <cell r="G9">
            <v>0.5357142857142857</v>
          </cell>
          <cell r="H9">
            <v>0.73333333333333339</v>
          </cell>
          <cell r="I9">
            <v>1.3</v>
          </cell>
          <cell r="J9">
            <v>1.2000000000000002</v>
          </cell>
          <cell r="K9">
            <v>1.52</v>
          </cell>
          <cell r="L9">
            <v>2.2000000000000002</v>
          </cell>
          <cell r="M9">
            <v>1.4500000000000002</v>
          </cell>
          <cell r="N9">
            <v>5.0500000000000007</v>
          </cell>
          <cell r="O9">
            <v>1.3142857142857143</v>
          </cell>
          <cell r="P9">
            <v>1.0428571428571429</v>
          </cell>
          <cell r="Q9">
            <v>2.1</v>
          </cell>
          <cell r="R9">
            <v>1.4181818181818182</v>
          </cell>
          <cell r="S9">
            <v>0.82500000000000007</v>
          </cell>
          <cell r="T9">
            <v>0.47500000000000003</v>
          </cell>
        </row>
        <row r="10">
          <cell r="C10" t="str">
            <v xml:space="preserve">SE </v>
          </cell>
          <cell r="D10">
            <v>0.70769230769230773</v>
          </cell>
          <cell r="E10">
            <v>1.1000000000000001</v>
          </cell>
          <cell r="F10">
            <v>1.5750000000000002</v>
          </cell>
          <cell r="G10">
            <v>0.8</v>
          </cell>
          <cell r="H10">
            <v>0.98000000000000009</v>
          </cell>
          <cell r="I10">
            <v>1.7000000000000002</v>
          </cell>
          <cell r="J10">
            <v>1.8</v>
          </cell>
          <cell r="K10">
            <v>2.58</v>
          </cell>
          <cell r="L10">
            <v>2.2999999999999998</v>
          </cell>
          <cell r="M10">
            <v>1.8499999999999996</v>
          </cell>
          <cell r="N10">
            <v>4.2666666666666666</v>
          </cell>
          <cell r="O10">
            <v>1.3</v>
          </cell>
          <cell r="P10">
            <v>1.0833333333333335</v>
          </cell>
          <cell r="Q10">
            <v>2.5333333333333332</v>
          </cell>
          <cell r="R10">
            <v>2.2000000000000002</v>
          </cell>
          <cell r="S10">
            <v>0.77500000000000002</v>
          </cell>
          <cell r="T10">
            <v>0.4</v>
          </cell>
        </row>
        <row r="11">
          <cell r="C11" t="str">
            <v>SSE</v>
          </cell>
          <cell r="D11">
            <v>0.4</v>
          </cell>
          <cell r="E11" t="str">
            <v>-</v>
          </cell>
          <cell r="F11">
            <v>1.8285714285714285</v>
          </cell>
          <cell r="G11">
            <v>0.75</v>
          </cell>
          <cell r="H11">
            <v>1.08</v>
          </cell>
          <cell r="I11">
            <v>1.0333333333333334</v>
          </cell>
          <cell r="J11">
            <v>1.4000000000000001</v>
          </cell>
          <cell r="K11">
            <v>3.0500000000000003</v>
          </cell>
          <cell r="L11">
            <v>3.3200000000000003</v>
          </cell>
          <cell r="M11">
            <v>2.4500000000000002</v>
          </cell>
          <cell r="N11">
            <v>1</v>
          </cell>
          <cell r="O11">
            <v>1.9000000000000001</v>
          </cell>
          <cell r="P11">
            <v>1.6333333333333333</v>
          </cell>
          <cell r="Q11">
            <v>1.64</v>
          </cell>
          <cell r="R11">
            <v>2.75</v>
          </cell>
          <cell r="S11">
            <v>0.68</v>
          </cell>
          <cell r="T11">
            <v>0.4</v>
          </cell>
        </row>
        <row r="12">
          <cell r="C12" t="str">
            <v xml:space="preserve"> S </v>
          </cell>
          <cell r="D12">
            <v>0.4</v>
          </cell>
          <cell r="E12">
            <v>3.24</v>
          </cell>
          <cell r="F12">
            <v>2.4000000000000004</v>
          </cell>
          <cell r="G12">
            <v>1.05</v>
          </cell>
          <cell r="H12" t="str">
            <v>-</v>
          </cell>
          <cell r="I12">
            <v>1.875</v>
          </cell>
          <cell r="J12">
            <v>2.2800000000000002</v>
          </cell>
          <cell r="K12">
            <v>1.7333333333333334</v>
          </cell>
          <cell r="L12">
            <v>4.4666666666666668</v>
          </cell>
          <cell r="M12">
            <v>1.6</v>
          </cell>
          <cell r="N12">
            <v>0.60000000000000009</v>
          </cell>
          <cell r="O12">
            <v>2.5</v>
          </cell>
          <cell r="P12">
            <v>1.6</v>
          </cell>
          <cell r="Q12">
            <v>1.4800000000000002</v>
          </cell>
          <cell r="R12" t="str">
            <v>-</v>
          </cell>
          <cell r="S12">
            <v>0.82857142857142874</v>
          </cell>
          <cell r="T12">
            <v>0.51</v>
          </cell>
        </row>
        <row r="13">
          <cell r="C13" t="str">
            <v>SSW</v>
          </cell>
          <cell r="D13" t="str">
            <v>-</v>
          </cell>
          <cell r="E13">
            <v>3.4000000000000004</v>
          </cell>
          <cell r="F13">
            <v>0.30000000000000004</v>
          </cell>
          <cell r="G13">
            <v>1.0250000000000001</v>
          </cell>
          <cell r="H13" t="str">
            <v>-</v>
          </cell>
          <cell r="I13">
            <v>1.4000000000000001</v>
          </cell>
          <cell r="J13">
            <v>2.166666666666667</v>
          </cell>
          <cell r="K13">
            <v>1.9800000000000002</v>
          </cell>
          <cell r="L13">
            <v>1.7285714285714282</v>
          </cell>
          <cell r="M13">
            <v>0.95000000000000007</v>
          </cell>
          <cell r="N13">
            <v>1</v>
          </cell>
          <cell r="O13">
            <v>3.5666666666666664</v>
          </cell>
          <cell r="P13">
            <v>1.85</v>
          </cell>
          <cell r="Q13">
            <v>1.3800000000000001</v>
          </cell>
          <cell r="R13">
            <v>0.70000000000000007</v>
          </cell>
          <cell r="S13">
            <v>0.74545454545454548</v>
          </cell>
          <cell r="T13">
            <v>0.52727272727272723</v>
          </cell>
        </row>
        <row r="14">
          <cell r="C14" t="str">
            <v xml:space="preserve">SW </v>
          </cell>
          <cell r="D14" t="str">
            <v>-</v>
          </cell>
          <cell r="E14">
            <v>2.6</v>
          </cell>
          <cell r="F14">
            <v>0.60000000000000009</v>
          </cell>
          <cell r="G14">
            <v>1.2000000000000002</v>
          </cell>
          <cell r="H14" t="str">
            <v>-</v>
          </cell>
          <cell r="I14">
            <v>2.9000000000000004</v>
          </cell>
          <cell r="J14" t="str">
            <v>-</v>
          </cell>
          <cell r="K14">
            <v>3.8000000000000003</v>
          </cell>
          <cell r="L14">
            <v>1.06</v>
          </cell>
          <cell r="M14">
            <v>0.97142857142857153</v>
          </cell>
          <cell r="N14">
            <v>1.1000000000000001</v>
          </cell>
          <cell r="O14">
            <v>1.9800000000000002</v>
          </cell>
          <cell r="P14">
            <v>1</v>
          </cell>
          <cell r="Q14">
            <v>0.84285714285714297</v>
          </cell>
          <cell r="R14">
            <v>0.5</v>
          </cell>
          <cell r="S14">
            <v>0.60000000000000009</v>
          </cell>
          <cell r="T14">
            <v>0.47142857142857147</v>
          </cell>
        </row>
        <row r="15">
          <cell r="C15" t="str">
            <v>WSW</v>
          </cell>
          <cell r="D15">
            <v>1.3</v>
          </cell>
          <cell r="E15">
            <v>0.30000000000000004</v>
          </cell>
          <cell r="F15">
            <v>1.1000000000000001</v>
          </cell>
          <cell r="G15">
            <v>1.1000000000000001</v>
          </cell>
          <cell r="H15" t="str">
            <v>-</v>
          </cell>
          <cell r="I15">
            <v>1</v>
          </cell>
          <cell r="J15" t="str">
            <v>-</v>
          </cell>
          <cell r="K15">
            <v>0.4</v>
          </cell>
          <cell r="L15">
            <v>0.89411764705882357</v>
          </cell>
          <cell r="M15">
            <v>0.52500000000000002</v>
          </cell>
          <cell r="N15">
            <v>2.2542857142857144</v>
          </cell>
          <cell r="O15">
            <v>0.57500000000000007</v>
          </cell>
          <cell r="P15">
            <v>0.4</v>
          </cell>
          <cell r="Q15">
            <v>0.6333333333333333</v>
          </cell>
          <cell r="R15">
            <v>0.5</v>
          </cell>
          <cell r="S15">
            <v>0.5</v>
          </cell>
          <cell r="T15">
            <v>0.4</v>
          </cell>
        </row>
        <row r="16">
          <cell r="C16" t="str">
            <v xml:space="preserve"> W </v>
          </cell>
          <cell r="D16">
            <v>1.7117647058823531</v>
          </cell>
          <cell r="E16">
            <v>1.3285714285714287</v>
          </cell>
          <cell r="F16">
            <v>1.5</v>
          </cell>
          <cell r="G16">
            <v>0.48</v>
          </cell>
          <cell r="H16" t="str">
            <v>-</v>
          </cell>
          <cell r="I16">
            <v>0.88000000000000012</v>
          </cell>
          <cell r="J16" t="str">
            <v>-</v>
          </cell>
          <cell r="K16">
            <v>0.82</v>
          </cell>
          <cell r="L16">
            <v>1.1090909090909089</v>
          </cell>
          <cell r="M16">
            <v>0.7250000000000002</v>
          </cell>
          <cell r="N16">
            <v>1.9666666666666668</v>
          </cell>
          <cell r="O16">
            <v>0.55999999999999994</v>
          </cell>
          <cell r="P16">
            <v>0.75</v>
          </cell>
          <cell r="Q16">
            <v>0.94545454545454555</v>
          </cell>
          <cell r="R16">
            <v>0.85384615384615392</v>
          </cell>
          <cell r="S16">
            <v>1.2375</v>
          </cell>
          <cell r="T16">
            <v>0.70000000000000007</v>
          </cell>
        </row>
        <row r="17">
          <cell r="C17" t="str">
            <v>WNW</v>
          </cell>
          <cell r="D17">
            <v>1.7111111111111112</v>
          </cell>
          <cell r="E17">
            <v>1.1571428571428573</v>
          </cell>
          <cell r="F17">
            <v>1.2636363636363637</v>
          </cell>
          <cell r="G17">
            <v>0.81379310344827582</v>
          </cell>
          <cell r="H17">
            <v>0.30000000000000004</v>
          </cell>
          <cell r="I17">
            <v>0.88888888888888895</v>
          </cell>
          <cell r="J17" t="str">
            <v>-</v>
          </cell>
          <cell r="K17">
            <v>1.3</v>
          </cell>
          <cell r="L17">
            <v>0.92857142857142871</v>
          </cell>
          <cell r="M17">
            <v>0.80888888888888888</v>
          </cell>
          <cell r="N17">
            <v>1.9750000000000001</v>
          </cell>
          <cell r="O17">
            <v>0.67333333333333334</v>
          </cell>
          <cell r="P17">
            <v>0.8666666666666667</v>
          </cell>
          <cell r="Q17">
            <v>0.89000000000000012</v>
          </cell>
          <cell r="R17">
            <v>1.036842105263158</v>
          </cell>
          <cell r="S17">
            <v>0.81666666666666665</v>
          </cell>
          <cell r="T17" t="str">
            <v>-</v>
          </cell>
        </row>
        <row r="18">
          <cell r="C18" t="str">
            <v xml:space="preserve">NW </v>
          </cell>
          <cell r="D18">
            <v>1.55</v>
          </cell>
          <cell r="E18">
            <v>1.2588235294117647</v>
          </cell>
          <cell r="F18">
            <v>1.5625</v>
          </cell>
          <cell r="G18">
            <v>1.0162162162162163</v>
          </cell>
          <cell r="H18">
            <v>0.8125</v>
          </cell>
          <cell r="I18">
            <v>1.0733333333333333</v>
          </cell>
          <cell r="J18" t="str">
            <v>-</v>
          </cell>
          <cell r="K18">
            <v>2.0857142857142859</v>
          </cell>
          <cell r="L18">
            <v>1.2666666666666666</v>
          </cell>
          <cell r="M18">
            <v>0.56666666666666676</v>
          </cell>
          <cell r="N18">
            <v>3.2892857142857146</v>
          </cell>
          <cell r="O18">
            <v>0.87333333333333329</v>
          </cell>
          <cell r="P18">
            <v>0.875</v>
          </cell>
          <cell r="Q18">
            <v>0.95882352941176474</v>
          </cell>
          <cell r="R18">
            <v>0.84499999999999997</v>
          </cell>
          <cell r="S18">
            <v>1.2000000000000002</v>
          </cell>
          <cell r="T18" t="str">
            <v>-</v>
          </cell>
        </row>
        <row r="19">
          <cell r="C19" t="str">
            <v>NNW</v>
          </cell>
          <cell r="D19">
            <v>1.2076923076923078</v>
          </cell>
          <cell r="E19">
            <v>2.4190476190476193</v>
          </cell>
          <cell r="F19">
            <v>2.1818181818181817</v>
          </cell>
          <cell r="G19">
            <v>1.6714285714285717</v>
          </cell>
          <cell r="H19">
            <v>0.94545454545454555</v>
          </cell>
          <cell r="I19">
            <v>1.1571428571428573</v>
          </cell>
          <cell r="J19">
            <v>0.97407407407407409</v>
          </cell>
          <cell r="K19">
            <v>1.7666666666666668</v>
          </cell>
          <cell r="L19">
            <v>1.4666666666666668</v>
          </cell>
          <cell r="M19">
            <v>0.98333333333333339</v>
          </cell>
          <cell r="N19">
            <v>2.2333333333333334</v>
          </cell>
          <cell r="O19">
            <v>1.3333333333333335</v>
          </cell>
          <cell r="P19">
            <v>1.2555555555555555</v>
          </cell>
          <cell r="Q19">
            <v>1.3666666666666667</v>
          </cell>
          <cell r="R19">
            <v>0.97272727272727266</v>
          </cell>
          <cell r="S19">
            <v>0.64000000000000012</v>
          </cell>
          <cell r="T19">
            <v>1</v>
          </cell>
        </row>
        <row r="21">
          <cell r="D21">
            <v>1.0214285714285714</v>
          </cell>
          <cell r="E21">
            <v>2.1511904761904761</v>
          </cell>
          <cell r="F21">
            <v>1.8136904761904762</v>
          </cell>
          <cell r="G21">
            <v>0.74583333333333335</v>
          </cell>
          <cell r="H21">
            <v>0.49821428571428567</v>
          </cell>
          <cell r="I21">
            <v>1.0892857142857142</v>
          </cell>
          <cell r="J21">
            <v>0.59702380952380951</v>
          </cell>
          <cell r="K21">
            <v>1.6077380952380953</v>
          </cell>
          <cell r="N21">
            <v>2.4744047619047622</v>
          </cell>
          <cell r="O21">
            <v>1.2708333333333335</v>
          </cell>
          <cell r="P21">
            <v>1.0101190476190476</v>
          </cell>
          <cell r="Q21">
            <v>1.3005952380952381</v>
          </cell>
          <cell r="R21">
            <v>0.88333333333333341</v>
          </cell>
          <cell r="S21">
            <v>0.51011904761904758</v>
          </cell>
          <cell r="T21">
            <v>0.4023952095808383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風配図"/>
      <sheetName val="風向別頻度割合"/>
      <sheetName val="風向別平均速度"/>
    </sheetNames>
    <sheetDataSet>
      <sheetData sheetId="0"/>
      <sheetData sheetId="1">
        <row r="4">
          <cell r="C4" t="str">
            <v xml:space="preserve"> N </v>
          </cell>
          <cell r="D4">
            <v>8.3333333333333321</v>
          </cell>
          <cell r="E4">
            <v>9.5238095238095237</v>
          </cell>
          <cell r="F4">
            <v>11.30952380952381</v>
          </cell>
          <cell r="G4">
            <v>0.59523809523809523</v>
          </cell>
          <cell r="H4">
            <v>0.59523809523809523</v>
          </cell>
          <cell r="I4">
            <v>5.9523809523809517</v>
          </cell>
          <cell r="J4">
            <v>10.119047619047619</v>
          </cell>
          <cell r="K4">
            <v>7.7380952380952381</v>
          </cell>
          <cell r="L4">
            <v>2.3809523809523809</v>
          </cell>
          <cell r="M4">
            <v>5.3571428571428568</v>
          </cell>
          <cell r="N4">
            <v>4.7619047619047619</v>
          </cell>
          <cell r="O4">
            <v>14.285714285714285</v>
          </cell>
          <cell r="P4">
            <v>17.261904761904763</v>
          </cell>
          <cell r="Q4">
            <v>10.119047619047619</v>
          </cell>
          <cell r="R4">
            <v>11.904761904761903</v>
          </cell>
          <cell r="S4">
            <v>7.1428571428571423</v>
          </cell>
          <cell r="T4">
            <v>13.095238095238097</v>
          </cell>
        </row>
        <row r="5">
          <cell r="C5" t="str">
            <v>NNE</v>
          </cell>
          <cell r="D5">
            <v>9.5238095238095237</v>
          </cell>
          <cell r="E5">
            <v>2.9761904761904758</v>
          </cell>
          <cell r="F5">
            <v>3.5714285714285712</v>
          </cell>
          <cell r="G5">
            <v>0.59523809523809523</v>
          </cell>
          <cell r="H5">
            <v>0</v>
          </cell>
          <cell r="I5">
            <v>1.7857142857142856</v>
          </cell>
          <cell r="J5">
            <v>1.1904761904761905</v>
          </cell>
          <cell r="K5">
            <v>0.59523809523809523</v>
          </cell>
          <cell r="L5">
            <v>2.3809523809523809</v>
          </cell>
          <cell r="M5">
            <v>10.119047619047619</v>
          </cell>
          <cell r="N5">
            <v>4.7619047619047619</v>
          </cell>
          <cell r="O5">
            <v>21.428571428571427</v>
          </cell>
          <cell r="P5">
            <v>13.095238095238097</v>
          </cell>
          <cell r="Q5">
            <v>3.5714285714285712</v>
          </cell>
          <cell r="R5">
            <v>5.3571428571428568</v>
          </cell>
          <cell r="S5">
            <v>2.3809523809523809</v>
          </cell>
          <cell r="T5">
            <v>4.1666666666666661</v>
          </cell>
        </row>
        <row r="6">
          <cell r="C6" t="str">
            <v xml:space="preserve">NE </v>
          </cell>
          <cell r="D6">
            <v>3.5714285714285712</v>
          </cell>
          <cell r="E6">
            <v>1.1904761904761905</v>
          </cell>
          <cell r="F6">
            <v>0</v>
          </cell>
          <cell r="G6">
            <v>0</v>
          </cell>
          <cell r="H6">
            <v>0</v>
          </cell>
          <cell r="I6">
            <v>1.7857142857142856</v>
          </cell>
          <cell r="J6">
            <v>0</v>
          </cell>
          <cell r="K6">
            <v>0.59523809523809523</v>
          </cell>
          <cell r="L6">
            <v>2.9761904761904758</v>
          </cell>
          <cell r="M6">
            <v>11.30952380952381</v>
          </cell>
          <cell r="N6">
            <v>4.1666666666666661</v>
          </cell>
          <cell r="O6">
            <v>5.3571428571428568</v>
          </cell>
          <cell r="P6">
            <v>4.7619047619047619</v>
          </cell>
          <cell r="Q6">
            <v>4.1666666666666661</v>
          </cell>
          <cell r="R6">
            <v>0</v>
          </cell>
          <cell r="S6">
            <v>0</v>
          </cell>
          <cell r="T6">
            <v>2.3809523809523809</v>
          </cell>
        </row>
        <row r="7">
          <cell r="C7" t="str">
            <v>ENE</v>
          </cell>
          <cell r="D7">
            <v>1.7857142857142856</v>
          </cell>
          <cell r="E7">
            <v>1.7857142857142856</v>
          </cell>
          <cell r="F7">
            <v>0</v>
          </cell>
          <cell r="G7">
            <v>0.59523809523809523</v>
          </cell>
          <cell r="H7">
            <v>0</v>
          </cell>
          <cell r="I7">
            <v>0.59523809523809523</v>
          </cell>
          <cell r="J7">
            <v>0</v>
          </cell>
          <cell r="K7">
            <v>1.1904761904761905</v>
          </cell>
          <cell r="L7">
            <v>3.5714285714285712</v>
          </cell>
          <cell r="M7">
            <v>4.7619047619047619</v>
          </cell>
          <cell r="N7">
            <v>4.7619047619047619</v>
          </cell>
          <cell r="O7">
            <v>4.1666666666666661</v>
          </cell>
          <cell r="P7">
            <v>5.3571428571428568</v>
          </cell>
          <cell r="Q7">
            <v>3.5714285714285712</v>
          </cell>
          <cell r="R7">
            <v>1.7857142857142856</v>
          </cell>
          <cell r="S7">
            <v>0</v>
          </cell>
          <cell r="T7">
            <v>3.5714285714285712</v>
          </cell>
        </row>
        <row r="8">
          <cell r="C8" t="str">
            <v xml:space="preserve"> E </v>
          </cell>
          <cell r="D8">
            <v>1.7857142857142856</v>
          </cell>
          <cell r="E8">
            <v>7.1428571428571423</v>
          </cell>
          <cell r="F8">
            <v>1.7857142857142856</v>
          </cell>
          <cell r="G8">
            <v>2.3809523809523809</v>
          </cell>
          <cell r="H8">
            <v>1.7857142857142856</v>
          </cell>
          <cell r="I8">
            <v>1.7857142857142856</v>
          </cell>
          <cell r="J8">
            <v>0</v>
          </cell>
          <cell r="K8">
            <v>1.1904761904761905</v>
          </cell>
          <cell r="L8">
            <v>7.7380952380952381</v>
          </cell>
          <cell r="M8">
            <v>1.1904761904761905</v>
          </cell>
          <cell r="N8">
            <v>5.9523809523809517</v>
          </cell>
          <cell r="O8">
            <v>2.3809523809523809</v>
          </cell>
          <cell r="P8">
            <v>7.1428571428571423</v>
          </cell>
          <cell r="Q8">
            <v>4.1666666666666661</v>
          </cell>
          <cell r="R8">
            <v>2.9761904761904758</v>
          </cell>
          <cell r="S8">
            <v>3.5714285714285712</v>
          </cell>
          <cell r="T8">
            <v>2.3809523809523809</v>
          </cell>
        </row>
        <row r="9">
          <cell r="C9" t="str">
            <v>ESE</v>
          </cell>
          <cell r="D9">
            <v>1.1904761904761905</v>
          </cell>
          <cell r="E9">
            <v>1.7857142857142856</v>
          </cell>
          <cell r="F9">
            <v>1.7857142857142856</v>
          </cell>
          <cell r="G9">
            <v>0</v>
          </cell>
          <cell r="H9">
            <v>2.3809523809523809</v>
          </cell>
          <cell r="I9">
            <v>1.7857142857142856</v>
          </cell>
          <cell r="J9">
            <v>0.59523809523809523</v>
          </cell>
          <cell r="K9">
            <v>0.59523809523809523</v>
          </cell>
          <cell r="L9">
            <v>7.7380952380952381</v>
          </cell>
          <cell r="M9">
            <v>2.9761904761904758</v>
          </cell>
          <cell r="N9">
            <v>11.30952380952381</v>
          </cell>
          <cell r="O9">
            <v>2.3809523809523809</v>
          </cell>
          <cell r="P9">
            <v>4.1666666666666661</v>
          </cell>
          <cell r="Q9">
            <v>6.5476190476190483</v>
          </cell>
          <cell r="R9">
            <v>1.7857142857142856</v>
          </cell>
          <cell r="S9">
            <v>1.1904761904761905</v>
          </cell>
          <cell r="T9">
            <v>2.3809523809523809</v>
          </cell>
        </row>
        <row r="10">
          <cell r="C10" t="str">
            <v xml:space="preserve">SE </v>
          </cell>
          <cell r="D10">
            <v>7.7380952380952381</v>
          </cell>
          <cell r="E10">
            <v>1.1904761904761905</v>
          </cell>
          <cell r="F10">
            <v>6.5476190476190483</v>
          </cell>
          <cell r="G10">
            <v>1.7857142857142856</v>
          </cell>
          <cell r="H10">
            <v>4.7619047619047619</v>
          </cell>
          <cell r="I10">
            <v>4.1666666666666661</v>
          </cell>
          <cell r="J10">
            <v>1.1904761904761905</v>
          </cell>
          <cell r="K10">
            <v>2.9761904761904758</v>
          </cell>
          <cell r="L10">
            <v>2.9761904761904758</v>
          </cell>
          <cell r="M10">
            <v>8.3333333333333321</v>
          </cell>
          <cell r="N10">
            <v>5.3571428571428568</v>
          </cell>
          <cell r="O10">
            <v>2.9761904761904758</v>
          </cell>
          <cell r="P10">
            <v>1.7857142857142856</v>
          </cell>
          <cell r="Q10">
            <v>8.3333333333333321</v>
          </cell>
          <cell r="R10">
            <v>7.1428571428571423</v>
          </cell>
          <cell r="S10">
            <v>3.5714285714285712</v>
          </cell>
          <cell r="T10">
            <v>1.7857142857142856</v>
          </cell>
        </row>
        <row r="11">
          <cell r="C11" t="str">
            <v>SSE</v>
          </cell>
          <cell r="D11">
            <v>8.9285714285714288</v>
          </cell>
          <cell r="E11">
            <v>2.3809523809523809</v>
          </cell>
          <cell r="F11">
            <v>4.1666666666666661</v>
          </cell>
          <cell r="G11">
            <v>1.7857142857142856</v>
          </cell>
          <cell r="H11">
            <v>6.5476190476190483</v>
          </cell>
          <cell r="I11">
            <v>5.9523809523809517</v>
          </cell>
          <cell r="J11">
            <v>2.3809523809523809</v>
          </cell>
          <cell r="K11">
            <v>2.9761904761904758</v>
          </cell>
          <cell r="L11">
            <v>0</v>
          </cell>
          <cell r="M11">
            <v>5.9523809523809517</v>
          </cell>
          <cell r="N11">
            <v>2.9761904761904758</v>
          </cell>
          <cell r="O11">
            <v>3.5714285714285712</v>
          </cell>
          <cell r="P11">
            <v>2.9761904761904758</v>
          </cell>
          <cell r="Q11">
            <v>5.9523809523809517</v>
          </cell>
          <cell r="R11">
            <v>5.9523809523809517</v>
          </cell>
          <cell r="S11">
            <v>3.5714285714285712</v>
          </cell>
          <cell r="T11">
            <v>2.3809523809523809</v>
          </cell>
        </row>
        <row r="12">
          <cell r="C12" t="str">
            <v xml:space="preserve"> S </v>
          </cell>
          <cell r="D12">
            <v>0</v>
          </cell>
          <cell r="E12">
            <v>5.9523809523809517</v>
          </cell>
          <cell r="F12">
            <v>2.9761904761904758</v>
          </cell>
          <cell r="G12">
            <v>4.7619047619047619</v>
          </cell>
          <cell r="H12">
            <v>1.1904761904761905</v>
          </cell>
          <cell r="I12">
            <v>1.7857142857142856</v>
          </cell>
          <cell r="J12">
            <v>2.9761904761904758</v>
          </cell>
          <cell r="K12">
            <v>3.5714285714285712</v>
          </cell>
          <cell r="L12">
            <v>1.7857142857142856</v>
          </cell>
          <cell r="M12">
            <v>3.5714285714285712</v>
          </cell>
          <cell r="N12">
            <v>1.7857142857142856</v>
          </cell>
          <cell r="O12">
            <v>5.3571428571428568</v>
          </cell>
          <cell r="P12">
            <v>1.7857142857142856</v>
          </cell>
          <cell r="Q12">
            <v>1.7857142857142856</v>
          </cell>
          <cell r="R12">
            <v>1.7857142857142856</v>
          </cell>
          <cell r="S12">
            <v>3.5714285714285712</v>
          </cell>
          <cell r="T12">
            <v>15.476190476190476</v>
          </cell>
        </row>
        <row r="13">
          <cell r="C13" t="str">
            <v>SSW</v>
          </cell>
          <cell r="D13">
            <v>0.59523809523809523</v>
          </cell>
          <cell r="E13">
            <v>2.9761904761904758</v>
          </cell>
          <cell r="F13">
            <v>2.3809523809523809</v>
          </cell>
          <cell r="G13">
            <v>4.1666666666666661</v>
          </cell>
          <cell r="H13">
            <v>0</v>
          </cell>
          <cell r="I13">
            <v>1.1904761904761905</v>
          </cell>
          <cell r="J13">
            <v>1.1904761904761905</v>
          </cell>
          <cell r="K13">
            <v>8.3333333333333321</v>
          </cell>
          <cell r="L13">
            <v>5.3571428571428568</v>
          </cell>
          <cell r="M13">
            <v>1.1904761904761905</v>
          </cell>
          <cell r="N13">
            <v>1.1904761904761905</v>
          </cell>
          <cell r="O13">
            <v>5.3571428571428568</v>
          </cell>
          <cell r="P13">
            <v>7.7380952380952381</v>
          </cell>
          <cell r="Q13">
            <v>1.7857142857142856</v>
          </cell>
          <cell r="R13">
            <v>1.7857142857142856</v>
          </cell>
          <cell r="S13">
            <v>4.7619047619047619</v>
          </cell>
          <cell r="T13">
            <v>27.380952380952383</v>
          </cell>
        </row>
        <row r="14">
          <cell r="C14" t="str">
            <v xml:space="preserve">SW </v>
          </cell>
          <cell r="D14">
            <v>0</v>
          </cell>
          <cell r="E14">
            <v>1.7857142857142856</v>
          </cell>
          <cell r="F14">
            <v>1.7857142857142856</v>
          </cell>
          <cell r="G14">
            <v>4.1666666666666661</v>
          </cell>
          <cell r="H14">
            <v>0.59523809523809523</v>
          </cell>
          <cell r="I14">
            <v>0</v>
          </cell>
          <cell r="J14">
            <v>2.3809523809523809</v>
          </cell>
          <cell r="K14">
            <v>3.5714285714285712</v>
          </cell>
          <cell r="L14">
            <v>22.61904761904762</v>
          </cell>
          <cell r="M14">
            <v>1.7857142857142856</v>
          </cell>
          <cell r="N14">
            <v>1.7857142857142856</v>
          </cell>
          <cell r="O14">
            <v>1.7857142857142856</v>
          </cell>
          <cell r="P14">
            <v>3.5714285714285712</v>
          </cell>
          <cell r="Q14">
            <v>0.59523809523809523</v>
          </cell>
          <cell r="R14">
            <v>0</v>
          </cell>
          <cell r="S14">
            <v>4.1666666666666661</v>
          </cell>
          <cell r="T14">
            <v>5.9523809523809517</v>
          </cell>
        </row>
        <row r="15">
          <cell r="C15" t="str">
            <v>WSW</v>
          </cell>
          <cell r="D15">
            <v>0.59523809523809523</v>
          </cell>
          <cell r="E15">
            <v>1.1904761904761905</v>
          </cell>
          <cell r="F15">
            <v>1.1904761904761905</v>
          </cell>
          <cell r="G15">
            <v>2.3809523809523809</v>
          </cell>
          <cell r="H15">
            <v>0</v>
          </cell>
          <cell r="I15">
            <v>1.7857142857142856</v>
          </cell>
          <cell r="J15">
            <v>0</v>
          </cell>
          <cell r="K15">
            <v>0</v>
          </cell>
          <cell r="L15">
            <v>4.1666666666666661</v>
          </cell>
          <cell r="M15">
            <v>5.9523809523809517</v>
          </cell>
          <cell r="N15">
            <v>1.7857142857142856</v>
          </cell>
          <cell r="O15">
            <v>2.3809523809523809</v>
          </cell>
          <cell r="P15">
            <v>0.59523809523809523</v>
          </cell>
          <cell r="Q15">
            <v>2.9761904761904758</v>
          </cell>
          <cell r="R15">
            <v>5.3571428571428568</v>
          </cell>
          <cell r="S15">
            <v>6.5476190476190483</v>
          </cell>
          <cell r="T15">
            <v>0.59523809523809523</v>
          </cell>
        </row>
        <row r="16">
          <cell r="C16" t="str">
            <v xml:space="preserve"> W </v>
          </cell>
          <cell r="D16">
            <v>27.380952380952383</v>
          </cell>
          <cell r="E16">
            <v>2.3809523809523809</v>
          </cell>
          <cell r="F16">
            <v>4.1666666666666661</v>
          </cell>
          <cell r="G16">
            <v>4.7619047619047619</v>
          </cell>
          <cell r="H16">
            <v>0</v>
          </cell>
          <cell r="I16">
            <v>1.1904761904761905</v>
          </cell>
          <cell r="J16">
            <v>0</v>
          </cell>
          <cell r="K16">
            <v>0</v>
          </cell>
          <cell r="L16">
            <v>1.1904761904761905</v>
          </cell>
          <cell r="M16">
            <v>25</v>
          </cell>
          <cell r="N16">
            <v>11.904761904761903</v>
          </cell>
          <cell r="O16">
            <v>4.1666666666666661</v>
          </cell>
          <cell r="P16">
            <v>2.9761904761904758</v>
          </cell>
          <cell r="Q16">
            <v>15.476190476190476</v>
          </cell>
          <cell r="R16">
            <v>12.5</v>
          </cell>
          <cell r="S16">
            <v>4.1666666666666661</v>
          </cell>
          <cell r="T16">
            <v>0</v>
          </cell>
        </row>
        <row r="17">
          <cell r="C17" t="str">
            <v>WNW</v>
          </cell>
          <cell r="D17">
            <v>12.5</v>
          </cell>
          <cell r="E17">
            <v>12.5</v>
          </cell>
          <cell r="F17">
            <v>7.7380952380952381</v>
          </cell>
          <cell r="G17">
            <v>16.071428571428573</v>
          </cell>
          <cell r="H17">
            <v>2.9761904761904758</v>
          </cell>
          <cell r="I17">
            <v>11.30952380952381</v>
          </cell>
          <cell r="J17">
            <v>0.59523809523809523</v>
          </cell>
          <cell r="K17">
            <v>4.7619047619047619</v>
          </cell>
          <cell r="L17">
            <v>6.5476190476190483</v>
          </cell>
          <cell r="M17">
            <v>7.1428571428571423</v>
          </cell>
          <cell r="N17">
            <v>14.285714285714285</v>
          </cell>
          <cell r="O17">
            <v>4.1666666666666661</v>
          </cell>
          <cell r="P17">
            <v>8.9285714285714288</v>
          </cell>
          <cell r="Q17">
            <v>14.880952380952381</v>
          </cell>
          <cell r="R17">
            <v>11.30952380952381</v>
          </cell>
          <cell r="S17">
            <v>3.5714285714285712</v>
          </cell>
          <cell r="T17">
            <v>0.59523809523809523</v>
          </cell>
        </row>
        <row r="18">
          <cell r="C18" t="str">
            <v xml:space="preserve">NW </v>
          </cell>
          <cell r="D18">
            <v>5.3571428571428568</v>
          </cell>
          <cell r="E18">
            <v>14.285714285714285</v>
          </cell>
          <cell r="F18">
            <v>17.261904761904763</v>
          </cell>
          <cell r="G18">
            <v>44.047619047619044</v>
          </cell>
          <cell r="H18">
            <v>22.023809523809522</v>
          </cell>
          <cell r="I18">
            <v>26.785714285714285</v>
          </cell>
          <cell r="J18">
            <v>7.1428571428571423</v>
          </cell>
          <cell r="K18">
            <v>19.047619047619047</v>
          </cell>
          <cell r="L18">
            <v>22.023809523809522</v>
          </cell>
          <cell r="M18">
            <v>2.3809523809523809</v>
          </cell>
          <cell r="N18">
            <v>6.5476190476190483</v>
          </cell>
          <cell r="O18">
            <v>5.3571428571428568</v>
          </cell>
          <cell r="P18">
            <v>5.3571428571428568</v>
          </cell>
          <cell r="Q18">
            <v>8.3333333333333321</v>
          </cell>
          <cell r="R18">
            <v>7.1428571428571423</v>
          </cell>
          <cell r="S18">
            <v>16.666666666666664</v>
          </cell>
          <cell r="T18">
            <v>0</v>
          </cell>
        </row>
        <row r="19">
          <cell r="C19" t="str">
            <v>NNW</v>
          </cell>
          <cell r="D19">
            <v>6.5476190476190483</v>
          </cell>
          <cell r="E19">
            <v>30.952380952380953</v>
          </cell>
          <cell r="F19">
            <v>30.952380952380953</v>
          </cell>
          <cell r="G19">
            <v>8.3333333333333321</v>
          </cell>
          <cell r="H19">
            <v>38.69047619047619</v>
          </cell>
          <cell r="I19">
            <v>28.571428571428569</v>
          </cell>
          <cell r="J19">
            <v>20.833333333333336</v>
          </cell>
          <cell r="K19">
            <v>41.071428571428569</v>
          </cell>
          <cell r="L19">
            <v>5.3571428571428568</v>
          </cell>
          <cell r="M19">
            <v>1.7857142857142856</v>
          </cell>
          <cell r="N19">
            <v>4.7619047619047619</v>
          </cell>
          <cell r="O19">
            <v>9.5238095238095237</v>
          </cell>
          <cell r="P19">
            <v>8.9285714285714288</v>
          </cell>
          <cell r="Q19">
            <v>5.3571428571428568</v>
          </cell>
          <cell r="R19">
            <v>20.833333333333336</v>
          </cell>
          <cell r="S19">
            <v>17.261904761904763</v>
          </cell>
          <cell r="T19">
            <v>1.1904761904761905</v>
          </cell>
        </row>
        <row r="20">
          <cell r="D20">
            <v>4.1666666666666661</v>
          </cell>
          <cell r="E20">
            <v>0</v>
          </cell>
          <cell r="F20">
            <v>2.3809523809523809</v>
          </cell>
          <cell r="G20">
            <v>3.5714285714285712</v>
          </cell>
          <cell r="H20">
            <v>18.452380952380953</v>
          </cell>
          <cell r="I20">
            <v>3.5714285714285712</v>
          </cell>
          <cell r="J20">
            <v>49.404761904761905</v>
          </cell>
          <cell r="K20">
            <v>1.7857142857142856</v>
          </cell>
          <cell r="L20">
            <v>1.1904761904761905</v>
          </cell>
          <cell r="O20">
            <v>5.3571428571428568</v>
          </cell>
          <cell r="P20">
            <v>3.5714285714285712</v>
          </cell>
          <cell r="Q20">
            <v>2.3809523809523809</v>
          </cell>
          <cell r="R20">
            <v>2.3809523809523809</v>
          </cell>
          <cell r="S20">
            <v>17.857142857142858</v>
          </cell>
          <cell r="T20">
            <v>16.666666666666664</v>
          </cell>
        </row>
      </sheetData>
      <sheetData sheetId="2">
        <row r="4">
          <cell r="C4" t="str">
            <v xml:space="preserve">N </v>
          </cell>
          <cell r="D4">
            <v>1.6071428571428574</v>
          </cell>
          <cell r="E4">
            <v>3.1125000000000003</v>
          </cell>
          <cell r="F4">
            <v>2.9000000000000004</v>
          </cell>
          <cell r="G4">
            <v>1.8</v>
          </cell>
          <cell r="H4">
            <v>0.4</v>
          </cell>
          <cell r="I4">
            <v>0.95000000000000007</v>
          </cell>
          <cell r="J4">
            <v>1.335294117647059</v>
          </cell>
          <cell r="K4">
            <v>1.523076923076923</v>
          </cell>
          <cell r="L4">
            <v>3.75</v>
          </cell>
          <cell r="M4">
            <v>2.7000000000000006</v>
          </cell>
          <cell r="N4">
            <v>2.2875000000000005</v>
          </cell>
          <cell r="O4">
            <v>2.3708333333333331</v>
          </cell>
          <cell r="P4">
            <v>1.8758620689655172</v>
          </cell>
          <cell r="Q4">
            <v>3.5294117647058827</v>
          </cell>
          <cell r="R4">
            <v>2.31</v>
          </cell>
          <cell r="S4">
            <v>1.0416666666666667</v>
          </cell>
          <cell r="T4">
            <v>1.4454545454545455</v>
          </cell>
        </row>
        <row r="5">
          <cell r="C5" t="str">
            <v>NNE</v>
          </cell>
          <cell r="D5">
            <v>1.53125</v>
          </cell>
          <cell r="E5">
            <v>2.4000000000000004</v>
          </cell>
          <cell r="F5">
            <v>1.4666666666666668</v>
          </cell>
          <cell r="G5">
            <v>0.9</v>
          </cell>
          <cell r="H5" t="str">
            <v>-</v>
          </cell>
          <cell r="I5">
            <v>0.4</v>
          </cell>
          <cell r="J5">
            <v>0.55000000000000004</v>
          </cell>
          <cell r="K5">
            <v>1</v>
          </cell>
          <cell r="L5">
            <v>3.125</v>
          </cell>
          <cell r="M5">
            <v>2.4352941176470586</v>
          </cell>
          <cell r="N5">
            <v>2.4000000000000004</v>
          </cell>
          <cell r="O5">
            <v>1.9722222222222223</v>
          </cell>
          <cell r="P5">
            <v>1.4863636363636363</v>
          </cell>
          <cell r="Q5">
            <v>2.916666666666667</v>
          </cell>
          <cell r="R5">
            <v>1.0666666666666667</v>
          </cell>
          <cell r="S5">
            <v>1.125</v>
          </cell>
          <cell r="T5">
            <v>1.6</v>
          </cell>
        </row>
        <row r="6">
          <cell r="C6" t="str">
            <v xml:space="preserve">NE </v>
          </cell>
          <cell r="D6">
            <v>0.96666666666666667</v>
          </cell>
          <cell r="E6">
            <v>0.75</v>
          </cell>
          <cell r="F6" t="str">
            <v>-</v>
          </cell>
          <cell r="G6" t="str">
            <v>-</v>
          </cell>
          <cell r="H6" t="str">
            <v>-</v>
          </cell>
          <cell r="I6">
            <v>0.70000000000000007</v>
          </cell>
          <cell r="J6" t="str">
            <v>-</v>
          </cell>
          <cell r="K6">
            <v>0.8</v>
          </cell>
          <cell r="L6">
            <v>1.42</v>
          </cell>
          <cell r="M6">
            <v>2.0052631578947371</v>
          </cell>
          <cell r="N6">
            <v>1.8857142857142857</v>
          </cell>
          <cell r="O6">
            <v>2.1333333333333333</v>
          </cell>
          <cell r="P6">
            <v>1.1625000000000001</v>
          </cell>
          <cell r="Q6">
            <v>1.3857142857142859</v>
          </cell>
          <cell r="R6" t="str">
            <v>-</v>
          </cell>
          <cell r="S6" t="str">
            <v>-</v>
          </cell>
          <cell r="T6">
            <v>1.075</v>
          </cell>
        </row>
        <row r="7">
          <cell r="C7" t="str">
            <v>ENE</v>
          </cell>
          <cell r="D7">
            <v>0.60000000000000009</v>
          </cell>
          <cell r="E7">
            <v>2.7</v>
          </cell>
          <cell r="F7" t="str">
            <v>-</v>
          </cell>
          <cell r="G7">
            <v>0.60000000000000009</v>
          </cell>
          <cell r="H7" t="str">
            <v>-</v>
          </cell>
          <cell r="I7">
            <v>0.8</v>
          </cell>
          <cell r="J7" t="str">
            <v>-</v>
          </cell>
          <cell r="K7">
            <v>1.05</v>
          </cell>
          <cell r="L7">
            <v>1.8666666666666669</v>
          </cell>
          <cell r="M7">
            <v>2.1750000000000003</v>
          </cell>
          <cell r="N7">
            <v>1.2375</v>
          </cell>
          <cell r="O7">
            <v>1.8428571428571427</v>
          </cell>
          <cell r="P7">
            <v>1.3222222222222222</v>
          </cell>
          <cell r="Q7">
            <v>0.83333333333333348</v>
          </cell>
          <cell r="R7">
            <v>1.0333333333333334</v>
          </cell>
          <cell r="S7" t="str">
            <v>-</v>
          </cell>
          <cell r="T7">
            <v>0.41666666666666674</v>
          </cell>
        </row>
        <row r="8">
          <cell r="C8" t="str">
            <v xml:space="preserve"> E </v>
          </cell>
          <cell r="D8">
            <v>0.56666666666666676</v>
          </cell>
          <cell r="E8">
            <v>2.0083333333333333</v>
          </cell>
          <cell r="F8">
            <v>1.1666666666666667</v>
          </cell>
          <cell r="G8">
            <v>0.60000000000000009</v>
          </cell>
          <cell r="H8">
            <v>0.4</v>
          </cell>
          <cell r="I8">
            <v>1.3</v>
          </cell>
          <cell r="J8" t="str">
            <v>-</v>
          </cell>
          <cell r="K8">
            <v>1.7000000000000002</v>
          </cell>
          <cell r="L8">
            <v>2.9692307692307693</v>
          </cell>
          <cell r="M8">
            <v>1.75</v>
          </cell>
          <cell r="N8">
            <v>1.8299999999999996</v>
          </cell>
          <cell r="O8">
            <v>1.4500000000000002</v>
          </cell>
          <cell r="P8">
            <v>1.05</v>
          </cell>
          <cell r="Q8">
            <v>1.4142857142857144</v>
          </cell>
          <cell r="R8">
            <v>1.1199999999999999</v>
          </cell>
          <cell r="S8">
            <v>0.8666666666666667</v>
          </cell>
          <cell r="T8">
            <v>0.9</v>
          </cell>
        </row>
        <row r="9">
          <cell r="C9" t="str">
            <v>ESE</v>
          </cell>
          <cell r="D9">
            <v>0.55000000000000004</v>
          </cell>
          <cell r="E9">
            <v>1.7666666666666668</v>
          </cell>
          <cell r="F9">
            <v>1.7666666666666668</v>
          </cell>
          <cell r="G9" t="str">
            <v>-</v>
          </cell>
          <cell r="H9">
            <v>0.8</v>
          </cell>
          <cell r="I9">
            <v>1.2666666666666666</v>
          </cell>
          <cell r="J9">
            <v>1</v>
          </cell>
          <cell r="K9">
            <v>1.9000000000000001</v>
          </cell>
          <cell r="L9">
            <v>2.1461538461538461</v>
          </cell>
          <cell r="M9">
            <v>0.8600000000000001</v>
          </cell>
          <cell r="N9">
            <v>1.7263157894736845</v>
          </cell>
          <cell r="O9">
            <v>1.6</v>
          </cell>
          <cell r="P9">
            <v>1.1714285714285715</v>
          </cell>
          <cell r="Q9">
            <v>1.8181818181818183</v>
          </cell>
          <cell r="R9">
            <v>1.7000000000000002</v>
          </cell>
          <cell r="S9">
            <v>0.70000000000000007</v>
          </cell>
          <cell r="T9">
            <v>0.30000000000000004</v>
          </cell>
        </row>
        <row r="10">
          <cell r="C10" t="str">
            <v xml:space="preserve">SE </v>
          </cell>
          <cell r="D10">
            <v>1.153846153846154</v>
          </cell>
          <cell r="E10">
            <v>1.1000000000000001</v>
          </cell>
          <cell r="F10">
            <v>1.7181818181818185</v>
          </cell>
          <cell r="G10">
            <v>0.70000000000000007</v>
          </cell>
          <cell r="H10">
            <v>0.91250000000000009</v>
          </cell>
          <cell r="I10">
            <v>1.9571428571428573</v>
          </cell>
          <cell r="J10">
            <v>1</v>
          </cell>
          <cell r="K10">
            <v>1.6800000000000002</v>
          </cell>
          <cell r="L10">
            <v>1.58</v>
          </cell>
          <cell r="M10">
            <v>2.8571428571428572</v>
          </cell>
          <cell r="N10">
            <v>2.3444444444444446</v>
          </cell>
          <cell r="O10">
            <v>1.4400000000000002</v>
          </cell>
          <cell r="P10">
            <v>0.8666666666666667</v>
          </cell>
          <cell r="Q10">
            <v>2.092857142857143</v>
          </cell>
          <cell r="R10">
            <v>1.8333333333333333</v>
          </cell>
          <cell r="S10">
            <v>1.1833333333333333</v>
          </cell>
          <cell r="T10">
            <v>0.53333333333333333</v>
          </cell>
        </row>
        <row r="11">
          <cell r="C11" t="str">
            <v>SSE</v>
          </cell>
          <cell r="D11">
            <v>1.46</v>
          </cell>
          <cell r="E11">
            <v>2.9250000000000003</v>
          </cell>
          <cell r="F11">
            <v>1.8857142857142859</v>
          </cell>
          <cell r="G11">
            <v>0.83333333333333348</v>
          </cell>
          <cell r="H11">
            <v>0.74545454545454548</v>
          </cell>
          <cell r="I11">
            <v>1.74</v>
          </cell>
          <cell r="J11">
            <v>0.42500000000000004</v>
          </cell>
          <cell r="K11">
            <v>1.8800000000000001</v>
          </cell>
          <cell r="L11" t="str">
            <v>-</v>
          </cell>
          <cell r="M11">
            <v>2.5000000000000004</v>
          </cell>
          <cell r="N11">
            <v>1.6800000000000002</v>
          </cell>
          <cell r="O11">
            <v>1.6333333333333333</v>
          </cell>
          <cell r="P11">
            <v>1.3</v>
          </cell>
          <cell r="Q11">
            <v>1.4000000000000001</v>
          </cell>
          <cell r="R11">
            <v>2.17</v>
          </cell>
          <cell r="S11">
            <v>1.5166666666666666</v>
          </cell>
          <cell r="T11">
            <v>0.45</v>
          </cell>
        </row>
        <row r="12">
          <cell r="C12" t="str">
            <v xml:space="preserve"> S </v>
          </cell>
          <cell r="D12" t="str">
            <v>-</v>
          </cell>
          <cell r="E12">
            <v>2.4700000000000002</v>
          </cell>
          <cell r="F12">
            <v>2.1</v>
          </cell>
          <cell r="G12">
            <v>0.78750000000000009</v>
          </cell>
          <cell r="H12">
            <v>0.75</v>
          </cell>
          <cell r="I12">
            <v>1.6333333333333333</v>
          </cell>
          <cell r="J12">
            <v>0.96</v>
          </cell>
          <cell r="K12">
            <v>1.5333333333333334</v>
          </cell>
          <cell r="L12">
            <v>1.0666666666666667</v>
          </cell>
          <cell r="M12">
            <v>3.0166666666666662</v>
          </cell>
          <cell r="N12">
            <v>1.9333333333333336</v>
          </cell>
          <cell r="O12">
            <v>1.588888888888889</v>
          </cell>
          <cell r="P12">
            <v>2.1333333333333333</v>
          </cell>
          <cell r="Q12">
            <v>1</v>
          </cell>
          <cell r="R12">
            <v>1.6333333333333333</v>
          </cell>
          <cell r="S12">
            <v>1.4166666666666667</v>
          </cell>
          <cell r="T12">
            <v>0.98461538461538467</v>
          </cell>
        </row>
        <row r="13">
          <cell r="C13" t="str">
            <v>SSW</v>
          </cell>
          <cell r="D13">
            <v>0.5</v>
          </cell>
          <cell r="E13">
            <v>2.54</v>
          </cell>
          <cell r="F13">
            <v>1.4000000000000001</v>
          </cell>
          <cell r="G13">
            <v>0.72857142857142865</v>
          </cell>
          <cell r="H13" t="str">
            <v>-</v>
          </cell>
          <cell r="I13">
            <v>1.4500000000000002</v>
          </cell>
          <cell r="J13">
            <v>1.2000000000000002</v>
          </cell>
          <cell r="K13">
            <v>1.6857142857142859</v>
          </cell>
          <cell r="L13">
            <v>1.0666666666666667</v>
          </cell>
          <cell r="M13">
            <v>0.95000000000000018</v>
          </cell>
          <cell r="N13">
            <v>0.5</v>
          </cell>
          <cell r="O13">
            <v>3.3888888888888888</v>
          </cell>
          <cell r="P13">
            <v>1.9307692307692308</v>
          </cell>
          <cell r="Q13">
            <v>0.6333333333333333</v>
          </cell>
          <cell r="R13">
            <v>1.5</v>
          </cell>
          <cell r="S13">
            <v>1.0875000000000001</v>
          </cell>
          <cell r="T13">
            <v>0.83695652173913049</v>
          </cell>
        </row>
        <row r="14">
          <cell r="C14" t="str">
            <v xml:space="preserve">SW </v>
          </cell>
          <cell r="D14" t="str">
            <v>-</v>
          </cell>
          <cell r="E14">
            <v>0.76666666666666672</v>
          </cell>
          <cell r="F14">
            <v>0.60000000000000009</v>
          </cell>
          <cell r="G14">
            <v>0.85714285714285721</v>
          </cell>
          <cell r="H14">
            <v>0.30000000000000004</v>
          </cell>
          <cell r="I14" t="str">
            <v>-</v>
          </cell>
          <cell r="J14">
            <v>1.425</v>
          </cell>
          <cell r="K14">
            <v>1.3833333333333335</v>
          </cell>
          <cell r="L14">
            <v>2.8078947368421052</v>
          </cell>
          <cell r="M14">
            <v>2</v>
          </cell>
          <cell r="N14">
            <v>0.53333333333333333</v>
          </cell>
          <cell r="O14">
            <v>1.3</v>
          </cell>
          <cell r="P14">
            <v>1.7833333333333332</v>
          </cell>
          <cell r="Q14">
            <v>0.70000000000000007</v>
          </cell>
          <cell r="R14" t="str">
            <v>-</v>
          </cell>
          <cell r="S14">
            <v>1.3714285714285714</v>
          </cell>
          <cell r="T14">
            <v>0.54</v>
          </cell>
        </row>
        <row r="15">
          <cell r="C15" t="str">
            <v>WSW</v>
          </cell>
          <cell r="D15">
            <v>0.60000000000000009</v>
          </cell>
          <cell r="E15">
            <v>0.8</v>
          </cell>
          <cell r="F15">
            <v>0.9</v>
          </cell>
          <cell r="G15">
            <v>1.4500000000000002</v>
          </cell>
          <cell r="H15" t="str">
            <v>-</v>
          </cell>
          <cell r="I15">
            <v>1.2666666666666666</v>
          </cell>
          <cell r="J15" t="str">
            <v>-</v>
          </cell>
          <cell r="K15" t="str">
            <v>-</v>
          </cell>
          <cell r="L15">
            <v>2.3285714285714287</v>
          </cell>
          <cell r="M15">
            <v>0.8600000000000001</v>
          </cell>
          <cell r="N15">
            <v>0.8666666666666667</v>
          </cell>
          <cell r="O15">
            <v>0.65</v>
          </cell>
          <cell r="P15">
            <v>1.8</v>
          </cell>
          <cell r="Q15">
            <v>0.9</v>
          </cell>
          <cell r="R15">
            <v>0.97777777777777786</v>
          </cell>
          <cell r="S15">
            <v>0.68181818181818188</v>
          </cell>
          <cell r="T15">
            <v>1.1000000000000001</v>
          </cell>
        </row>
        <row r="16">
          <cell r="C16" t="str">
            <v xml:space="preserve"> W </v>
          </cell>
          <cell r="D16">
            <v>2.6239130434782609</v>
          </cell>
          <cell r="E16">
            <v>1.55</v>
          </cell>
          <cell r="F16">
            <v>1.4285714285714288</v>
          </cell>
          <cell r="G16">
            <v>0.875</v>
          </cell>
          <cell r="H16" t="str">
            <v>-</v>
          </cell>
          <cell r="I16">
            <v>1.1000000000000001</v>
          </cell>
          <cell r="J16" t="str">
            <v>-</v>
          </cell>
          <cell r="K16" t="str">
            <v>-</v>
          </cell>
          <cell r="L16">
            <v>3.5500000000000003</v>
          </cell>
          <cell r="M16">
            <v>1.2047619047619047</v>
          </cell>
          <cell r="N16">
            <v>0.65</v>
          </cell>
          <cell r="O16">
            <v>0.68571428571428572</v>
          </cell>
          <cell r="P16">
            <v>1.1199999999999999</v>
          </cell>
          <cell r="Q16">
            <v>1.073076923076923</v>
          </cell>
          <cell r="R16">
            <v>1.3238095238095238</v>
          </cell>
          <cell r="S16">
            <v>1.0714285714285714</v>
          </cell>
          <cell r="T16" t="str">
            <v>-</v>
          </cell>
        </row>
        <row r="17">
          <cell r="C17" t="str">
            <v>WNW</v>
          </cell>
          <cell r="D17">
            <v>2.1333333333333333</v>
          </cell>
          <cell r="E17">
            <v>1.4666666666666668</v>
          </cell>
          <cell r="F17">
            <v>1.7538461538461541</v>
          </cell>
          <cell r="G17">
            <v>1.0259259259259259</v>
          </cell>
          <cell r="H17">
            <v>0.5</v>
          </cell>
          <cell r="I17">
            <v>1.8157894736842106</v>
          </cell>
          <cell r="J17">
            <v>0.70000000000000007</v>
          </cell>
          <cell r="K17">
            <v>2.0500000000000003</v>
          </cell>
          <cell r="L17">
            <v>2.6727272727272728</v>
          </cell>
          <cell r="M17">
            <v>0.92500000000000016</v>
          </cell>
          <cell r="N17">
            <v>0.62916666666666676</v>
          </cell>
          <cell r="O17">
            <v>0.7857142857142857</v>
          </cell>
          <cell r="P17">
            <v>1.54</v>
          </cell>
          <cell r="Q17">
            <v>0.91999999999999993</v>
          </cell>
          <cell r="R17">
            <v>1.1052631578947369</v>
          </cell>
          <cell r="S17">
            <v>1.2166666666666668</v>
          </cell>
          <cell r="T17">
            <v>0.60000000000000009</v>
          </cell>
        </row>
        <row r="18">
          <cell r="C18" t="str">
            <v xml:space="preserve">NW </v>
          </cell>
          <cell r="D18">
            <v>2.2333333333333334</v>
          </cell>
          <cell r="E18">
            <v>1.8291666666666668</v>
          </cell>
          <cell r="F18">
            <v>2.9034482758620692</v>
          </cell>
          <cell r="G18">
            <v>1.922972972972973</v>
          </cell>
          <cell r="H18">
            <v>1.4486486486486487</v>
          </cell>
          <cell r="I18">
            <v>2.3111111111111113</v>
          </cell>
          <cell r="J18">
            <v>1.9916666666666669</v>
          </cell>
          <cell r="K18">
            <v>2.3343750000000001</v>
          </cell>
          <cell r="L18">
            <v>5.6756756756756763</v>
          </cell>
          <cell r="M18">
            <v>0.875</v>
          </cell>
          <cell r="N18">
            <v>0.70909090909090911</v>
          </cell>
          <cell r="O18">
            <v>0.85555555555555562</v>
          </cell>
          <cell r="P18">
            <v>1.088888888888889</v>
          </cell>
          <cell r="Q18">
            <v>1.0428571428571429</v>
          </cell>
          <cell r="R18">
            <v>2.916666666666667</v>
          </cell>
          <cell r="S18">
            <v>1.3178571428571431</v>
          </cell>
          <cell r="T18" t="str">
            <v>-</v>
          </cell>
        </row>
        <row r="19">
          <cell r="C19" t="str">
            <v>NNW</v>
          </cell>
          <cell r="D19">
            <v>1.9545454545454548</v>
          </cell>
          <cell r="E19">
            <v>3.4730769230769236</v>
          </cell>
          <cell r="F19">
            <v>3.0634615384615387</v>
          </cell>
          <cell r="G19">
            <v>1.9857142857142858</v>
          </cell>
          <cell r="H19">
            <v>2.0753846153846154</v>
          </cell>
          <cell r="I19">
            <v>2.2979166666666671</v>
          </cell>
          <cell r="J19">
            <v>1.6714285714285717</v>
          </cell>
          <cell r="K19">
            <v>2.3623188405797104</v>
          </cell>
          <cell r="L19">
            <v>3.0555555555555558</v>
          </cell>
          <cell r="M19">
            <v>2</v>
          </cell>
          <cell r="N19">
            <v>0.78750000000000009</v>
          </cell>
          <cell r="O19">
            <v>1.65625</v>
          </cell>
          <cell r="P19">
            <v>2.0333333333333332</v>
          </cell>
          <cell r="Q19">
            <v>2.9444444444444446</v>
          </cell>
          <cell r="R19">
            <v>3.0314285714285716</v>
          </cell>
          <cell r="S19">
            <v>1.227586206896552</v>
          </cell>
          <cell r="T19">
            <v>0.65</v>
          </cell>
        </row>
        <row r="21">
          <cell r="D21">
            <v>1.8047619047619048</v>
          </cell>
          <cell r="E21">
            <v>2.4851190476190474</v>
          </cell>
          <cell r="F21">
            <v>2.3892857142857142</v>
          </cell>
          <cell r="G21">
            <v>1.4226190476190477</v>
          </cell>
          <cell r="H21">
            <v>1.2773809523809523</v>
          </cell>
          <cell r="I21">
            <v>1.8767857142857143</v>
          </cell>
          <cell r="J21">
            <v>0.75773809523809521</v>
          </cell>
          <cell r="K21">
            <v>2.0386904761904763</v>
          </cell>
          <cell r="L21">
            <v>3.1565476190476192</v>
          </cell>
          <cell r="O21">
            <v>1.7053571428571428</v>
          </cell>
          <cell r="P21">
            <v>1.4994047619047619</v>
          </cell>
          <cell r="Q21">
            <v>1.5964285714285713</v>
          </cell>
          <cell r="R21">
            <v>1.9148809523809525</v>
          </cell>
          <cell r="S21">
            <v>0.97738095238095235</v>
          </cell>
          <cell r="T21">
            <v>0.7952380952380953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832FF-9515-411D-B6F7-9853E0C59F45}">
  <sheetPr>
    <tabColor rgb="FF00B0F0"/>
  </sheetPr>
  <dimension ref="A1:AP85"/>
  <sheetViews>
    <sheetView showGridLines="0" tabSelected="1" zoomScaleNormal="100" zoomScaleSheetLayoutView="8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28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29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0</v>
      </c>
      <c r="C3" s="52"/>
      <c r="D3" s="4"/>
      <c r="E3" s="5" t="s">
        <v>1</v>
      </c>
      <c r="F3" s="5"/>
      <c r="G3" s="52" t="s">
        <v>2</v>
      </c>
      <c r="H3" s="52"/>
      <c r="I3" s="6"/>
      <c r="J3" s="7" t="s">
        <v>3</v>
      </c>
      <c r="L3" s="51" t="s">
        <v>0</v>
      </c>
      <c r="M3" s="52"/>
      <c r="N3" s="4"/>
      <c r="O3" s="5" t="s">
        <v>1</v>
      </c>
      <c r="P3" s="5"/>
      <c r="Q3" s="52" t="s">
        <v>2</v>
      </c>
      <c r="R3" s="52"/>
      <c r="S3" s="6"/>
      <c r="T3" s="7" t="s">
        <v>3</v>
      </c>
      <c r="W3" s="51" t="s">
        <v>0</v>
      </c>
      <c r="X3" s="52"/>
      <c r="Y3" s="4"/>
      <c r="Z3" s="5" t="s">
        <v>1</v>
      </c>
      <c r="AA3" s="5"/>
      <c r="AB3" s="52" t="s">
        <v>2</v>
      </c>
      <c r="AC3" s="52"/>
      <c r="AD3" s="6"/>
      <c r="AE3" s="7" t="s">
        <v>3</v>
      </c>
      <c r="AG3" s="51" t="s">
        <v>0</v>
      </c>
      <c r="AH3" s="52"/>
      <c r="AI3" s="4"/>
      <c r="AJ3" s="5" t="s">
        <v>1</v>
      </c>
      <c r="AK3" s="5"/>
      <c r="AL3" s="52" t="s">
        <v>2</v>
      </c>
      <c r="AM3" s="52"/>
      <c r="AN3" s="6"/>
      <c r="AO3" s="7" t="s">
        <v>3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">
      <c r="B12" s="53" t="s">
        <v>4</v>
      </c>
      <c r="C12" s="54"/>
      <c r="D12" s="16">
        <f>[1]風向別頻度割合!$D$20</f>
        <v>16.071428571428573</v>
      </c>
      <c r="E12" s="17" t="s">
        <v>5</v>
      </c>
      <c r="F12" s="17"/>
      <c r="G12" s="54" t="s">
        <v>6</v>
      </c>
      <c r="H12" s="54"/>
      <c r="I12" s="18">
        <f>[1]風向別平均速度!$D$21</f>
        <v>0.72380952380952379</v>
      </c>
      <c r="J12" s="19" t="s">
        <v>7</v>
      </c>
      <c r="L12" s="53" t="s">
        <v>4</v>
      </c>
      <c r="M12" s="54"/>
      <c r="N12" s="20">
        <f>[1]風向別頻度割合!$E$20</f>
        <v>2.3809523809523809</v>
      </c>
      <c r="O12" s="17" t="s">
        <v>5</v>
      </c>
      <c r="P12" s="17"/>
      <c r="Q12" s="54" t="s">
        <v>6</v>
      </c>
      <c r="R12" s="54"/>
      <c r="S12" s="21">
        <f>[1]風向別平均速度!$E$21</f>
        <v>2.3678571428571429</v>
      </c>
      <c r="T12" s="19" t="s">
        <v>7</v>
      </c>
      <c r="W12" s="53" t="s">
        <v>4</v>
      </c>
      <c r="X12" s="54"/>
      <c r="Y12" s="20">
        <f>[1]風向別頻度割合!$N$20</f>
        <v>23.809523809523807</v>
      </c>
      <c r="Z12" s="17" t="s">
        <v>5</v>
      </c>
      <c r="AA12" s="17"/>
      <c r="AB12" s="54" t="s">
        <v>6</v>
      </c>
      <c r="AC12" s="54"/>
      <c r="AD12" s="21">
        <f>[1]風向別平均速度!$N$21</f>
        <v>1.1357142857142857</v>
      </c>
      <c r="AE12" s="19" t="s">
        <v>7</v>
      </c>
      <c r="AG12" s="53" t="s">
        <v>4</v>
      </c>
      <c r="AH12" s="54"/>
      <c r="AI12" s="20">
        <f>[1]風向別頻度割合!$O$20</f>
        <v>1.1904761904761905</v>
      </c>
      <c r="AJ12" s="17" t="s">
        <v>5</v>
      </c>
      <c r="AK12" s="17"/>
      <c r="AL12" s="54" t="s">
        <v>6</v>
      </c>
      <c r="AM12" s="54"/>
      <c r="AN12" s="21">
        <f>[1]風向別平均速度!$O$21</f>
        <v>1.8202380952380952</v>
      </c>
      <c r="AO12" s="19" t="s">
        <v>7</v>
      </c>
    </row>
    <row r="13" spans="1:42" s="3" customFormat="1" ht="14.25" customHeight="1" x14ac:dyDescent="0.15">
      <c r="B13" s="22"/>
      <c r="C13" s="23"/>
      <c r="D13" s="23"/>
      <c r="E13" s="24" t="s">
        <v>8</v>
      </c>
      <c r="F13" s="24"/>
      <c r="G13" s="25"/>
      <c r="H13" s="25"/>
      <c r="I13" s="25"/>
      <c r="J13" s="26"/>
      <c r="L13" s="22"/>
      <c r="M13" s="23"/>
      <c r="N13" s="23"/>
      <c r="O13" s="24" t="s">
        <v>9</v>
      </c>
      <c r="P13" s="24"/>
      <c r="Q13" s="25"/>
      <c r="R13" s="25"/>
      <c r="S13" s="25"/>
      <c r="T13" s="26"/>
      <c r="W13" s="22"/>
      <c r="X13" s="23"/>
      <c r="Y13" s="23"/>
      <c r="Z13" s="24" t="s">
        <v>10</v>
      </c>
      <c r="AA13" s="24"/>
      <c r="AB13" s="25"/>
      <c r="AC13" s="25"/>
      <c r="AD13" s="25"/>
      <c r="AE13" s="26"/>
      <c r="AG13" s="22"/>
      <c r="AH13" s="23"/>
      <c r="AI13" s="23"/>
      <c r="AJ13" s="24" t="s">
        <v>11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0</v>
      </c>
      <c r="C15" s="52"/>
      <c r="D15" s="4"/>
      <c r="E15" s="5" t="s">
        <v>1</v>
      </c>
      <c r="F15" s="5"/>
      <c r="G15" s="52" t="s">
        <v>2</v>
      </c>
      <c r="H15" s="52"/>
      <c r="I15" s="6"/>
      <c r="J15" s="7" t="s">
        <v>3</v>
      </c>
      <c r="L15" s="51" t="s">
        <v>0</v>
      </c>
      <c r="M15" s="52"/>
      <c r="N15" s="4"/>
      <c r="O15" s="5" t="s">
        <v>1</v>
      </c>
      <c r="P15" s="5"/>
      <c r="Q15" s="52" t="s">
        <v>2</v>
      </c>
      <c r="R15" s="52"/>
      <c r="S15" s="6"/>
      <c r="T15" s="7" t="s">
        <v>3</v>
      </c>
      <c r="W15" s="51" t="s">
        <v>0</v>
      </c>
      <c r="X15" s="52"/>
      <c r="Y15" s="4"/>
      <c r="Z15" s="5" t="s">
        <v>1</v>
      </c>
      <c r="AA15" s="5"/>
      <c r="AB15" s="52" t="s">
        <v>2</v>
      </c>
      <c r="AC15" s="52"/>
      <c r="AD15" s="6"/>
      <c r="AE15" s="7" t="s">
        <v>3</v>
      </c>
      <c r="AG15" s="51" t="s">
        <v>0</v>
      </c>
      <c r="AH15" s="52"/>
      <c r="AI15" s="4"/>
      <c r="AJ15" s="5" t="s">
        <v>1</v>
      </c>
      <c r="AK15" s="5"/>
      <c r="AL15" s="52" t="s">
        <v>2</v>
      </c>
      <c r="AM15" s="52"/>
      <c r="AN15" s="6"/>
      <c r="AO15" s="7" t="s">
        <v>3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">
      <c r="B24" s="53" t="s">
        <v>4</v>
      </c>
      <c r="C24" s="54"/>
      <c r="D24" s="20">
        <f>[1]風向別頻度割合!$F$20</f>
        <v>2.3809523809523809</v>
      </c>
      <c r="E24" s="17" t="s">
        <v>5</v>
      </c>
      <c r="F24" s="17"/>
      <c r="G24" s="54" t="s">
        <v>6</v>
      </c>
      <c r="H24" s="54"/>
      <c r="I24" s="21">
        <f>[1]風向別平均速度!$F$21</f>
        <v>1.9202380952380953</v>
      </c>
      <c r="J24" s="19" t="s">
        <v>7</v>
      </c>
      <c r="L24" s="53" t="s">
        <v>4</v>
      </c>
      <c r="M24" s="54"/>
      <c r="N24" s="20">
        <f>[1]風向別頻度割合!$G$20</f>
        <v>16.071428571428573</v>
      </c>
      <c r="O24" s="17" t="s">
        <v>5</v>
      </c>
      <c r="P24" s="17"/>
      <c r="Q24" s="54" t="s">
        <v>6</v>
      </c>
      <c r="R24" s="54"/>
      <c r="S24" s="21">
        <f>[1]風向別平均速度!$G$21</f>
        <v>0.8125</v>
      </c>
      <c r="T24" s="19" t="s">
        <v>7</v>
      </c>
      <c r="W24" s="53" t="s">
        <v>4</v>
      </c>
      <c r="X24" s="54"/>
      <c r="Y24" s="20">
        <f>[1]風向別頻度割合!$N$20</f>
        <v>23.809523809523807</v>
      </c>
      <c r="Z24" s="17" t="s">
        <v>5</v>
      </c>
      <c r="AA24" s="17"/>
      <c r="AB24" s="54" t="s">
        <v>6</v>
      </c>
      <c r="AC24" s="54"/>
      <c r="AD24" s="21">
        <f>[1]風向別平均速度!$N$21</f>
        <v>1.1357142857142857</v>
      </c>
      <c r="AE24" s="19" t="s">
        <v>7</v>
      </c>
      <c r="AG24" s="53" t="s">
        <v>4</v>
      </c>
      <c r="AH24" s="54"/>
      <c r="AI24" s="20">
        <f>[1]風向別頻度割合!$O$20</f>
        <v>1.1904761904761905</v>
      </c>
      <c r="AJ24" s="17" t="s">
        <v>5</v>
      </c>
      <c r="AK24" s="17"/>
      <c r="AL24" s="54" t="s">
        <v>6</v>
      </c>
      <c r="AM24" s="54"/>
      <c r="AN24" s="21">
        <f>[1]風向別平均速度!$O$21</f>
        <v>1.8202380952380952</v>
      </c>
      <c r="AO24" s="19" t="s">
        <v>7</v>
      </c>
    </row>
    <row r="25" spans="2:41" s="3" customFormat="1" ht="14.25" customHeight="1" x14ac:dyDescent="0.15">
      <c r="B25" s="22"/>
      <c r="C25" s="23"/>
      <c r="D25" s="23"/>
      <c r="E25" s="24" t="s">
        <v>12</v>
      </c>
      <c r="F25" s="24"/>
      <c r="G25" s="25"/>
      <c r="H25" s="25"/>
      <c r="I25" s="25"/>
      <c r="J25" s="26"/>
      <c r="L25" s="22"/>
      <c r="M25" s="23"/>
      <c r="N25" s="23"/>
      <c r="O25" s="24" t="s">
        <v>13</v>
      </c>
      <c r="P25" s="24"/>
      <c r="Q25" s="25"/>
      <c r="R25" s="25"/>
      <c r="S25" s="25"/>
      <c r="T25" s="26"/>
      <c r="W25" s="22"/>
      <c r="X25" s="23"/>
      <c r="Y25" s="23"/>
      <c r="Z25" s="24" t="s">
        <v>14</v>
      </c>
      <c r="AA25" s="24"/>
      <c r="AB25" s="25"/>
      <c r="AC25" s="25"/>
      <c r="AD25" s="25"/>
      <c r="AE25" s="26"/>
      <c r="AG25" s="22"/>
      <c r="AH25" s="23"/>
      <c r="AI25" s="23"/>
      <c r="AJ25" s="24" t="s">
        <v>15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0</v>
      </c>
      <c r="C27" s="52"/>
      <c r="D27" s="4"/>
      <c r="E27" s="5" t="s">
        <v>1</v>
      </c>
      <c r="F27" s="5"/>
      <c r="G27" s="52" t="s">
        <v>2</v>
      </c>
      <c r="H27" s="52"/>
      <c r="I27" s="6"/>
      <c r="J27" s="7" t="s">
        <v>3</v>
      </c>
      <c r="L27" s="51" t="s">
        <v>0</v>
      </c>
      <c r="M27" s="52"/>
      <c r="N27" s="4"/>
      <c r="O27" s="5" t="s">
        <v>1</v>
      </c>
      <c r="P27" s="5"/>
      <c r="Q27" s="52" t="s">
        <v>2</v>
      </c>
      <c r="R27" s="52"/>
      <c r="S27" s="6"/>
      <c r="T27" s="7" t="s">
        <v>3</v>
      </c>
      <c r="W27" s="51" t="s">
        <v>0</v>
      </c>
      <c r="X27" s="52"/>
      <c r="Y27" s="4"/>
      <c r="Z27" s="5" t="s">
        <v>1</v>
      </c>
      <c r="AA27" s="5"/>
      <c r="AB27" s="52" t="s">
        <v>2</v>
      </c>
      <c r="AC27" s="52"/>
      <c r="AD27" s="6"/>
      <c r="AE27" s="7" t="s">
        <v>3</v>
      </c>
      <c r="AG27" s="51" t="s">
        <v>0</v>
      </c>
      <c r="AH27" s="52"/>
      <c r="AI27" s="4"/>
      <c r="AJ27" s="5" t="s">
        <v>1</v>
      </c>
      <c r="AK27" s="5"/>
      <c r="AL27" s="52" t="s">
        <v>2</v>
      </c>
      <c r="AM27" s="52"/>
      <c r="AN27" s="6"/>
      <c r="AO27" s="7" t="s">
        <v>3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">
      <c r="B36" s="53" t="s">
        <v>4</v>
      </c>
      <c r="C36" s="54"/>
      <c r="D36" s="20">
        <f>[1]風向別頻度割合!$H$20</f>
        <v>16.666666666666664</v>
      </c>
      <c r="E36" s="17" t="s">
        <v>5</v>
      </c>
      <c r="F36" s="17"/>
      <c r="G36" s="54" t="s">
        <v>6</v>
      </c>
      <c r="H36" s="54"/>
      <c r="I36" s="21">
        <f>[1]風向別平均速度!$H$21</f>
        <v>0.62202380952380953</v>
      </c>
      <c r="J36" s="19" t="s">
        <v>7</v>
      </c>
      <c r="L36" s="53" t="s">
        <v>4</v>
      </c>
      <c r="M36" s="54"/>
      <c r="N36" s="20">
        <f>[1]風向別頻度割合!$I$20</f>
        <v>1.1904761904761905</v>
      </c>
      <c r="O36" s="17" t="s">
        <v>5</v>
      </c>
      <c r="P36" s="17"/>
      <c r="Q36" s="54" t="s">
        <v>6</v>
      </c>
      <c r="R36" s="54"/>
      <c r="S36" s="21">
        <f>[1]風向別平均速度!$I$21</f>
        <v>1.5630952380952381</v>
      </c>
      <c r="T36" s="19" t="s">
        <v>7</v>
      </c>
      <c r="W36" s="53" t="s">
        <v>4</v>
      </c>
      <c r="X36" s="54"/>
      <c r="Y36" s="20">
        <f>[1]風向別頻度割合!$P$20</f>
        <v>2.9761904761904758</v>
      </c>
      <c r="Z36" s="17" t="s">
        <v>5</v>
      </c>
      <c r="AA36" s="17"/>
      <c r="AB36" s="54" t="s">
        <v>6</v>
      </c>
      <c r="AC36" s="54"/>
      <c r="AD36" s="21">
        <f>[1]風向別平均速度!$P$21</f>
        <v>1.2220238095238094</v>
      </c>
      <c r="AE36" s="19" t="s">
        <v>7</v>
      </c>
      <c r="AG36" s="53" t="s">
        <v>4</v>
      </c>
      <c r="AH36" s="54"/>
      <c r="AI36" s="20">
        <f>[1]風向別頻度割合!$Q$20</f>
        <v>1.7857142857142856</v>
      </c>
      <c r="AJ36" s="17" t="s">
        <v>5</v>
      </c>
      <c r="AK36" s="17"/>
      <c r="AL36" s="54" t="s">
        <v>6</v>
      </c>
      <c r="AM36" s="54"/>
      <c r="AN36" s="21">
        <f>[1]風向別平均速度!$Q$21</f>
        <v>1.6625000000000001</v>
      </c>
      <c r="AO36" s="19" t="s">
        <v>7</v>
      </c>
    </row>
    <row r="37" spans="2:41" s="3" customFormat="1" ht="14.25" customHeight="1" x14ac:dyDescent="0.15">
      <c r="B37" s="22"/>
      <c r="C37" s="23"/>
      <c r="D37" s="23"/>
      <c r="E37" s="24" t="s">
        <v>16</v>
      </c>
      <c r="F37" s="24"/>
      <c r="G37" s="25"/>
      <c r="H37" s="25"/>
      <c r="I37" s="25"/>
      <c r="J37" s="26"/>
      <c r="L37" s="22"/>
      <c r="M37" s="23"/>
      <c r="N37" s="23"/>
      <c r="O37" s="24" t="s">
        <v>17</v>
      </c>
      <c r="P37" s="24"/>
      <c r="Q37" s="25"/>
      <c r="R37" s="25"/>
      <c r="S37" s="25"/>
      <c r="T37" s="26"/>
      <c r="W37" s="55" t="s">
        <v>27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19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0</v>
      </c>
      <c r="C39" s="52"/>
      <c r="D39" s="4"/>
      <c r="E39" s="5" t="s">
        <v>1</v>
      </c>
      <c r="F39" s="5"/>
      <c r="G39" s="52" t="s">
        <v>2</v>
      </c>
      <c r="H39" s="52"/>
      <c r="I39" s="6"/>
      <c r="J39" s="7" t="s">
        <v>3</v>
      </c>
      <c r="L39" s="51" t="s">
        <v>0</v>
      </c>
      <c r="M39" s="52"/>
      <c r="N39" s="4"/>
      <c r="O39" s="5" t="s">
        <v>1</v>
      </c>
      <c r="P39" s="5"/>
      <c r="Q39" s="52" t="s">
        <v>2</v>
      </c>
      <c r="R39" s="52"/>
      <c r="S39" s="6"/>
      <c r="T39" s="7" t="s">
        <v>3</v>
      </c>
      <c r="W39" s="51" t="s">
        <v>0</v>
      </c>
      <c r="X39" s="52"/>
      <c r="Y39" s="4"/>
      <c r="Z39" s="5" t="s">
        <v>1</v>
      </c>
      <c r="AA39" s="5"/>
      <c r="AB39" s="52" t="s">
        <v>2</v>
      </c>
      <c r="AC39" s="52"/>
      <c r="AD39" s="6"/>
      <c r="AE39" s="7" t="s">
        <v>3</v>
      </c>
      <c r="AG39" s="51" t="s">
        <v>0</v>
      </c>
      <c r="AH39" s="52"/>
      <c r="AI39" s="4"/>
      <c r="AJ39" s="5" t="s">
        <v>1</v>
      </c>
      <c r="AK39" s="5"/>
      <c r="AL39" s="52" t="s">
        <v>2</v>
      </c>
      <c r="AM39" s="52"/>
      <c r="AN39" s="6"/>
      <c r="AO39" s="7" t="s">
        <v>3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">
      <c r="B48" s="53" t="s">
        <v>4</v>
      </c>
      <c r="C48" s="54"/>
      <c r="D48" s="20">
        <f>[1]風向別頻度割合!$J$20</f>
        <v>38.095238095238095</v>
      </c>
      <c r="E48" s="17" t="s">
        <v>5</v>
      </c>
      <c r="F48" s="17"/>
      <c r="G48" s="54" t="s">
        <v>6</v>
      </c>
      <c r="H48" s="54"/>
      <c r="I48" s="21">
        <f>[1]風向別平均速度!$J$21</f>
        <v>0.69702380952380949</v>
      </c>
      <c r="J48" s="19" t="s">
        <v>7</v>
      </c>
      <c r="L48" s="53" t="s">
        <v>4</v>
      </c>
      <c r="M48" s="54"/>
      <c r="N48" s="20">
        <f>[1]風向別頻度割合!$K$20</f>
        <v>1.7857142857142856</v>
      </c>
      <c r="O48" s="17" t="s">
        <v>5</v>
      </c>
      <c r="P48" s="17"/>
      <c r="Q48" s="54" t="s">
        <v>6</v>
      </c>
      <c r="R48" s="54"/>
      <c r="S48" s="21">
        <f>[1]風向別平均速度!$K$21</f>
        <v>1.9773809523809525</v>
      </c>
      <c r="T48" s="19" t="s">
        <v>7</v>
      </c>
      <c r="W48" s="53" t="s">
        <v>4</v>
      </c>
      <c r="X48" s="54"/>
      <c r="Y48" s="20">
        <f>[1]風向別頻度割合!$R$20</f>
        <v>23.214285714285715</v>
      </c>
      <c r="Z48" s="17" t="s">
        <v>5</v>
      </c>
      <c r="AA48" s="17"/>
      <c r="AB48" s="54" t="s">
        <v>6</v>
      </c>
      <c r="AC48" s="54"/>
      <c r="AD48" s="21">
        <f>[1]風向別平均速度!$R$21</f>
        <v>1.2261904761904763</v>
      </c>
      <c r="AE48" s="19" t="s">
        <v>7</v>
      </c>
      <c r="AG48" s="53" t="s">
        <v>4</v>
      </c>
      <c r="AH48" s="54"/>
      <c r="AI48" s="20">
        <f>[1]風向別頻度割合!$S$20</f>
        <v>22.61904761904762</v>
      </c>
      <c r="AJ48" s="17" t="s">
        <v>5</v>
      </c>
      <c r="AK48" s="17"/>
      <c r="AL48" s="54" t="s">
        <v>6</v>
      </c>
      <c r="AM48" s="54"/>
      <c r="AN48" s="21">
        <f>[1]風向別平均速度!$S$21</f>
        <v>0.89107142857142863</v>
      </c>
      <c r="AO48" s="19" t="s">
        <v>7</v>
      </c>
    </row>
    <row r="49" spans="2:41" s="3" customFormat="1" ht="14.25" customHeight="1" x14ac:dyDescent="0.15">
      <c r="B49" s="22"/>
      <c r="C49" s="23"/>
      <c r="D49" s="23"/>
      <c r="E49" s="24" t="s">
        <v>20</v>
      </c>
      <c r="F49" s="24"/>
      <c r="G49" s="25"/>
      <c r="H49" s="25"/>
      <c r="I49" s="25"/>
      <c r="J49" s="26"/>
      <c r="L49" s="22"/>
      <c r="M49" s="23"/>
      <c r="N49" s="23"/>
      <c r="O49" s="24" t="s">
        <v>21</v>
      </c>
      <c r="P49" s="24"/>
      <c r="Q49" s="25"/>
      <c r="R49" s="25"/>
      <c r="S49" s="25"/>
      <c r="T49" s="26"/>
      <c r="W49" s="22"/>
      <c r="X49" s="23"/>
      <c r="Y49" s="23"/>
      <c r="Z49" s="24" t="s">
        <v>22</v>
      </c>
      <c r="AA49" s="24"/>
      <c r="AB49" s="25"/>
      <c r="AC49" s="25"/>
      <c r="AD49" s="25"/>
      <c r="AE49" s="26"/>
      <c r="AG49" s="22"/>
      <c r="AH49" s="23"/>
      <c r="AI49" s="23"/>
      <c r="AJ49" s="24" t="s">
        <v>23</v>
      </c>
      <c r="AK49" s="24"/>
      <c r="AL49" s="25"/>
      <c r="AM49" s="25"/>
      <c r="AN49" s="25"/>
      <c r="AO49" s="26"/>
    </row>
    <row r="50" spans="2:41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1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0</v>
      </c>
      <c r="X51" s="52"/>
      <c r="Y51" s="4"/>
      <c r="Z51" s="5" t="s">
        <v>1</v>
      </c>
      <c r="AA51" s="5"/>
      <c r="AB51" s="52" t="s">
        <v>2</v>
      </c>
      <c r="AC51" s="52"/>
      <c r="AD51" s="6"/>
      <c r="AE51" s="7" t="s">
        <v>3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1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1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2:41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</row>
    <row r="55" spans="2:41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</row>
    <row r="56" spans="2:41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</row>
    <row r="57" spans="2:41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2:41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2:41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2:41" s="15" customFormat="1" ht="12.95" customHeight="1" x14ac:dyDescent="0.4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4</v>
      </c>
      <c r="X60" s="54"/>
      <c r="Y60" s="20">
        <f>[1]風向別頻度割合!$T$20</f>
        <v>44.642857142857146</v>
      </c>
      <c r="Z60" s="17" t="s">
        <v>5</v>
      </c>
      <c r="AA60" s="17"/>
      <c r="AB60" s="54" t="s">
        <v>6</v>
      </c>
      <c r="AC60" s="54"/>
      <c r="AD60" s="21">
        <f>[1]風向別平均速度!$T$21</f>
        <v>0.56607142857142856</v>
      </c>
      <c r="AE60" s="19" t="s">
        <v>7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1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24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1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1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1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2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  <c r="AP65" s="3"/>
    </row>
    <row r="66" spans="2:42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  <c r="AP66" s="3"/>
    </row>
    <row r="67" spans="2:42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  <c r="AP67" s="3"/>
    </row>
    <row r="68" spans="2:42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  <c r="AP68" s="3"/>
    </row>
    <row r="69" spans="2:42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  <c r="AP69" s="3"/>
    </row>
    <row r="70" spans="2:42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  <c r="AP70" s="3"/>
    </row>
    <row r="71" spans="2:42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  <c r="AP71" s="3"/>
    </row>
    <row r="72" spans="2:42" s="15" customFormat="1" ht="9.9499999999999993" customHeight="1" x14ac:dyDescent="0.4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2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2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  <c r="AP75" s="3"/>
    </row>
    <row r="76" spans="2:42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  <c r="AP76" s="3"/>
    </row>
    <row r="77" spans="2:42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2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2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2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2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2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2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2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  <c r="AP84" s="15"/>
    </row>
    <row r="85" spans="22:42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  <c r="AP85" s="3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13"/>
  <printOptions headings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91606-15F9-430B-917F-261657C83154}">
  <sheetPr>
    <tabColor rgb="FF00B0F0"/>
  </sheetPr>
  <dimension ref="A1:AP85"/>
  <sheetViews>
    <sheetView showGridLines="0" zoomScaleNormal="100" zoomScaleSheetLayoutView="10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25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26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/>
    <row r="3" spans="1:42" s="3" customFormat="1" ht="14.25" customHeight="1" x14ac:dyDescent="0.15">
      <c r="B3" s="51" t="s">
        <v>0</v>
      </c>
      <c r="C3" s="52"/>
      <c r="D3" s="4"/>
      <c r="E3" s="5" t="s">
        <v>1</v>
      </c>
      <c r="F3" s="5"/>
      <c r="G3" s="52" t="s">
        <v>2</v>
      </c>
      <c r="H3" s="52"/>
      <c r="I3" s="6"/>
      <c r="J3" s="7" t="s">
        <v>3</v>
      </c>
      <c r="L3" s="51" t="s">
        <v>0</v>
      </c>
      <c r="M3" s="52"/>
      <c r="N3" s="4"/>
      <c r="O3" s="5" t="s">
        <v>1</v>
      </c>
      <c r="P3" s="5"/>
      <c r="Q3" s="52" t="s">
        <v>2</v>
      </c>
      <c r="R3" s="52"/>
      <c r="S3" s="6"/>
      <c r="T3" s="7" t="s">
        <v>3</v>
      </c>
      <c r="W3" s="51" t="s">
        <v>0</v>
      </c>
      <c r="X3" s="52"/>
      <c r="Y3" s="4"/>
      <c r="Z3" s="5" t="s">
        <v>1</v>
      </c>
      <c r="AA3" s="5"/>
      <c r="AB3" s="52" t="s">
        <v>2</v>
      </c>
      <c r="AC3" s="52"/>
      <c r="AD3" s="6"/>
      <c r="AE3" s="7" t="s">
        <v>3</v>
      </c>
      <c r="AG3" s="51" t="s">
        <v>0</v>
      </c>
      <c r="AH3" s="52"/>
      <c r="AI3" s="4"/>
      <c r="AJ3" s="5" t="s">
        <v>1</v>
      </c>
      <c r="AK3" s="5"/>
      <c r="AL3" s="52" t="s">
        <v>2</v>
      </c>
      <c r="AM3" s="52"/>
      <c r="AN3" s="6"/>
      <c r="AO3" s="7" t="s">
        <v>3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4">
      <c r="B12" s="53" t="s">
        <v>4</v>
      </c>
      <c r="C12" s="54"/>
      <c r="D12" s="16">
        <f>[2]風向別頻度割合!$D$20</f>
        <v>17.261904761904763</v>
      </c>
      <c r="E12" s="17" t="s">
        <v>5</v>
      </c>
      <c r="F12" s="17"/>
      <c r="G12" s="54" t="s">
        <v>6</v>
      </c>
      <c r="H12" s="54"/>
      <c r="I12" s="18">
        <f>[2]風向別平均速度!$D$21</f>
        <v>0.63749999999999996</v>
      </c>
      <c r="J12" s="19" t="s">
        <v>7</v>
      </c>
      <c r="L12" s="53" t="s">
        <v>4</v>
      </c>
      <c r="M12" s="54"/>
      <c r="N12" s="20">
        <f>[2]風向別頻度割合!$E$20</f>
        <v>1.7857142857142856</v>
      </c>
      <c r="O12" s="17" t="s">
        <v>5</v>
      </c>
      <c r="P12" s="17"/>
      <c r="Q12" s="54" t="s">
        <v>6</v>
      </c>
      <c r="R12" s="54"/>
      <c r="S12" s="21">
        <f>[2]風向別平均速度!$E$21</f>
        <v>2.4684523809523808</v>
      </c>
      <c r="T12" s="19" t="s">
        <v>7</v>
      </c>
      <c r="W12" s="53" t="s">
        <v>4</v>
      </c>
      <c r="X12" s="54"/>
      <c r="Y12" s="20">
        <f>[2]風向別頻度割合!$N$20</f>
        <v>27.976190476190478</v>
      </c>
      <c r="Z12" s="17" t="s">
        <v>5</v>
      </c>
      <c r="AA12" s="17"/>
      <c r="AB12" s="54" t="s">
        <v>6</v>
      </c>
      <c r="AC12" s="54"/>
      <c r="AD12" s="21">
        <f>[2]風向別平均速度!$N$21</f>
        <v>1.3148809523809524</v>
      </c>
      <c r="AE12" s="19" t="s">
        <v>7</v>
      </c>
      <c r="AG12" s="53" t="s">
        <v>4</v>
      </c>
      <c r="AH12" s="54"/>
      <c r="AI12" s="20">
        <f>[2]風向別頻度割合!$O$20</f>
        <v>7.1428571428571423</v>
      </c>
      <c r="AJ12" s="17" t="s">
        <v>5</v>
      </c>
      <c r="AK12" s="17"/>
      <c r="AL12" s="54" t="s">
        <v>6</v>
      </c>
      <c r="AM12" s="54"/>
      <c r="AN12" s="21">
        <f>[2]風向別平均速度!$O$21</f>
        <v>1.7702380952380952</v>
      </c>
      <c r="AO12" s="19" t="s">
        <v>7</v>
      </c>
    </row>
    <row r="13" spans="1:42" s="3" customFormat="1" ht="14.25" customHeight="1" x14ac:dyDescent="0.15">
      <c r="B13" s="22"/>
      <c r="C13" s="23"/>
      <c r="D13" s="23"/>
      <c r="E13" s="24" t="s">
        <v>8</v>
      </c>
      <c r="F13" s="24"/>
      <c r="G13" s="25"/>
      <c r="H13" s="25"/>
      <c r="I13" s="25"/>
      <c r="J13" s="26"/>
      <c r="L13" s="22"/>
      <c r="M13" s="23"/>
      <c r="N13" s="23"/>
      <c r="O13" s="24" t="s">
        <v>9</v>
      </c>
      <c r="P13" s="24"/>
      <c r="Q13" s="25"/>
      <c r="R13" s="25"/>
      <c r="S13" s="25"/>
      <c r="T13" s="26"/>
      <c r="W13" s="22"/>
      <c r="X13" s="23"/>
      <c r="Y13" s="23"/>
      <c r="Z13" s="24" t="s">
        <v>10</v>
      </c>
      <c r="AA13" s="24"/>
      <c r="AB13" s="25"/>
      <c r="AC13" s="25"/>
      <c r="AD13" s="25"/>
      <c r="AE13" s="26"/>
      <c r="AG13" s="22"/>
      <c r="AH13" s="23"/>
      <c r="AI13" s="23"/>
      <c r="AJ13" s="24" t="s">
        <v>11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</row>
    <row r="15" spans="1:42" s="3" customFormat="1" ht="14.25" customHeight="1" x14ac:dyDescent="0.15">
      <c r="B15" s="51" t="s">
        <v>0</v>
      </c>
      <c r="C15" s="52"/>
      <c r="D15" s="4"/>
      <c r="E15" s="5" t="s">
        <v>1</v>
      </c>
      <c r="F15" s="5"/>
      <c r="G15" s="52" t="s">
        <v>2</v>
      </c>
      <c r="H15" s="52"/>
      <c r="I15" s="6"/>
      <c r="J15" s="7" t="s">
        <v>3</v>
      </c>
      <c r="L15" s="51" t="s">
        <v>0</v>
      </c>
      <c r="M15" s="52"/>
      <c r="N15" s="4"/>
      <c r="O15" s="5" t="s">
        <v>1</v>
      </c>
      <c r="P15" s="5"/>
      <c r="Q15" s="52" t="s">
        <v>2</v>
      </c>
      <c r="R15" s="52"/>
      <c r="S15" s="6"/>
      <c r="T15" s="7" t="s">
        <v>3</v>
      </c>
      <c r="W15" s="51" t="s">
        <v>0</v>
      </c>
      <c r="X15" s="52"/>
      <c r="Y15" s="4"/>
      <c r="Z15" s="5" t="s">
        <v>1</v>
      </c>
      <c r="AA15" s="5"/>
      <c r="AB15" s="52" t="s">
        <v>2</v>
      </c>
      <c r="AC15" s="52"/>
      <c r="AD15" s="6"/>
      <c r="AE15" s="7" t="s">
        <v>3</v>
      </c>
      <c r="AG15" s="51" t="s">
        <v>0</v>
      </c>
      <c r="AH15" s="52"/>
      <c r="AI15" s="4"/>
      <c r="AJ15" s="5" t="s">
        <v>1</v>
      </c>
      <c r="AK15" s="5"/>
      <c r="AL15" s="52" t="s">
        <v>2</v>
      </c>
      <c r="AM15" s="52"/>
      <c r="AN15" s="6"/>
      <c r="AO15" s="7" t="s">
        <v>3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4">
      <c r="B24" s="53" t="s">
        <v>4</v>
      </c>
      <c r="C24" s="54"/>
      <c r="D24" s="20">
        <f>[2]風向別頻度割合!$F$20</f>
        <v>2.3809523809523809</v>
      </c>
      <c r="E24" s="17" t="s">
        <v>5</v>
      </c>
      <c r="F24" s="17"/>
      <c r="G24" s="54" t="s">
        <v>6</v>
      </c>
      <c r="H24" s="54"/>
      <c r="I24" s="21">
        <f>[2]風向別平均速度!$F$21</f>
        <v>1.9386904761904762</v>
      </c>
      <c r="J24" s="19" t="s">
        <v>7</v>
      </c>
      <c r="L24" s="53" t="s">
        <v>4</v>
      </c>
      <c r="M24" s="54"/>
      <c r="N24" s="20">
        <f>[2]風向別頻度割合!$G$20</f>
        <v>6.5476190476190483</v>
      </c>
      <c r="O24" s="17" t="s">
        <v>5</v>
      </c>
      <c r="P24" s="17"/>
      <c r="Q24" s="54" t="s">
        <v>6</v>
      </c>
      <c r="R24" s="54"/>
      <c r="S24" s="21">
        <f>[2]風向別平均速度!$G$21</f>
        <v>1.0994047619047618</v>
      </c>
      <c r="T24" s="19" t="s">
        <v>7</v>
      </c>
      <c r="W24" s="53" t="s">
        <v>4</v>
      </c>
      <c r="X24" s="54"/>
      <c r="Y24" s="20">
        <f>[2]風向別頻度割合!$N$20</f>
        <v>27.976190476190478</v>
      </c>
      <c r="Z24" s="17" t="s">
        <v>5</v>
      </c>
      <c r="AA24" s="17"/>
      <c r="AB24" s="54" t="s">
        <v>6</v>
      </c>
      <c r="AC24" s="54"/>
      <c r="AD24" s="21">
        <f>[2]風向別平均速度!$N$21</f>
        <v>1.3148809523809524</v>
      </c>
      <c r="AE24" s="19" t="s">
        <v>7</v>
      </c>
      <c r="AG24" s="53" t="s">
        <v>4</v>
      </c>
      <c r="AH24" s="54"/>
      <c r="AI24" s="20">
        <f>[2]風向別頻度割合!$O$20</f>
        <v>7.1428571428571423</v>
      </c>
      <c r="AJ24" s="17" t="s">
        <v>5</v>
      </c>
      <c r="AK24" s="17"/>
      <c r="AL24" s="54" t="s">
        <v>6</v>
      </c>
      <c r="AM24" s="54"/>
      <c r="AN24" s="21">
        <f>[2]風向別平均速度!$O$21</f>
        <v>1.7702380952380952</v>
      </c>
      <c r="AO24" s="19" t="s">
        <v>7</v>
      </c>
    </row>
    <row r="25" spans="2:41" s="3" customFormat="1" ht="14.25" customHeight="1" x14ac:dyDescent="0.15">
      <c r="B25" s="22"/>
      <c r="C25" s="23"/>
      <c r="D25" s="23"/>
      <c r="E25" s="24" t="s">
        <v>12</v>
      </c>
      <c r="F25" s="24"/>
      <c r="G25" s="25"/>
      <c r="H25" s="25"/>
      <c r="I25" s="25"/>
      <c r="J25" s="26"/>
      <c r="L25" s="22"/>
      <c r="M25" s="23"/>
      <c r="N25" s="23"/>
      <c r="O25" s="24" t="s">
        <v>13</v>
      </c>
      <c r="P25" s="24"/>
      <c r="Q25" s="25"/>
      <c r="R25" s="25"/>
      <c r="S25" s="25"/>
      <c r="T25" s="26"/>
      <c r="W25" s="22"/>
      <c r="X25" s="23"/>
      <c r="Y25" s="23"/>
      <c r="Z25" s="24" t="s">
        <v>14</v>
      </c>
      <c r="AA25" s="24"/>
      <c r="AB25" s="25"/>
      <c r="AC25" s="25"/>
      <c r="AD25" s="25"/>
      <c r="AE25" s="26"/>
      <c r="AG25" s="22"/>
      <c r="AH25" s="23"/>
      <c r="AI25" s="23"/>
      <c r="AJ25" s="24" t="s">
        <v>15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0</v>
      </c>
      <c r="C27" s="52"/>
      <c r="D27" s="4"/>
      <c r="E27" s="5" t="s">
        <v>1</v>
      </c>
      <c r="F27" s="5"/>
      <c r="G27" s="52" t="s">
        <v>2</v>
      </c>
      <c r="H27" s="52"/>
      <c r="I27" s="6"/>
      <c r="J27" s="7" t="s">
        <v>3</v>
      </c>
      <c r="L27" s="51" t="s">
        <v>0</v>
      </c>
      <c r="M27" s="52"/>
      <c r="N27" s="4"/>
      <c r="O27" s="5" t="s">
        <v>1</v>
      </c>
      <c r="P27" s="5"/>
      <c r="Q27" s="52" t="s">
        <v>2</v>
      </c>
      <c r="R27" s="52"/>
      <c r="S27" s="6"/>
      <c r="T27" s="7" t="s">
        <v>3</v>
      </c>
      <c r="W27" s="51" t="s">
        <v>0</v>
      </c>
      <c r="X27" s="52"/>
      <c r="Y27" s="4"/>
      <c r="Z27" s="5" t="s">
        <v>1</v>
      </c>
      <c r="AA27" s="5"/>
      <c r="AB27" s="52" t="s">
        <v>2</v>
      </c>
      <c r="AC27" s="52"/>
      <c r="AD27" s="6"/>
      <c r="AE27" s="7" t="s">
        <v>3</v>
      </c>
      <c r="AG27" s="51" t="s">
        <v>0</v>
      </c>
      <c r="AH27" s="52"/>
      <c r="AI27" s="4"/>
      <c r="AJ27" s="5" t="s">
        <v>1</v>
      </c>
      <c r="AK27" s="5"/>
      <c r="AL27" s="52" t="s">
        <v>2</v>
      </c>
      <c r="AM27" s="52"/>
      <c r="AN27" s="6"/>
      <c r="AO27" s="7" t="s">
        <v>3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4">
      <c r="B36" s="53" t="s">
        <v>4</v>
      </c>
      <c r="C36" s="54"/>
      <c r="D36" s="20">
        <f>[2]風向別頻度割合!$H$20</f>
        <v>32.738095238095241</v>
      </c>
      <c r="E36" s="17" t="s">
        <v>5</v>
      </c>
      <c r="F36" s="17"/>
      <c r="G36" s="54" t="s">
        <v>6</v>
      </c>
      <c r="H36" s="54"/>
      <c r="I36" s="21">
        <f>[2]風向別平均速度!$H$21</f>
        <v>0.55178571428571432</v>
      </c>
      <c r="J36" s="19" t="s">
        <v>7</v>
      </c>
      <c r="L36" s="53" t="s">
        <v>4</v>
      </c>
      <c r="M36" s="54"/>
      <c r="N36" s="20">
        <f>[2]風向別頻度割合!$I$20</f>
        <v>0.59523809523809523</v>
      </c>
      <c r="O36" s="17" t="s">
        <v>5</v>
      </c>
      <c r="P36" s="17"/>
      <c r="Q36" s="54" t="s">
        <v>6</v>
      </c>
      <c r="R36" s="54"/>
      <c r="S36" s="21">
        <f>[2]風向別平均速度!$I$21</f>
        <v>1.9922619047619048</v>
      </c>
      <c r="T36" s="19" t="s">
        <v>7</v>
      </c>
      <c r="W36" s="53" t="s">
        <v>4</v>
      </c>
      <c r="X36" s="54"/>
      <c r="Y36" s="20">
        <f>[2]風向別頻度割合!$P$20</f>
        <v>7.1428571428571423</v>
      </c>
      <c r="Z36" s="17" t="s">
        <v>5</v>
      </c>
      <c r="AA36" s="17"/>
      <c r="AB36" s="54" t="s">
        <v>6</v>
      </c>
      <c r="AC36" s="54"/>
      <c r="AD36" s="21">
        <f>[2]風向別平均速度!$P$21</f>
        <v>1.3095238095238095</v>
      </c>
      <c r="AE36" s="19" t="s">
        <v>7</v>
      </c>
      <c r="AG36" s="53" t="s">
        <v>4</v>
      </c>
      <c r="AH36" s="54"/>
      <c r="AI36" s="20">
        <f>[2]風向別頻度割合!$Q$20</f>
        <v>2.3809523809523809</v>
      </c>
      <c r="AJ36" s="17" t="s">
        <v>5</v>
      </c>
      <c r="AK36" s="17"/>
      <c r="AL36" s="54" t="s">
        <v>6</v>
      </c>
      <c r="AM36" s="54"/>
      <c r="AN36" s="21">
        <f>[2]風向別平均速度!$Q$21</f>
        <v>1.581547619047619</v>
      </c>
      <c r="AO36" s="19" t="s">
        <v>7</v>
      </c>
    </row>
    <row r="37" spans="2:41" s="3" customFormat="1" ht="14.25" customHeight="1" x14ac:dyDescent="0.15">
      <c r="B37" s="22"/>
      <c r="C37" s="23"/>
      <c r="D37" s="23"/>
      <c r="E37" s="24" t="s">
        <v>16</v>
      </c>
      <c r="F37" s="24"/>
      <c r="G37" s="25"/>
      <c r="H37" s="25"/>
      <c r="I37" s="25"/>
      <c r="J37" s="26"/>
      <c r="L37" s="22"/>
      <c r="M37" s="23"/>
      <c r="N37" s="23"/>
      <c r="O37" s="24" t="s">
        <v>17</v>
      </c>
      <c r="P37" s="24"/>
      <c r="Q37" s="25"/>
      <c r="R37" s="25"/>
      <c r="S37" s="25"/>
      <c r="T37" s="26"/>
      <c r="W37" s="55" t="s">
        <v>18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19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0</v>
      </c>
      <c r="C39" s="52"/>
      <c r="D39" s="4"/>
      <c r="E39" s="5" t="s">
        <v>1</v>
      </c>
      <c r="F39" s="5"/>
      <c r="G39" s="52" t="s">
        <v>2</v>
      </c>
      <c r="H39" s="52"/>
      <c r="I39" s="6"/>
      <c r="J39" s="7" t="s">
        <v>3</v>
      </c>
      <c r="L39" s="51" t="s">
        <v>0</v>
      </c>
      <c r="M39" s="52"/>
      <c r="N39" s="4"/>
      <c r="O39" s="5" t="s">
        <v>1</v>
      </c>
      <c r="P39" s="5"/>
      <c r="Q39" s="52" t="s">
        <v>2</v>
      </c>
      <c r="R39" s="52"/>
      <c r="S39" s="6"/>
      <c r="T39" s="7" t="s">
        <v>3</v>
      </c>
      <c r="W39" s="51" t="s">
        <v>0</v>
      </c>
      <c r="X39" s="52"/>
      <c r="Y39" s="4"/>
      <c r="Z39" s="5" t="s">
        <v>1</v>
      </c>
      <c r="AA39" s="5"/>
      <c r="AB39" s="52" t="s">
        <v>2</v>
      </c>
      <c r="AC39" s="52"/>
      <c r="AD39" s="6"/>
      <c r="AE39" s="7" t="s">
        <v>3</v>
      </c>
      <c r="AG39" s="51" t="s">
        <v>0</v>
      </c>
      <c r="AH39" s="52"/>
      <c r="AI39" s="4"/>
      <c r="AJ39" s="5" t="s">
        <v>1</v>
      </c>
      <c r="AK39" s="5"/>
      <c r="AL39" s="52" t="s">
        <v>2</v>
      </c>
      <c r="AM39" s="52"/>
      <c r="AN39" s="6"/>
      <c r="AO39" s="7" t="s">
        <v>3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4">
      <c r="B48" s="53" t="s">
        <v>4</v>
      </c>
      <c r="C48" s="54"/>
      <c r="D48" s="20">
        <f>[2]風向別頻度割合!$J$20</f>
        <v>2.9761904761904758</v>
      </c>
      <c r="E48" s="17" t="s">
        <v>5</v>
      </c>
      <c r="F48" s="17"/>
      <c r="G48" s="54" t="s">
        <v>6</v>
      </c>
      <c r="H48" s="54"/>
      <c r="I48" s="21">
        <f>[2]風向別平均速度!$J$21</f>
        <v>2.0059523809523809</v>
      </c>
      <c r="J48" s="19" t="s">
        <v>7</v>
      </c>
      <c r="L48" s="53" t="s">
        <v>4</v>
      </c>
      <c r="M48" s="54"/>
      <c r="N48" s="20">
        <f>[2]風向別頻度割合!$K$20</f>
        <v>0.59523809523809523</v>
      </c>
      <c r="O48" s="17" t="s">
        <v>5</v>
      </c>
      <c r="P48" s="17"/>
      <c r="Q48" s="54" t="s">
        <v>6</v>
      </c>
      <c r="R48" s="54"/>
      <c r="S48" s="21">
        <f>[2]風向別平均速度!$K$21</f>
        <v>2.1416666666666666</v>
      </c>
      <c r="T48" s="19" t="s">
        <v>7</v>
      </c>
      <c r="W48" s="53" t="s">
        <v>4</v>
      </c>
      <c r="X48" s="54"/>
      <c r="Y48" s="20">
        <f>[2]風向別頻度割合!$R$20</f>
        <v>18.452380952380953</v>
      </c>
      <c r="Z48" s="17" t="s">
        <v>5</v>
      </c>
      <c r="AA48" s="17"/>
      <c r="AB48" s="54" t="s">
        <v>6</v>
      </c>
      <c r="AC48" s="54"/>
      <c r="AD48" s="21">
        <f>[2]風向別平均速度!$R$21</f>
        <v>1.3660714285714286</v>
      </c>
      <c r="AE48" s="19" t="s">
        <v>7</v>
      </c>
      <c r="AG48" s="53" t="s">
        <v>4</v>
      </c>
      <c r="AH48" s="54"/>
      <c r="AI48" s="20">
        <f>[2]風向別頻度割合!$S$20</f>
        <v>21.428571428571427</v>
      </c>
      <c r="AJ48" s="17" t="s">
        <v>5</v>
      </c>
      <c r="AK48" s="17"/>
      <c r="AL48" s="54" t="s">
        <v>6</v>
      </c>
      <c r="AM48" s="54"/>
      <c r="AN48" s="21">
        <f>[2]風向別平均速度!$S$21</f>
        <v>1.0470238095238096</v>
      </c>
      <c r="AO48" s="19" t="s">
        <v>7</v>
      </c>
    </row>
    <row r="49" spans="2:42" s="3" customFormat="1" ht="14.25" customHeight="1" x14ac:dyDescent="0.15">
      <c r="B49" s="22"/>
      <c r="C49" s="23"/>
      <c r="D49" s="23"/>
      <c r="E49" s="24" t="s">
        <v>20</v>
      </c>
      <c r="F49" s="24"/>
      <c r="G49" s="25"/>
      <c r="H49" s="25"/>
      <c r="I49" s="25"/>
      <c r="J49" s="26"/>
      <c r="L49" s="22"/>
      <c r="M49" s="23"/>
      <c r="N49" s="23"/>
      <c r="O49" s="24" t="s">
        <v>21</v>
      </c>
      <c r="P49" s="24"/>
      <c r="Q49" s="25"/>
      <c r="R49" s="25"/>
      <c r="S49" s="25"/>
      <c r="T49" s="26"/>
      <c r="W49" s="22"/>
      <c r="X49" s="23"/>
      <c r="Y49" s="23"/>
      <c r="Z49" s="24" t="s">
        <v>22</v>
      </c>
      <c r="AA49" s="24"/>
      <c r="AB49" s="25"/>
      <c r="AC49" s="25"/>
      <c r="AD49" s="25"/>
      <c r="AE49" s="26"/>
      <c r="AG49" s="22"/>
      <c r="AH49" s="23"/>
      <c r="AI49" s="23"/>
      <c r="AJ49" s="24" t="s">
        <v>23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0</v>
      </c>
      <c r="X51" s="52"/>
      <c r="Y51" s="4"/>
      <c r="Z51" s="5" t="s">
        <v>1</v>
      </c>
      <c r="AA51" s="5"/>
      <c r="AB51" s="52" t="s">
        <v>2</v>
      </c>
      <c r="AC51" s="52"/>
      <c r="AD51" s="6"/>
      <c r="AE51" s="7" t="s">
        <v>3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5" customHeight="1" x14ac:dyDescent="0.4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W60" s="53" t="s">
        <v>4</v>
      </c>
      <c r="X60" s="54"/>
      <c r="Y60" s="20">
        <f>[2]風向別頻度割合!$T$20</f>
        <v>43.452380952380956</v>
      </c>
      <c r="Z60" s="17" t="s">
        <v>5</v>
      </c>
      <c r="AA60" s="17"/>
      <c r="AB60" s="54" t="s">
        <v>6</v>
      </c>
      <c r="AC60" s="54"/>
      <c r="AD60" s="21">
        <f>[2]風向別平均速度!$T$21</f>
        <v>0.57559523809523816</v>
      </c>
      <c r="AE60" s="19" t="s">
        <v>7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W61" s="22"/>
      <c r="X61" s="23"/>
      <c r="Y61" s="23"/>
      <c r="Z61" s="24" t="s">
        <v>24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499999999999993" customHeight="1" x14ac:dyDescent="0.4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V84" s="15"/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3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2"/>
  <printOptions headings="1"/>
  <pageMargins left="0.78740157480314965" right="0.19685039370078741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CE936-D289-498D-8F8C-E4A0B3B68151}">
  <sheetPr>
    <tabColor rgb="FF00B0F0"/>
  </sheetPr>
  <dimension ref="A1:AP86"/>
  <sheetViews>
    <sheetView showGridLines="0" zoomScaleNormal="100" zoomScaleSheetLayoutView="10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31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32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>
      <c r="V2" s="1"/>
    </row>
    <row r="3" spans="1:42" s="3" customFormat="1" ht="14.25" customHeight="1" x14ac:dyDescent="0.15">
      <c r="B3" s="51" t="s">
        <v>0</v>
      </c>
      <c r="C3" s="52"/>
      <c r="D3" s="4"/>
      <c r="E3" s="5" t="s">
        <v>1</v>
      </c>
      <c r="F3" s="5"/>
      <c r="G3" s="52" t="s">
        <v>2</v>
      </c>
      <c r="H3" s="52"/>
      <c r="I3" s="6"/>
      <c r="J3" s="7" t="s">
        <v>3</v>
      </c>
      <c r="L3" s="51" t="s">
        <v>0</v>
      </c>
      <c r="M3" s="52"/>
      <c r="N3" s="4"/>
      <c r="O3" s="5" t="s">
        <v>1</v>
      </c>
      <c r="P3" s="5"/>
      <c r="Q3" s="52" t="s">
        <v>2</v>
      </c>
      <c r="R3" s="52"/>
      <c r="S3" s="6"/>
      <c r="T3" s="7" t="s">
        <v>3</v>
      </c>
      <c r="W3" s="51" t="s">
        <v>0</v>
      </c>
      <c r="X3" s="52"/>
      <c r="Y3" s="4"/>
      <c r="Z3" s="5" t="s">
        <v>1</v>
      </c>
      <c r="AA3" s="5"/>
      <c r="AB3" s="52" t="s">
        <v>2</v>
      </c>
      <c r="AC3" s="52"/>
      <c r="AD3" s="6"/>
      <c r="AE3" s="7" t="s">
        <v>3</v>
      </c>
      <c r="AG3" s="51" t="s">
        <v>0</v>
      </c>
      <c r="AH3" s="52"/>
      <c r="AI3" s="4"/>
      <c r="AJ3" s="5" t="s">
        <v>1</v>
      </c>
      <c r="AK3" s="5"/>
      <c r="AL3" s="52" t="s">
        <v>2</v>
      </c>
      <c r="AM3" s="52"/>
      <c r="AN3" s="6"/>
      <c r="AO3" s="7" t="s">
        <v>3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V5" s="3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15">
      <c r="B12" s="53" t="s">
        <v>4</v>
      </c>
      <c r="C12" s="54"/>
      <c r="D12" s="16">
        <f>[3]風向別頻度割合!$D$20</f>
        <v>8.9285714285714288</v>
      </c>
      <c r="E12" s="17" t="s">
        <v>5</v>
      </c>
      <c r="F12" s="17"/>
      <c r="G12" s="54" t="s">
        <v>6</v>
      </c>
      <c r="H12" s="54"/>
      <c r="I12" s="18">
        <f>[3]風向別平均速度!$D$21</f>
        <v>1.0214285714285714</v>
      </c>
      <c r="J12" s="19" t="s">
        <v>7</v>
      </c>
      <c r="L12" s="53" t="s">
        <v>4</v>
      </c>
      <c r="M12" s="54"/>
      <c r="N12" s="20">
        <f>[3]風向別頻度割合!$E$20</f>
        <v>1.1904761904761905</v>
      </c>
      <c r="O12" s="17" t="s">
        <v>5</v>
      </c>
      <c r="P12" s="17"/>
      <c r="Q12" s="54" t="s">
        <v>6</v>
      </c>
      <c r="R12" s="54"/>
      <c r="S12" s="21">
        <f>[3]風向別平均速度!$E$21</f>
        <v>2.1511904761904761</v>
      </c>
      <c r="T12" s="19" t="s">
        <v>7</v>
      </c>
      <c r="V12" s="2"/>
      <c r="W12" s="53" t="s">
        <v>4</v>
      </c>
      <c r="X12" s="54"/>
      <c r="Y12" s="20">
        <f>[3]風向別頻度割合!$N$20</f>
        <v>0.59523809523809523</v>
      </c>
      <c r="Z12" s="17" t="s">
        <v>5</v>
      </c>
      <c r="AA12" s="17"/>
      <c r="AB12" s="54" t="s">
        <v>6</v>
      </c>
      <c r="AC12" s="54"/>
      <c r="AD12" s="21">
        <f>[3]風向別平均速度!$N$21</f>
        <v>2.4744047619047622</v>
      </c>
      <c r="AE12" s="19" t="s">
        <v>7</v>
      </c>
      <c r="AG12" s="53" t="s">
        <v>4</v>
      </c>
      <c r="AH12" s="54"/>
      <c r="AI12" s="20">
        <f>[3]風向別頻度割合!$O$20</f>
        <v>10.714285714285714</v>
      </c>
      <c r="AJ12" s="17" t="s">
        <v>5</v>
      </c>
      <c r="AK12" s="17"/>
      <c r="AL12" s="54" t="s">
        <v>6</v>
      </c>
      <c r="AM12" s="54"/>
      <c r="AN12" s="21">
        <f>[3]風向別平均速度!$O$21</f>
        <v>1.2708333333333335</v>
      </c>
      <c r="AO12" s="19" t="s">
        <v>7</v>
      </c>
    </row>
    <row r="13" spans="1:42" s="3" customFormat="1" ht="14.25" customHeight="1" x14ac:dyDescent="0.15">
      <c r="B13" s="22"/>
      <c r="C13" s="23"/>
      <c r="D13" s="23"/>
      <c r="E13" s="24" t="s">
        <v>8</v>
      </c>
      <c r="F13" s="24"/>
      <c r="G13" s="25"/>
      <c r="H13" s="25"/>
      <c r="I13" s="25"/>
      <c r="J13" s="26"/>
      <c r="L13" s="22"/>
      <c r="M13" s="23"/>
      <c r="N13" s="23"/>
      <c r="O13" s="24" t="s">
        <v>9</v>
      </c>
      <c r="P13" s="24"/>
      <c r="Q13" s="25"/>
      <c r="R13" s="25"/>
      <c r="S13" s="25"/>
      <c r="T13" s="26"/>
      <c r="V13" s="15"/>
      <c r="W13" s="22"/>
      <c r="X13" s="23"/>
      <c r="Y13" s="23"/>
      <c r="Z13" s="24" t="s">
        <v>10</v>
      </c>
      <c r="AA13" s="24"/>
      <c r="AB13" s="25"/>
      <c r="AC13" s="25"/>
      <c r="AD13" s="25"/>
      <c r="AE13" s="26"/>
      <c r="AG13" s="22"/>
      <c r="AH13" s="23"/>
      <c r="AI13" s="23"/>
      <c r="AJ13" s="24" t="s">
        <v>30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  <c r="V14" s="1"/>
    </row>
    <row r="15" spans="1:42" s="3" customFormat="1" ht="14.25" customHeight="1" x14ac:dyDescent="0.15">
      <c r="B15" s="51" t="s">
        <v>0</v>
      </c>
      <c r="C15" s="52"/>
      <c r="D15" s="4"/>
      <c r="E15" s="5" t="s">
        <v>1</v>
      </c>
      <c r="F15" s="5"/>
      <c r="G15" s="52" t="s">
        <v>2</v>
      </c>
      <c r="H15" s="52"/>
      <c r="I15" s="6"/>
      <c r="J15" s="7" t="s">
        <v>3</v>
      </c>
      <c r="L15" s="51" t="s">
        <v>0</v>
      </c>
      <c r="M15" s="52"/>
      <c r="N15" s="4"/>
      <c r="O15" s="5" t="s">
        <v>1</v>
      </c>
      <c r="P15" s="5"/>
      <c r="Q15" s="52" t="s">
        <v>2</v>
      </c>
      <c r="R15" s="52"/>
      <c r="S15" s="6"/>
      <c r="T15" s="7" t="s">
        <v>3</v>
      </c>
      <c r="W15" s="51" t="s">
        <v>0</v>
      </c>
      <c r="X15" s="52"/>
      <c r="Y15" s="4"/>
      <c r="Z15" s="5" t="s">
        <v>1</v>
      </c>
      <c r="AA15" s="5"/>
      <c r="AB15" s="52" t="s">
        <v>2</v>
      </c>
      <c r="AC15" s="52"/>
      <c r="AD15" s="6"/>
      <c r="AE15" s="7" t="s">
        <v>3</v>
      </c>
      <c r="AG15" s="51" t="s">
        <v>0</v>
      </c>
      <c r="AH15" s="52"/>
      <c r="AI15" s="4"/>
      <c r="AJ15" s="5" t="s">
        <v>1</v>
      </c>
      <c r="AK15" s="5"/>
      <c r="AL15" s="52" t="s">
        <v>2</v>
      </c>
      <c r="AM15" s="52"/>
      <c r="AN15" s="6"/>
      <c r="AO15" s="7" t="s">
        <v>3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V17" s="3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15">
      <c r="B24" s="53" t="s">
        <v>4</v>
      </c>
      <c r="C24" s="54"/>
      <c r="D24" s="20">
        <f>[3]風向別頻度割合!$F$20</f>
        <v>1.7857142857142856</v>
      </c>
      <c r="E24" s="17" t="s">
        <v>5</v>
      </c>
      <c r="F24" s="17"/>
      <c r="G24" s="54" t="s">
        <v>6</v>
      </c>
      <c r="H24" s="54"/>
      <c r="I24" s="21">
        <f>[3]風向別平均速度!$F$21</f>
        <v>1.8136904761904762</v>
      </c>
      <c r="J24" s="19" t="s">
        <v>7</v>
      </c>
      <c r="L24" s="53" t="s">
        <v>4</v>
      </c>
      <c r="M24" s="54"/>
      <c r="N24" s="20">
        <f>[3]風向別頻度割合!$G$20</f>
        <v>15.476190476190476</v>
      </c>
      <c r="O24" s="17" t="s">
        <v>5</v>
      </c>
      <c r="P24" s="17"/>
      <c r="Q24" s="54" t="s">
        <v>6</v>
      </c>
      <c r="R24" s="54"/>
      <c r="S24" s="21">
        <f>[3]風向別平均速度!$G$21</f>
        <v>0.74583333333333335</v>
      </c>
      <c r="T24" s="19" t="s">
        <v>7</v>
      </c>
      <c r="V24" s="2"/>
      <c r="W24" s="53" t="s">
        <v>4</v>
      </c>
      <c r="X24" s="54"/>
      <c r="Y24" s="20">
        <f>[3]風向別頻度割合!$N$20</f>
        <v>0.59523809523809523</v>
      </c>
      <c r="Z24" s="17" t="s">
        <v>5</v>
      </c>
      <c r="AA24" s="17"/>
      <c r="AB24" s="54" t="s">
        <v>6</v>
      </c>
      <c r="AC24" s="54"/>
      <c r="AD24" s="21">
        <f>[3]風向別平均速度!$N$21</f>
        <v>2.4744047619047622</v>
      </c>
      <c r="AE24" s="19" t="s">
        <v>7</v>
      </c>
      <c r="AG24" s="53" t="s">
        <v>4</v>
      </c>
      <c r="AH24" s="54"/>
      <c r="AI24" s="20">
        <f>[3]風向別頻度割合!$O$20</f>
        <v>10.714285714285714</v>
      </c>
      <c r="AJ24" s="17" t="s">
        <v>5</v>
      </c>
      <c r="AK24" s="17"/>
      <c r="AL24" s="54" t="s">
        <v>6</v>
      </c>
      <c r="AM24" s="54"/>
      <c r="AN24" s="21">
        <f>[3]風向別平均速度!$O$21</f>
        <v>1.2708333333333335</v>
      </c>
      <c r="AO24" s="19" t="s">
        <v>7</v>
      </c>
    </row>
    <row r="25" spans="2:41" s="3" customFormat="1" ht="14.25" customHeight="1" x14ac:dyDescent="0.15">
      <c r="B25" s="22"/>
      <c r="C25" s="23"/>
      <c r="D25" s="23"/>
      <c r="E25" s="24" t="s">
        <v>12</v>
      </c>
      <c r="F25" s="24"/>
      <c r="G25" s="25"/>
      <c r="H25" s="25"/>
      <c r="I25" s="25"/>
      <c r="J25" s="26"/>
      <c r="L25" s="22"/>
      <c r="M25" s="23"/>
      <c r="N25" s="23"/>
      <c r="O25" s="24" t="s">
        <v>13</v>
      </c>
      <c r="P25" s="24"/>
      <c r="Q25" s="25"/>
      <c r="R25" s="25"/>
      <c r="S25" s="25"/>
      <c r="T25" s="26"/>
      <c r="V25" s="15"/>
      <c r="W25" s="22"/>
      <c r="X25" s="23"/>
      <c r="Y25" s="23"/>
      <c r="Z25" s="24" t="s">
        <v>14</v>
      </c>
      <c r="AA25" s="24"/>
      <c r="AB25" s="25"/>
      <c r="AC25" s="25"/>
      <c r="AD25" s="25"/>
      <c r="AE25" s="26"/>
      <c r="AG25" s="22"/>
      <c r="AH25" s="23"/>
      <c r="AI25" s="23"/>
      <c r="AJ25" s="24" t="s">
        <v>15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0</v>
      </c>
      <c r="C27" s="52"/>
      <c r="D27" s="4"/>
      <c r="E27" s="5" t="s">
        <v>1</v>
      </c>
      <c r="F27" s="5"/>
      <c r="G27" s="52" t="s">
        <v>2</v>
      </c>
      <c r="H27" s="52"/>
      <c r="I27" s="6"/>
      <c r="J27" s="7" t="s">
        <v>3</v>
      </c>
      <c r="L27" s="51" t="s">
        <v>0</v>
      </c>
      <c r="M27" s="52"/>
      <c r="N27" s="4"/>
      <c r="O27" s="5" t="s">
        <v>1</v>
      </c>
      <c r="P27" s="5"/>
      <c r="Q27" s="52" t="s">
        <v>2</v>
      </c>
      <c r="R27" s="52"/>
      <c r="S27" s="6"/>
      <c r="T27" s="7" t="s">
        <v>3</v>
      </c>
      <c r="W27" s="51" t="s">
        <v>0</v>
      </c>
      <c r="X27" s="52"/>
      <c r="Y27" s="4"/>
      <c r="Z27" s="5" t="s">
        <v>1</v>
      </c>
      <c r="AA27" s="5"/>
      <c r="AB27" s="52" t="s">
        <v>2</v>
      </c>
      <c r="AC27" s="52"/>
      <c r="AD27" s="6"/>
      <c r="AE27" s="7" t="s">
        <v>3</v>
      </c>
      <c r="AG27" s="51" t="s">
        <v>0</v>
      </c>
      <c r="AH27" s="52"/>
      <c r="AI27" s="4"/>
      <c r="AJ27" s="5" t="s">
        <v>1</v>
      </c>
      <c r="AK27" s="5"/>
      <c r="AL27" s="52" t="s">
        <v>2</v>
      </c>
      <c r="AM27" s="52"/>
      <c r="AN27" s="6"/>
      <c r="AO27" s="7" t="s">
        <v>3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V29" s="3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15">
      <c r="B36" s="53" t="s">
        <v>4</v>
      </c>
      <c r="C36" s="54"/>
      <c r="D36" s="20">
        <f>[3]風向別頻度割合!$H$20</f>
        <v>48.214285714285715</v>
      </c>
      <c r="E36" s="17" t="s">
        <v>5</v>
      </c>
      <c r="F36" s="17"/>
      <c r="G36" s="54" t="s">
        <v>6</v>
      </c>
      <c r="H36" s="54"/>
      <c r="I36" s="21">
        <f>[3]風向別平均速度!$H$21</f>
        <v>0.49821428571428567</v>
      </c>
      <c r="J36" s="19" t="s">
        <v>7</v>
      </c>
      <c r="L36" s="53" t="s">
        <v>4</v>
      </c>
      <c r="M36" s="54"/>
      <c r="N36" s="20">
        <f>[3]風向別頻度割合!$I$20</f>
        <v>13.690476190476192</v>
      </c>
      <c r="O36" s="17" t="s">
        <v>5</v>
      </c>
      <c r="P36" s="17"/>
      <c r="Q36" s="54" t="s">
        <v>6</v>
      </c>
      <c r="R36" s="54"/>
      <c r="S36" s="21">
        <f>[3]風向別平均速度!$I$21</f>
        <v>1.0892857142857142</v>
      </c>
      <c r="T36" s="19" t="s">
        <v>7</v>
      </c>
      <c r="V36" s="2"/>
      <c r="W36" s="53" t="s">
        <v>4</v>
      </c>
      <c r="X36" s="54"/>
      <c r="Y36" s="20">
        <f>[3]風向別頻度割合!$P$20</f>
        <v>10.714285714285714</v>
      </c>
      <c r="Z36" s="17" t="s">
        <v>5</v>
      </c>
      <c r="AA36" s="17"/>
      <c r="AB36" s="54" t="s">
        <v>6</v>
      </c>
      <c r="AC36" s="54"/>
      <c r="AD36" s="21">
        <f>[3]風向別平均速度!$P$21</f>
        <v>1.0101190476190476</v>
      </c>
      <c r="AE36" s="19" t="s">
        <v>7</v>
      </c>
      <c r="AG36" s="53" t="s">
        <v>4</v>
      </c>
      <c r="AH36" s="54"/>
      <c r="AI36" s="20">
        <f>[3]風向別頻度割合!$Q$20</f>
        <v>5.9523809523809517</v>
      </c>
      <c r="AJ36" s="17" t="s">
        <v>5</v>
      </c>
      <c r="AK36" s="17"/>
      <c r="AL36" s="54" t="s">
        <v>6</v>
      </c>
      <c r="AM36" s="54"/>
      <c r="AN36" s="21">
        <f>[3]風向別平均速度!$Q$21</f>
        <v>1.3005952380952381</v>
      </c>
      <c r="AO36" s="19" t="s">
        <v>7</v>
      </c>
    </row>
    <row r="37" spans="2:41" s="3" customFormat="1" ht="14.25" customHeight="1" x14ac:dyDescent="0.15">
      <c r="B37" s="22"/>
      <c r="C37" s="23"/>
      <c r="D37" s="23"/>
      <c r="E37" s="24" t="s">
        <v>16</v>
      </c>
      <c r="F37" s="24"/>
      <c r="G37" s="25"/>
      <c r="H37" s="25"/>
      <c r="I37" s="25"/>
      <c r="J37" s="26"/>
      <c r="L37" s="22"/>
      <c r="M37" s="23"/>
      <c r="N37" s="23"/>
      <c r="O37" s="24" t="s">
        <v>17</v>
      </c>
      <c r="P37" s="24"/>
      <c r="Q37" s="25"/>
      <c r="R37" s="25"/>
      <c r="S37" s="25"/>
      <c r="T37" s="26"/>
      <c r="V37" s="15"/>
      <c r="W37" s="55" t="s">
        <v>18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19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0</v>
      </c>
      <c r="C39" s="52"/>
      <c r="D39" s="4"/>
      <c r="E39" s="5" t="s">
        <v>1</v>
      </c>
      <c r="F39" s="5"/>
      <c r="G39" s="52" t="s">
        <v>2</v>
      </c>
      <c r="H39" s="52"/>
      <c r="I39" s="6"/>
      <c r="J39" s="7" t="s">
        <v>3</v>
      </c>
      <c r="L39" s="51" t="s">
        <v>0</v>
      </c>
      <c r="M39" s="52"/>
      <c r="N39" s="4"/>
      <c r="O39" s="5" t="s">
        <v>1</v>
      </c>
      <c r="P39" s="5"/>
      <c r="Q39" s="52" t="s">
        <v>2</v>
      </c>
      <c r="R39" s="52"/>
      <c r="S39" s="6"/>
      <c r="T39" s="7" t="s">
        <v>3</v>
      </c>
      <c r="W39" s="51" t="s">
        <v>0</v>
      </c>
      <c r="X39" s="52"/>
      <c r="Y39" s="4"/>
      <c r="Z39" s="5" t="s">
        <v>1</v>
      </c>
      <c r="AA39" s="5"/>
      <c r="AB39" s="52" t="s">
        <v>2</v>
      </c>
      <c r="AC39" s="52"/>
      <c r="AD39" s="6"/>
      <c r="AE39" s="7" t="s">
        <v>3</v>
      </c>
      <c r="AG39" s="51" t="s">
        <v>0</v>
      </c>
      <c r="AH39" s="52"/>
      <c r="AI39" s="4"/>
      <c r="AJ39" s="5" t="s">
        <v>1</v>
      </c>
      <c r="AK39" s="5"/>
      <c r="AL39" s="52" t="s">
        <v>2</v>
      </c>
      <c r="AM39" s="52"/>
      <c r="AN39" s="6"/>
      <c r="AO39" s="7" t="s">
        <v>3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V41" s="3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15">
      <c r="B48" s="53" t="s">
        <v>4</v>
      </c>
      <c r="C48" s="54"/>
      <c r="D48" s="20">
        <f>[3]風向別頻度割合!$J$20</f>
        <v>54.166666666666664</v>
      </c>
      <c r="E48" s="17" t="s">
        <v>5</v>
      </c>
      <c r="F48" s="17"/>
      <c r="G48" s="54" t="s">
        <v>6</v>
      </c>
      <c r="H48" s="54"/>
      <c r="I48" s="21">
        <f>[3]風向別平均速度!$J$21</f>
        <v>0.59702380952380951</v>
      </c>
      <c r="J48" s="19" t="s">
        <v>7</v>
      </c>
      <c r="L48" s="53" t="s">
        <v>4</v>
      </c>
      <c r="M48" s="54"/>
      <c r="N48" s="20">
        <f>[3]風向別頻度割合!$K$20</f>
        <v>3.5714285714285712</v>
      </c>
      <c r="O48" s="17" t="s">
        <v>5</v>
      </c>
      <c r="P48" s="17"/>
      <c r="Q48" s="54" t="s">
        <v>6</v>
      </c>
      <c r="R48" s="54"/>
      <c r="S48" s="21">
        <f>[3]風向別平均速度!$K$21</f>
        <v>1.6077380952380953</v>
      </c>
      <c r="T48" s="19" t="s">
        <v>7</v>
      </c>
      <c r="V48" s="2"/>
      <c r="W48" s="53" t="s">
        <v>4</v>
      </c>
      <c r="X48" s="54"/>
      <c r="Y48" s="20">
        <f>[3]風向別頻度割合!$R$20</f>
        <v>16.666666666666664</v>
      </c>
      <c r="Z48" s="17" t="s">
        <v>5</v>
      </c>
      <c r="AA48" s="17"/>
      <c r="AB48" s="54" t="s">
        <v>6</v>
      </c>
      <c r="AC48" s="54"/>
      <c r="AD48" s="21">
        <f>[3]風向別平均速度!$R$21</f>
        <v>0.88333333333333341</v>
      </c>
      <c r="AE48" s="19" t="s">
        <v>7</v>
      </c>
      <c r="AG48" s="53" t="s">
        <v>4</v>
      </c>
      <c r="AH48" s="54"/>
      <c r="AI48" s="20">
        <f>[3]風向別頻度割合!$S$20</f>
        <v>45.238095238095241</v>
      </c>
      <c r="AJ48" s="17" t="s">
        <v>5</v>
      </c>
      <c r="AK48" s="17"/>
      <c r="AL48" s="54" t="s">
        <v>6</v>
      </c>
      <c r="AM48" s="54"/>
      <c r="AN48" s="21">
        <f>[3]風向別平均速度!$S$21</f>
        <v>0.51011904761904758</v>
      </c>
      <c r="AO48" s="19" t="s">
        <v>7</v>
      </c>
    </row>
    <row r="49" spans="2:41" s="3" customFormat="1" ht="14.25" customHeight="1" x14ac:dyDescent="0.15">
      <c r="B49" s="22"/>
      <c r="C49" s="23"/>
      <c r="D49" s="23"/>
      <c r="E49" s="24" t="s">
        <v>20</v>
      </c>
      <c r="F49" s="24"/>
      <c r="G49" s="25"/>
      <c r="H49" s="25"/>
      <c r="I49" s="25"/>
      <c r="J49" s="26"/>
      <c r="L49" s="22"/>
      <c r="M49" s="23"/>
      <c r="N49" s="23"/>
      <c r="O49" s="24" t="s">
        <v>21</v>
      </c>
      <c r="P49" s="24"/>
      <c r="Q49" s="25"/>
      <c r="R49" s="25"/>
      <c r="S49" s="25"/>
      <c r="T49" s="26"/>
      <c r="V49" s="15"/>
      <c r="W49" s="22"/>
      <c r="X49" s="23"/>
      <c r="Y49" s="23"/>
      <c r="Z49" s="24" t="s">
        <v>22</v>
      </c>
      <c r="AA49" s="24"/>
      <c r="AB49" s="25"/>
      <c r="AC49" s="25"/>
      <c r="AD49" s="25"/>
      <c r="AE49" s="26"/>
      <c r="AG49" s="22"/>
      <c r="AH49" s="23"/>
      <c r="AI49" s="23"/>
      <c r="AJ49" s="24" t="s">
        <v>23</v>
      </c>
      <c r="AK49" s="24"/>
      <c r="AL49" s="25"/>
      <c r="AM49" s="25"/>
      <c r="AN49" s="25"/>
      <c r="AO49" s="26"/>
    </row>
    <row r="50" spans="2:41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1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0</v>
      </c>
      <c r="X51" s="52"/>
      <c r="Y51" s="4"/>
      <c r="Z51" s="5" t="s">
        <v>1</v>
      </c>
      <c r="AA51" s="5"/>
      <c r="AB51" s="52" t="s">
        <v>2</v>
      </c>
      <c r="AC51" s="52"/>
      <c r="AD51" s="6"/>
      <c r="AE51" s="7" t="s">
        <v>3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1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1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V53" s="3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2:41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</row>
    <row r="55" spans="2:41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</row>
    <row r="56" spans="2:41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</row>
    <row r="57" spans="2:41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2:41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2:41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2:41" s="15" customFormat="1" ht="12.95" customHeight="1" x14ac:dyDescent="0.15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V60" s="2"/>
      <c r="W60" s="53" t="s">
        <v>4</v>
      </c>
      <c r="X60" s="54"/>
      <c r="Y60" s="20">
        <f>[3]風向別頻度割合!$T$20</f>
        <v>43.712574850299404</v>
      </c>
      <c r="Z60" s="17" t="s">
        <v>5</v>
      </c>
      <c r="AA60" s="17"/>
      <c r="AB60" s="54" t="s">
        <v>6</v>
      </c>
      <c r="AC60" s="54"/>
      <c r="AD60" s="21">
        <f>[3]風向別平均速度!$T$21</f>
        <v>0.4023952095808383</v>
      </c>
      <c r="AE60" s="19" t="s">
        <v>7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1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V61" s="15"/>
      <c r="W61" s="22"/>
      <c r="X61" s="23"/>
      <c r="Y61" s="23"/>
      <c r="Z61" s="24" t="s">
        <v>24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1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1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1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2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V65" s="3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  <c r="AP65" s="3"/>
    </row>
    <row r="66" spans="2:42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  <c r="AP66" s="3"/>
    </row>
    <row r="67" spans="2:42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  <c r="AP67" s="3"/>
    </row>
    <row r="68" spans="2:42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  <c r="AP68" s="3"/>
    </row>
    <row r="69" spans="2:42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  <c r="AP69" s="3"/>
    </row>
    <row r="70" spans="2:42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  <c r="AP70" s="3"/>
    </row>
    <row r="71" spans="2:42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  <c r="AP71" s="3"/>
    </row>
    <row r="72" spans="2:42" s="15" customFormat="1" ht="9.9499999999999993" customHeight="1" x14ac:dyDescent="0.15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V72" s="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2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V73" s="15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2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2:42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  <c r="AP75" s="3"/>
    </row>
    <row r="76" spans="2:42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  <c r="AP76" s="3"/>
    </row>
    <row r="77" spans="2:42" x14ac:dyDescent="0.15">
      <c r="V77" s="3"/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2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2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2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2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2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2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2" x14ac:dyDescent="0.15"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  <c r="AP84" s="15"/>
    </row>
    <row r="85" spans="22:42" x14ac:dyDescent="0.15">
      <c r="V85" s="15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  <c r="AP85" s="3"/>
    </row>
    <row r="86" spans="22:42" x14ac:dyDescent="0.15">
      <c r="V86" s="3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13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/>
  <colBreaks count="1" manualBreakCount="1"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CD2D-BFF6-4E2D-B5F8-AE2F03E5645D}">
  <sheetPr>
    <tabColor rgb="FF00B0F0"/>
  </sheetPr>
  <dimension ref="A1:AP86"/>
  <sheetViews>
    <sheetView showGridLines="0" zoomScaleNormal="100" zoomScaleSheetLayoutView="100" workbookViewId="0"/>
  </sheetViews>
  <sheetFormatPr defaultRowHeight="12" x14ac:dyDescent="0.15"/>
  <cols>
    <col min="1" max="1" width="1.5" style="2" customWidth="1"/>
    <col min="2" max="2" width="5" style="44" customWidth="1"/>
    <col min="3" max="5" width="5" style="2" customWidth="1"/>
    <col min="6" max="6" width="1.5" style="2" customWidth="1"/>
    <col min="7" max="10" width="5" style="2" customWidth="1"/>
    <col min="11" max="11" width="3.25" style="2" customWidth="1"/>
    <col min="12" max="15" width="5" style="2" customWidth="1"/>
    <col min="16" max="16" width="1.5" style="2" customWidth="1"/>
    <col min="17" max="20" width="5" style="2" customWidth="1"/>
    <col min="21" max="21" width="2.375" style="2" customWidth="1"/>
    <col min="22" max="22" width="1.5" style="2" customWidth="1"/>
    <col min="23" max="23" width="5" style="44" customWidth="1"/>
    <col min="24" max="26" width="5" style="2" customWidth="1"/>
    <col min="27" max="27" width="1.5" style="2" customWidth="1"/>
    <col min="28" max="31" width="5" style="2" customWidth="1"/>
    <col min="32" max="32" width="3.25" style="2" customWidth="1"/>
    <col min="33" max="36" width="5" style="2" customWidth="1"/>
    <col min="37" max="37" width="1.5" style="2" customWidth="1"/>
    <col min="38" max="41" width="5" style="2" customWidth="1"/>
    <col min="42" max="42" width="2.375" style="2" customWidth="1"/>
    <col min="43" max="256" width="9" style="2"/>
    <col min="257" max="257" width="1.5" style="2" customWidth="1"/>
    <col min="258" max="261" width="5" style="2" customWidth="1"/>
    <col min="262" max="262" width="1.5" style="2" customWidth="1"/>
    <col min="263" max="266" width="5" style="2" customWidth="1"/>
    <col min="267" max="267" width="3.25" style="2" customWidth="1"/>
    <col min="268" max="271" width="5" style="2" customWidth="1"/>
    <col min="272" max="272" width="1.5" style="2" customWidth="1"/>
    <col min="273" max="276" width="5" style="2" customWidth="1"/>
    <col min="277" max="277" width="2.375" style="2" customWidth="1"/>
    <col min="278" max="278" width="1.5" style="2" customWidth="1"/>
    <col min="279" max="282" width="5" style="2" customWidth="1"/>
    <col min="283" max="283" width="1.5" style="2" customWidth="1"/>
    <col min="284" max="287" width="5" style="2" customWidth="1"/>
    <col min="288" max="288" width="3.25" style="2" customWidth="1"/>
    <col min="289" max="292" width="5" style="2" customWidth="1"/>
    <col min="293" max="293" width="1.5" style="2" customWidth="1"/>
    <col min="294" max="297" width="5" style="2" customWidth="1"/>
    <col min="298" max="298" width="2.375" style="2" customWidth="1"/>
    <col min="299" max="512" width="9" style="2"/>
    <col min="513" max="513" width="1.5" style="2" customWidth="1"/>
    <col min="514" max="517" width="5" style="2" customWidth="1"/>
    <col min="518" max="518" width="1.5" style="2" customWidth="1"/>
    <col min="519" max="522" width="5" style="2" customWidth="1"/>
    <col min="523" max="523" width="3.25" style="2" customWidth="1"/>
    <col min="524" max="527" width="5" style="2" customWidth="1"/>
    <col min="528" max="528" width="1.5" style="2" customWidth="1"/>
    <col min="529" max="532" width="5" style="2" customWidth="1"/>
    <col min="533" max="533" width="2.375" style="2" customWidth="1"/>
    <col min="534" max="534" width="1.5" style="2" customWidth="1"/>
    <col min="535" max="538" width="5" style="2" customWidth="1"/>
    <col min="539" max="539" width="1.5" style="2" customWidth="1"/>
    <col min="540" max="543" width="5" style="2" customWidth="1"/>
    <col min="544" max="544" width="3.25" style="2" customWidth="1"/>
    <col min="545" max="548" width="5" style="2" customWidth="1"/>
    <col min="549" max="549" width="1.5" style="2" customWidth="1"/>
    <col min="550" max="553" width="5" style="2" customWidth="1"/>
    <col min="554" max="554" width="2.375" style="2" customWidth="1"/>
    <col min="555" max="768" width="9" style="2"/>
    <col min="769" max="769" width="1.5" style="2" customWidth="1"/>
    <col min="770" max="773" width="5" style="2" customWidth="1"/>
    <col min="774" max="774" width="1.5" style="2" customWidth="1"/>
    <col min="775" max="778" width="5" style="2" customWidth="1"/>
    <col min="779" max="779" width="3.25" style="2" customWidth="1"/>
    <col min="780" max="783" width="5" style="2" customWidth="1"/>
    <col min="784" max="784" width="1.5" style="2" customWidth="1"/>
    <col min="785" max="788" width="5" style="2" customWidth="1"/>
    <col min="789" max="789" width="2.375" style="2" customWidth="1"/>
    <col min="790" max="790" width="1.5" style="2" customWidth="1"/>
    <col min="791" max="794" width="5" style="2" customWidth="1"/>
    <col min="795" max="795" width="1.5" style="2" customWidth="1"/>
    <col min="796" max="799" width="5" style="2" customWidth="1"/>
    <col min="800" max="800" width="3.25" style="2" customWidth="1"/>
    <col min="801" max="804" width="5" style="2" customWidth="1"/>
    <col min="805" max="805" width="1.5" style="2" customWidth="1"/>
    <col min="806" max="809" width="5" style="2" customWidth="1"/>
    <col min="810" max="810" width="2.375" style="2" customWidth="1"/>
    <col min="811" max="1024" width="9" style="2"/>
    <col min="1025" max="1025" width="1.5" style="2" customWidth="1"/>
    <col min="1026" max="1029" width="5" style="2" customWidth="1"/>
    <col min="1030" max="1030" width="1.5" style="2" customWidth="1"/>
    <col min="1031" max="1034" width="5" style="2" customWidth="1"/>
    <col min="1035" max="1035" width="3.25" style="2" customWidth="1"/>
    <col min="1036" max="1039" width="5" style="2" customWidth="1"/>
    <col min="1040" max="1040" width="1.5" style="2" customWidth="1"/>
    <col min="1041" max="1044" width="5" style="2" customWidth="1"/>
    <col min="1045" max="1045" width="2.375" style="2" customWidth="1"/>
    <col min="1046" max="1046" width="1.5" style="2" customWidth="1"/>
    <col min="1047" max="1050" width="5" style="2" customWidth="1"/>
    <col min="1051" max="1051" width="1.5" style="2" customWidth="1"/>
    <col min="1052" max="1055" width="5" style="2" customWidth="1"/>
    <col min="1056" max="1056" width="3.25" style="2" customWidth="1"/>
    <col min="1057" max="1060" width="5" style="2" customWidth="1"/>
    <col min="1061" max="1061" width="1.5" style="2" customWidth="1"/>
    <col min="1062" max="1065" width="5" style="2" customWidth="1"/>
    <col min="1066" max="1066" width="2.375" style="2" customWidth="1"/>
    <col min="1067" max="1280" width="9" style="2"/>
    <col min="1281" max="1281" width="1.5" style="2" customWidth="1"/>
    <col min="1282" max="1285" width="5" style="2" customWidth="1"/>
    <col min="1286" max="1286" width="1.5" style="2" customWidth="1"/>
    <col min="1287" max="1290" width="5" style="2" customWidth="1"/>
    <col min="1291" max="1291" width="3.25" style="2" customWidth="1"/>
    <col min="1292" max="1295" width="5" style="2" customWidth="1"/>
    <col min="1296" max="1296" width="1.5" style="2" customWidth="1"/>
    <col min="1297" max="1300" width="5" style="2" customWidth="1"/>
    <col min="1301" max="1301" width="2.375" style="2" customWidth="1"/>
    <col min="1302" max="1302" width="1.5" style="2" customWidth="1"/>
    <col min="1303" max="1306" width="5" style="2" customWidth="1"/>
    <col min="1307" max="1307" width="1.5" style="2" customWidth="1"/>
    <col min="1308" max="1311" width="5" style="2" customWidth="1"/>
    <col min="1312" max="1312" width="3.25" style="2" customWidth="1"/>
    <col min="1313" max="1316" width="5" style="2" customWidth="1"/>
    <col min="1317" max="1317" width="1.5" style="2" customWidth="1"/>
    <col min="1318" max="1321" width="5" style="2" customWidth="1"/>
    <col min="1322" max="1322" width="2.375" style="2" customWidth="1"/>
    <col min="1323" max="1536" width="9" style="2"/>
    <col min="1537" max="1537" width="1.5" style="2" customWidth="1"/>
    <col min="1538" max="1541" width="5" style="2" customWidth="1"/>
    <col min="1542" max="1542" width="1.5" style="2" customWidth="1"/>
    <col min="1543" max="1546" width="5" style="2" customWidth="1"/>
    <col min="1547" max="1547" width="3.25" style="2" customWidth="1"/>
    <col min="1548" max="1551" width="5" style="2" customWidth="1"/>
    <col min="1552" max="1552" width="1.5" style="2" customWidth="1"/>
    <col min="1553" max="1556" width="5" style="2" customWidth="1"/>
    <col min="1557" max="1557" width="2.375" style="2" customWidth="1"/>
    <col min="1558" max="1558" width="1.5" style="2" customWidth="1"/>
    <col min="1559" max="1562" width="5" style="2" customWidth="1"/>
    <col min="1563" max="1563" width="1.5" style="2" customWidth="1"/>
    <col min="1564" max="1567" width="5" style="2" customWidth="1"/>
    <col min="1568" max="1568" width="3.25" style="2" customWidth="1"/>
    <col min="1569" max="1572" width="5" style="2" customWidth="1"/>
    <col min="1573" max="1573" width="1.5" style="2" customWidth="1"/>
    <col min="1574" max="1577" width="5" style="2" customWidth="1"/>
    <col min="1578" max="1578" width="2.375" style="2" customWidth="1"/>
    <col min="1579" max="1792" width="9" style="2"/>
    <col min="1793" max="1793" width="1.5" style="2" customWidth="1"/>
    <col min="1794" max="1797" width="5" style="2" customWidth="1"/>
    <col min="1798" max="1798" width="1.5" style="2" customWidth="1"/>
    <col min="1799" max="1802" width="5" style="2" customWidth="1"/>
    <col min="1803" max="1803" width="3.25" style="2" customWidth="1"/>
    <col min="1804" max="1807" width="5" style="2" customWidth="1"/>
    <col min="1808" max="1808" width="1.5" style="2" customWidth="1"/>
    <col min="1809" max="1812" width="5" style="2" customWidth="1"/>
    <col min="1813" max="1813" width="2.375" style="2" customWidth="1"/>
    <col min="1814" max="1814" width="1.5" style="2" customWidth="1"/>
    <col min="1815" max="1818" width="5" style="2" customWidth="1"/>
    <col min="1819" max="1819" width="1.5" style="2" customWidth="1"/>
    <col min="1820" max="1823" width="5" style="2" customWidth="1"/>
    <col min="1824" max="1824" width="3.25" style="2" customWidth="1"/>
    <col min="1825" max="1828" width="5" style="2" customWidth="1"/>
    <col min="1829" max="1829" width="1.5" style="2" customWidth="1"/>
    <col min="1830" max="1833" width="5" style="2" customWidth="1"/>
    <col min="1834" max="1834" width="2.375" style="2" customWidth="1"/>
    <col min="1835" max="2048" width="9" style="2"/>
    <col min="2049" max="2049" width="1.5" style="2" customWidth="1"/>
    <col min="2050" max="2053" width="5" style="2" customWidth="1"/>
    <col min="2054" max="2054" width="1.5" style="2" customWidth="1"/>
    <col min="2055" max="2058" width="5" style="2" customWidth="1"/>
    <col min="2059" max="2059" width="3.25" style="2" customWidth="1"/>
    <col min="2060" max="2063" width="5" style="2" customWidth="1"/>
    <col min="2064" max="2064" width="1.5" style="2" customWidth="1"/>
    <col min="2065" max="2068" width="5" style="2" customWidth="1"/>
    <col min="2069" max="2069" width="2.375" style="2" customWidth="1"/>
    <col min="2070" max="2070" width="1.5" style="2" customWidth="1"/>
    <col min="2071" max="2074" width="5" style="2" customWidth="1"/>
    <col min="2075" max="2075" width="1.5" style="2" customWidth="1"/>
    <col min="2076" max="2079" width="5" style="2" customWidth="1"/>
    <col min="2080" max="2080" width="3.25" style="2" customWidth="1"/>
    <col min="2081" max="2084" width="5" style="2" customWidth="1"/>
    <col min="2085" max="2085" width="1.5" style="2" customWidth="1"/>
    <col min="2086" max="2089" width="5" style="2" customWidth="1"/>
    <col min="2090" max="2090" width="2.375" style="2" customWidth="1"/>
    <col min="2091" max="2304" width="9" style="2"/>
    <col min="2305" max="2305" width="1.5" style="2" customWidth="1"/>
    <col min="2306" max="2309" width="5" style="2" customWidth="1"/>
    <col min="2310" max="2310" width="1.5" style="2" customWidth="1"/>
    <col min="2311" max="2314" width="5" style="2" customWidth="1"/>
    <col min="2315" max="2315" width="3.25" style="2" customWidth="1"/>
    <col min="2316" max="2319" width="5" style="2" customWidth="1"/>
    <col min="2320" max="2320" width="1.5" style="2" customWidth="1"/>
    <col min="2321" max="2324" width="5" style="2" customWidth="1"/>
    <col min="2325" max="2325" width="2.375" style="2" customWidth="1"/>
    <col min="2326" max="2326" width="1.5" style="2" customWidth="1"/>
    <col min="2327" max="2330" width="5" style="2" customWidth="1"/>
    <col min="2331" max="2331" width="1.5" style="2" customWidth="1"/>
    <col min="2332" max="2335" width="5" style="2" customWidth="1"/>
    <col min="2336" max="2336" width="3.25" style="2" customWidth="1"/>
    <col min="2337" max="2340" width="5" style="2" customWidth="1"/>
    <col min="2341" max="2341" width="1.5" style="2" customWidth="1"/>
    <col min="2342" max="2345" width="5" style="2" customWidth="1"/>
    <col min="2346" max="2346" width="2.375" style="2" customWidth="1"/>
    <col min="2347" max="2560" width="9" style="2"/>
    <col min="2561" max="2561" width="1.5" style="2" customWidth="1"/>
    <col min="2562" max="2565" width="5" style="2" customWidth="1"/>
    <col min="2566" max="2566" width="1.5" style="2" customWidth="1"/>
    <col min="2567" max="2570" width="5" style="2" customWidth="1"/>
    <col min="2571" max="2571" width="3.25" style="2" customWidth="1"/>
    <col min="2572" max="2575" width="5" style="2" customWidth="1"/>
    <col min="2576" max="2576" width="1.5" style="2" customWidth="1"/>
    <col min="2577" max="2580" width="5" style="2" customWidth="1"/>
    <col min="2581" max="2581" width="2.375" style="2" customWidth="1"/>
    <col min="2582" max="2582" width="1.5" style="2" customWidth="1"/>
    <col min="2583" max="2586" width="5" style="2" customWidth="1"/>
    <col min="2587" max="2587" width="1.5" style="2" customWidth="1"/>
    <col min="2588" max="2591" width="5" style="2" customWidth="1"/>
    <col min="2592" max="2592" width="3.25" style="2" customWidth="1"/>
    <col min="2593" max="2596" width="5" style="2" customWidth="1"/>
    <col min="2597" max="2597" width="1.5" style="2" customWidth="1"/>
    <col min="2598" max="2601" width="5" style="2" customWidth="1"/>
    <col min="2602" max="2602" width="2.375" style="2" customWidth="1"/>
    <col min="2603" max="2816" width="9" style="2"/>
    <col min="2817" max="2817" width="1.5" style="2" customWidth="1"/>
    <col min="2818" max="2821" width="5" style="2" customWidth="1"/>
    <col min="2822" max="2822" width="1.5" style="2" customWidth="1"/>
    <col min="2823" max="2826" width="5" style="2" customWidth="1"/>
    <col min="2827" max="2827" width="3.25" style="2" customWidth="1"/>
    <col min="2828" max="2831" width="5" style="2" customWidth="1"/>
    <col min="2832" max="2832" width="1.5" style="2" customWidth="1"/>
    <col min="2833" max="2836" width="5" style="2" customWidth="1"/>
    <col min="2837" max="2837" width="2.375" style="2" customWidth="1"/>
    <col min="2838" max="2838" width="1.5" style="2" customWidth="1"/>
    <col min="2839" max="2842" width="5" style="2" customWidth="1"/>
    <col min="2843" max="2843" width="1.5" style="2" customWidth="1"/>
    <col min="2844" max="2847" width="5" style="2" customWidth="1"/>
    <col min="2848" max="2848" width="3.25" style="2" customWidth="1"/>
    <col min="2849" max="2852" width="5" style="2" customWidth="1"/>
    <col min="2853" max="2853" width="1.5" style="2" customWidth="1"/>
    <col min="2854" max="2857" width="5" style="2" customWidth="1"/>
    <col min="2858" max="2858" width="2.375" style="2" customWidth="1"/>
    <col min="2859" max="3072" width="9" style="2"/>
    <col min="3073" max="3073" width="1.5" style="2" customWidth="1"/>
    <col min="3074" max="3077" width="5" style="2" customWidth="1"/>
    <col min="3078" max="3078" width="1.5" style="2" customWidth="1"/>
    <col min="3079" max="3082" width="5" style="2" customWidth="1"/>
    <col min="3083" max="3083" width="3.25" style="2" customWidth="1"/>
    <col min="3084" max="3087" width="5" style="2" customWidth="1"/>
    <col min="3088" max="3088" width="1.5" style="2" customWidth="1"/>
    <col min="3089" max="3092" width="5" style="2" customWidth="1"/>
    <col min="3093" max="3093" width="2.375" style="2" customWidth="1"/>
    <col min="3094" max="3094" width="1.5" style="2" customWidth="1"/>
    <col min="3095" max="3098" width="5" style="2" customWidth="1"/>
    <col min="3099" max="3099" width="1.5" style="2" customWidth="1"/>
    <col min="3100" max="3103" width="5" style="2" customWidth="1"/>
    <col min="3104" max="3104" width="3.25" style="2" customWidth="1"/>
    <col min="3105" max="3108" width="5" style="2" customWidth="1"/>
    <col min="3109" max="3109" width="1.5" style="2" customWidth="1"/>
    <col min="3110" max="3113" width="5" style="2" customWidth="1"/>
    <col min="3114" max="3114" width="2.375" style="2" customWidth="1"/>
    <col min="3115" max="3328" width="9" style="2"/>
    <col min="3329" max="3329" width="1.5" style="2" customWidth="1"/>
    <col min="3330" max="3333" width="5" style="2" customWidth="1"/>
    <col min="3334" max="3334" width="1.5" style="2" customWidth="1"/>
    <col min="3335" max="3338" width="5" style="2" customWidth="1"/>
    <col min="3339" max="3339" width="3.25" style="2" customWidth="1"/>
    <col min="3340" max="3343" width="5" style="2" customWidth="1"/>
    <col min="3344" max="3344" width="1.5" style="2" customWidth="1"/>
    <col min="3345" max="3348" width="5" style="2" customWidth="1"/>
    <col min="3349" max="3349" width="2.375" style="2" customWidth="1"/>
    <col min="3350" max="3350" width="1.5" style="2" customWidth="1"/>
    <col min="3351" max="3354" width="5" style="2" customWidth="1"/>
    <col min="3355" max="3355" width="1.5" style="2" customWidth="1"/>
    <col min="3356" max="3359" width="5" style="2" customWidth="1"/>
    <col min="3360" max="3360" width="3.25" style="2" customWidth="1"/>
    <col min="3361" max="3364" width="5" style="2" customWidth="1"/>
    <col min="3365" max="3365" width="1.5" style="2" customWidth="1"/>
    <col min="3366" max="3369" width="5" style="2" customWidth="1"/>
    <col min="3370" max="3370" width="2.375" style="2" customWidth="1"/>
    <col min="3371" max="3584" width="9" style="2"/>
    <col min="3585" max="3585" width="1.5" style="2" customWidth="1"/>
    <col min="3586" max="3589" width="5" style="2" customWidth="1"/>
    <col min="3590" max="3590" width="1.5" style="2" customWidth="1"/>
    <col min="3591" max="3594" width="5" style="2" customWidth="1"/>
    <col min="3595" max="3595" width="3.25" style="2" customWidth="1"/>
    <col min="3596" max="3599" width="5" style="2" customWidth="1"/>
    <col min="3600" max="3600" width="1.5" style="2" customWidth="1"/>
    <col min="3601" max="3604" width="5" style="2" customWidth="1"/>
    <col min="3605" max="3605" width="2.375" style="2" customWidth="1"/>
    <col min="3606" max="3606" width="1.5" style="2" customWidth="1"/>
    <col min="3607" max="3610" width="5" style="2" customWidth="1"/>
    <col min="3611" max="3611" width="1.5" style="2" customWidth="1"/>
    <col min="3612" max="3615" width="5" style="2" customWidth="1"/>
    <col min="3616" max="3616" width="3.25" style="2" customWidth="1"/>
    <col min="3617" max="3620" width="5" style="2" customWidth="1"/>
    <col min="3621" max="3621" width="1.5" style="2" customWidth="1"/>
    <col min="3622" max="3625" width="5" style="2" customWidth="1"/>
    <col min="3626" max="3626" width="2.375" style="2" customWidth="1"/>
    <col min="3627" max="3840" width="9" style="2"/>
    <col min="3841" max="3841" width="1.5" style="2" customWidth="1"/>
    <col min="3842" max="3845" width="5" style="2" customWidth="1"/>
    <col min="3846" max="3846" width="1.5" style="2" customWidth="1"/>
    <col min="3847" max="3850" width="5" style="2" customWidth="1"/>
    <col min="3851" max="3851" width="3.25" style="2" customWidth="1"/>
    <col min="3852" max="3855" width="5" style="2" customWidth="1"/>
    <col min="3856" max="3856" width="1.5" style="2" customWidth="1"/>
    <col min="3857" max="3860" width="5" style="2" customWidth="1"/>
    <col min="3861" max="3861" width="2.375" style="2" customWidth="1"/>
    <col min="3862" max="3862" width="1.5" style="2" customWidth="1"/>
    <col min="3863" max="3866" width="5" style="2" customWidth="1"/>
    <col min="3867" max="3867" width="1.5" style="2" customWidth="1"/>
    <col min="3868" max="3871" width="5" style="2" customWidth="1"/>
    <col min="3872" max="3872" width="3.25" style="2" customWidth="1"/>
    <col min="3873" max="3876" width="5" style="2" customWidth="1"/>
    <col min="3877" max="3877" width="1.5" style="2" customWidth="1"/>
    <col min="3878" max="3881" width="5" style="2" customWidth="1"/>
    <col min="3882" max="3882" width="2.375" style="2" customWidth="1"/>
    <col min="3883" max="4096" width="9" style="2"/>
    <col min="4097" max="4097" width="1.5" style="2" customWidth="1"/>
    <col min="4098" max="4101" width="5" style="2" customWidth="1"/>
    <col min="4102" max="4102" width="1.5" style="2" customWidth="1"/>
    <col min="4103" max="4106" width="5" style="2" customWidth="1"/>
    <col min="4107" max="4107" width="3.25" style="2" customWidth="1"/>
    <col min="4108" max="4111" width="5" style="2" customWidth="1"/>
    <col min="4112" max="4112" width="1.5" style="2" customWidth="1"/>
    <col min="4113" max="4116" width="5" style="2" customWidth="1"/>
    <col min="4117" max="4117" width="2.375" style="2" customWidth="1"/>
    <col min="4118" max="4118" width="1.5" style="2" customWidth="1"/>
    <col min="4119" max="4122" width="5" style="2" customWidth="1"/>
    <col min="4123" max="4123" width="1.5" style="2" customWidth="1"/>
    <col min="4124" max="4127" width="5" style="2" customWidth="1"/>
    <col min="4128" max="4128" width="3.25" style="2" customWidth="1"/>
    <col min="4129" max="4132" width="5" style="2" customWidth="1"/>
    <col min="4133" max="4133" width="1.5" style="2" customWidth="1"/>
    <col min="4134" max="4137" width="5" style="2" customWidth="1"/>
    <col min="4138" max="4138" width="2.375" style="2" customWidth="1"/>
    <col min="4139" max="4352" width="9" style="2"/>
    <col min="4353" max="4353" width="1.5" style="2" customWidth="1"/>
    <col min="4354" max="4357" width="5" style="2" customWidth="1"/>
    <col min="4358" max="4358" width="1.5" style="2" customWidth="1"/>
    <col min="4359" max="4362" width="5" style="2" customWidth="1"/>
    <col min="4363" max="4363" width="3.25" style="2" customWidth="1"/>
    <col min="4364" max="4367" width="5" style="2" customWidth="1"/>
    <col min="4368" max="4368" width="1.5" style="2" customWidth="1"/>
    <col min="4369" max="4372" width="5" style="2" customWidth="1"/>
    <col min="4373" max="4373" width="2.375" style="2" customWidth="1"/>
    <col min="4374" max="4374" width="1.5" style="2" customWidth="1"/>
    <col min="4375" max="4378" width="5" style="2" customWidth="1"/>
    <col min="4379" max="4379" width="1.5" style="2" customWidth="1"/>
    <col min="4380" max="4383" width="5" style="2" customWidth="1"/>
    <col min="4384" max="4384" width="3.25" style="2" customWidth="1"/>
    <col min="4385" max="4388" width="5" style="2" customWidth="1"/>
    <col min="4389" max="4389" width="1.5" style="2" customWidth="1"/>
    <col min="4390" max="4393" width="5" style="2" customWidth="1"/>
    <col min="4394" max="4394" width="2.375" style="2" customWidth="1"/>
    <col min="4395" max="4608" width="9" style="2"/>
    <col min="4609" max="4609" width="1.5" style="2" customWidth="1"/>
    <col min="4610" max="4613" width="5" style="2" customWidth="1"/>
    <col min="4614" max="4614" width="1.5" style="2" customWidth="1"/>
    <col min="4615" max="4618" width="5" style="2" customWidth="1"/>
    <col min="4619" max="4619" width="3.25" style="2" customWidth="1"/>
    <col min="4620" max="4623" width="5" style="2" customWidth="1"/>
    <col min="4624" max="4624" width="1.5" style="2" customWidth="1"/>
    <col min="4625" max="4628" width="5" style="2" customWidth="1"/>
    <col min="4629" max="4629" width="2.375" style="2" customWidth="1"/>
    <col min="4630" max="4630" width="1.5" style="2" customWidth="1"/>
    <col min="4631" max="4634" width="5" style="2" customWidth="1"/>
    <col min="4635" max="4635" width="1.5" style="2" customWidth="1"/>
    <col min="4636" max="4639" width="5" style="2" customWidth="1"/>
    <col min="4640" max="4640" width="3.25" style="2" customWidth="1"/>
    <col min="4641" max="4644" width="5" style="2" customWidth="1"/>
    <col min="4645" max="4645" width="1.5" style="2" customWidth="1"/>
    <col min="4646" max="4649" width="5" style="2" customWidth="1"/>
    <col min="4650" max="4650" width="2.375" style="2" customWidth="1"/>
    <col min="4651" max="4864" width="9" style="2"/>
    <col min="4865" max="4865" width="1.5" style="2" customWidth="1"/>
    <col min="4866" max="4869" width="5" style="2" customWidth="1"/>
    <col min="4870" max="4870" width="1.5" style="2" customWidth="1"/>
    <col min="4871" max="4874" width="5" style="2" customWidth="1"/>
    <col min="4875" max="4875" width="3.25" style="2" customWidth="1"/>
    <col min="4876" max="4879" width="5" style="2" customWidth="1"/>
    <col min="4880" max="4880" width="1.5" style="2" customWidth="1"/>
    <col min="4881" max="4884" width="5" style="2" customWidth="1"/>
    <col min="4885" max="4885" width="2.375" style="2" customWidth="1"/>
    <col min="4886" max="4886" width="1.5" style="2" customWidth="1"/>
    <col min="4887" max="4890" width="5" style="2" customWidth="1"/>
    <col min="4891" max="4891" width="1.5" style="2" customWidth="1"/>
    <col min="4892" max="4895" width="5" style="2" customWidth="1"/>
    <col min="4896" max="4896" width="3.25" style="2" customWidth="1"/>
    <col min="4897" max="4900" width="5" style="2" customWidth="1"/>
    <col min="4901" max="4901" width="1.5" style="2" customWidth="1"/>
    <col min="4902" max="4905" width="5" style="2" customWidth="1"/>
    <col min="4906" max="4906" width="2.375" style="2" customWidth="1"/>
    <col min="4907" max="5120" width="9" style="2"/>
    <col min="5121" max="5121" width="1.5" style="2" customWidth="1"/>
    <col min="5122" max="5125" width="5" style="2" customWidth="1"/>
    <col min="5126" max="5126" width="1.5" style="2" customWidth="1"/>
    <col min="5127" max="5130" width="5" style="2" customWidth="1"/>
    <col min="5131" max="5131" width="3.25" style="2" customWidth="1"/>
    <col min="5132" max="5135" width="5" style="2" customWidth="1"/>
    <col min="5136" max="5136" width="1.5" style="2" customWidth="1"/>
    <col min="5137" max="5140" width="5" style="2" customWidth="1"/>
    <col min="5141" max="5141" width="2.375" style="2" customWidth="1"/>
    <col min="5142" max="5142" width="1.5" style="2" customWidth="1"/>
    <col min="5143" max="5146" width="5" style="2" customWidth="1"/>
    <col min="5147" max="5147" width="1.5" style="2" customWidth="1"/>
    <col min="5148" max="5151" width="5" style="2" customWidth="1"/>
    <col min="5152" max="5152" width="3.25" style="2" customWidth="1"/>
    <col min="5153" max="5156" width="5" style="2" customWidth="1"/>
    <col min="5157" max="5157" width="1.5" style="2" customWidth="1"/>
    <col min="5158" max="5161" width="5" style="2" customWidth="1"/>
    <col min="5162" max="5162" width="2.375" style="2" customWidth="1"/>
    <col min="5163" max="5376" width="9" style="2"/>
    <col min="5377" max="5377" width="1.5" style="2" customWidth="1"/>
    <col min="5378" max="5381" width="5" style="2" customWidth="1"/>
    <col min="5382" max="5382" width="1.5" style="2" customWidth="1"/>
    <col min="5383" max="5386" width="5" style="2" customWidth="1"/>
    <col min="5387" max="5387" width="3.25" style="2" customWidth="1"/>
    <col min="5388" max="5391" width="5" style="2" customWidth="1"/>
    <col min="5392" max="5392" width="1.5" style="2" customWidth="1"/>
    <col min="5393" max="5396" width="5" style="2" customWidth="1"/>
    <col min="5397" max="5397" width="2.375" style="2" customWidth="1"/>
    <col min="5398" max="5398" width="1.5" style="2" customWidth="1"/>
    <col min="5399" max="5402" width="5" style="2" customWidth="1"/>
    <col min="5403" max="5403" width="1.5" style="2" customWidth="1"/>
    <col min="5404" max="5407" width="5" style="2" customWidth="1"/>
    <col min="5408" max="5408" width="3.25" style="2" customWidth="1"/>
    <col min="5409" max="5412" width="5" style="2" customWidth="1"/>
    <col min="5413" max="5413" width="1.5" style="2" customWidth="1"/>
    <col min="5414" max="5417" width="5" style="2" customWidth="1"/>
    <col min="5418" max="5418" width="2.375" style="2" customWidth="1"/>
    <col min="5419" max="5632" width="9" style="2"/>
    <col min="5633" max="5633" width="1.5" style="2" customWidth="1"/>
    <col min="5634" max="5637" width="5" style="2" customWidth="1"/>
    <col min="5638" max="5638" width="1.5" style="2" customWidth="1"/>
    <col min="5639" max="5642" width="5" style="2" customWidth="1"/>
    <col min="5643" max="5643" width="3.25" style="2" customWidth="1"/>
    <col min="5644" max="5647" width="5" style="2" customWidth="1"/>
    <col min="5648" max="5648" width="1.5" style="2" customWidth="1"/>
    <col min="5649" max="5652" width="5" style="2" customWidth="1"/>
    <col min="5653" max="5653" width="2.375" style="2" customWidth="1"/>
    <col min="5654" max="5654" width="1.5" style="2" customWidth="1"/>
    <col min="5655" max="5658" width="5" style="2" customWidth="1"/>
    <col min="5659" max="5659" width="1.5" style="2" customWidth="1"/>
    <col min="5660" max="5663" width="5" style="2" customWidth="1"/>
    <col min="5664" max="5664" width="3.25" style="2" customWidth="1"/>
    <col min="5665" max="5668" width="5" style="2" customWidth="1"/>
    <col min="5669" max="5669" width="1.5" style="2" customWidth="1"/>
    <col min="5670" max="5673" width="5" style="2" customWidth="1"/>
    <col min="5674" max="5674" width="2.375" style="2" customWidth="1"/>
    <col min="5675" max="5888" width="9" style="2"/>
    <col min="5889" max="5889" width="1.5" style="2" customWidth="1"/>
    <col min="5890" max="5893" width="5" style="2" customWidth="1"/>
    <col min="5894" max="5894" width="1.5" style="2" customWidth="1"/>
    <col min="5895" max="5898" width="5" style="2" customWidth="1"/>
    <col min="5899" max="5899" width="3.25" style="2" customWidth="1"/>
    <col min="5900" max="5903" width="5" style="2" customWidth="1"/>
    <col min="5904" max="5904" width="1.5" style="2" customWidth="1"/>
    <col min="5905" max="5908" width="5" style="2" customWidth="1"/>
    <col min="5909" max="5909" width="2.375" style="2" customWidth="1"/>
    <col min="5910" max="5910" width="1.5" style="2" customWidth="1"/>
    <col min="5911" max="5914" width="5" style="2" customWidth="1"/>
    <col min="5915" max="5915" width="1.5" style="2" customWidth="1"/>
    <col min="5916" max="5919" width="5" style="2" customWidth="1"/>
    <col min="5920" max="5920" width="3.25" style="2" customWidth="1"/>
    <col min="5921" max="5924" width="5" style="2" customWidth="1"/>
    <col min="5925" max="5925" width="1.5" style="2" customWidth="1"/>
    <col min="5926" max="5929" width="5" style="2" customWidth="1"/>
    <col min="5930" max="5930" width="2.375" style="2" customWidth="1"/>
    <col min="5931" max="6144" width="9" style="2"/>
    <col min="6145" max="6145" width="1.5" style="2" customWidth="1"/>
    <col min="6146" max="6149" width="5" style="2" customWidth="1"/>
    <col min="6150" max="6150" width="1.5" style="2" customWidth="1"/>
    <col min="6151" max="6154" width="5" style="2" customWidth="1"/>
    <col min="6155" max="6155" width="3.25" style="2" customWidth="1"/>
    <col min="6156" max="6159" width="5" style="2" customWidth="1"/>
    <col min="6160" max="6160" width="1.5" style="2" customWidth="1"/>
    <col min="6161" max="6164" width="5" style="2" customWidth="1"/>
    <col min="6165" max="6165" width="2.375" style="2" customWidth="1"/>
    <col min="6166" max="6166" width="1.5" style="2" customWidth="1"/>
    <col min="6167" max="6170" width="5" style="2" customWidth="1"/>
    <col min="6171" max="6171" width="1.5" style="2" customWidth="1"/>
    <col min="6172" max="6175" width="5" style="2" customWidth="1"/>
    <col min="6176" max="6176" width="3.25" style="2" customWidth="1"/>
    <col min="6177" max="6180" width="5" style="2" customWidth="1"/>
    <col min="6181" max="6181" width="1.5" style="2" customWidth="1"/>
    <col min="6182" max="6185" width="5" style="2" customWidth="1"/>
    <col min="6186" max="6186" width="2.375" style="2" customWidth="1"/>
    <col min="6187" max="6400" width="9" style="2"/>
    <col min="6401" max="6401" width="1.5" style="2" customWidth="1"/>
    <col min="6402" max="6405" width="5" style="2" customWidth="1"/>
    <col min="6406" max="6406" width="1.5" style="2" customWidth="1"/>
    <col min="6407" max="6410" width="5" style="2" customWidth="1"/>
    <col min="6411" max="6411" width="3.25" style="2" customWidth="1"/>
    <col min="6412" max="6415" width="5" style="2" customWidth="1"/>
    <col min="6416" max="6416" width="1.5" style="2" customWidth="1"/>
    <col min="6417" max="6420" width="5" style="2" customWidth="1"/>
    <col min="6421" max="6421" width="2.375" style="2" customWidth="1"/>
    <col min="6422" max="6422" width="1.5" style="2" customWidth="1"/>
    <col min="6423" max="6426" width="5" style="2" customWidth="1"/>
    <col min="6427" max="6427" width="1.5" style="2" customWidth="1"/>
    <col min="6428" max="6431" width="5" style="2" customWidth="1"/>
    <col min="6432" max="6432" width="3.25" style="2" customWidth="1"/>
    <col min="6433" max="6436" width="5" style="2" customWidth="1"/>
    <col min="6437" max="6437" width="1.5" style="2" customWidth="1"/>
    <col min="6438" max="6441" width="5" style="2" customWidth="1"/>
    <col min="6442" max="6442" width="2.375" style="2" customWidth="1"/>
    <col min="6443" max="6656" width="9" style="2"/>
    <col min="6657" max="6657" width="1.5" style="2" customWidth="1"/>
    <col min="6658" max="6661" width="5" style="2" customWidth="1"/>
    <col min="6662" max="6662" width="1.5" style="2" customWidth="1"/>
    <col min="6663" max="6666" width="5" style="2" customWidth="1"/>
    <col min="6667" max="6667" width="3.25" style="2" customWidth="1"/>
    <col min="6668" max="6671" width="5" style="2" customWidth="1"/>
    <col min="6672" max="6672" width="1.5" style="2" customWidth="1"/>
    <col min="6673" max="6676" width="5" style="2" customWidth="1"/>
    <col min="6677" max="6677" width="2.375" style="2" customWidth="1"/>
    <col min="6678" max="6678" width="1.5" style="2" customWidth="1"/>
    <col min="6679" max="6682" width="5" style="2" customWidth="1"/>
    <col min="6683" max="6683" width="1.5" style="2" customWidth="1"/>
    <col min="6684" max="6687" width="5" style="2" customWidth="1"/>
    <col min="6688" max="6688" width="3.25" style="2" customWidth="1"/>
    <col min="6689" max="6692" width="5" style="2" customWidth="1"/>
    <col min="6693" max="6693" width="1.5" style="2" customWidth="1"/>
    <col min="6694" max="6697" width="5" style="2" customWidth="1"/>
    <col min="6698" max="6698" width="2.375" style="2" customWidth="1"/>
    <col min="6699" max="6912" width="9" style="2"/>
    <col min="6913" max="6913" width="1.5" style="2" customWidth="1"/>
    <col min="6914" max="6917" width="5" style="2" customWidth="1"/>
    <col min="6918" max="6918" width="1.5" style="2" customWidth="1"/>
    <col min="6919" max="6922" width="5" style="2" customWidth="1"/>
    <col min="6923" max="6923" width="3.25" style="2" customWidth="1"/>
    <col min="6924" max="6927" width="5" style="2" customWidth="1"/>
    <col min="6928" max="6928" width="1.5" style="2" customWidth="1"/>
    <col min="6929" max="6932" width="5" style="2" customWidth="1"/>
    <col min="6933" max="6933" width="2.375" style="2" customWidth="1"/>
    <col min="6934" max="6934" width="1.5" style="2" customWidth="1"/>
    <col min="6935" max="6938" width="5" style="2" customWidth="1"/>
    <col min="6939" max="6939" width="1.5" style="2" customWidth="1"/>
    <col min="6940" max="6943" width="5" style="2" customWidth="1"/>
    <col min="6944" max="6944" width="3.25" style="2" customWidth="1"/>
    <col min="6945" max="6948" width="5" style="2" customWidth="1"/>
    <col min="6949" max="6949" width="1.5" style="2" customWidth="1"/>
    <col min="6950" max="6953" width="5" style="2" customWidth="1"/>
    <col min="6954" max="6954" width="2.375" style="2" customWidth="1"/>
    <col min="6955" max="7168" width="9" style="2"/>
    <col min="7169" max="7169" width="1.5" style="2" customWidth="1"/>
    <col min="7170" max="7173" width="5" style="2" customWidth="1"/>
    <col min="7174" max="7174" width="1.5" style="2" customWidth="1"/>
    <col min="7175" max="7178" width="5" style="2" customWidth="1"/>
    <col min="7179" max="7179" width="3.25" style="2" customWidth="1"/>
    <col min="7180" max="7183" width="5" style="2" customWidth="1"/>
    <col min="7184" max="7184" width="1.5" style="2" customWidth="1"/>
    <col min="7185" max="7188" width="5" style="2" customWidth="1"/>
    <col min="7189" max="7189" width="2.375" style="2" customWidth="1"/>
    <col min="7190" max="7190" width="1.5" style="2" customWidth="1"/>
    <col min="7191" max="7194" width="5" style="2" customWidth="1"/>
    <col min="7195" max="7195" width="1.5" style="2" customWidth="1"/>
    <col min="7196" max="7199" width="5" style="2" customWidth="1"/>
    <col min="7200" max="7200" width="3.25" style="2" customWidth="1"/>
    <col min="7201" max="7204" width="5" style="2" customWidth="1"/>
    <col min="7205" max="7205" width="1.5" style="2" customWidth="1"/>
    <col min="7206" max="7209" width="5" style="2" customWidth="1"/>
    <col min="7210" max="7210" width="2.375" style="2" customWidth="1"/>
    <col min="7211" max="7424" width="9" style="2"/>
    <col min="7425" max="7425" width="1.5" style="2" customWidth="1"/>
    <col min="7426" max="7429" width="5" style="2" customWidth="1"/>
    <col min="7430" max="7430" width="1.5" style="2" customWidth="1"/>
    <col min="7431" max="7434" width="5" style="2" customWidth="1"/>
    <col min="7435" max="7435" width="3.25" style="2" customWidth="1"/>
    <col min="7436" max="7439" width="5" style="2" customWidth="1"/>
    <col min="7440" max="7440" width="1.5" style="2" customWidth="1"/>
    <col min="7441" max="7444" width="5" style="2" customWidth="1"/>
    <col min="7445" max="7445" width="2.375" style="2" customWidth="1"/>
    <col min="7446" max="7446" width="1.5" style="2" customWidth="1"/>
    <col min="7447" max="7450" width="5" style="2" customWidth="1"/>
    <col min="7451" max="7451" width="1.5" style="2" customWidth="1"/>
    <col min="7452" max="7455" width="5" style="2" customWidth="1"/>
    <col min="7456" max="7456" width="3.25" style="2" customWidth="1"/>
    <col min="7457" max="7460" width="5" style="2" customWidth="1"/>
    <col min="7461" max="7461" width="1.5" style="2" customWidth="1"/>
    <col min="7462" max="7465" width="5" style="2" customWidth="1"/>
    <col min="7466" max="7466" width="2.375" style="2" customWidth="1"/>
    <col min="7467" max="7680" width="9" style="2"/>
    <col min="7681" max="7681" width="1.5" style="2" customWidth="1"/>
    <col min="7682" max="7685" width="5" style="2" customWidth="1"/>
    <col min="7686" max="7686" width="1.5" style="2" customWidth="1"/>
    <col min="7687" max="7690" width="5" style="2" customWidth="1"/>
    <col min="7691" max="7691" width="3.25" style="2" customWidth="1"/>
    <col min="7692" max="7695" width="5" style="2" customWidth="1"/>
    <col min="7696" max="7696" width="1.5" style="2" customWidth="1"/>
    <col min="7697" max="7700" width="5" style="2" customWidth="1"/>
    <col min="7701" max="7701" width="2.375" style="2" customWidth="1"/>
    <col min="7702" max="7702" width="1.5" style="2" customWidth="1"/>
    <col min="7703" max="7706" width="5" style="2" customWidth="1"/>
    <col min="7707" max="7707" width="1.5" style="2" customWidth="1"/>
    <col min="7708" max="7711" width="5" style="2" customWidth="1"/>
    <col min="7712" max="7712" width="3.25" style="2" customWidth="1"/>
    <col min="7713" max="7716" width="5" style="2" customWidth="1"/>
    <col min="7717" max="7717" width="1.5" style="2" customWidth="1"/>
    <col min="7718" max="7721" width="5" style="2" customWidth="1"/>
    <col min="7722" max="7722" width="2.375" style="2" customWidth="1"/>
    <col min="7723" max="7936" width="9" style="2"/>
    <col min="7937" max="7937" width="1.5" style="2" customWidth="1"/>
    <col min="7938" max="7941" width="5" style="2" customWidth="1"/>
    <col min="7942" max="7942" width="1.5" style="2" customWidth="1"/>
    <col min="7943" max="7946" width="5" style="2" customWidth="1"/>
    <col min="7947" max="7947" width="3.25" style="2" customWidth="1"/>
    <col min="7948" max="7951" width="5" style="2" customWidth="1"/>
    <col min="7952" max="7952" width="1.5" style="2" customWidth="1"/>
    <col min="7953" max="7956" width="5" style="2" customWidth="1"/>
    <col min="7957" max="7957" width="2.375" style="2" customWidth="1"/>
    <col min="7958" max="7958" width="1.5" style="2" customWidth="1"/>
    <col min="7959" max="7962" width="5" style="2" customWidth="1"/>
    <col min="7963" max="7963" width="1.5" style="2" customWidth="1"/>
    <col min="7964" max="7967" width="5" style="2" customWidth="1"/>
    <col min="7968" max="7968" width="3.25" style="2" customWidth="1"/>
    <col min="7969" max="7972" width="5" style="2" customWidth="1"/>
    <col min="7973" max="7973" width="1.5" style="2" customWidth="1"/>
    <col min="7974" max="7977" width="5" style="2" customWidth="1"/>
    <col min="7978" max="7978" width="2.375" style="2" customWidth="1"/>
    <col min="7979" max="8192" width="9" style="2"/>
    <col min="8193" max="8193" width="1.5" style="2" customWidth="1"/>
    <col min="8194" max="8197" width="5" style="2" customWidth="1"/>
    <col min="8198" max="8198" width="1.5" style="2" customWidth="1"/>
    <col min="8199" max="8202" width="5" style="2" customWidth="1"/>
    <col min="8203" max="8203" width="3.25" style="2" customWidth="1"/>
    <col min="8204" max="8207" width="5" style="2" customWidth="1"/>
    <col min="8208" max="8208" width="1.5" style="2" customWidth="1"/>
    <col min="8209" max="8212" width="5" style="2" customWidth="1"/>
    <col min="8213" max="8213" width="2.375" style="2" customWidth="1"/>
    <col min="8214" max="8214" width="1.5" style="2" customWidth="1"/>
    <col min="8215" max="8218" width="5" style="2" customWidth="1"/>
    <col min="8219" max="8219" width="1.5" style="2" customWidth="1"/>
    <col min="8220" max="8223" width="5" style="2" customWidth="1"/>
    <col min="8224" max="8224" width="3.25" style="2" customWidth="1"/>
    <col min="8225" max="8228" width="5" style="2" customWidth="1"/>
    <col min="8229" max="8229" width="1.5" style="2" customWidth="1"/>
    <col min="8230" max="8233" width="5" style="2" customWidth="1"/>
    <col min="8234" max="8234" width="2.375" style="2" customWidth="1"/>
    <col min="8235" max="8448" width="9" style="2"/>
    <col min="8449" max="8449" width="1.5" style="2" customWidth="1"/>
    <col min="8450" max="8453" width="5" style="2" customWidth="1"/>
    <col min="8454" max="8454" width="1.5" style="2" customWidth="1"/>
    <col min="8455" max="8458" width="5" style="2" customWidth="1"/>
    <col min="8459" max="8459" width="3.25" style="2" customWidth="1"/>
    <col min="8460" max="8463" width="5" style="2" customWidth="1"/>
    <col min="8464" max="8464" width="1.5" style="2" customWidth="1"/>
    <col min="8465" max="8468" width="5" style="2" customWidth="1"/>
    <col min="8469" max="8469" width="2.375" style="2" customWidth="1"/>
    <col min="8470" max="8470" width="1.5" style="2" customWidth="1"/>
    <col min="8471" max="8474" width="5" style="2" customWidth="1"/>
    <col min="8475" max="8475" width="1.5" style="2" customWidth="1"/>
    <col min="8476" max="8479" width="5" style="2" customWidth="1"/>
    <col min="8480" max="8480" width="3.25" style="2" customWidth="1"/>
    <col min="8481" max="8484" width="5" style="2" customWidth="1"/>
    <col min="8485" max="8485" width="1.5" style="2" customWidth="1"/>
    <col min="8486" max="8489" width="5" style="2" customWidth="1"/>
    <col min="8490" max="8490" width="2.375" style="2" customWidth="1"/>
    <col min="8491" max="8704" width="9" style="2"/>
    <col min="8705" max="8705" width="1.5" style="2" customWidth="1"/>
    <col min="8706" max="8709" width="5" style="2" customWidth="1"/>
    <col min="8710" max="8710" width="1.5" style="2" customWidth="1"/>
    <col min="8711" max="8714" width="5" style="2" customWidth="1"/>
    <col min="8715" max="8715" width="3.25" style="2" customWidth="1"/>
    <col min="8716" max="8719" width="5" style="2" customWidth="1"/>
    <col min="8720" max="8720" width="1.5" style="2" customWidth="1"/>
    <col min="8721" max="8724" width="5" style="2" customWidth="1"/>
    <col min="8725" max="8725" width="2.375" style="2" customWidth="1"/>
    <col min="8726" max="8726" width="1.5" style="2" customWidth="1"/>
    <col min="8727" max="8730" width="5" style="2" customWidth="1"/>
    <col min="8731" max="8731" width="1.5" style="2" customWidth="1"/>
    <col min="8732" max="8735" width="5" style="2" customWidth="1"/>
    <col min="8736" max="8736" width="3.25" style="2" customWidth="1"/>
    <col min="8737" max="8740" width="5" style="2" customWidth="1"/>
    <col min="8741" max="8741" width="1.5" style="2" customWidth="1"/>
    <col min="8742" max="8745" width="5" style="2" customWidth="1"/>
    <col min="8746" max="8746" width="2.375" style="2" customWidth="1"/>
    <col min="8747" max="8960" width="9" style="2"/>
    <col min="8961" max="8961" width="1.5" style="2" customWidth="1"/>
    <col min="8962" max="8965" width="5" style="2" customWidth="1"/>
    <col min="8966" max="8966" width="1.5" style="2" customWidth="1"/>
    <col min="8967" max="8970" width="5" style="2" customWidth="1"/>
    <col min="8971" max="8971" width="3.25" style="2" customWidth="1"/>
    <col min="8972" max="8975" width="5" style="2" customWidth="1"/>
    <col min="8976" max="8976" width="1.5" style="2" customWidth="1"/>
    <col min="8977" max="8980" width="5" style="2" customWidth="1"/>
    <col min="8981" max="8981" width="2.375" style="2" customWidth="1"/>
    <col min="8982" max="8982" width="1.5" style="2" customWidth="1"/>
    <col min="8983" max="8986" width="5" style="2" customWidth="1"/>
    <col min="8987" max="8987" width="1.5" style="2" customWidth="1"/>
    <col min="8988" max="8991" width="5" style="2" customWidth="1"/>
    <col min="8992" max="8992" width="3.25" style="2" customWidth="1"/>
    <col min="8993" max="8996" width="5" style="2" customWidth="1"/>
    <col min="8997" max="8997" width="1.5" style="2" customWidth="1"/>
    <col min="8998" max="9001" width="5" style="2" customWidth="1"/>
    <col min="9002" max="9002" width="2.375" style="2" customWidth="1"/>
    <col min="9003" max="9216" width="9" style="2"/>
    <col min="9217" max="9217" width="1.5" style="2" customWidth="1"/>
    <col min="9218" max="9221" width="5" style="2" customWidth="1"/>
    <col min="9222" max="9222" width="1.5" style="2" customWidth="1"/>
    <col min="9223" max="9226" width="5" style="2" customWidth="1"/>
    <col min="9227" max="9227" width="3.25" style="2" customWidth="1"/>
    <col min="9228" max="9231" width="5" style="2" customWidth="1"/>
    <col min="9232" max="9232" width="1.5" style="2" customWidth="1"/>
    <col min="9233" max="9236" width="5" style="2" customWidth="1"/>
    <col min="9237" max="9237" width="2.375" style="2" customWidth="1"/>
    <col min="9238" max="9238" width="1.5" style="2" customWidth="1"/>
    <col min="9239" max="9242" width="5" style="2" customWidth="1"/>
    <col min="9243" max="9243" width="1.5" style="2" customWidth="1"/>
    <col min="9244" max="9247" width="5" style="2" customWidth="1"/>
    <col min="9248" max="9248" width="3.25" style="2" customWidth="1"/>
    <col min="9249" max="9252" width="5" style="2" customWidth="1"/>
    <col min="9253" max="9253" width="1.5" style="2" customWidth="1"/>
    <col min="9254" max="9257" width="5" style="2" customWidth="1"/>
    <col min="9258" max="9258" width="2.375" style="2" customWidth="1"/>
    <col min="9259" max="9472" width="9" style="2"/>
    <col min="9473" max="9473" width="1.5" style="2" customWidth="1"/>
    <col min="9474" max="9477" width="5" style="2" customWidth="1"/>
    <col min="9478" max="9478" width="1.5" style="2" customWidth="1"/>
    <col min="9479" max="9482" width="5" style="2" customWidth="1"/>
    <col min="9483" max="9483" width="3.25" style="2" customWidth="1"/>
    <col min="9484" max="9487" width="5" style="2" customWidth="1"/>
    <col min="9488" max="9488" width="1.5" style="2" customWidth="1"/>
    <col min="9489" max="9492" width="5" style="2" customWidth="1"/>
    <col min="9493" max="9493" width="2.375" style="2" customWidth="1"/>
    <col min="9494" max="9494" width="1.5" style="2" customWidth="1"/>
    <col min="9495" max="9498" width="5" style="2" customWidth="1"/>
    <col min="9499" max="9499" width="1.5" style="2" customWidth="1"/>
    <col min="9500" max="9503" width="5" style="2" customWidth="1"/>
    <col min="9504" max="9504" width="3.25" style="2" customWidth="1"/>
    <col min="9505" max="9508" width="5" style="2" customWidth="1"/>
    <col min="9509" max="9509" width="1.5" style="2" customWidth="1"/>
    <col min="9510" max="9513" width="5" style="2" customWidth="1"/>
    <col min="9514" max="9514" width="2.375" style="2" customWidth="1"/>
    <col min="9515" max="9728" width="9" style="2"/>
    <col min="9729" max="9729" width="1.5" style="2" customWidth="1"/>
    <col min="9730" max="9733" width="5" style="2" customWidth="1"/>
    <col min="9734" max="9734" width="1.5" style="2" customWidth="1"/>
    <col min="9735" max="9738" width="5" style="2" customWidth="1"/>
    <col min="9739" max="9739" width="3.25" style="2" customWidth="1"/>
    <col min="9740" max="9743" width="5" style="2" customWidth="1"/>
    <col min="9744" max="9744" width="1.5" style="2" customWidth="1"/>
    <col min="9745" max="9748" width="5" style="2" customWidth="1"/>
    <col min="9749" max="9749" width="2.375" style="2" customWidth="1"/>
    <col min="9750" max="9750" width="1.5" style="2" customWidth="1"/>
    <col min="9751" max="9754" width="5" style="2" customWidth="1"/>
    <col min="9755" max="9755" width="1.5" style="2" customWidth="1"/>
    <col min="9756" max="9759" width="5" style="2" customWidth="1"/>
    <col min="9760" max="9760" width="3.25" style="2" customWidth="1"/>
    <col min="9761" max="9764" width="5" style="2" customWidth="1"/>
    <col min="9765" max="9765" width="1.5" style="2" customWidth="1"/>
    <col min="9766" max="9769" width="5" style="2" customWidth="1"/>
    <col min="9770" max="9770" width="2.375" style="2" customWidth="1"/>
    <col min="9771" max="9984" width="9" style="2"/>
    <col min="9985" max="9985" width="1.5" style="2" customWidth="1"/>
    <col min="9986" max="9989" width="5" style="2" customWidth="1"/>
    <col min="9990" max="9990" width="1.5" style="2" customWidth="1"/>
    <col min="9991" max="9994" width="5" style="2" customWidth="1"/>
    <col min="9995" max="9995" width="3.25" style="2" customWidth="1"/>
    <col min="9996" max="9999" width="5" style="2" customWidth="1"/>
    <col min="10000" max="10000" width="1.5" style="2" customWidth="1"/>
    <col min="10001" max="10004" width="5" style="2" customWidth="1"/>
    <col min="10005" max="10005" width="2.375" style="2" customWidth="1"/>
    <col min="10006" max="10006" width="1.5" style="2" customWidth="1"/>
    <col min="10007" max="10010" width="5" style="2" customWidth="1"/>
    <col min="10011" max="10011" width="1.5" style="2" customWidth="1"/>
    <col min="10012" max="10015" width="5" style="2" customWidth="1"/>
    <col min="10016" max="10016" width="3.25" style="2" customWidth="1"/>
    <col min="10017" max="10020" width="5" style="2" customWidth="1"/>
    <col min="10021" max="10021" width="1.5" style="2" customWidth="1"/>
    <col min="10022" max="10025" width="5" style="2" customWidth="1"/>
    <col min="10026" max="10026" width="2.375" style="2" customWidth="1"/>
    <col min="10027" max="10240" width="9" style="2"/>
    <col min="10241" max="10241" width="1.5" style="2" customWidth="1"/>
    <col min="10242" max="10245" width="5" style="2" customWidth="1"/>
    <col min="10246" max="10246" width="1.5" style="2" customWidth="1"/>
    <col min="10247" max="10250" width="5" style="2" customWidth="1"/>
    <col min="10251" max="10251" width="3.25" style="2" customWidth="1"/>
    <col min="10252" max="10255" width="5" style="2" customWidth="1"/>
    <col min="10256" max="10256" width="1.5" style="2" customWidth="1"/>
    <col min="10257" max="10260" width="5" style="2" customWidth="1"/>
    <col min="10261" max="10261" width="2.375" style="2" customWidth="1"/>
    <col min="10262" max="10262" width="1.5" style="2" customWidth="1"/>
    <col min="10263" max="10266" width="5" style="2" customWidth="1"/>
    <col min="10267" max="10267" width="1.5" style="2" customWidth="1"/>
    <col min="10268" max="10271" width="5" style="2" customWidth="1"/>
    <col min="10272" max="10272" width="3.25" style="2" customWidth="1"/>
    <col min="10273" max="10276" width="5" style="2" customWidth="1"/>
    <col min="10277" max="10277" width="1.5" style="2" customWidth="1"/>
    <col min="10278" max="10281" width="5" style="2" customWidth="1"/>
    <col min="10282" max="10282" width="2.375" style="2" customWidth="1"/>
    <col min="10283" max="10496" width="9" style="2"/>
    <col min="10497" max="10497" width="1.5" style="2" customWidth="1"/>
    <col min="10498" max="10501" width="5" style="2" customWidth="1"/>
    <col min="10502" max="10502" width="1.5" style="2" customWidth="1"/>
    <col min="10503" max="10506" width="5" style="2" customWidth="1"/>
    <col min="10507" max="10507" width="3.25" style="2" customWidth="1"/>
    <col min="10508" max="10511" width="5" style="2" customWidth="1"/>
    <col min="10512" max="10512" width="1.5" style="2" customWidth="1"/>
    <col min="10513" max="10516" width="5" style="2" customWidth="1"/>
    <col min="10517" max="10517" width="2.375" style="2" customWidth="1"/>
    <col min="10518" max="10518" width="1.5" style="2" customWidth="1"/>
    <col min="10519" max="10522" width="5" style="2" customWidth="1"/>
    <col min="10523" max="10523" width="1.5" style="2" customWidth="1"/>
    <col min="10524" max="10527" width="5" style="2" customWidth="1"/>
    <col min="10528" max="10528" width="3.25" style="2" customWidth="1"/>
    <col min="10529" max="10532" width="5" style="2" customWidth="1"/>
    <col min="10533" max="10533" width="1.5" style="2" customWidth="1"/>
    <col min="10534" max="10537" width="5" style="2" customWidth="1"/>
    <col min="10538" max="10538" width="2.375" style="2" customWidth="1"/>
    <col min="10539" max="10752" width="9" style="2"/>
    <col min="10753" max="10753" width="1.5" style="2" customWidth="1"/>
    <col min="10754" max="10757" width="5" style="2" customWidth="1"/>
    <col min="10758" max="10758" width="1.5" style="2" customWidth="1"/>
    <col min="10759" max="10762" width="5" style="2" customWidth="1"/>
    <col min="10763" max="10763" width="3.25" style="2" customWidth="1"/>
    <col min="10764" max="10767" width="5" style="2" customWidth="1"/>
    <col min="10768" max="10768" width="1.5" style="2" customWidth="1"/>
    <col min="10769" max="10772" width="5" style="2" customWidth="1"/>
    <col min="10773" max="10773" width="2.375" style="2" customWidth="1"/>
    <col min="10774" max="10774" width="1.5" style="2" customWidth="1"/>
    <col min="10775" max="10778" width="5" style="2" customWidth="1"/>
    <col min="10779" max="10779" width="1.5" style="2" customWidth="1"/>
    <col min="10780" max="10783" width="5" style="2" customWidth="1"/>
    <col min="10784" max="10784" width="3.25" style="2" customWidth="1"/>
    <col min="10785" max="10788" width="5" style="2" customWidth="1"/>
    <col min="10789" max="10789" width="1.5" style="2" customWidth="1"/>
    <col min="10790" max="10793" width="5" style="2" customWidth="1"/>
    <col min="10794" max="10794" width="2.375" style="2" customWidth="1"/>
    <col min="10795" max="11008" width="9" style="2"/>
    <col min="11009" max="11009" width="1.5" style="2" customWidth="1"/>
    <col min="11010" max="11013" width="5" style="2" customWidth="1"/>
    <col min="11014" max="11014" width="1.5" style="2" customWidth="1"/>
    <col min="11015" max="11018" width="5" style="2" customWidth="1"/>
    <col min="11019" max="11019" width="3.25" style="2" customWidth="1"/>
    <col min="11020" max="11023" width="5" style="2" customWidth="1"/>
    <col min="11024" max="11024" width="1.5" style="2" customWidth="1"/>
    <col min="11025" max="11028" width="5" style="2" customWidth="1"/>
    <col min="11029" max="11029" width="2.375" style="2" customWidth="1"/>
    <col min="11030" max="11030" width="1.5" style="2" customWidth="1"/>
    <col min="11031" max="11034" width="5" style="2" customWidth="1"/>
    <col min="11035" max="11035" width="1.5" style="2" customWidth="1"/>
    <col min="11036" max="11039" width="5" style="2" customWidth="1"/>
    <col min="11040" max="11040" width="3.25" style="2" customWidth="1"/>
    <col min="11041" max="11044" width="5" style="2" customWidth="1"/>
    <col min="11045" max="11045" width="1.5" style="2" customWidth="1"/>
    <col min="11046" max="11049" width="5" style="2" customWidth="1"/>
    <col min="11050" max="11050" width="2.375" style="2" customWidth="1"/>
    <col min="11051" max="11264" width="9" style="2"/>
    <col min="11265" max="11265" width="1.5" style="2" customWidth="1"/>
    <col min="11266" max="11269" width="5" style="2" customWidth="1"/>
    <col min="11270" max="11270" width="1.5" style="2" customWidth="1"/>
    <col min="11271" max="11274" width="5" style="2" customWidth="1"/>
    <col min="11275" max="11275" width="3.25" style="2" customWidth="1"/>
    <col min="11276" max="11279" width="5" style="2" customWidth="1"/>
    <col min="11280" max="11280" width="1.5" style="2" customWidth="1"/>
    <col min="11281" max="11284" width="5" style="2" customWidth="1"/>
    <col min="11285" max="11285" width="2.375" style="2" customWidth="1"/>
    <col min="11286" max="11286" width="1.5" style="2" customWidth="1"/>
    <col min="11287" max="11290" width="5" style="2" customWidth="1"/>
    <col min="11291" max="11291" width="1.5" style="2" customWidth="1"/>
    <col min="11292" max="11295" width="5" style="2" customWidth="1"/>
    <col min="11296" max="11296" width="3.25" style="2" customWidth="1"/>
    <col min="11297" max="11300" width="5" style="2" customWidth="1"/>
    <col min="11301" max="11301" width="1.5" style="2" customWidth="1"/>
    <col min="11302" max="11305" width="5" style="2" customWidth="1"/>
    <col min="11306" max="11306" width="2.375" style="2" customWidth="1"/>
    <col min="11307" max="11520" width="9" style="2"/>
    <col min="11521" max="11521" width="1.5" style="2" customWidth="1"/>
    <col min="11522" max="11525" width="5" style="2" customWidth="1"/>
    <col min="11526" max="11526" width="1.5" style="2" customWidth="1"/>
    <col min="11527" max="11530" width="5" style="2" customWidth="1"/>
    <col min="11531" max="11531" width="3.25" style="2" customWidth="1"/>
    <col min="11532" max="11535" width="5" style="2" customWidth="1"/>
    <col min="11536" max="11536" width="1.5" style="2" customWidth="1"/>
    <col min="11537" max="11540" width="5" style="2" customWidth="1"/>
    <col min="11541" max="11541" width="2.375" style="2" customWidth="1"/>
    <col min="11542" max="11542" width="1.5" style="2" customWidth="1"/>
    <col min="11543" max="11546" width="5" style="2" customWidth="1"/>
    <col min="11547" max="11547" width="1.5" style="2" customWidth="1"/>
    <col min="11548" max="11551" width="5" style="2" customWidth="1"/>
    <col min="11552" max="11552" width="3.25" style="2" customWidth="1"/>
    <col min="11553" max="11556" width="5" style="2" customWidth="1"/>
    <col min="11557" max="11557" width="1.5" style="2" customWidth="1"/>
    <col min="11558" max="11561" width="5" style="2" customWidth="1"/>
    <col min="11562" max="11562" width="2.375" style="2" customWidth="1"/>
    <col min="11563" max="11776" width="9" style="2"/>
    <col min="11777" max="11777" width="1.5" style="2" customWidth="1"/>
    <col min="11778" max="11781" width="5" style="2" customWidth="1"/>
    <col min="11782" max="11782" width="1.5" style="2" customWidth="1"/>
    <col min="11783" max="11786" width="5" style="2" customWidth="1"/>
    <col min="11787" max="11787" width="3.25" style="2" customWidth="1"/>
    <col min="11788" max="11791" width="5" style="2" customWidth="1"/>
    <col min="11792" max="11792" width="1.5" style="2" customWidth="1"/>
    <col min="11793" max="11796" width="5" style="2" customWidth="1"/>
    <col min="11797" max="11797" width="2.375" style="2" customWidth="1"/>
    <col min="11798" max="11798" width="1.5" style="2" customWidth="1"/>
    <col min="11799" max="11802" width="5" style="2" customWidth="1"/>
    <col min="11803" max="11803" width="1.5" style="2" customWidth="1"/>
    <col min="11804" max="11807" width="5" style="2" customWidth="1"/>
    <col min="11808" max="11808" width="3.25" style="2" customWidth="1"/>
    <col min="11809" max="11812" width="5" style="2" customWidth="1"/>
    <col min="11813" max="11813" width="1.5" style="2" customWidth="1"/>
    <col min="11814" max="11817" width="5" style="2" customWidth="1"/>
    <col min="11818" max="11818" width="2.375" style="2" customWidth="1"/>
    <col min="11819" max="12032" width="9" style="2"/>
    <col min="12033" max="12033" width="1.5" style="2" customWidth="1"/>
    <col min="12034" max="12037" width="5" style="2" customWidth="1"/>
    <col min="12038" max="12038" width="1.5" style="2" customWidth="1"/>
    <col min="12039" max="12042" width="5" style="2" customWidth="1"/>
    <col min="12043" max="12043" width="3.25" style="2" customWidth="1"/>
    <col min="12044" max="12047" width="5" style="2" customWidth="1"/>
    <col min="12048" max="12048" width="1.5" style="2" customWidth="1"/>
    <col min="12049" max="12052" width="5" style="2" customWidth="1"/>
    <col min="12053" max="12053" width="2.375" style="2" customWidth="1"/>
    <col min="12054" max="12054" width="1.5" style="2" customWidth="1"/>
    <col min="12055" max="12058" width="5" style="2" customWidth="1"/>
    <col min="12059" max="12059" width="1.5" style="2" customWidth="1"/>
    <col min="12060" max="12063" width="5" style="2" customWidth="1"/>
    <col min="12064" max="12064" width="3.25" style="2" customWidth="1"/>
    <col min="12065" max="12068" width="5" style="2" customWidth="1"/>
    <col min="12069" max="12069" width="1.5" style="2" customWidth="1"/>
    <col min="12070" max="12073" width="5" style="2" customWidth="1"/>
    <col min="12074" max="12074" width="2.375" style="2" customWidth="1"/>
    <col min="12075" max="12288" width="9" style="2"/>
    <col min="12289" max="12289" width="1.5" style="2" customWidth="1"/>
    <col min="12290" max="12293" width="5" style="2" customWidth="1"/>
    <col min="12294" max="12294" width="1.5" style="2" customWidth="1"/>
    <col min="12295" max="12298" width="5" style="2" customWidth="1"/>
    <col min="12299" max="12299" width="3.25" style="2" customWidth="1"/>
    <col min="12300" max="12303" width="5" style="2" customWidth="1"/>
    <col min="12304" max="12304" width="1.5" style="2" customWidth="1"/>
    <col min="12305" max="12308" width="5" style="2" customWidth="1"/>
    <col min="12309" max="12309" width="2.375" style="2" customWidth="1"/>
    <col min="12310" max="12310" width="1.5" style="2" customWidth="1"/>
    <col min="12311" max="12314" width="5" style="2" customWidth="1"/>
    <col min="12315" max="12315" width="1.5" style="2" customWidth="1"/>
    <col min="12316" max="12319" width="5" style="2" customWidth="1"/>
    <col min="12320" max="12320" width="3.25" style="2" customWidth="1"/>
    <col min="12321" max="12324" width="5" style="2" customWidth="1"/>
    <col min="12325" max="12325" width="1.5" style="2" customWidth="1"/>
    <col min="12326" max="12329" width="5" style="2" customWidth="1"/>
    <col min="12330" max="12330" width="2.375" style="2" customWidth="1"/>
    <col min="12331" max="12544" width="9" style="2"/>
    <col min="12545" max="12545" width="1.5" style="2" customWidth="1"/>
    <col min="12546" max="12549" width="5" style="2" customWidth="1"/>
    <col min="12550" max="12550" width="1.5" style="2" customWidth="1"/>
    <col min="12551" max="12554" width="5" style="2" customWidth="1"/>
    <col min="12555" max="12555" width="3.25" style="2" customWidth="1"/>
    <col min="12556" max="12559" width="5" style="2" customWidth="1"/>
    <col min="12560" max="12560" width="1.5" style="2" customWidth="1"/>
    <col min="12561" max="12564" width="5" style="2" customWidth="1"/>
    <col min="12565" max="12565" width="2.375" style="2" customWidth="1"/>
    <col min="12566" max="12566" width="1.5" style="2" customWidth="1"/>
    <col min="12567" max="12570" width="5" style="2" customWidth="1"/>
    <col min="12571" max="12571" width="1.5" style="2" customWidth="1"/>
    <col min="12572" max="12575" width="5" style="2" customWidth="1"/>
    <col min="12576" max="12576" width="3.25" style="2" customWidth="1"/>
    <col min="12577" max="12580" width="5" style="2" customWidth="1"/>
    <col min="12581" max="12581" width="1.5" style="2" customWidth="1"/>
    <col min="12582" max="12585" width="5" style="2" customWidth="1"/>
    <col min="12586" max="12586" width="2.375" style="2" customWidth="1"/>
    <col min="12587" max="12800" width="9" style="2"/>
    <col min="12801" max="12801" width="1.5" style="2" customWidth="1"/>
    <col min="12802" max="12805" width="5" style="2" customWidth="1"/>
    <col min="12806" max="12806" width="1.5" style="2" customWidth="1"/>
    <col min="12807" max="12810" width="5" style="2" customWidth="1"/>
    <col min="12811" max="12811" width="3.25" style="2" customWidth="1"/>
    <col min="12812" max="12815" width="5" style="2" customWidth="1"/>
    <col min="12816" max="12816" width="1.5" style="2" customWidth="1"/>
    <col min="12817" max="12820" width="5" style="2" customWidth="1"/>
    <col min="12821" max="12821" width="2.375" style="2" customWidth="1"/>
    <col min="12822" max="12822" width="1.5" style="2" customWidth="1"/>
    <col min="12823" max="12826" width="5" style="2" customWidth="1"/>
    <col min="12827" max="12827" width="1.5" style="2" customWidth="1"/>
    <col min="12828" max="12831" width="5" style="2" customWidth="1"/>
    <col min="12832" max="12832" width="3.25" style="2" customWidth="1"/>
    <col min="12833" max="12836" width="5" style="2" customWidth="1"/>
    <col min="12837" max="12837" width="1.5" style="2" customWidth="1"/>
    <col min="12838" max="12841" width="5" style="2" customWidth="1"/>
    <col min="12842" max="12842" width="2.375" style="2" customWidth="1"/>
    <col min="12843" max="13056" width="9" style="2"/>
    <col min="13057" max="13057" width="1.5" style="2" customWidth="1"/>
    <col min="13058" max="13061" width="5" style="2" customWidth="1"/>
    <col min="13062" max="13062" width="1.5" style="2" customWidth="1"/>
    <col min="13063" max="13066" width="5" style="2" customWidth="1"/>
    <col min="13067" max="13067" width="3.25" style="2" customWidth="1"/>
    <col min="13068" max="13071" width="5" style="2" customWidth="1"/>
    <col min="13072" max="13072" width="1.5" style="2" customWidth="1"/>
    <col min="13073" max="13076" width="5" style="2" customWidth="1"/>
    <col min="13077" max="13077" width="2.375" style="2" customWidth="1"/>
    <col min="13078" max="13078" width="1.5" style="2" customWidth="1"/>
    <col min="13079" max="13082" width="5" style="2" customWidth="1"/>
    <col min="13083" max="13083" width="1.5" style="2" customWidth="1"/>
    <col min="13084" max="13087" width="5" style="2" customWidth="1"/>
    <col min="13088" max="13088" width="3.25" style="2" customWidth="1"/>
    <col min="13089" max="13092" width="5" style="2" customWidth="1"/>
    <col min="13093" max="13093" width="1.5" style="2" customWidth="1"/>
    <col min="13094" max="13097" width="5" style="2" customWidth="1"/>
    <col min="13098" max="13098" width="2.375" style="2" customWidth="1"/>
    <col min="13099" max="13312" width="9" style="2"/>
    <col min="13313" max="13313" width="1.5" style="2" customWidth="1"/>
    <col min="13314" max="13317" width="5" style="2" customWidth="1"/>
    <col min="13318" max="13318" width="1.5" style="2" customWidth="1"/>
    <col min="13319" max="13322" width="5" style="2" customWidth="1"/>
    <col min="13323" max="13323" width="3.25" style="2" customWidth="1"/>
    <col min="13324" max="13327" width="5" style="2" customWidth="1"/>
    <col min="13328" max="13328" width="1.5" style="2" customWidth="1"/>
    <col min="13329" max="13332" width="5" style="2" customWidth="1"/>
    <col min="13333" max="13333" width="2.375" style="2" customWidth="1"/>
    <col min="13334" max="13334" width="1.5" style="2" customWidth="1"/>
    <col min="13335" max="13338" width="5" style="2" customWidth="1"/>
    <col min="13339" max="13339" width="1.5" style="2" customWidth="1"/>
    <col min="13340" max="13343" width="5" style="2" customWidth="1"/>
    <col min="13344" max="13344" width="3.25" style="2" customWidth="1"/>
    <col min="13345" max="13348" width="5" style="2" customWidth="1"/>
    <col min="13349" max="13349" width="1.5" style="2" customWidth="1"/>
    <col min="13350" max="13353" width="5" style="2" customWidth="1"/>
    <col min="13354" max="13354" width="2.375" style="2" customWidth="1"/>
    <col min="13355" max="13568" width="9" style="2"/>
    <col min="13569" max="13569" width="1.5" style="2" customWidth="1"/>
    <col min="13570" max="13573" width="5" style="2" customWidth="1"/>
    <col min="13574" max="13574" width="1.5" style="2" customWidth="1"/>
    <col min="13575" max="13578" width="5" style="2" customWidth="1"/>
    <col min="13579" max="13579" width="3.25" style="2" customWidth="1"/>
    <col min="13580" max="13583" width="5" style="2" customWidth="1"/>
    <col min="13584" max="13584" width="1.5" style="2" customWidth="1"/>
    <col min="13585" max="13588" width="5" style="2" customWidth="1"/>
    <col min="13589" max="13589" width="2.375" style="2" customWidth="1"/>
    <col min="13590" max="13590" width="1.5" style="2" customWidth="1"/>
    <col min="13591" max="13594" width="5" style="2" customWidth="1"/>
    <col min="13595" max="13595" width="1.5" style="2" customWidth="1"/>
    <col min="13596" max="13599" width="5" style="2" customWidth="1"/>
    <col min="13600" max="13600" width="3.25" style="2" customWidth="1"/>
    <col min="13601" max="13604" width="5" style="2" customWidth="1"/>
    <col min="13605" max="13605" width="1.5" style="2" customWidth="1"/>
    <col min="13606" max="13609" width="5" style="2" customWidth="1"/>
    <col min="13610" max="13610" width="2.375" style="2" customWidth="1"/>
    <col min="13611" max="13824" width="9" style="2"/>
    <col min="13825" max="13825" width="1.5" style="2" customWidth="1"/>
    <col min="13826" max="13829" width="5" style="2" customWidth="1"/>
    <col min="13830" max="13830" width="1.5" style="2" customWidth="1"/>
    <col min="13831" max="13834" width="5" style="2" customWidth="1"/>
    <col min="13835" max="13835" width="3.25" style="2" customWidth="1"/>
    <col min="13836" max="13839" width="5" style="2" customWidth="1"/>
    <col min="13840" max="13840" width="1.5" style="2" customWidth="1"/>
    <col min="13841" max="13844" width="5" style="2" customWidth="1"/>
    <col min="13845" max="13845" width="2.375" style="2" customWidth="1"/>
    <col min="13846" max="13846" width="1.5" style="2" customWidth="1"/>
    <col min="13847" max="13850" width="5" style="2" customWidth="1"/>
    <col min="13851" max="13851" width="1.5" style="2" customWidth="1"/>
    <col min="13852" max="13855" width="5" style="2" customWidth="1"/>
    <col min="13856" max="13856" width="3.25" style="2" customWidth="1"/>
    <col min="13857" max="13860" width="5" style="2" customWidth="1"/>
    <col min="13861" max="13861" width="1.5" style="2" customWidth="1"/>
    <col min="13862" max="13865" width="5" style="2" customWidth="1"/>
    <col min="13866" max="13866" width="2.375" style="2" customWidth="1"/>
    <col min="13867" max="14080" width="9" style="2"/>
    <col min="14081" max="14081" width="1.5" style="2" customWidth="1"/>
    <col min="14082" max="14085" width="5" style="2" customWidth="1"/>
    <col min="14086" max="14086" width="1.5" style="2" customWidth="1"/>
    <col min="14087" max="14090" width="5" style="2" customWidth="1"/>
    <col min="14091" max="14091" width="3.25" style="2" customWidth="1"/>
    <col min="14092" max="14095" width="5" style="2" customWidth="1"/>
    <col min="14096" max="14096" width="1.5" style="2" customWidth="1"/>
    <col min="14097" max="14100" width="5" style="2" customWidth="1"/>
    <col min="14101" max="14101" width="2.375" style="2" customWidth="1"/>
    <col min="14102" max="14102" width="1.5" style="2" customWidth="1"/>
    <col min="14103" max="14106" width="5" style="2" customWidth="1"/>
    <col min="14107" max="14107" width="1.5" style="2" customWidth="1"/>
    <col min="14108" max="14111" width="5" style="2" customWidth="1"/>
    <col min="14112" max="14112" width="3.25" style="2" customWidth="1"/>
    <col min="14113" max="14116" width="5" style="2" customWidth="1"/>
    <col min="14117" max="14117" width="1.5" style="2" customWidth="1"/>
    <col min="14118" max="14121" width="5" style="2" customWidth="1"/>
    <col min="14122" max="14122" width="2.375" style="2" customWidth="1"/>
    <col min="14123" max="14336" width="9" style="2"/>
    <col min="14337" max="14337" width="1.5" style="2" customWidth="1"/>
    <col min="14338" max="14341" width="5" style="2" customWidth="1"/>
    <col min="14342" max="14342" width="1.5" style="2" customWidth="1"/>
    <col min="14343" max="14346" width="5" style="2" customWidth="1"/>
    <col min="14347" max="14347" width="3.25" style="2" customWidth="1"/>
    <col min="14348" max="14351" width="5" style="2" customWidth="1"/>
    <col min="14352" max="14352" width="1.5" style="2" customWidth="1"/>
    <col min="14353" max="14356" width="5" style="2" customWidth="1"/>
    <col min="14357" max="14357" width="2.375" style="2" customWidth="1"/>
    <col min="14358" max="14358" width="1.5" style="2" customWidth="1"/>
    <col min="14359" max="14362" width="5" style="2" customWidth="1"/>
    <col min="14363" max="14363" width="1.5" style="2" customWidth="1"/>
    <col min="14364" max="14367" width="5" style="2" customWidth="1"/>
    <col min="14368" max="14368" width="3.25" style="2" customWidth="1"/>
    <col min="14369" max="14372" width="5" style="2" customWidth="1"/>
    <col min="14373" max="14373" width="1.5" style="2" customWidth="1"/>
    <col min="14374" max="14377" width="5" style="2" customWidth="1"/>
    <col min="14378" max="14378" width="2.375" style="2" customWidth="1"/>
    <col min="14379" max="14592" width="9" style="2"/>
    <col min="14593" max="14593" width="1.5" style="2" customWidth="1"/>
    <col min="14594" max="14597" width="5" style="2" customWidth="1"/>
    <col min="14598" max="14598" width="1.5" style="2" customWidth="1"/>
    <col min="14599" max="14602" width="5" style="2" customWidth="1"/>
    <col min="14603" max="14603" width="3.25" style="2" customWidth="1"/>
    <col min="14604" max="14607" width="5" style="2" customWidth="1"/>
    <col min="14608" max="14608" width="1.5" style="2" customWidth="1"/>
    <col min="14609" max="14612" width="5" style="2" customWidth="1"/>
    <col min="14613" max="14613" width="2.375" style="2" customWidth="1"/>
    <col min="14614" max="14614" width="1.5" style="2" customWidth="1"/>
    <col min="14615" max="14618" width="5" style="2" customWidth="1"/>
    <col min="14619" max="14619" width="1.5" style="2" customWidth="1"/>
    <col min="14620" max="14623" width="5" style="2" customWidth="1"/>
    <col min="14624" max="14624" width="3.25" style="2" customWidth="1"/>
    <col min="14625" max="14628" width="5" style="2" customWidth="1"/>
    <col min="14629" max="14629" width="1.5" style="2" customWidth="1"/>
    <col min="14630" max="14633" width="5" style="2" customWidth="1"/>
    <col min="14634" max="14634" width="2.375" style="2" customWidth="1"/>
    <col min="14635" max="14848" width="9" style="2"/>
    <col min="14849" max="14849" width="1.5" style="2" customWidth="1"/>
    <col min="14850" max="14853" width="5" style="2" customWidth="1"/>
    <col min="14854" max="14854" width="1.5" style="2" customWidth="1"/>
    <col min="14855" max="14858" width="5" style="2" customWidth="1"/>
    <col min="14859" max="14859" width="3.25" style="2" customWidth="1"/>
    <col min="14860" max="14863" width="5" style="2" customWidth="1"/>
    <col min="14864" max="14864" width="1.5" style="2" customWidth="1"/>
    <col min="14865" max="14868" width="5" style="2" customWidth="1"/>
    <col min="14869" max="14869" width="2.375" style="2" customWidth="1"/>
    <col min="14870" max="14870" width="1.5" style="2" customWidth="1"/>
    <col min="14871" max="14874" width="5" style="2" customWidth="1"/>
    <col min="14875" max="14875" width="1.5" style="2" customWidth="1"/>
    <col min="14876" max="14879" width="5" style="2" customWidth="1"/>
    <col min="14880" max="14880" width="3.25" style="2" customWidth="1"/>
    <col min="14881" max="14884" width="5" style="2" customWidth="1"/>
    <col min="14885" max="14885" width="1.5" style="2" customWidth="1"/>
    <col min="14886" max="14889" width="5" style="2" customWidth="1"/>
    <col min="14890" max="14890" width="2.375" style="2" customWidth="1"/>
    <col min="14891" max="15104" width="9" style="2"/>
    <col min="15105" max="15105" width="1.5" style="2" customWidth="1"/>
    <col min="15106" max="15109" width="5" style="2" customWidth="1"/>
    <col min="15110" max="15110" width="1.5" style="2" customWidth="1"/>
    <col min="15111" max="15114" width="5" style="2" customWidth="1"/>
    <col min="15115" max="15115" width="3.25" style="2" customWidth="1"/>
    <col min="15116" max="15119" width="5" style="2" customWidth="1"/>
    <col min="15120" max="15120" width="1.5" style="2" customWidth="1"/>
    <col min="15121" max="15124" width="5" style="2" customWidth="1"/>
    <col min="15125" max="15125" width="2.375" style="2" customWidth="1"/>
    <col min="15126" max="15126" width="1.5" style="2" customWidth="1"/>
    <col min="15127" max="15130" width="5" style="2" customWidth="1"/>
    <col min="15131" max="15131" width="1.5" style="2" customWidth="1"/>
    <col min="15132" max="15135" width="5" style="2" customWidth="1"/>
    <col min="15136" max="15136" width="3.25" style="2" customWidth="1"/>
    <col min="15137" max="15140" width="5" style="2" customWidth="1"/>
    <col min="15141" max="15141" width="1.5" style="2" customWidth="1"/>
    <col min="15142" max="15145" width="5" style="2" customWidth="1"/>
    <col min="15146" max="15146" width="2.375" style="2" customWidth="1"/>
    <col min="15147" max="15360" width="9" style="2"/>
    <col min="15361" max="15361" width="1.5" style="2" customWidth="1"/>
    <col min="15362" max="15365" width="5" style="2" customWidth="1"/>
    <col min="15366" max="15366" width="1.5" style="2" customWidth="1"/>
    <col min="15367" max="15370" width="5" style="2" customWidth="1"/>
    <col min="15371" max="15371" width="3.25" style="2" customWidth="1"/>
    <col min="15372" max="15375" width="5" style="2" customWidth="1"/>
    <col min="15376" max="15376" width="1.5" style="2" customWidth="1"/>
    <col min="15377" max="15380" width="5" style="2" customWidth="1"/>
    <col min="15381" max="15381" width="2.375" style="2" customWidth="1"/>
    <col min="15382" max="15382" width="1.5" style="2" customWidth="1"/>
    <col min="15383" max="15386" width="5" style="2" customWidth="1"/>
    <col min="15387" max="15387" width="1.5" style="2" customWidth="1"/>
    <col min="15388" max="15391" width="5" style="2" customWidth="1"/>
    <col min="15392" max="15392" width="3.25" style="2" customWidth="1"/>
    <col min="15393" max="15396" width="5" style="2" customWidth="1"/>
    <col min="15397" max="15397" width="1.5" style="2" customWidth="1"/>
    <col min="15398" max="15401" width="5" style="2" customWidth="1"/>
    <col min="15402" max="15402" width="2.375" style="2" customWidth="1"/>
    <col min="15403" max="15616" width="9" style="2"/>
    <col min="15617" max="15617" width="1.5" style="2" customWidth="1"/>
    <col min="15618" max="15621" width="5" style="2" customWidth="1"/>
    <col min="15622" max="15622" width="1.5" style="2" customWidth="1"/>
    <col min="15623" max="15626" width="5" style="2" customWidth="1"/>
    <col min="15627" max="15627" width="3.25" style="2" customWidth="1"/>
    <col min="15628" max="15631" width="5" style="2" customWidth="1"/>
    <col min="15632" max="15632" width="1.5" style="2" customWidth="1"/>
    <col min="15633" max="15636" width="5" style="2" customWidth="1"/>
    <col min="15637" max="15637" width="2.375" style="2" customWidth="1"/>
    <col min="15638" max="15638" width="1.5" style="2" customWidth="1"/>
    <col min="15639" max="15642" width="5" style="2" customWidth="1"/>
    <col min="15643" max="15643" width="1.5" style="2" customWidth="1"/>
    <col min="15644" max="15647" width="5" style="2" customWidth="1"/>
    <col min="15648" max="15648" width="3.25" style="2" customWidth="1"/>
    <col min="15649" max="15652" width="5" style="2" customWidth="1"/>
    <col min="15653" max="15653" width="1.5" style="2" customWidth="1"/>
    <col min="15654" max="15657" width="5" style="2" customWidth="1"/>
    <col min="15658" max="15658" width="2.375" style="2" customWidth="1"/>
    <col min="15659" max="15872" width="9" style="2"/>
    <col min="15873" max="15873" width="1.5" style="2" customWidth="1"/>
    <col min="15874" max="15877" width="5" style="2" customWidth="1"/>
    <col min="15878" max="15878" width="1.5" style="2" customWidth="1"/>
    <col min="15879" max="15882" width="5" style="2" customWidth="1"/>
    <col min="15883" max="15883" width="3.25" style="2" customWidth="1"/>
    <col min="15884" max="15887" width="5" style="2" customWidth="1"/>
    <col min="15888" max="15888" width="1.5" style="2" customWidth="1"/>
    <col min="15889" max="15892" width="5" style="2" customWidth="1"/>
    <col min="15893" max="15893" width="2.375" style="2" customWidth="1"/>
    <col min="15894" max="15894" width="1.5" style="2" customWidth="1"/>
    <col min="15895" max="15898" width="5" style="2" customWidth="1"/>
    <col min="15899" max="15899" width="1.5" style="2" customWidth="1"/>
    <col min="15900" max="15903" width="5" style="2" customWidth="1"/>
    <col min="15904" max="15904" width="3.25" style="2" customWidth="1"/>
    <col min="15905" max="15908" width="5" style="2" customWidth="1"/>
    <col min="15909" max="15909" width="1.5" style="2" customWidth="1"/>
    <col min="15910" max="15913" width="5" style="2" customWidth="1"/>
    <col min="15914" max="15914" width="2.375" style="2" customWidth="1"/>
    <col min="15915" max="16128" width="9" style="2"/>
    <col min="16129" max="16129" width="1.5" style="2" customWidth="1"/>
    <col min="16130" max="16133" width="5" style="2" customWidth="1"/>
    <col min="16134" max="16134" width="1.5" style="2" customWidth="1"/>
    <col min="16135" max="16138" width="5" style="2" customWidth="1"/>
    <col min="16139" max="16139" width="3.25" style="2" customWidth="1"/>
    <col min="16140" max="16143" width="5" style="2" customWidth="1"/>
    <col min="16144" max="16144" width="1.5" style="2" customWidth="1"/>
    <col min="16145" max="16148" width="5" style="2" customWidth="1"/>
    <col min="16149" max="16149" width="2.375" style="2" customWidth="1"/>
    <col min="16150" max="16150" width="1.5" style="2" customWidth="1"/>
    <col min="16151" max="16154" width="5" style="2" customWidth="1"/>
    <col min="16155" max="16155" width="1.5" style="2" customWidth="1"/>
    <col min="16156" max="16159" width="5" style="2" customWidth="1"/>
    <col min="16160" max="16160" width="3.25" style="2" customWidth="1"/>
    <col min="16161" max="16164" width="5" style="2" customWidth="1"/>
    <col min="16165" max="16165" width="1.5" style="2" customWidth="1"/>
    <col min="16166" max="16169" width="5" style="2" customWidth="1"/>
    <col min="16170" max="16170" width="2.375" style="2" customWidth="1"/>
    <col min="16171" max="16384" width="9" style="2"/>
  </cols>
  <sheetData>
    <row r="1" spans="1:42" ht="18" customHeight="1" x14ac:dyDescent="0.15">
      <c r="A1" s="1"/>
      <c r="B1" s="49" t="s">
        <v>34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50"/>
      <c r="T1" s="50"/>
      <c r="U1" s="1"/>
      <c r="V1" s="1"/>
      <c r="W1" s="49" t="s">
        <v>35</v>
      </c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1"/>
      <c r="AO1" s="1"/>
      <c r="AP1" s="1"/>
    </row>
    <row r="2" spans="1:42" s="3" customFormat="1" ht="14.25" customHeight="1" x14ac:dyDescent="0.15">
      <c r="V2" s="1"/>
    </row>
    <row r="3" spans="1:42" s="3" customFormat="1" ht="14.25" customHeight="1" x14ac:dyDescent="0.15">
      <c r="B3" s="51" t="s">
        <v>0</v>
      </c>
      <c r="C3" s="52"/>
      <c r="D3" s="4"/>
      <c r="E3" s="5" t="s">
        <v>1</v>
      </c>
      <c r="F3" s="5"/>
      <c r="G3" s="52" t="s">
        <v>2</v>
      </c>
      <c r="H3" s="52"/>
      <c r="I3" s="6"/>
      <c r="J3" s="7" t="s">
        <v>3</v>
      </c>
      <c r="L3" s="51" t="s">
        <v>0</v>
      </c>
      <c r="M3" s="52"/>
      <c r="N3" s="4"/>
      <c r="O3" s="5" t="s">
        <v>1</v>
      </c>
      <c r="P3" s="5"/>
      <c r="Q3" s="52" t="s">
        <v>2</v>
      </c>
      <c r="R3" s="52"/>
      <c r="S3" s="6"/>
      <c r="T3" s="7" t="s">
        <v>3</v>
      </c>
      <c r="V3" s="1"/>
      <c r="W3" s="51" t="s">
        <v>0</v>
      </c>
      <c r="X3" s="52"/>
      <c r="Y3" s="4"/>
      <c r="Z3" s="5" t="s">
        <v>1</v>
      </c>
      <c r="AA3" s="5"/>
      <c r="AB3" s="52" t="s">
        <v>2</v>
      </c>
      <c r="AC3" s="52"/>
      <c r="AD3" s="6"/>
      <c r="AE3" s="7" t="s">
        <v>3</v>
      </c>
      <c r="AG3" s="51" t="s">
        <v>0</v>
      </c>
      <c r="AH3" s="52"/>
      <c r="AI3" s="4"/>
      <c r="AJ3" s="5" t="s">
        <v>1</v>
      </c>
      <c r="AK3" s="5"/>
      <c r="AL3" s="52" t="s">
        <v>2</v>
      </c>
      <c r="AM3" s="52"/>
      <c r="AN3" s="6"/>
      <c r="AO3" s="7" t="s">
        <v>3</v>
      </c>
    </row>
    <row r="4" spans="1:42" s="3" customFormat="1" ht="14.25" customHeight="1" x14ac:dyDescent="0.15">
      <c r="B4" s="8"/>
      <c r="C4" s="9"/>
      <c r="D4" s="10"/>
      <c r="E4" s="9"/>
      <c r="F4" s="9"/>
      <c r="G4" s="10"/>
      <c r="H4" s="9"/>
      <c r="I4" s="10"/>
      <c r="J4" s="11"/>
      <c r="L4" s="8"/>
      <c r="M4" s="9"/>
      <c r="N4" s="10"/>
      <c r="O4" s="9"/>
      <c r="P4" s="9"/>
      <c r="Q4" s="10"/>
      <c r="R4" s="9"/>
      <c r="S4" s="10"/>
      <c r="T4" s="11"/>
      <c r="V4" s="1"/>
      <c r="W4" s="8"/>
      <c r="X4" s="9"/>
      <c r="Y4" s="10"/>
      <c r="Z4" s="9"/>
      <c r="AA4" s="9"/>
      <c r="AB4" s="10"/>
      <c r="AC4" s="9"/>
      <c r="AD4" s="10"/>
      <c r="AE4" s="11"/>
      <c r="AG4" s="8"/>
      <c r="AH4" s="9"/>
      <c r="AI4" s="10"/>
      <c r="AJ4" s="9"/>
      <c r="AK4" s="9"/>
      <c r="AL4" s="10"/>
      <c r="AM4" s="9"/>
      <c r="AN4" s="10"/>
      <c r="AO4" s="11"/>
    </row>
    <row r="5" spans="1:42" ht="14.25" customHeight="1" x14ac:dyDescent="0.15">
      <c r="B5" s="12"/>
      <c r="C5" s="13"/>
      <c r="D5" s="13"/>
      <c r="E5" s="13"/>
      <c r="F5" s="13"/>
      <c r="G5" s="13"/>
      <c r="H5" s="13"/>
      <c r="I5" s="13"/>
      <c r="J5" s="14"/>
      <c r="L5" s="12"/>
      <c r="M5" s="13"/>
      <c r="N5" s="13"/>
      <c r="O5" s="13"/>
      <c r="P5" s="13"/>
      <c r="Q5" s="13"/>
      <c r="R5" s="13"/>
      <c r="S5" s="13"/>
      <c r="T5" s="14"/>
      <c r="V5" s="1"/>
      <c r="W5" s="12"/>
      <c r="X5" s="13"/>
      <c r="Y5" s="13"/>
      <c r="Z5" s="13"/>
      <c r="AA5" s="13"/>
      <c r="AB5" s="13"/>
      <c r="AC5" s="13"/>
      <c r="AD5" s="13"/>
      <c r="AE5" s="14"/>
      <c r="AG5" s="12"/>
      <c r="AH5" s="13"/>
      <c r="AI5" s="13"/>
      <c r="AJ5" s="13"/>
      <c r="AK5" s="13"/>
      <c r="AL5" s="13"/>
      <c r="AM5" s="13"/>
      <c r="AN5" s="13"/>
      <c r="AO5" s="14"/>
    </row>
    <row r="6" spans="1:42" ht="14.25" customHeight="1" x14ac:dyDescent="0.15">
      <c r="B6" s="12"/>
      <c r="C6" s="13"/>
      <c r="D6" s="13"/>
      <c r="E6" s="13"/>
      <c r="F6" s="13"/>
      <c r="G6" s="13"/>
      <c r="H6" s="13"/>
      <c r="I6" s="13"/>
      <c r="J6" s="14"/>
      <c r="L6" s="12"/>
      <c r="M6" s="13"/>
      <c r="N6" s="13"/>
      <c r="O6" s="13"/>
      <c r="P6" s="13"/>
      <c r="Q6" s="13"/>
      <c r="R6" s="13"/>
      <c r="S6" s="13"/>
      <c r="T6" s="14"/>
      <c r="V6" s="1"/>
      <c r="W6" s="12"/>
      <c r="X6" s="13"/>
      <c r="Y6" s="13"/>
      <c r="Z6" s="13"/>
      <c r="AA6" s="13"/>
      <c r="AB6" s="13"/>
      <c r="AC6" s="13"/>
      <c r="AD6" s="13"/>
      <c r="AE6" s="14"/>
      <c r="AG6" s="12"/>
      <c r="AH6" s="13"/>
      <c r="AI6" s="13"/>
      <c r="AJ6" s="13"/>
      <c r="AK6" s="13"/>
      <c r="AL6" s="13"/>
      <c r="AM6" s="13"/>
      <c r="AN6" s="13"/>
      <c r="AO6" s="14"/>
    </row>
    <row r="7" spans="1:42" ht="14.25" customHeight="1" x14ac:dyDescent="0.15">
      <c r="B7" s="12"/>
      <c r="C7" s="13"/>
      <c r="D7" s="13"/>
      <c r="E7" s="13"/>
      <c r="F7" s="13"/>
      <c r="G7" s="13"/>
      <c r="H7" s="13"/>
      <c r="I7" s="13"/>
      <c r="J7" s="14"/>
      <c r="L7" s="12"/>
      <c r="M7" s="13"/>
      <c r="N7" s="13"/>
      <c r="O7" s="13"/>
      <c r="P7" s="13"/>
      <c r="Q7" s="13"/>
      <c r="R7" s="13"/>
      <c r="S7" s="13"/>
      <c r="T7" s="14"/>
      <c r="V7" s="1"/>
      <c r="W7" s="12"/>
      <c r="X7" s="13"/>
      <c r="Y7" s="13"/>
      <c r="Z7" s="13"/>
      <c r="AA7" s="13"/>
      <c r="AB7" s="13"/>
      <c r="AC7" s="13"/>
      <c r="AD7" s="13"/>
      <c r="AE7" s="14"/>
      <c r="AG7" s="12"/>
      <c r="AH7" s="13"/>
      <c r="AI7" s="13"/>
      <c r="AJ7" s="13"/>
      <c r="AK7" s="13"/>
      <c r="AL7" s="13"/>
      <c r="AM7" s="13"/>
      <c r="AN7" s="13"/>
      <c r="AO7" s="14"/>
    </row>
    <row r="8" spans="1:42" ht="14.25" customHeight="1" x14ac:dyDescent="0.15">
      <c r="B8" s="12"/>
      <c r="C8" s="13"/>
      <c r="D8" s="13"/>
      <c r="E8" s="13"/>
      <c r="F8" s="13"/>
      <c r="G8" s="13"/>
      <c r="H8" s="13"/>
      <c r="I8" s="13"/>
      <c r="J8" s="14"/>
      <c r="L8" s="12"/>
      <c r="M8" s="13"/>
      <c r="N8" s="13"/>
      <c r="O8" s="13"/>
      <c r="P8" s="13"/>
      <c r="Q8" s="13"/>
      <c r="R8" s="13"/>
      <c r="S8" s="13"/>
      <c r="T8" s="14"/>
      <c r="V8" s="1"/>
      <c r="W8" s="12"/>
      <c r="X8" s="13"/>
      <c r="Y8" s="13"/>
      <c r="Z8" s="13"/>
      <c r="AA8" s="13"/>
      <c r="AB8" s="13"/>
      <c r="AC8" s="13"/>
      <c r="AD8" s="13"/>
      <c r="AE8" s="14"/>
      <c r="AG8" s="12"/>
      <c r="AH8" s="13"/>
      <c r="AI8" s="13"/>
      <c r="AJ8" s="13"/>
      <c r="AK8" s="13"/>
      <c r="AL8" s="13"/>
      <c r="AM8" s="13"/>
      <c r="AN8" s="13"/>
      <c r="AO8" s="14"/>
    </row>
    <row r="9" spans="1:42" ht="14.25" customHeight="1" x14ac:dyDescent="0.15">
      <c r="B9" s="12"/>
      <c r="C9" s="13"/>
      <c r="D9" s="13"/>
      <c r="E9" s="13"/>
      <c r="F9" s="13"/>
      <c r="G9" s="13"/>
      <c r="H9" s="13"/>
      <c r="I9" s="13"/>
      <c r="J9" s="14"/>
      <c r="L9" s="12"/>
      <c r="M9" s="13"/>
      <c r="N9" s="13"/>
      <c r="O9" s="13"/>
      <c r="P9" s="13"/>
      <c r="Q9" s="13"/>
      <c r="R9" s="13"/>
      <c r="S9" s="13"/>
      <c r="T9" s="14"/>
      <c r="V9" s="1"/>
      <c r="W9" s="12"/>
      <c r="X9" s="13"/>
      <c r="Y9" s="13"/>
      <c r="Z9" s="13"/>
      <c r="AA9" s="13"/>
      <c r="AB9" s="13"/>
      <c r="AC9" s="13"/>
      <c r="AD9" s="13"/>
      <c r="AE9" s="14"/>
      <c r="AG9" s="12"/>
      <c r="AH9" s="13"/>
      <c r="AI9" s="13"/>
      <c r="AJ9" s="13"/>
      <c r="AK9" s="13"/>
      <c r="AL9" s="13"/>
      <c r="AM9" s="13"/>
      <c r="AN9" s="13"/>
      <c r="AO9" s="14"/>
    </row>
    <row r="10" spans="1:42" ht="14.25" customHeight="1" x14ac:dyDescent="0.15">
      <c r="B10" s="12"/>
      <c r="C10" s="13"/>
      <c r="D10" s="13"/>
      <c r="E10" s="13"/>
      <c r="F10" s="13"/>
      <c r="G10" s="13"/>
      <c r="H10" s="13"/>
      <c r="I10" s="13"/>
      <c r="J10" s="14"/>
      <c r="L10" s="12"/>
      <c r="M10" s="13"/>
      <c r="N10" s="13"/>
      <c r="O10" s="13"/>
      <c r="P10" s="13"/>
      <c r="Q10" s="13"/>
      <c r="R10" s="13"/>
      <c r="S10" s="13"/>
      <c r="T10" s="14"/>
      <c r="V10" s="1"/>
      <c r="W10" s="12"/>
      <c r="X10" s="13"/>
      <c r="Y10" s="13"/>
      <c r="Z10" s="13"/>
      <c r="AA10" s="13"/>
      <c r="AB10" s="13"/>
      <c r="AC10" s="13"/>
      <c r="AD10" s="13"/>
      <c r="AE10" s="14"/>
      <c r="AG10" s="12"/>
      <c r="AH10" s="13"/>
      <c r="AI10" s="13"/>
      <c r="AJ10" s="13"/>
      <c r="AK10" s="13"/>
      <c r="AL10" s="13"/>
      <c r="AM10" s="13"/>
      <c r="AN10" s="13"/>
      <c r="AO10" s="14"/>
    </row>
    <row r="11" spans="1:42" ht="14.25" customHeight="1" x14ac:dyDescent="0.15">
      <c r="B11" s="12"/>
      <c r="C11" s="13"/>
      <c r="D11" s="13"/>
      <c r="E11" s="13"/>
      <c r="F11" s="13"/>
      <c r="G11" s="13"/>
      <c r="H11" s="13"/>
      <c r="I11" s="13"/>
      <c r="J11" s="14"/>
      <c r="L11" s="12"/>
      <c r="M11" s="13"/>
      <c r="N11" s="13"/>
      <c r="O11" s="13"/>
      <c r="P11" s="13"/>
      <c r="Q11" s="13"/>
      <c r="R11" s="13"/>
      <c r="S11" s="13"/>
      <c r="T11" s="14"/>
      <c r="V11" s="1"/>
      <c r="W11" s="12"/>
      <c r="X11" s="13"/>
      <c r="Y11" s="13"/>
      <c r="Z11" s="13"/>
      <c r="AA11" s="13"/>
      <c r="AB11" s="13"/>
      <c r="AC11" s="13"/>
      <c r="AD11" s="13"/>
      <c r="AE11" s="14"/>
      <c r="AG11" s="12"/>
      <c r="AH11" s="13"/>
      <c r="AI11" s="13"/>
      <c r="AJ11" s="13"/>
      <c r="AK11" s="13"/>
      <c r="AL11" s="13"/>
      <c r="AM11" s="13"/>
      <c r="AN11" s="13"/>
      <c r="AO11" s="14"/>
    </row>
    <row r="12" spans="1:42" s="15" customFormat="1" ht="14.25" customHeight="1" x14ac:dyDescent="0.15">
      <c r="B12" s="53" t="s">
        <v>4</v>
      </c>
      <c r="C12" s="54"/>
      <c r="D12" s="16">
        <f>[4]風向別頻度割合!$D$20</f>
        <v>4.1666666666666661</v>
      </c>
      <c r="E12" s="17" t="s">
        <v>5</v>
      </c>
      <c r="F12" s="17"/>
      <c r="G12" s="54" t="s">
        <v>6</v>
      </c>
      <c r="H12" s="54"/>
      <c r="I12" s="18">
        <f>[4]風向別平均速度!$D$21</f>
        <v>1.8047619047619048</v>
      </c>
      <c r="J12" s="19" t="s">
        <v>7</v>
      </c>
      <c r="L12" s="53" t="s">
        <v>4</v>
      </c>
      <c r="M12" s="54"/>
      <c r="N12" s="20">
        <f>[4]風向別頻度割合!$E$20</f>
        <v>0</v>
      </c>
      <c r="O12" s="17" t="s">
        <v>5</v>
      </c>
      <c r="P12" s="17"/>
      <c r="Q12" s="54" t="s">
        <v>6</v>
      </c>
      <c r="R12" s="54"/>
      <c r="S12" s="21">
        <f>[4]風向別平均速度!$E$21</f>
        <v>2.4851190476190474</v>
      </c>
      <c r="T12" s="19" t="s">
        <v>7</v>
      </c>
      <c r="V12" s="1"/>
      <c r="W12" s="53" t="s">
        <v>4</v>
      </c>
      <c r="X12" s="54"/>
      <c r="Y12" s="20">
        <f>[4]風向別頻度割合!$L$20</f>
        <v>1.1904761904761905</v>
      </c>
      <c r="Z12" s="17" t="s">
        <v>5</v>
      </c>
      <c r="AA12" s="17"/>
      <c r="AB12" s="54" t="s">
        <v>6</v>
      </c>
      <c r="AC12" s="54"/>
      <c r="AD12" s="21">
        <f>[4]風向別平均速度!$L$21</f>
        <v>3.1565476190476192</v>
      </c>
      <c r="AE12" s="19" t="s">
        <v>7</v>
      </c>
      <c r="AG12" s="53" t="s">
        <v>4</v>
      </c>
      <c r="AH12" s="54"/>
      <c r="AI12" s="20">
        <f>[4]風向別頻度割合!$O$20</f>
        <v>5.3571428571428568</v>
      </c>
      <c r="AJ12" s="17" t="s">
        <v>5</v>
      </c>
      <c r="AK12" s="17"/>
      <c r="AL12" s="54" t="s">
        <v>6</v>
      </c>
      <c r="AM12" s="54"/>
      <c r="AN12" s="21">
        <f>[4]風向別平均速度!$O$21</f>
        <v>1.7053571428571428</v>
      </c>
      <c r="AO12" s="19" t="s">
        <v>7</v>
      </c>
    </row>
    <row r="13" spans="1:42" s="3" customFormat="1" ht="14.25" customHeight="1" x14ac:dyDescent="0.15">
      <c r="B13" s="22"/>
      <c r="C13" s="23"/>
      <c r="D13" s="23"/>
      <c r="E13" s="24" t="s">
        <v>8</v>
      </c>
      <c r="F13" s="24"/>
      <c r="G13" s="25"/>
      <c r="H13" s="25"/>
      <c r="I13" s="25"/>
      <c r="J13" s="26"/>
      <c r="L13" s="22"/>
      <c r="M13" s="23"/>
      <c r="N13" s="23"/>
      <c r="O13" s="24" t="s">
        <v>9</v>
      </c>
      <c r="P13" s="24"/>
      <c r="Q13" s="25"/>
      <c r="R13" s="25"/>
      <c r="S13" s="25"/>
      <c r="T13" s="26"/>
      <c r="V13" s="1"/>
      <c r="W13" s="22"/>
      <c r="X13" s="23"/>
      <c r="Y13" s="23"/>
      <c r="Z13" s="24" t="s">
        <v>10</v>
      </c>
      <c r="AA13" s="24"/>
      <c r="AB13" s="25"/>
      <c r="AC13" s="25"/>
      <c r="AD13" s="25"/>
      <c r="AE13" s="26"/>
      <c r="AG13" s="22"/>
      <c r="AH13" s="23"/>
      <c r="AI13" s="23"/>
      <c r="AJ13" s="24" t="s">
        <v>30</v>
      </c>
      <c r="AK13" s="24"/>
      <c r="AL13" s="25"/>
      <c r="AM13" s="25"/>
      <c r="AN13" s="25"/>
      <c r="AO13" s="26"/>
    </row>
    <row r="14" spans="1:42" s="3" customFormat="1" ht="14.25" customHeight="1" x14ac:dyDescent="0.15">
      <c r="B14" s="27"/>
      <c r="V14" s="1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1"/>
      <c r="AO14" s="1"/>
    </row>
    <row r="15" spans="1:42" s="3" customFormat="1" ht="14.25" customHeight="1" x14ac:dyDescent="0.15">
      <c r="B15" s="51" t="s">
        <v>0</v>
      </c>
      <c r="C15" s="52"/>
      <c r="D15" s="4"/>
      <c r="E15" s="5" t="s">
        <v>1</v>
      </c>
      <c r="F15" s="5"/>
      <c r="G15" s="52" t="s">
        <v>2</v>
      </c>
      <c r="H15" s="52"/>
      <c r="I15" s="6"/>
      <c r="J15" s="7" t="s">
        <v>3</v>
      </c>
      <c r="L15" s="51" t="s">
        <v>0</v>
      </c>
      <c r="M15" s="52"/>
      <c r="N15" s="4"/>
      <c r="O15" s="5" t="s">
        <v>1</v>
      </c>
      <c r="P15" s="5"/>
      <c r="Q15" s="52" t="s">
        <v>2</v>
      </c>
      <c r="R15" s="52"/>
      <c r="S15" s="6"/>
      <c r="T15" s="7" t="s">
        <v>3</v>
      </c>
      <c r="W15" s="51" t="s">
        <v>0</v>
      </c>
      <c r="X15" s="52"/>
      <c r="Y15" s="4"/>
      <c r="Z15" s="5" t="s">
        <v>1</v>
      </c>
      <c r="AA15" s="5"/>
      <c r="AB15" s="52" t="s">
        <v>2</v>
      </c>
      <c r="AC15" s="52"/>
      <c r="AD15" s="6"/>
      <c r="AE15" s="7" t="s">
        <v>3</v>
      </c>
      <c r="AG15" s="51" t="s">
        <v>0</v>
      </c>
      <c r="AH15" s="52"/>
      <c r="AI15" s="4"/>
      <c r="AJ15" s="5" t="s">
        <v>1</v>
      </c>
      <c r="AK15" s="5"/>
      <c r="AL15" s="52" t="s">
        <v>2</v>
      </c>
      <c r="AM15" s="52"/>
      <c r="AN15" s="6"/>
      <c r="AO15" s="7" t="s">
        <v>3</v>
      </c>
    </row>
    <row r="16" spans="1:42" s="3" customFormat="1" ht="14.25" customHeight="1" x14ac:dyDescent="0.15">
      <c r="B16" s="8"/>
      <c r="C16" s="9"/>
      <c r="D16" s="10"/>
      <c r="E16" s="9"/>
      <c r="F16" s="9"/>
      <c r="G16" s="10"/>
      <c r="H16" s="9"/>
      <c r="I16" s="10"/>
      <c r="J16" s="11"/>
      <c r="L16" s="8"/>
      <c r="M16" s="9"/>
      <c r="N16" s="10"/>
      <c r="O16" s="9"/>
      <c r="P16" s="9"/>
      <c r="Q16" s="10"/>
      <c r="R16" s="9"/>
      <c r="S16" s="10"/>
      <c r="T16" s="11"/>
      <c r="W16" s="8"/>
      <c r="X16" s="9"/>
      <c r="Y16" s="10"/>
      <c r="Z16" s="9"/>
      <c r="AA16" s="9"/>
      <c r="AB16" s="10"/>
      <c r="AC16" s="9"/>
      <c r="AD16" s="10"/>
      <c r="AE16" s="11"/>
      <c r="AG16" s="8"/>
      <c r="AH16" s="9"/>
      <c r="AI16" s="10"/>
      <c r="AJ16" s="9"/>
      <c r="AK16" s="9"/>
      <c r="AL16" s="10"/>
      <c r="AM16" s="9"/>
      <c r="AN16" s="10"/>
      <c r="AO16" s="11"/>
    </row>
    <row r="17" spans="2:41" ht="14.25" customHeight="1" x14ac:dyDescent="0.15">
      <c r="B17" s="12"/>
      <c r="C17" s="13"/>
      <c r="D17" s="13"/>
      <c r="E17" s="13"/>
      <c r="F17" s="13"/>
      <c r="G17" s="13"/>
      <c r="H17" s="13"/>
      <c r="I17" s="13"/>
      <c r="J17" s="14"/>
      <c r="L17" s="12"/>
      <c r="M17" s="13"/>
      <c r="N17" s="13"/>
      <c r="O17" s="13"/>
      <c r="P17" s="13"/>
      <c r="Q17" s="13"/>
      <c r="R17" s="13"/>
      <c r="S17" s="13"/>
      <c r="T17" s="14"/>
      <c r="V17" s="3"/>
      <c r="W17" s="12"/>
      <c r="X17" s="13"/>
      <c r="Y17" s="13"/>
      <c r="Z17" s="13"/>
      <c r="AA17" s="13"/>
      <c r="AB17" s="13"/>
      <c r="AC17" s="13"/>
      <c r="AD17" s="13"/>
      <c r="AE17" s="14"/>
      <c r="AG17" s="12"/>
      <c r="AH17" s="13"/>
      <c r="AI17" s="13"/>
      <c r="AJ17" s="13"/>
      <c r="AK17" s="13"/>
      <c r="AL17" s="13"/>
      <c r="AM17" s="13"/>
      <c r="AN17" s="13"/>
      <c r="AO17" s="14"/>
    </row>
    <row r="18" spans="2:41" ht="14.25" customHeight="1" x14ac:dyDescent="0.15">
      <c r="B18" s="12"/>
      <c r="C18" s="13"/>
      <c r="D18" s="13"/>
      <c r="E18" s="13"/>
      <c r="F18" s="13"/>
      <c r="G18" s="13"/>
      <c r="H18" s="13"/>
      <c r="I18" s="13"/>
      <c r="J18" s="14"/>
      <c r="L18" s="12"/>
      <c r="M18" s="13"/>
      <c r="N18" s="13"/>
      <c r="O18" s="13"/>
      <c r="P18" s="13"/>
      <c r="Q18" s="13"/>
      <c r="R18" s="13"/>
      <c r="S18" s="13"/>
      <c r="T18" s="14"/>
      <c r="W18" s="12"/>
      <c r="X18" s="13"/>
      <c r="Y18" s="13"/>
      <c r="Z18" s="13"/>
      <c r="AA18" s="13"/>
      <c r="AB18" s="13"/>
      <c r="AC18" s="13"/>
      <c r="AD18" s="13"/>
      <c r="AE18" s="14"/>
      <c r="AG18" s="12"/>
      <c r="AH18" s="13"/>
      <c r="AI18" s="13"/>
      <c r="AJ18" s="13"/>
      <c r="AK18" s="13"/>
      <c r="AL18" s="13"/>
      <c r="AM18" s="13"/>
      <c r="AN18" s="13"/>
      <c r="AO18" s="14"/>
    </row>
    <row r="19" spans="2:41" ht="14.25" customHeight="1" x14ac:dyDescent="0.15">
      <c r="B19" s="12"/>
      <c r="C19" s="13"/>
      <c r="D19" s="13"/>
      <c r="E19" s="13"/>
      <c r="F19" s="13"/>
      <c r="G19" s="13"/>
      <c r="H19" s="13"/>
      <c r="I19" s="13"/>
      <c r="J19" s="14"/>
      <c r="L19" s="12"/>
      <c r="M19" s="13"/>
      <c r="N19" s="13"/>
      <c r="O19" s="13"/>
      <c r="P19" s="13"/>
      <c r="Q19" s="13"/>
      <c r="R19" s="13"/>
      <c r="S19" s="13"/>
      <c r="T19" s="14"/>
      <c r="W19" s="12"/>
      <c r="X19" s="13"/>
      <c r="Y19" s="13"/>
      <c r="Z19" s="13"/>
      <c r="AA19" s="13"/>
      <c r="AB19" s="13"/>
      <c r="AC19" s="13"/>
      <c r="AD19" s="13"/>
      <c r="AE19" s="14"/>
      <c r="AG19" s="12"/>
      <c r="AH19" s="13"/>
      <c r="AI19" s="13"/>
      <c r="AJ19" s="13"/>
      <c r="AK19" s="13"/>
      <c r="AL19" s="13"/>
      <c r="AM19" s="13"/>
      <c r="AN19" s="13"/>
      <c r="AO19" s="14"/>
    </row>
    <row r="20" spans="2:41" ht="14.25" customHeight="1" x14ac:dyDescent="0.15">
      <c r="B20" s="12"/>
      <c r="C20" s="13"/>
      <c r="D20" s="13"/>
      <c r="E20" s="13"/>
      <c r="F20" s="13"/>
      <c r="G20" s="13"/>
      <c r="H20" s="13"/>
      <c r="I20" s="13"/>
      <c r="J20" s="14"/>
      <c r="L20" s="12"/>
      <c r="M20" s="13"/>
      <c r="N20" s="13"/>
      <c r="O20" s="13"/>
      <c r="P20" s="13"/>
      <c r="Q20" s="13"/>
      <c r="R20" s="13"/>
      <c r="S20" s="13"/>
      <c r="T20" s="14"/>
      <c r="W20" s="12"/>
      <c r="X20" s="13"/>
      <c r="Y20" s="13"/>
      <c r="Z20" s="13"/>
      <c r="AA20" s="13"/>
      <c r="AB20" s="13"/>
      <c r="AC20" s="13"/>
      <c r="AD20" s="13"/>
      <c r="AE20" s="14"/>
      <c r="AG20" s="12"/>
      <c r="AH20" s="13"/>
      <c r="AI20" s="13"/>
      <c r="AJ20" s="13"/>
      <c r="AK20" s="13"/>
      <c r="AL20" s="13"/>
      <c r="AM20" s="13"/>
      <c r="AN20" s="13"/>
      <c r="AO20" s="14"/>
    </row>
    <row r="21" spans="2:41" ht="14.25" customHeight="1" x14ac:dyDescent="0.15">
      <c r="B21" s="12"/>
      <c r="C21" s="13"/>
      <c r="D21" s="13"/>
      <c r="E21" s="13"/>
      <c r="F21" s="13"/>
      <c r="G21" s="13"/>
      <c r="H21" s="13"/>
      <c r="I21" s="13"/>
      <c r="J21" s="14"/>
      <c r="L21" s="12"/>
      <c r="M21" s="13"/>
      <c r="N21" s="13"/>
      <c r="O21" s="13"/>
      <c r="P21" s="13"/>
      <c r="Q21" s="13"/>
      <c r="R21" s="13"/>
      <c r="S21" s="13"/>
      <c r="T21" s="14"/>
      <c r="W21" s="12"/>
      <c r="X21" s="13"/>
      <c r="Y21" s="13"/>
      <c r="Z21" s="13"/>
      <c r="AA21" s="13"/>
      <c r="AB21" s="13"/>
      <c r="AC21" s="13"/>
      <c r="AD21" s="13"/>
      <c r="AE21" s="14"/>
      <c r="AG21" s="12"/>
      <c r="AH21" s="13"/>
      <c r="AI21" s="13"/>
      <c r="AJ21" s="13"/>
      <c r="AK21" s="13"/>
      <c r="AL21" s="13"/>
      <c r="AM21" s="13"/>
      <c r="AN21" s="13"/>
      <c r="AO21" s="14"/>
    </row>
    <row r="22" spans="2:41" ht="14.25" customHeight="1" x14ac:dyDescent="0.15">
      <c r="B22" s="12"/>
      <c r="C22" s="13"/>
      <c r="D22" s="13"/>
      <c r="E22" s="13"/>
      <c r="F22" s="13"/>
      <c r="G22" s="13"/>
      <c r="H22" s="13"/>
      <c r="I22" s="13"/>
      <c r="J22" s="14"/>
      <c r="L22" s="12"/>
      <c r="M22" s="13"/>
      <c r="N22" s="13"/>
      <c r="O22" s="13"/>
      <c r="P22" s="13"/>
      <c r="Q22" s="13"/>
      <c r="R22" s="13"/>
      <c r="S22" s="13"/>
      <c r="T22" s="14"/>
      <c r="W22" s="12"/>
      <c r="X22" s="13"/>
      <c r="Y22" s="13"/>
      <c r="Z22" s="13"/>
      <c r="AA22" s="13"/>
      <c r="AB22" s="13"/>
      <c r="AC22" s="13"/>
      <c r="AD22" s="13"/>
      <c r="AE22" s="14"/>
      <c r="AG22" s="12"/>
      <c r="AH22" s="13"/>
      <c r="AI22" s="13"/>
      <c r="AJ22" s="13"/>
      <c r="AK22" s="13"/>
      <c r="AL22" s="13"/>
      <c r="AM22" s="13"/>
      <c r="AN22" s="13"/>
      <c r="AO22" s="14"/>
    </row>
    <row r="23" spans="2:41" ht="14.25" customHeight="1" x14ac:dyDescent="0.15">
      <c r="B23" s="12"/>
      <c r="C23" s="13"/>
      <c r="D23" s="13"/>
      <c r="E23" s="13"/>
      <c r="F23" s="13"/>
      <c r="G23" s="13"/>
      <c r="H23" s="13"/>
      <c r="I23" s="13"/>
      <c r="J23" s="14"/>
      <c r="L23" s="12"/>
      <c r="M23" s="13"/>
      <c r="N23" s="13"/>
      <c r="O23" s="13"/>
      <c r="P23" s="13"/>
      <c r="Q23" s="13"/>
      <c r="R23" s="13"/>
      <c r="S23" s="13"/>
      <c r="T23" s="14"/>
      <c r="W23" s="12"/>
      <c r="X23" s="13"/>
      <c r="Y23" s="13"/>
      <c r="Z23" s="13"/>
      <c r="AA23" s="13"/>
      <c r="AB23" s="13"/>
      <c r="AC23" s="13"/>
      <c r="AD23" s="13"/>
      <c r="AE23" s="14"/>
      <c r="AG23" s="12"/>
      <c r="AH23" s="13"/>
      <c r="AI23" s="13"/>
      <c r="AJ23" s="13"/>
      <c r="AK23" s="13"/>
      <c r="AL23" s="13"/>
      <c r="AM23" s="13"/>
      <c r="AN23" s="13"/>
      <c r="AO23" s="14"/>
    </row>
    <row r="24" spans="2:41" s="15" customFormat="1" ht="14.25" customHeight="1" x14ac:dyDescent="0.15">
      <c r="B24" s="53" t="s">
        <v>4</v>
      </c>
      <c r="C24" s="54"/>
      <c r="D24" s="20">
        <f>[4]風向別頻度割合!$F$20</f>
        <v>2.3809523809523809</v>
      </c>
      <c r="E24" s="17" t="s">
        <v>5</v>
      </c>
      <c r="F24" s="17"/>
      <c r="G24" s="54" t="s">
        <v>6</v>
      </c>
      <c r="H24" s="54"/>
      <c r="I24" s="21">
        <f>[4]風向別平均速度!$F$21</f>
        <v>2.3892857142857142</v>
      </c>
      <c r="J24" s="19" t="s">
        <v>7</v>
      </c>
      <c r="L24" s="53" t="s">
        <v>4</v>
      </c>
      <c r="M24" s="54"/>
      <c r="N24" s="20">
        <f>[4]風向別頻度割合!$G$20</f>
        <v>3.5714285714285712</v>
      </c>
      <c r="O24" s="17" t="s">
        <v>5</v>
      </c>
      <c r="P24" s="17"/>
      <c r="Q24" s="54" t="s">
        <v>6</v>
      </c>
      <c r="R24" s="54"/>
      <c r="S24" s="21">
        <f>[4]風向別平均速度!$G$21</f>
        <v>1.4226190476190477</v>
      </c>
      <c r="T24" s="19" t="s">
        <v>7</v>
      </c>
      <c r="V24" s="2"/>
      <c r="W24" s="53" t="s">
        <v>4</v>
      </c>
      <c r="X24" s="54"/>
      <c r="Y24" s="20">
        <f>[4]風向別頻度割合!$L$20</f>
        <v>1.1904761904761905</v>
      </c>
      <c r="Z24" s="17" t="s">
        <v>5</v>
      </c>
      <c r="AA24" s="17"/>
      <c r="AB24" s="54" t="s">
        <v>6</v>
      </c>
      <c r="AC24" s="54"/>
      <c r="AD24" s="21">
        <f>[4]風向別平均速度!$L$21</f>
        <v>3.1565476190476192</v>
      </c>
      <c r="AE24" s="19" t="s">
        <v>7</v>
      </c>
      <c r="AG24" s="53" t="s">
        <v>4</v>
      </c>
      <c r="AH24" s="54"/>
      <c r="AI24" s="20">
        <f>[4]風向別頻度割合!$O$20</f>
        <v>5.3571428571428568</v>
      </c>
      <c r="AJ24" s="17" t="s">
        <v>5</v>
      </c>
      <c r="AK24" s="17"/>
      <c r="AL24" s="54" t="s">
        <v>6</v>
      </c>
      <c r="AM24" s="54"/>
      <c r="AN24" s="21">
        <f>[4]風向別平均速度!$O$21</f>
        <v>1.7053571428571428</v>
      </c>
      <c r="AO24" s="19" t="s">
        <v>7</v>
      </c>
    </row>
    <row r="25" spans="2:41" s="3" customFormat="1" ht="14.25" customHeight="1" x14ac:dyDescent="0.15">
      <c r="B25" s="22"/>
      <c r="C25" s="23"/>
      <c r="D25" s="23"/>
      <c r="E25" s="24" t="s">
        <v>12</v>
      </c>
      <c r="F25" s="24"/>
      <c r="G25" s="25"/>
      <c r="H25" s="25"/>
      <c r="I25" s="25"/>
      <c r="J25" s="26"/>
      <c r="L25" s="22"/>
      <c r="M25" s="23"/>
      <c r="N25" s="23"/>
      <c r="O25" s="24" t="s">
        <v>13</v>
      </c>
      <c r="P25" s="24"/>
      <c r="Q25" s="25"/>
      <c r="R25" s="25"/>
      <c r="S25" s="25"/>
      <c r="T25" s="26"/>
      <c r="V25" s="15"/>
      <c r="W25" s="22"/>
      <c r="X25" s="23"/>
      <c r="Y25" s="23"/>
      <c r="Z25" s="24" t="s">
        <v>14</v>
      </c>
      <c r="AA25" s="24"/>
      <c r="AB25" s="25"/>
      <c r="AC25" s="25"/>
      <c r="AD25" s="25"/>
      <c r="AE25" s="26"/>
      <c r="AG25" s="22"/>
      <c r="AH25" s="23"/>
      <c r="AI25" s="23"/>
      <c r="AJ25" s="24" t="s">
        <v>15</v>
      </c>
      <c r="AK25" s="24"/>
      <c r="AL25" s="25"/>
      <c r="AM25" s="25"/>
      <c r="AN25" s="25"/>
      <c r="AO25" s="26"/>
    </row>
    <row r="26" spans="2:41" s="3" customFormat="1" ht="14.25" customHeight="1" x14ac:dyDescent="0.15">
      <c r="B26" s="27"/>
      <c r="D26" s="28"/>
      <c r="I26" s="28"/>
      <c r="W26" s="27"/>
    </row>
    <row r="27" spans="2:41" s="3" customFormat="1" ht="14.25" customHeight="1" x14ac:dyDescent="0.15">
      <c r="B27" s="51" t="s">
        <v>0</v>
      </c>
      <c r="C27" s="52"/>
      <c r="D27" s="4"/>
      <c r="E27" s="5" t="s">
        <v>1</v>
      </c>
      <c r="F27" s="5"/>
      <c r="G27" s="52" t="s">
        <v>2</v>
      </c>
      <c r="H27" s="52"/>
      <c r="I27" s="6"/>
      <c r="J27" s="7" t="s">
        <v>3</v>
      </c>
      <c r="L27" s="51" t="s">
        <v>0</v>
      </c>
      <c r="M27" s="52"/>
      <c r="N27" s="4"/>
      <c r="O27" s="5" t="s">
        <v>1</v>
      </c>
      <c r="P27" s="5"/>
      <c r="Q27" s="52" t="s">
        <v>2</v>
      </c>
      <c r="R27" s="52"/>
      <c r="S27" s="6"/>
      <c r="T27" s="7" t="s">
        <v>3</v>
      </c>
      <c r="W27" s="51" t="s">
        <v>0</v>
      </c>
      <c r="X27" s="52"/>
      <c r="Y27" s="4"/>
      <c r="Z27" s="5" t="s">
        <v>1</v>
      </c>
      <c r="AA27" s="5"/>
      <c r="AB27" s="52" t="s">
        <v>2</v>
      </c>
      <c r="AC27" s="52"/>
      <c r="AD27" s="6"/>
      <c r="AE27" s="7" t="s">
        <v>3</v>
      </c>
      <c r="AG27" s="51" t="s">
        <v>0</v>
      </c>
      <c r="AH27" s="52"/>
      <c r="AI27" s="4"/>
      <c r="AJ27" s="5" t="s">
        <v>1</v>
      </c>
      <c r="AK27" s="5"/>
      <c r="AL27" s="52" t="s">
        <v>2</v>
      </c>
      <c r="AM27" s="52"/>
      <c r="AN27" s="6"/>
      <c r="AO27" s="7" t="s">
        <v>3</v>
      </c>
    </row>
    <row r="28" spans="2:41" s="3" customFormat="1" ht="14.25" customHeight="1" x14ac:dyDescent="0.15">
      <c r="B28" s="8"/>
      <c r="C28" s="9"/>
      <c r="D28" s="10"/>
      <c r="E28" s="9"/>
      <c r="F28" s="9"/>
      <c r="G28" s="10"/>
      <c r="H28" s="9"/>
      <c r="I28" s="10"/>
      <c r="J28" s="11"/>
      <c r="L28" s="8"/>
      <c r="M28" s="9"/>
      <c r="N28" s="10"/>
      <c r="O28" s="9"/>
      <c r="P28" s="9"/>
      <c r="Q28" s="10"/>
      <c r="R28" s="9"/>
      <c r="S28" s="10"/>
      <c r="T28" s="11"/>
      <c r="W28" s="8"/>
      <c r="X28" s="9"/>
      <c r="Y28" s="10"/>
      <c r="Z28" s="9"/>
      <c r="AA28" s="9"/>
      <c r="AB28" s="10"/>
      <c r="AC28" s="9"/>
      <c r="AD28" s="10"/>
      <c r="AE28" s="11"/>
      <c r="AG28" s="8"/>
      <c r="AH28" s="9"/>
      <c r="AI28" s="10"/>
      <c r="AJ28" s="9"/>
      <c r="AK28" s="9"/>
      <c r="AL28" s="10"/>
      <c r="AM28" s="9"/>
      <c r="AN28" s="10"/>
      <c r="AO28" s="11"/>
    </row>
    <row r="29" spans="2:41" ht="14.25" customHeight="1" x14ac:dyDescent="0.15">
      <c r="B29" s="12"/>
      <c r="C29" s="13"/>
      <c r="D29" s="13"/>
      <c r="E29" s="13"/>
      <c r="F29" s="13"/>
      <c r="G29" s="13"/>
      <c r="H29" s="13"/>
      <c r="I29" s="13"/>
      <c r="J29" s="14"/>
      <c r="L29" s="12"/>
      <c r="M29" s="13"/>
      <c r="N29" s="13"/>
      <c r="O29" s="13"/>
      <c r="P29" s="13"/>
      <c r="Q29" s="13"/>
      <c r="R29" s="13"/>
      <c r="S29" s="13"/>
      <c r="T29" s="14"/>
      <c r="V29" s="3"/>
      <c r="W29" s="12"/>
      <c r="X29" s="13"/>
      <c r="Y29" s="13"/>
      <c r="Z29" s="13"/>
      <c r="AA29" s="13"/>
      <c r="AB29" s="13"/>
      <c r="AC29" s="13"/>
      <c r="AD29" s="13"/>
      <c r="AE29" s="14"/>
      <c r="AG29" s="12"/>
      <c r="AH29" s="13"/>
      <c r="AI29" s="13"/>
      <c r="AJ29" s="13"/>
      <c r="AK29" s="13"/>
      <c r="AL29" s="13"/>
      <c r="AM29" s="13"/>
      <c r="AN29" s="13"/>
      <c r="AO29" s="14"/>
    </row>
    <row r="30" spans="2:41" ht="14.25" customHeight="1" x14ac:dyDescent="0.15">
      <c r="B30" s="12"/>
      <c r="C30" s="13"/>
      <c r="D30" s="13"/>
      <c r="E30" s="13"/>
      <c r="F30" s="13"/>
      <c r="G30" s="13"/>
      <c r="H30" s="13"/>
      <c r="I30" s="13"/>
      <c r="J30" s="14"/>
      <c r="L30" s="12"/>
      <c r="M30" s="13"/>
      <c r="N30" s="13"/>
      <c r="O30" s="13"/>
      <c r="P30" s="13"/>
      <c r="Q30" s="13"/>
      <c r="R30" s="13"/>
      <c r="S30" s="13"/>
      <c r="T30" s="14"/>
      <c r="W30" s="12"/>
      <c r="X30" s="13"/>
      <c r="Y30" s="13"/>
      <c r="Z30" s="13"/>
      <c r="AA30" s="13"/>
      <c r="AB30" s="13"/>
      <c r="AC30" s="13"/>
      <c r="AD30" s="13"/>
      <c r="AE30" s="14"/>
      <c r="AG30" s="12"/>
      <c r="AH30" s="13"/>
      <c r="AI30" s="13"/>
      <c r="AJ30" s="13"/>
      <c r="AK30" s="13"/>
      <c r="AL30" s="13"/>
      <c r="AM30" s="13"/>
      <c r="AN30" s="13"/>
      <c r="AO30" s="14"/>
    </row>
    <row r="31" spans="2:41" ht="14.25" customHeight="1" x14ac:dyDescent="0.15">
      <c r="B31" s="12"/>
      <c r="C31" s="13"/>
      <c r="D31" s="13"/>
      <c r="E31" s="13"/>
      <c r="F31" s="13"/>
      <c r="G31" s="13"/>
      <c r="H31" s="13"/>
      <c r="I31" s="13"/>
      <c r="J31" s="14"/>
      <c r="L31" s="12"/>
      <c r="M31" s="13"/>
      <c r="N31" s="13"/>
      <c r="O31" s="13"/>
      <c r="P31" s="13"/>
      <c r="Q31" s="13"/>
      <c r="R31" s="13"/>
      <c r="S31" s="13"/>
      <c r="T31" s="14"/>
      <c r="W31" s="12"/>
      <c r="X31" s="13"/>
      <c r="Y31" s="13"/>
      <c r="Z31" s="13"/>
      <c r="AA31" s="13"/>
      <c r="AB31" s="13"/>
      <c r="AC31" s="13"/>
      <c r="AD31" s="13"/>
      <c r="AE31" s="14"/>
      <c r="AG31" s="12"/>
      <c r="AH31" s="13"/>
      <c r="AI31" s="13"/>
      <c r="AJ31" s="13"/>
      <c r="AK31" s="13"/>
      <c r="AL31" s="13"/>
      <c r="AM31" s="13"/>
      <c r="AN31" s="13"/>
      <c r="AO31" s="14"/>
    </row>
    <row r="32" spans="2:41" ht="14.25" customHeight="1" x14ac:dyDescent="0.15">
      <c r="B32" s="12"/>
      <c r="C32" s="13"/>
      <c r="D32" s="13"/>
      <c r="E32" s="13"/>
      <c r="F32" s="13"/>
      <c r="G32" s="13"/>
      <c r="H32" s="13"/>
      <c r="I32" s="13"/>
      <c r="J32" s="14"/>
      <c r="L32" s="12"/>
      <c r="M32" s="13"/>
      <c r="N32" s="13"/>
      <c r="O32" s="13"/>
      <c r="P32" s="13"/>
      <c r="Q32" s="13"/>
      <c r="R32" s="13"/>
      <c r="S32" s="13"/>
      <c r="T32" s="14"/>
      <c r="W32" s="12"/>
      <c r="X32" s="13"/>
      <c r="Y32" s="13"/>
      <c r="Z32" s="13"/>
      <c r="AA32" s="13"/>
      <c r="AB32" s="13"/>
      <c r="AC32" s="13"/>
      <c r="AD32" s="13"/>
      <c r="AE32" s="14"/>
      <c r="AG32" s="12"/>
      <c r="AH32" s="13"/>
      <c r="AI32" s="13"/>
      <c r="AJ32" s="13"/>
      <c r="AK32" s="13"/>
      <c r="AL32" s="13"/>
      <c r="AM32" s="13"/>
      <c r="AN32" s="13"/>
      <c r="AO32" s="14"/>
    </row>
    <row r="33" spans="2:41" ht="14.25" customHeight="1" x14ac:dyDescent="0.15">
      <c r="B33" s="12"/>
      <c r="C33" s="13"/>
      <c r="D33" s="13"/>
      <c r="E33" s="13"/>
      <c r="F33" s="13"/>
      <c r="G33" s="13"/>
      <c r="H33" s="13"/>
      <c r="I33" s="13"/>
      <c r="J33" s="14"/>
      <c r="L33" s="12"/>
      <c r="M33" s="13"/>
      <c r="N33" s="13"/>
      <c r="O33" s="13"/>
      <c r="P33" s="13"/>
      <c r="Q33" s="13"/>
      <c r="R33" s="13"/>
      <c r="S33" s="13"/>
      <c r="T33" s="14"/>
      <c r="W33" s="12"/>
      <c r="X33" s="13"/>
      <c r="Y33" s="13"/>
      <c r="Z33" s="13"/>
      <c r="AA33" s="13"/>
      <c r="AB33" s="13"/>
      <c r="AC33" s="13"/>
      <c r="AD33" s="13"/>
      <c r="AE33" s="14"/>
      <c r="AG33" s="12"/>
      <c r="AH33" s="13"/>
      <c r="AI33" s="13"/>
      <c r="AJ33" s="13"/>
      <c r="AK33" s="13"/>
      <c r="AL33" s="13"/>
      <c r="AM33" s="13"/>
      <c r="AN33" s="13"/>
      <c r="AO33" s="14"/>
    </row>
    <row r="34" spans="2:41" ht="14.25" customHeight="1" x14ac:dyDescent="0.15">
      <c r="B34" s="12"/>
      <c r="C34" s="13"/>
      <c r="D34" s="13"/>
      <c r="E34" s="13"/>
      <c r="F34" s="13"/>
      <c r="G34" s="13"/>
      <c r="H34" s="13"/>
      <c r="I34" s="13"/>
      <c r="J34" s="14"/>
      <c r="L34" s="12"/>
      <c r="M34" s="13"/>
      <c r="N34" s="13"/>
      <c r="O34" s="13"/>
      <c r="P34" s="13"/>
      <c r="Q34" s="13"/>
      <c r="R34" s="13"/>
      <c r="S34" s="13"/>
      <c r="T34" s="14"/>
      <c r="W34" s="12"/>
      <c r="X34" s="13"/>
      <c r="Y34" s="13"/>
      <c r="Z34" s="13"/>
      <c r="AA34" s="13"/>
      <c r="AB34" s="13"/>
      <c r="AC34" s="13"/>
      <c r="AD34" s="13"/>
      <c r="AE34" s="14"/>
      <c r="AG34" s="12"/>
      <c r="AH34" s="13"/>
      <c r="AI34" s="13"/>
      <c r="AJ34" s="13"/>
      <c r="AK34" s="13"/>
      <c r="AL34" s="13"/>
      <c r="AM34" s="13"/>
      <c r="AN34" s="13"/>
      <c r="AO34" s="14"/>
    </row>
    <row r="35" spans="2:41" ht="14.25" customHeight="1" x14ac:dyDescent="0.15">
      <c r="B35" s="12"/>
      <c r="C35" s="13"/>
      <c r="D35" s="13"/>
      <c r="E35" s="13"/>
      <c r="F35" s="13"/>
      <c r="G35" s="13"/>
      <c r="H35" s="13"/>
      <c r="I35" s="13"/>
      <c r="J35" s="14"/>
      <c r="L35" s="12"/>
      <c r="M35" s="13"/>
      <c r="N35" s="13"/>
      <c r="O35" s="13"/>
      <c r="P35" s="13"/>
      <c r="Q35" s="13"/>
      <c r="R35" s="13"/>
      <c r="S35" s="13"/>
      <c r="T35" s="14"/>
      <c r="W35" s="12"/>
      <c r="X35" s="13"/>
      <c r="Y35" s="13"/>
      <c r="Z35" s="13"/>
      <c r="AA35" s="13"/>
      <c r="AB35" s="13"/>
      <c r="AC35" s="13"/>
      <c r="AD35" s="13"/>
      <c r="AE35" s="14"/>
      <c r="AG35" s="12"/>
      <c r="AH35" s="13"/>
      <c r="AI35" s="13"/>
      <c r="AJ35" s="13"/>
      <c r="AK35" s="13"/>
      <c r="AL35" s="13"/>
      <c r="AM35" s="13"/>
      <c r="AN35" s="13"/>
      <c r="AO35" s="14"/>
    </row>
    <row r="36" spans="2:41" s="15" customFormat="1" ht="14.25" customHeight="1" x14ac:dyDescent="0.15">
      <c r="B36" s="53" t="s">
        <v>4</v>
      </c>
      <c r="C36" s="54"/>
      <c r="D36" s="20">
        <f>[4]風向別頻度割合!$H$20</f>
        <v>18.452380952380953</v>
      </c>
      <c r="E36" s="17" t="s">
        <v>5</v>
      </c>
      <c r="F36" s="17"/>
      <c r="G36" s="54" t="s">
        <v>6</v>
      </c>
      <c r="H36" s="54"/>
      <c r="I36" s="21">
        <f>[4]風向別平均速度!$H$21</f>
        <v>1.2773809523809523</v>
      </c>
      <c r="J36" s="19" t="s">
        <v>7</v>
      </c>
      <c r="L36" s="53" t="s">
        <v>4</v>
      </c>
      <c r="M36" s="54"/>
      <c r="N36" s="20">
        <f>[4]風向別頻度割合!$I$20</f>
        <v>3.5714285714285712</v>
      </c>
      <c r="O36" s="17" t="s">
        <v>5</v>
      </c>
      <c r="P36" s="17"/>
      <c r="Q36" s="54" t="s">
        <v>6</v>
      </c>
      <c r="R36" s="54"/>
      <c r="S36" s="21">
        <f>[4]風向別平均速度!$I$21</f>
        <v>1.8767857142857143</v>
      </c>
      <c r="T36" s="19" t="s">
        <v>7</v>
      </c>
      <c r="V36" s="2"/>
      <c r="W36" s="53" t="s">
        <v>4</v>
      </c>
      <c r="X36" s="54"/>
      <c r="Y36" s="20">
        <f>[4]風向別頻度割合!$P$20</f>
        <v>3.5714285714285712</v>
      </c>
      <c r="Z36" s="17" t="s">
        <v>5</v>
      </c>
      <c r="AA36" s="17"/>
      <c r="AB36" s="54" t="s">
        <v>6</v>
      </c>
      <c r="AC36" s="54"/>
      <c r="AD36" s="21">
        <f>[4]風向別平均速度!$P$21</f>
        <v>1.4994047619047619</v>
      </c>
      <c r="AE36" s="19" t="s">
        <v>7</v>
      </c>
      <c r="AG36" s="53" t="s">
        <v>4</v>
      </c>
      <c r="AH36" s="54"/>
      <c r="AI36" s="20">
        <f>[4]風向別頻度割合!$Q$20</f>
        <v>2.3809523809523809</v>
      </c>
      <c r="AJ36" s="17" t="s">
        <v>5</v>
      </c>
      <c r="AK36" s="17"/>
      <c r="AL36" s="54" t="s">
        <v>6</v>
      </c>
      <c r="AM36" s="54"/>
      <c r="AN36" s="21">
        <f>[4]風向別平均速度!$Q$21</f>
        <v>1.5964285714285713</v>
      </c>
      <c r="AO36" s="19" t="s">
        <v>7</v>
      </c>
    </row>
    <row r="37" spans="2:41" s="3" customFormat="1" ht="14.25" customHeight="1" x14ac:dyDescent="0.15">
      <c r="B37" s="22"/>
      <c r="C37" s="23"/>
      <c r="D37" s="23"/>
      <c r="E37" s="24" t="s">
        <v>16</v>
      </c>
      <c r="F37" s="24"/>
      <c r="G37" s="25"/>
      <c r="H37" s="25"/>
      <c r="I37" s="25"/>
      <c r="J37" s="26"/>
      <c r="L37" s="22"/>
      <c r="M37" s="23"/>
      <c r="N37" s="23"/>
      <c r="O37" s="24" t="s">
        <v>17</v>
      </c>
      <c r="P37" s="24"/>
      <c r="Q37" s="25"/>
      <c r="R37" s="25"/>
      <c r="S37" s="25"/>
      <c r="T37" s="26"/>
      <c r="V37" s="15"/>
      <c r="W37" s="55" t="s">
        <v>33</v>
      </c>
      <c r="X37" s="56"/>
      <c r="Y37" s="56"/>
      <c r="Z37" s="56"/>
      <c r="AA37" s="56"/>
      <c r="AB37" s="56"/>
      <c r="AC37" s="56"/>
      <c r="AD37" s="56"/>
      <c r="AE37" s="57"/>
      <c r="AG37" s="22"/>
      <c r="AH37" s="23"/>
      <c r="AI37" s="23"/>
      <c r="AJ37" s="24" t="s">
        <v>19</v>
      </c>
      <c r="AK37" s="24"/>
      <c r="AL37" s="25"/>
      <c r="AM37" s="25"/>
      <c r="AN37" s="25"/>
      <c r="AO37" s="26"/>
    </row>
    <row r="38" spans="2:41" s="3" customFormat="1" ht="14.25" customHeight="1" x14ac:dyDescent="0.15">
      <c r="B38" s="27"/>
      <c r="D38" s="28"/>
      <c r="I38" s="28"/>
      <c r="W38" s="27"/>
      <c r="Y38" s="28"/>
      <c r="AD38" s="28"/>
    </row>
    <row r="39" spans="2:41" s="3" customFormat="1" ht="14.25" customHeight="1" x14ac:dyDescent="0.15">
      <c r="B39" s="51" t="s">
        <v>0</v>
      </c>
      <c r="C39" s="52"/>
      <c r="D39" s="4"/>
      <c r="E39" s="5" t="s">
        <v>1</v>
      </c>
      <c r="F39" s="5"/>
      <c r="G39" s="52" t="s">
        <v>2</v>
      </c>
      <c r="H39" s="52"/>
      <c r="I39" s="6"/>
      <c r="J39" s="7" t="s">
        <v>3</v>
      </c>
      <c r="L39" s="51" t="s">
        <v>0</v>
      </c>
      <c r="M39" s="52"/>
      <c r="N39" s="4"/>
      <c r="O39" s="5" t="s">
        <v>1</v>
      </c>
      <c r="P39" s="5"/>
      <c r="Q39" s="52" t="s">
        <v>2</v>
      </c>
      <c r="R39" s="52"/>
      <c r="S39" s="6"/>
      <c r="T39" s="7" t="s">
        <v>3</v>
      </c>
      <c r="W39" s="51" t="s">
        <v>0</v>
      </c>
      <c r="X39" s="52"/>
      <c r="Y39" s="4"/>
      <c r="Z39" s="5" t="s">
        <v>1</v>
      </c>
      <c r="AA39" s="5"/>
      <c r="AB39" s="52" t="s">
        <v>2</v>
      </c>
      <c r="AC39" s="52"/>
      <c r="AD39" s="6"/>
      <c r="AE39" s="7" t="s">
        <v>3</v>
      </c>
      <c r="AG39" s="51" t="s">
        <v>0</v>
      </c>
      <c r="AH39" s="52"/>
      <c r="AI39" s="4"/>
      <c r="AJ39" s="5" t="s">
        <v>1</v>
      </c>
      <c r="AK39" s="5"/>
      <c r="AL39" s="52" t="s">
        <v>2</v>
      </c>
      <c r="AM39" s="52"/>
      <c r="AN39" s="6"/>
      <c r="AO39" s="7" t="s">
        <v>3</v>
      </c>
    </row>
    <row r="40" spans="2:41" s="3" customFormat="1" ht="14.25" customHeight="1" x14ac:dyDescent="0.15">
      <c r="B40" s="8"/>
      <c r="C40" s="9"/>
      <c r="D40" s="10"/>
      <c r="E40" s="9"/>
      <c r="F40" s="9"/>
      <c r="G40" s="10"/>
      <c r="H40" s="9"/>
      <c r="I40" s="10"/>
      <c r="J40" s="11"/>
      <c r="L40" s="8"/>
      <c r="M40" s="9"/>
      <c r="N40" s="10"/>
      <c r="O40" s="9"/>
      <c r="P40" s="9"/>
      <c r="Q40" s="10"/>
      <c r="R40" s="9"/>
      <c r="S40" s="10"/>
      <c r="T40" s="11"/>
      <c r="W40" s="8"/>
      <c r="X40" s="9"/>
      <c r="Y40" s="10"/>
      <c r="Z40" s="9"/>
      <c r="AA40" s="9"/>
      <c r="AB40" s="10"/>
      <c r="AC40" s="9"/>
      <c r="AD40" s="10"/>
      <c r="AE40" s="11"/>
      <c r="AG40" s="8"/>
      <c r="AH40" s="9"/>
      <c r="AI40" s="10"/>
      <c r="AJ40" s="9"/>
      <c r="AK40" s="9"/>
      <c r="AL40" s="10"/>
      <c r="AM40" s="9"/>
      <c r="AN40" s="10"/>
      <c r="AO40" s="11"/>
    </row>
    <row r="41" spans="2:41" ht="14.25" customHeight="1" x14ac:dyDescent="0.15">
      <c r="B41" s="12"/>
      <c r="C41" s="13"/>
      <c r="D41" s="13"/>
      <c r="E41" s="13"/>
      <c r="F41" s="13"/>
      <c r="G41" s="13"/>
      <c r="H41" s="13"/>
      <c r="I41" s="13"/>
      <c r="J41" s="14"/>
      <c r="L41" s="12"/>
      <c r="M41" s="13"/>
      <c r="N41" s="13"/>
      <c r="O41" s="13"/>
      <c r="P41" s="13"/>
      <c r="Q41" s="13"/>
      <c r="R41" s="13"/>
      <c r="S41" s="13"/>
      <c r="T41" s="14"/>
      <c r="V41" s="3"/>
      <c r="W41" s="12"/>
      <c r="X41" s="13"/>
      <c r="Y41" s="13"/>
      <c r="Z41" s="13"/>
      <c r="AA41" s="13"/>
      <c r="AB41" s="13"/>
      <c r="AC41" s="13"/>
      <c r="AD41" s="13"/>
      <c r="AE41" s="14"/>
      <c r="AG41" s="12"/>
      <c r="AH41" s="13"/>
      <c r="AI41" s="13"/>
      <c r="AJ41" s="13"/>
      <c r="AK41" s="13"/>
      <c r="AL41" s="13"/>
      <c r="AM41" s="13"/>
      <c r="AN41" s="13"/>
      <c r="AO41" s="14"/>
    </row>
    <row r="42" spans="2:41" ht="14.25" customHeight="1" x14ac:dyDescent="0.15">
      <c r="B42" s="12"/>
      <c r="C42" s="13"/>
      <c r="D42" s="13"/>
      <c r="E42" s="13"/>
      <c r="F42" s="13"/>
      <c r="G42" s="13"/>
      <c r="H42" s="13"/>
      <c r="I42" s="13"/>
      <c r="J42" s="14"/>
      <c r="L42" s="12"/>
      <c r="M42" s="13"/>
      <c r="N42" s="13"/>
      <c r="O42" s="13"/>
      <c r="P42" s="13"/>
      <c r="Q42" s="13"/>
      <c r="R42" s="13"/>
      <c r="S42" s="13"/>
      <c r="T42" s="14"/>
      <c r="W42" s="12"/>
      <c r="X42" s="13"/>
      <c r="Y42" s="13"/>
      <c r="Z42" s="13"/>
      <c r="AA42" s="13"/>
      <c r="AB42" s="13"/>
      <c r="AC42" s="13"/>
      <c r="AD42" s="13"/>
      <c r="AE42" s="14"/>
      <c r="AG42" s="12"/>
      <c r="AH42" s="13"/>
      <c r="AI42" s="13"/>
      <c r="AJ42" s="13"/>
      <c r="AK42" s="13"/>
      <c r="AL42" s="13"/>
      <c r="AM42" s="13"/>
      <c r="AN42" s="13"/>
      <c r="AO42" s="14"/>
    </row>
    <row r="43" spans="2:41" ht="14.25" customHeight="1" x14ac:dyDescent="0.15">
      <c r="B43" s="12"/>
      <c r="C43" s="13"/>
      <c r="D43" s="13"/>
      <c r="E43" s="13"/>
      <c r="F43" s="13"/>
      <c r="G43" s="13"/>
      <c r="H43" s="13"/>
      <c r="I43" s="13"/>
      <c r="J43" s="14"/>
      <c r="L43" s="12"/>
      <c r="M43" s="13"/>
      <c r="N43" s="13"/>
      <c r="O43" s="13"/>
      <c r="P43" s="13"/>
      <c r="Q43" s="13"/>
      <c r="R43" s="13"/>
      <c r="S43" s="13"/>
      <c r="T43" s="14"/>
      <c r="W43" s="12"/>
      <c r="X43" s="13"/>
      <c r="Y43" s="13"/>
      <c r="Z43" s="13"/>
      <c r="AA43" s="13"/>
      <c r="AB43" s="13"/>
      <c r="AC43" s="13"/>
      <c r="AD43" s="13"/>
      <c r="AE43" s="14"/>
      <c r="AG43" s="12"/>
      <c r="AH43" s="13"/>
      <c r="AI43" s="13"/>
      <c r="AJ43" s="13"/>
      <c r="AK43" s="13"/>
      <c r="AL43" s="13"/>
      <c r="AM43" s="13"/>
      <c r="AN43" s="13"/>
      <c r="AO43" s="14"/>
    </row>
    <row r="44" spans="2:41" ht="14.25" customHeight="1" x14ac:dyDescent="0.15">
      <c r="B44" s="12"/>
      <c r="C44" s="13"/>
      <c r="D44" s="13"/>
      <c r="E44" s="13"/>
      <c r="F44" s="13"/>
      <c r="G44" s="13"/>
      <c r="H44" s="13"/>
      <c r="I44" s="13"/>
      <c r="J44" s="14"/>
      <c r="L44" s="12"/>
      <c r="M44" s="13"/>
      <c r="N44" s="13"/>
      <c r="O44" s="13"/>
      <c r="P44" s="13"/>
      <c r="Q44" s="13"/>
      <c r="R44" s="13"/>
      <c r="S44" s="13"/>
      <c r="T44" s="14"/>
      <c r="W44" s="12"/>
      <c r="X44" s="13"/>
      <c r="Y44" s="13"/>
      <c r="Z44" s="13"/>
      <c r="AA44" s="13"/>
      <c r="AB44" s="13"/>
      <c r="AC44" s="13"/>
      <c r="AD44" s="13"/>
      <c r="AE44" s="14"/>
      <c r="AG44" s="12"/>
      <c r="AH44" s="13"/>
      <c r="AI44" s="13"/>
      <c r="AJ44" s="13"/>
      <c r="AK44" s="13"/>
      <c r="AL44" s="13"/>
      <c r="AM44" s="13"/>
      <c r="AN44" s="13"/>
      <c r="AO44" s="14"/>
    </row>
    <row r="45" spans="2:41" ht="14.25" customHeight="1" x14ac:dyDescent="0.15">
      <c r="B45" s="12"/>
      <c r="C45" s="13"/>
      <c r="D45" s="13"/>
      <c r="E45" s="13"/>
      <c r="F45" s="13"/>
      <c r="G45" s="13"/>
      <c r="H45" s="13"/>
      <c r="I45" s="13"/>
      <c r="J45" s="14"/>
      <c r="L45" s="12"/>
      <c r="M45" s="13"/>
      <c r="N45" s="13"/>
      <c r="O45" s="13"/>
      <c r="P45" s="13"/>
      <c r="Q45" s="13"/>
      <c r="R45" s="13"/>
      <c r="S45" s="13"/>
      <c r="T45" s="14"/>
      <c r="W45" s="12"/>
      <c r="X45" s="13"/>
      <c r="Y45" s="13"/>
      <c r="Z45" s="13"/>
      <c r="AA45" s="13"/>
      <c r="AB45" s="13"/>
      <c r="AC45" s="13"/>
      <c r="AD45" s="13"/>
      <c r="AE45" s="14"/>
      <c r="AG45" s="12"/>
      <c r="AH45" s="13"/>
      <c r="AI45" s="13"/>
      <c r="AJ45" s="13"/>
      <c r="AK45" s="13"/>
      <c r="AL45" s="13"/>
      <c r="AM45" s="13"/>
      <c r="AN45" s="13"/>
      <c r="AO45" s="14"/>
    </row>
    <row r="46" spans="2:41" ht="14.25" customHeight="1" x14ac:dyDescent="0.15">
      <c r="B46" s="12"/>
      <c r="C46" s="13"/>
      <c r="D46" s="13"/>
      <c r="E46" s="13"/>
      <c r="F46" s="13"/>
      <c r="G46" s="13"/>
      <c r="H46" s="13"/>
      <c r="I46" s="13"/>
      <c r="J46" s="14"/>
      <c r="L46" s="12"/>
      <c r="M46" s="13"/>
      <c r="N46" s="13"/>
      <c r="O46" s="13"/>
      <c r="P46" s="13"/>
      <c r="Q46" s="13"/>
      <c r="R46" s="13"/>
      <c r="S46" s="13"/>
      <c r="T46" s="14"/>
      <c r="W46" s="12"/>
      <c r="X46" s="13"/>
      <c r="Y46" s="13"/>
      <c r="Z46" s="13"/>
      <c r="AA46" s="13"/>
      <c r="AB46" s="13"/>
      <c r="AC46" s="13"/>
      <c r="AD46" s="13"/>
      <c r="AE46" s="14"/>
      <c r="AG46" s="12"/>
      <c r="AH46" s="13"/>
      <c r="AI46" s="13"/>
      <c r="AJ46" s="13"/>
      <c r="AK46" s="13"/>
      <c r="AL46" s="13"/>
      <c r="AM46" s="13"/>
      <c r="AN46" s="13"/>
      <c r="AO46" s="14"/>
    </row>
    <row r="47" spans="2:41" ht="14.25" customHeight="1" x14ac:dyDescent="0.15">
      <c r="B47" s="12"/>
      <c r="C47" s="13"/>
      <c r="D47" s="13"/>
      <c r="E47" s="13"/>
      <c r="F47" s="13"/>
      <c r="G47" s="13"/>
      <c r="H47" s="13"/>
      <c r="I47" s="13"/>
      <c r="J47" s="14"/>
      <c r="L47" s="12"/>
      <c r="M47" s="13"/>
      <c r="N47" s="13"/>
      <c r="O47" s="13"/>
      <c r="P47" s="13"/>
      <c r="Q47" s="13"/>
      <c r="R47" s="13"/>
      <c r="S47" s="13"/>
      <c r="T47" s="14"/>
      <c r="W47" s="12"/>
      <c r="X47" s="13"/>
      <c r="Y47" s="13"/>
      <c r="Z47" s="13"/>
      <c r="AA47" s="13"/>
      <c r="AB47" s="13"/>
      <c r="AC47" s="13"/>
      <c r="AD47" s="13"/>
      <c r="AE47" s="14"/>
      <c r="AG47" s="12"/>
      <c r="AH47" s="13"/>
      <c r="AI47" s="13"/>
      <c r="AJ47" s="13"/>
      <c r="AK47" s="13"/>
      <c r="AL47" s="13"/>
      <c r="AM47" s="13"/>
      <c r="AN47" s="13"/>
      <c r="AO47" s="14"/>
    </row>
    <row r="48" spans="2:41" s="15" customFormat="1" ht="14.25" customHeight="1" x14ac:dyDescent="0.15">
      <c r="B48" s="53" t="s">
        <v>4</v>
      </c>
      <c r="C48" s="54"/>
      <c r="D48" s="20">
        <f>[4]風向別頻度割合!$J$20</f>
        <v>49.404761904761905</v>
      </c>
      <c r="E48" s="17" t="s">
        <v>5</v>
      </c>
      <c r="F48" s="17"/>
      <c r="G48" s="54" t="s">
        <v>6</v>
      </c>
      <c r="H48" s="54"/>
      <c r="I48" s="21">
        <f>[4]風向別平均速度!$J$21</f>
        <v>0.75773809523809521</v>
      </c>
      <c r="J48" s="19" t="s">
        <v>7</v>
      </c>
      <c r="L48" s="53" t="s">
        <v>4</v>
      </c>
      <c r="M48" s="54"/>
      <c r="N48" s="20">
        <f>[4]風向別頻度割合!$K$20</f>
        <v>1.7857142857142856</v>
      </c>
      <c r="O48" s="17" t="s">
        <v>5</v>
      </c>
      <c r="P48" s="17"/>
      <c r="Q48" s="54" t="s">
        <v>6</v>
      </c>
      <c r="R48" s="54"/>
      <c r="S48" s="21">
        <f>[4]風向別平均速度!$K$21</f>
        <v>2.0386904761904763</v>
      </c>
      <c r="T48" s="19" t="s">
        <v>7</v>
      </c>
      <c r="V48" s="2"/>
      <c r="W48" s="53" t="s">
        <v>4</v>
      </c>
      <c r="X48" s="54"/>
      <c r="Y48" s="20">
        <f>[4]風向別頻度割合!$R$20</f>
        <v>2.3809523809523809</v>
      </c>
      <c r="Z48" s="17" t="s">
        <v>5</v>
      </c>
      <c r="AA48" s="17"/>
      <c r="AB48" s="54" t="s">
        <v>6</v>
      </c>
      <c r="AC48" s="54"/>
      <c r="AD48" s="21">
        <f>[4]風向別平均速度!$R$21</f>
        <v>1.9148809523809525</v>
      </c>
      <c r="AE48" s="19" t="s">
        <v>7</v>
      </c>
      <c r="AG48" s="53" t="s">
        <v>4</v>
      </c>
      <c r="AH48" s="54"/>
      <c r="AI48" s="20">
        <f>[4]風向別頻度割合!$S$20</f>
        <v>17.857142857142858</v>
      </c>
      <c r="AJ48" s="17" t="s">
        <v>5</v>
      </c>
      <c r="AK48" s="17"/>
      <c r="AL48" s="54" t="s">
        <v>6</v>
      </c>
      <c r="AM48" s="54"/>
      <c r="AN48" s="21">
        <f>[4]風向別平均速度!$S$21</f>
        <v>0.97738095238095235</v>
      </c>
      <c r="AO48" s="19" t="s">
        <v>7</v>
      </c>
    </row>
    <row r="49" spans="2:42" s="3" customFormat="1" ht="14.25" customHeight="1" x14ac:dyDescent="0.15">
      <c r="B49" s="22"/>
      <c r="C49" s="23"/>
      <c r="D49" s="23"/>
      <c r="E49" s="24" t="s">
        <v>20</v>
      </c>
      <c r="F49" s="24"/>
      <c r="G49" s="25"/>
      <c r="H49" s="25"/>
      <c r="I49" s="25"/>
      <c r="J49" s="26"/>
      <c r="L49" s="22"/>
      <c r="M49" s="23"/>
      <c r="N49" s="23"/>
      <c r="O49" s="24" t="s">
        <v>21</v>
      </c>
      <c r="P49" s="24"/>
      <c r="Q49" s="25"/>
      <c r="R49" s="25"/>
      <c r="S49" s="25"/>
      <c r="T49" s="26"/>
      <c r="V49" s="15"/>
      <c r="W49" s="22"/>
      <c r="X49" s="23"/>
      <c r="Y49" s="23"/>
      <c r="Z49" s="24" t="s">
        <v>22</v>
      </c>
      <c r="AA49" s="24"/>
      <c r="AB49" s="25"/>
      <c r="AC49" s="25"/>
      <c r="AD49" s="25"/>
      <c r="AE49" s="26"/>
      <c r="AG49" s="22"/>
      <c r="AH49" s="23"/>
      <c r="AI49" s="23"/>
      <c r="AJ49" s="24" t="s">
        <v>23</v>
      </c>
      <c r="AK49" s="24"/>
      <c r="AL49" s="25"/>
      <c r="AM49" s="25"/>
      <c r="AN49" s="25"/>
      <c r="AO49" s="26"/>
    </row>
    <row r="50" spans="2:42" s="3" customFormat="1" ht="11.25" customHeight="1" x14ac:dyDescent="0.15">
      <c r="B50" s="27"/>
      <c r="D50" s="28"/>
      <c r="I50" s="28"/>
      <c r="W50" s="27"/>
      <c r="Y50" s="28"/>
      <c r="AD50" s="28"/>
      <c r="AG50" s="29"/>
      <c r="AH50" s="29"/>
      <c r="AI50" s="29"/>
      <c r="AJ50" s="29"/>
      <c r="AK50" s="29"/>
      <c r="AL50" s="29"/>
      <c r="AM50" s="29"/>
      <c r="AN50" s="29"/>
      <c r="AO50" s="29"/>
    </row>
    <row r="51" spans="2:42" s="3" customFormat="1" ht="11.25" customHeight="1" x14ac:dyDescent="0.15">
      <c r="B51" s="58"/>
      <c r="C51" s="58"/>
      <c r="D51" s="30"/>
      <c r="E51" s="31"/>
      <c r="F51" s="31"/>
      <c r="G51" s="58"/>
      <c r="H51" s="58"/>
      <c r="I51" s="32"/>
      <c r="J51" s="32"/>
      <c r="L51" s="58"/>
      <c r="M51" s="58"/>
      <c r="N51" s="30"/>
      <c r="O51" s="31"/>
      <c r="P51" s="31"/>
      <c r="Q51" s="58"/>
      <c r="R51" s="58"/>
      <c r="S51" s="32"/>
      <c r="T51" s="32"/>
      <c r="W51" s="51" t="s">
        <v>0</v>
      </c>
      <c r="X51" s="52"/>
      <c r="Y51" s="4"/>
      <c r="Z51" s="5" t="s">
        <v>1</v>
      </c>
      <c r="AA51" s="5"/>
      <c r="AB51" s="52" t="s">
        <v>2</v>
      </c>
      <c r="AC51" s="52"/>
      <c r="AD51" s="6"/>
      <c r="AE51" s="7" t="s">
        <v>3</v>
      </c>
      <c r="AG51" s="58"/>
      <c r="AH51" s="58"/>
      <c r="AI51" s="30"/>
      <c r="AJ51" s="31"/>
      <c r="AK51" s="31"/>
      <c r="AL51" s="58"/>
      <c r="AM51" s="58"/>
      <c r="AN51" s="32"/>
      <c r="AO51" s="32"/>
    </row>
    <row r="52" spans="2:42" s="3" customFormat="1" ht="12.95" customHeight="1" x14ac:dyDescent="0.15">
      <c r="B52" s="33"/>
      <c r="C52" s="29"/>
      <c r="D52" s="34"/>
      <c r="E52" s="29"/>
      <c r="F52" s="29"/>
      <c r="G52" s="34"/>
      <c r="H52" s="29"/>
      <c r="I52" s="34"/>
      <c r="J52" s="29"/>
      <c r="L52" s="33"/>
      <c r="M52" s="29"/>
      <c r="N52" s="34"/>
      <c r="O52" s="29"/>
      <c r="P52" s="29"/>
      <c r="Q52" s="34"/>
      <c r="R52" s="29"/>
      <c r="S52" s="34"/>
      <c r="T52" s="29"/>
      <c r="W52" s="8"/>
      <c r="X52" s="9"/>
      <c r="Y52" s="10"/>
      <c r="Z52" s="9"/>
      <c r="AA52" s="9"/>
      <c r="AB52" s="10"/>
      <c r="AC52" s="9"/>
      <c r="AD52" s="10"/>
      <c r="AE52" s="11"/>
      <c r="AG52" s="33"/>
      <c r="AH52" s="29"/>
      <c r="AI52" s="34"/>
      <c r="AJ52" s="29"/>
      <c r="AK52" s="29"/>
      <c r="AL52" s="34"/>
      <c r="AM52" s="29"/>
      <c r="AN52" s="34"/>
      <c r="AO52" s="29"/>
    </row>
    <row r="53" spans="2:42" ht="12.95" customHeight="1" x14ac:dyDescent="0.15">
      <c r="B53" s="35"/>
      <c r="C53" s="35"/>
      <c r="D53" s="35"/>
      <c r="E53" s="35"/>
      <c r="F53" s="35"/>
      <c r="G53" s="35"/>
      <c r="H53" s="35"/>
      <c r="I53" s="35"/>
      <c r="J53" s="35"/>
      <c r="L53" s="35"/>
      <c r="M53" s="35"/>
      <c r="N53" s="35"/>
      <c r="O53" s="35"/>
      <c r="P53" s="35"/>
      <c r="Q53" s="35"/>
      <c r="R53" s="35"/>
      <c r="S53" s="35"/>
      <c r="T53" s="35"/>
      <c r="V53" s="3"/>
      <c r="W53" s="12"/>
      <c r="X53" s="13"/>
      <c r="Y53" s="13"/>
      <c r="Z53" s="13"/>
      <c r="AA53" s="13"/>
      <c r="AB53" s="13"/>
      <c r="AC53" s="13"/>
      <c r="AD53" s="13"/>
      <c r="AE53" s="14"/>
      <c r="AG53" s="35"/>
      <c r="AH53" s="35"/>
      <c r="AI53" s="35"/>
      <c r="AJ53" s="35"/>
      <c r="AK53" s="35"/>
      <c r="AL53" s="35"/>
      <c r="AM53" s="35"/>
      <c r="AN53" s="35"/>
      <c r="AO53" s="35"/>
      <c r="AP53" s="3"/>
    </row>
    <row r="54" spans="2:42" ht="12.95" customHeight="1" x14ac:dyDescent="0.15">
      <c r="B54" s="35"/>
      <c r="C54" s="35"/>
      <c r="D54" s="35"/>
      <c r="E54" s="35"/>
      <c r="F54" s="35"/>
      <c r="G54" s="35"/>
      <c r="H54" s="35"/>
      <c r="I54" s="35"/>
      <c r="J54" s="35"/>
      <c r="L54" s="35"/>
      <c r="M54" s="35"/>
      <c r="N54" s="35"/>
      <c r="O54" s="35"/>
      <c r="P54" s="35"/>
      <c r="Q54" s="35"/>
      <c r="R54" s="35"/>
      <c r="S54" s="35"/>
      <c r="T54" s="35"/>
      <c r="W54" s="12"/>
      <c r="X54" s="13"/>
      <c r="Y54" s="13"/>
      <c r="Z54" s="13"/>
      <c r="AA54" s="13"/>
      <c r="AB54" s="13"/>
      <c r="AC54" s="13"/>
      <c r="AD54" s="13"/>
      <c r="AE54" s="14"/>
      <c r="AH54" s="35"/>
      <c r="AI54" s="35"/>
      <c r="AJ54" s="35"/>
      <c r="AK54" s="35"/>
      <c r="AL54" s="35"/>
      <c r="AM54" s="35"/>
      <c r="AN54" s="35"/>
      <c r="AO54" s="35"/>
      <c r="AP54" s="3"/>
    </row>
    <row r="55" spans="2:42" ht="12.95" customHeight="1" x14ac:dyDescent="0.15">
      <c r="B55" s="35"/>
      <c r="C55" s="35"/>
      <c r="D55" s="35"/>
      <c r="E55" s="35"/>
      <c r="F55" s="35"/>
      <c r="G55" s="35"/>
      <c r="H55" s="35"/>
      <c r="I55" s="35"/>
      <c r="J55" s="35"/>
      <c r="L55" s="35"/>
      <c r="M55" s="35"/>
      <c r="N55" s="35"/>
      <c r="O55" s="35"/>
      <c r="P55" s="35"/>
      <c r="Q55" s="35"/>
      <c r="R55" s="35"/>
      <c r="S55" s="35"/>
      <c r="T55" s="35"/>
      <c r="W55" s="12"/>
      <c r="X55" s="13"/>
      <c r="Y55" s="13"/>
      <c r="Z55" s="13"/>
      <c r="AA55" s="13"/>
      <c r="AB55" s="13"/>
      <c r="AC55" s="13"/>
      <c r="AD55" s="13"/>
      <c r="AE55" s="14"/>
      <c r="AG55" s="36"/>
      <c r="AH55" s="35"/>
      <c r="AI55" s="35"/>
      <c r="AJ55" s="35"/>
      <c r="AK55" s="35"/>
      <c r="AL55" s="35"/>
      <c r="AM55" s="35"/>
      <c r="AN55" s="35"/>
      <c r="AO55" s="35"/>
      <c r="AP55" s="3"/>
    </row>
    <row r="56" spans="2:42" ht="12.95" customHeight="1" x14ac:dyDescent="0.15">
      <c r="B56" s="35"/>
      <c r="C56" s="35"/>
      <c r="D56" s="35"/>
      <c r="E56" s="35"/>
      <c r="F56" s="35"/>
      <c r="G56" s="35"/>
      <c r="H56" s="35"/>
      <c r="I56" s="35"/>
      <c r="J56" s="35"/>
      <c r="L56" s="35"/>
      <c r="M56" s="35"/>
      <c r="N56" s="35"/>
      <c r="O56" s="35"/>
      <c r="P56" s="35"/>
      <c r="Q56" s="35"/>
      <c r="R56" s="35"/>
      <c r="S56" s="35"/>
      <c r="T56" s="35"/>
      <c r="W56" s="12"/>
      <c r="X56" s="13"/>
      <c r="Y56" s="13"/>
      <c r="Z56" s="13"/>
      <c r="AA56" s="13"/>
      <c r="AB56" s="13"/>
      <c r="AC56" s="13"/>
      <c r="AD56" s="13"/>
      <c r="AE56" s="14"/>
      <c r="AG56" s="36"/>
      <c r="AH56" s="35"/>
      <c r="AI56" s="35"/>
      <c r="AJ56" s="35"/>
      <c r="AK56" s="35"/>
      <c r="AL56" s="35"/>
      <c r="AM56" s="35"/>
      <c r="AN56" s="35"/>
      <c r="AO56" s="35"/>
      <c r="AP56" s="3"/>
    </row>
    <row r="57" spans="2:42" ht="12.95" customHeight="1" x14ac:dyDescent="0.15">
      <c r="B57" s="35"/>
      <c r="C57" s="35"/>
      <c r="D57" s="35"/>
      <c r="E57" s="35"/>
      <c r="F57" s="35"/>
      <c r="G57" s="35"/>
      <c r="H57" s="35"/>
      <c r="I57" s="35"/>
      <c r="J57" s="35"/>
      <c r="L57" s="35"/>
      <c r="M57" s="35"/>
      <c r="N57" s="35"/>
      <c r="O57" s="35"/>
      <c r="P57" s="35"/>
      <c r="Q57" s="35"/>
      <c r="R57" s="35"/>
      <c r="S57" s="35"/>
      <c r="T57" s="35"/>
      <c r="W57" s="12"/>
      <c r="X57" s="13"/>
      <c r="Y57" s="13"/>
      <c r="Z57" s="13"/>
      <c r="AA57" s="13"/>
      <c r="AB57" s="13"/>
      <c r="AC57" s="13"/>
      <c r="AD57" s="13"/>
      <c r="AE57" s="14"/>
      <c r="AG57" s="35"/>
      <c r="AH57" s="35"/>
      <c r="AI57" s="35"/>
      <c r="AJ57" s="35"/>
      <c r="AK57" s="35"/>
      <c r="AL57" s="35"/>
      <c r="AM57" s="35"/>
      <c r="AN57" s="35"/>
      <c r="AO57" s="35"/>
      <c r="AP57" s="3"/>
    </row>
    <row r="58" spans="2:42" ht="12.95" customHeight="1" x14ac:dyDescent="0.15">
      <c r="B58" s="35"/>
      <c r="C58" s="35"/>
      <c r="D58" s="35"/>
      <c r="E58" s="35"/>
      <c r="F58" s="35"/>
      <c r="G58" s="35"/>
      <c r="H58" s="35"/>
      <c r="I58" s="35"/>
      <c r="J58" s="35"/>
      <c r="L58" s="35"/>
      <c r="M58" s="35"/>
      <c r="N58" s="35"/>
      <c r="O58" s="35"/>
      <c r="P58" s="35"/>
      <c r="Q58" s="35"/>
      <c r="R58" s="35"/>
      <c r="S58" s="35"/>
      <c r="T58" s="35"/>
      <c r="W58" s="12"/>
      <c r="X58" s="13"/>
      <c r="Y58" s="13"/>
      <c r="Z58" s="13"/>
      <c r="AA58" s="13"/>
      <c r="AB58" s="13"/>
      <c r="AC58" s="13"/>
      <c r="AD58" s="13"/>
      <c r="AE58" s="14"/>
      <c r="AG58" s="35"/>
      <c r="AH58" s="35"/>
      <c r="AI58" s="35"/>
      <c r="AJ58" s="35"/>
      <c r="AK58" s="35"/>
      <c r="AL58" s="35"/>
      <c r="AM58" s="35"/>
      <c r="AN58" s="35"/>
      <c r="AO58" s="35"/>
      <c r="AP58" s="3"/>
    </row>
    <row r="59" spans="2:42" ht="12.95" customHeight="1" x14ac:dyDescent="0.15">
      <c r="B59" s="35"/>
      <c r="C59" s="35"/>
      <c r="D59" s="35"/>
      <c r="E59" s="35"/>
      <c r="F59" s="35"/>
      <c r="G59" s="35"/>
      <c r="H59" s="35"/>
      <c r="I59" s="35"/>
      <c r="J59" s="35"/>
      <c r="L59" s="35"/>
      <c r="M59" s="35"/>
      <c r="N59" s="35"/>
      <c r="O59" s="35"/>
      <c r="P59" s="35"/>
      <c r="Q59" s="35"/>
      <c r="R59" s="35"/>
      <c r="S59" s="35"/>
      <c r="T59" s="35"/>
      <c r="W59" s="12"/>
      <c r="X59" s="13"/>
      <c r="Y59" s="13"/>
      <c r="Z59" s="13"/>
      <c r="AA59" s="13"/>
      <c r="AB59" s="13"/>
      <c r="AC59" s="13"/>
      <c r="AD59" s="13"/>
      <c r="AE59" s="14"/>
      <c r="AG59" s="35"/>
      <c r="AH59" s="35"/>
      <c r="AI59" s="35"/>
      <c r="AJ59" s="35"/>
      <c r="AK59" s="35"/>
      <c r="AL59" s="35"/>
      <c r="AM59" s="35"/>
      <c r="AN59" s="35"/>
      <c r="AO59" s="35"/>
      <c r="AP59" s="3"/>
    </row>
    <row r="60" spans="2:42" s="15" customFormat="1" ht="12.95" customHeight="1" x14ac:dyDescent="0.15">
      <c r="B60" s="58"/>
      <c r="C60" s="58"/>
      <c r="D60" s="37"/>
      <c r="E60" s="38"/>
      <c r="F60" s="38"/>
      <c r="G60" s="58"/>
      <c r="H60" s="58"/>
      <c r="I60" s="39"/>
      <c r="J60" s="32"/>
      <c r="L60" s="58"/>
      <c r="M60" s="58"/>
      <c r="N60" s="37"/>
      <c r="O60" s="38"/>
      <c r="P60" s="38"/>
      <c r="Q60" s="58"/>
      <c r="R60" s="58"/>
      <c r="S60" s="39"/>
      <c r="T60" s="32"/>
      <c r="V60" s="2"/>
      <c r="W60" s="53" t="s">
        <v>4</v>
      </c>
      <c r="X60" s="54"/>
      <c r="Y60" s="20">
        <f>[4]風向別頻度割合!$T$20</f>
        <v>16.666666666666664</v>
      </c>
      <c r="Z60" s="17" t="s">
        <v>5</v>
      </c>
      <c r="AA60" s="17"/>
      <c r="AB60" s="54" t="s">
        <v>6</v>
      </c>
      <c r="AC60" s="54"/>
      <c r="AD60" s="21">
        <f>[4]風向別平均速度!$T$21</f>
        <v>0.7952380952380953</v>
      </c>
      <c r="AE60" s="19" t="s">
        <v>7</v>
      </c>
      <c r="AG60" s="58"/>
      <c r="AH60" s="58"/>
      <c r="AI60" s="37"/>
      <c r="AJ60" s="38"/>
      <c r="AK60" s="38"/>
      <c r="AL60" s="58"/>
      <c r="AM60" s="58"/>
      <c r="AN60" s="39"/>
      <c r="AO60" s="32"/>
    </row>
    <row r="61" spans="2:42" s="3" customFormat="1" ht="12.95" customHeight="1" x14ac:dyDescent="0.15">
      <c r="B61" s="29"/>
      <c r="C61" s="29"/>
      <c r="D61" s="29"/>
      <c r="E61" s="38"/>
      <c r="F61" s="38"/>
      <c r="G61" s="40"/>
      <c r="H61" s="40"/>
      <c r="I61" s="40"/>
      <c r="J61" s="40"/>
      <c r="L61" s="29"/>
      <c r="M61" s="29"/>
      <c r="N61" s="29"/>
      <c r="O61" s="38"/>
      <c r="P61" s="38"/>
      <c r="Q61" s="40"/>
      <c r="R61" s="40"/>
      <c r="S61" s="40"/>
      <c r="T61" s="40"/>
      <c r="V61" s="15"/>
      <c r="W61" s="22"/>
      <c r="X61" s="23"/>
      <c r="Y61" s="23"/>
      <c r="Z61" s="24" t="s">
        <v>24</v>
      </c>
      <c r="AA61" s="24"/>
      <c r="AB61" s="25"/>
      <c r="AC61" s="25"/>
      <c r="AD61" s="25"/>
      <c r="AE61" s="26"/>
      <c r="AG61" s="29"/>
      <c r="AH61" s="29"/>
      <c r="AI61" s="29"/>
      <c r="AJ61" s="38"/>
      <c r="AK61" s="38"/>
      <c r="AL61" s="40"/>
      <c r="AM61" s="40"/>
      <c r="AN61" s="40"/>
      <c r="AO61" s="40"/>
    </row>
    <row r="62" spans="2:42" s="3" customFormat="1" ht="12.95" customHeight="1" x14ac:dyDescent="0.15">
      <c r="B62" s="31"/>
      <c r="L62" s="29"/>
      <c r="M62" s="29"/>
      <c r="N62" s="29"/>
      <c r="O62" s="29"/>
      <c r="P62" s="29"/>
      <c r="Q62" s="29"/>
      <c r="R62" s="29"/>
      <c r="S62" s="29"/>
      <c r="T62" s="29"/>
      <c r="W62" s="27"/>
      <c r="Y62" s="28"/>
      <c r="AD62" s="28"/>
    </row>
    <row r="63" spans="2:42" s="3" customFormat="1" ht="12.95" customHeight="1" x14ac:dyDescent="0.1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W63" s="41"/>
      <c r="AG63" s="33"/>
      <c r="AH63" s="38"/>
      <c r="AI63" s="30"/>
      <c r="AJ63" s="31"/>
      <c r="AK63" s="31"/>
      <c r="AL63" s="30"/>
      <c r="AM63" s="32"/>
      <c r="AN63" s="32"/>
      <c r="AO63" s="32"/>
    </row>
    <row r="64" spans="2:42" s="3" customFormat="1" x14ac:dyDescent="0.15">
      <c r="B64" s="31"/>
      <c r="C64" s="29"/>
      <c r="D64" s="34"/>
      <c r="E64" s="29"/>
      <c r="F64" s="29"/>
      <c r="G64" s="34"/>
      <c r="H64" s="29"/>
      <c r="I64" s="34"/>
      <c r="J64" s="29"/>
      <c r="L64" s="33"/>
      <c r="M64" s="29"/>
      <c r="N64" s="34"/>
      <c r="O64" s="29"/>
      <c r="P64" s="29"/>
      <c r="Q64" s="34"/>
      <c r="R64" s="29"/>
      <c r="S64" s="34"/>
      <c r="T64" s="29"/>
      <c r="W64" s="42"/>
      <c r="AG64" s="33"/>
      <c r="AH64" s="29"/>
      <c r="AI64" s="34"/>
      <c r="AJ64" s="29"/>
      <c r="AK64" s="29"/>
      <c r="AL64" s="34"/>
      <c r="AM64" s="29"/>
      <c r="AN64" s="34"/>
      <c r="AO64" s="29"/>
    </row>
    <row r="65" spans="2:41" x14ac:dyDescent="0.15">
      <c r="B65" s="35"/>
      <c r="C65" s="35"/>
      <c r="D65" s="35"/>
      <c r="E65" s="35"/>
      <c r="F65" s="35"/>
      <c r="G65" s="35"/>
      <c r="H65" s="35"/>
      <c r="I65" s="35"/>
      <c r="J65" s="35"/>
      <c r="K65" s="3"/>
      <c r="L65" s="29"/>
      <c r="M65" s="29"/>
      <c r="N65" s="29"/>
      <c r="O65" s="29"/>
      <c r="P65" s="29"/>
      <c r="Q65" s="29"/>
      <c r="R65" s="29"/>
      <c r="S65" s="29"/>
      <c r="T65" s="29"/>
      <c r="V65" s="3"/>
      <c r="W65" s="43"/>
      <c r="AF65" s="3"/>
      <c r="AG65" s="29"/>
      <c r="AH65" s="29"/>
      <c r="AI65" s="29"/>
      <c r="AJ65" s="29"/>
      <c r="AK65" s="29"/>
      <c r="AL65" s="29"/>
      <c r="AM65" s="29"/>
      <c r="AN65" s="29"/>
      <c r="AO65" s="29"/>
    </row>
    <row r="66" spans="2:41" x14ac:dyDescent="0.15">
      <c r="B66" s="35"/>
      <c r="C66" s="35"/>
      <c r="D66" s="35"/>
      <c r="E66" s="35"/>
      <c r="F66" s="35"/>
      <c r="G66" s="35"/>
      <c r="H66" s="35"/>
      <c r="I66" s="35"/>
      <c r="J66" s="35"/>
      <c r="K66" s="3"/>
      <c r="L66" s="29"/>
      <c r="M66" s="29"/>
      <c r="N66" s="29"/>
      <c r="O66" s="29"/>
      <c r="P66" s="29"/>
      <c r="Q66" s="29"/>
      <c r="R66" s="29"/>
      <c r="S66" s="29"/>
      <c r="T66" s="29"/>
      <c r="W66" s="43"/>
      <c r="AF66" s="3"/>
      <c r="AG66" s="29"/>
      <c r="AH66" s="29"/>
      <c r="AI66" s="29"/>
      <c r="AJ66" s="29"/>
      <c r="AK66" s="29"/>
      <c r="AL66" s="29"/>
      <c r="AM66" s="29"/>
      <c r="AN66" s="29"/>
      <c r="AO66" s="29"/>
    </row>
    <row r="67" spans="2:41" x14ac:dyDescent="0.15">
      <c r="B67" s="35"/>
      <c r="D67" s="31"/>
      <c r="E67" s="35"/>
      <c r="F67" s="35"/>
      <c r="G67" s="35"/>
      <c r="H67" s="35"/>
      <c r="I67" s="35"/>
      <c r="J67" s="35"/>
      <c r="K67" s="3"/>
      <c r="L67" s="29"/>
      <c r="M67" s="29"/>
      <c r="N67" s="29"/>
      <c r="O67" s="29"/>
      <c r="P67" s="29"/>
      <c r="Q67" s="29"/>
      <c r="R67" s="29"/>
      <c r="S67" s="29"/>
      <c r="T67" s="29"/>
      <c r="AF67" s="3"/>
      <c r="AG67" s="29"/>
      <c r="AH67" s="29"/>
      <c r="AI67" s="29"/>
      <c r="AJ67" s="29"/>
      <c r="AK67" s="29"/>
      <c r="AL67" s="29"/>
      <c r="AM67" s="29"/>
      <c r="AN67" s="29"/>
      <c r="AO67" s="29"/>
    </row>
    <row r="68" spans="2:41" x14ac:dyDescent="0.15">
      <c r="B68" s="35"/>
      <c r="D68" s="31"/>
      <c r="E68" s="35"/>
      <c r="F68" s="35"/>
      <c r="G68" s="35"/>
      <c r="H68" s="35"/>
      <c r="I68" s="35"/>
      <c r="J68" s="35"/>
      <c r="K68" s="3"/>
      <c r="L68" s="29"/>
      <c r="M68" s="29"/>
      <c r="N68" s="29"/>
      <c r="O68" s="29"/>
      <c r="P68" s="29"/>
      <c r="Q68" s="29"/>
      <c r="R68" s="29"/>
      <c r="S68" s="29"/>
      <c r="T68" s="29"/>
      <c r="AF68" s="3"/>
      <c r="AG68" s="29"/>
      <c r="AH68" s="29"/>
      <c r="AI68" s="29"/>
      <c r="AJ68" s="29"/>
      <c r="AK68" s="29"/>
      <c r="AL68" s="29"/>
      <c r="AM68" s="29"/>
      <c r="AN68" s="29"/>
      <c r="AO68" s="29"/>
    </row>
    <row r="69" spans="2:41" x14ac:dyDescent="0.15">
      <c r="B69" s="35"/>
      <c r="C69" s="31"/>
      <c r="D69" s="31"/>
      <c r="E69" s="35"/>
      <c r="F69" s="35"/>
      <c r="G69" s="35"/>
      <c r="H69" s="35"/>
      <c r="I69" s="35"/>
      <c r="J69" s="35"/>
      <c r="K69" s="3"/>
      <c r="L69" s="29"/>
      <c r="M69" s="29"/>
      <c r="N69" s="29"/>
      <c r="O69" s="29"/>
      <c r="P69" s="29"/>
      <c r="Q69" s="29"/>
      <c r="R69" s="29"/>
      <c r="S69" s="29"/>
      <c r="T69" s="29"/>
      <c r="Z69" s="35"/>
      <c r="AF69" s="3"/>
      <c r="AG69" s="29"/>
      <c r="AH69" s="29"/>
      <c r="AI69" s="29"/>
      <c r="AJ69" s="29"/>
      <c r="AK69" s="29"/>
      <c r="AL69" s="29"/>
      <c r="AM69" s="29"/>
      <c r="AN69" s="29"/>
      <c r="AO69" s="29"/>
    </row>
    <row r="70" spans="2:41" x14ac:dyDescent="0.15">
      <c r="B70" s="35"/>
      <c r="C70" s="31"/>
      <c r="D70" s="31"/>
      <c r="E70" s="35"/>
      <c r="F70" s="35"/>
      <c r="G70" s="35"/>
      <c r="H70" s="35"/>
      <c r="I70" s="35"/>
      <c r="J70" s="35"/>
      <c r="K70" s="3"/>
      <c r="L70" s="29"/>
      <c r="M70" s="29"/>
      <c r="N70" s="29"/>
      <c r="O70" s="29"/>
      <c r="P70" s="29"/>
      <c r="Q70" s="29"/>
      <c r="R70" s="29"/>
      <c r="S70" s="29"/>
      <c r="T70" s="29"/>
      <c r="Z70" s="35"/>
      <c r="AF70" s="3"/>
      <c r="AG70" s="29"/>
      <c r="AH70" s="29"/>
      <c r="AI70" s="29"/>
      <c r="AJ70" s="29"/>
      <c r="AK70" s="29"/>
      <c r="AL70" s="29"/>
      <c r="AM70" s="29"/>
      <c r="AN70" s="29"/>
      <c r="AO70" s="29"/>
    </row>
    <row r="71" spans="2:41" x14ac:dyDescent="0.15">
      <c r="B71" s="35"/>
      <c r="C71" s="35"/>
      <c r="D71" s="35"/>
      <c r="E71" s="35"/>
      <c r="F71" s="35"/>
      <c r="G71" s="35"/>
      <c r="H71" s="35"/>
      <c r="I71" s="35"/>
      <c r="J71" s="35"/>
      <c r="K71" s="3"/>
      <c r="L71" s="29"/>
      <c r="M71" s="29"/>
      <c r="N71" s="29"/>
      <c r="O71" s="29"/>
      <c r="P71" s="29"/>
      <c r="Q71" s="29"/>
      <c r="R71" s="29"/>
      <c r="S71" s="29"/>
      <c r="T71" s="29"/>
      <c r="Z71" s="35"/>
      <c r="AF71" s="3"/>
      <c r="AG71" s="29"/>
      <c r="AH71" s="29"/>
      <c r="AI71" s="29"/>
      <c r="AJ71" s="29"/>
      <c r="AK71" s="29"/>
      <c r="AL71" s="29"/>
      <c r="AM71" s="29"/>
      <c r="AN71" s="29"/>
      <c r="AO71" s="29"/>
    </row>
    <row r="72" spans="2:41" s="15" customFormat="1" ht="9.9499999999999993" customHeight="1" x14ac:dyDescent="0.15">
      <c r="B72" s="58"/>
      <c r="C72" s="58"/>
      <c r="D72" s="37"/>
      <c r="E72" s="38"/>
      <c r="F72" s="38"/>
      <c r="G72" s="58"/>
      <c r="H72" s="58"/>
      <c r="I72" s="39"/>
      <c r="J72" s="32"/>
      <c r="L72" s="45"/>
      <c r="M72" s="38"/>
      <c r="N72" s="37"/>
      <c r="O72" s="38"/>
      <c r="P72" s="38"/>
      <c r="Q72" s="45"/>
      <c r="R72" s="32"/>
      <c r="S72" s="46"/>
      <c r="T72" s="32"/>
      <c r="V72" s="2"/>
      <c r="AG72" s="45"/>
      <c r="AH72" s="38"/>
      <c r="AI72" s="37"/>
      <c r="AJ72" s="38"/>
      <c r="AK72" s="38"/>
      <c r="AL72" s="45"/>
      <c r="AM72" s="32"/>
      <c r="AN72" s="46"/>
      <c r="AO72" s="32"/>
    </row>
    <row r="73" spans="2:41" s="3" customFormat="1" x14ac:dyDescent="0.15">
      <c r="B73" s="29"/>
      <c r="C73" s="29"/>
      <c r="D73" s="29"/>
      <c r="E73" s="38"/>
      <c r="F73" s="38"/>
      <c r="G73" s="40"/>
      <c r="H73" s="40"/>
      <c r="I73" s="40"/>
      <c r="J73" s="40"/>
      <c r="L73" s="29"/>
      <c r="M73" s="29"/>
      <c r="N73" s="29"/>
      <c r="O73" s="47"/>
      <c r="P73" s="47"/>
      <c r="Q73" s="40"/>
      <c r="R73" s="40"/>
      <c r="S73" s="40"/>
      <c r="T73" s="40"/>
      <c r="V73" s="15"/>
      <c r="AG73" s="29"/>
      <c r="AH73" s="29"/>
      <c r="AI73" s="29"/>
      <c r="AJ73" s="38"/>
      <c r="AK73" s="38"/>
      <c r="AL73" s="40"/>
      <c r="AM73" s="40"/>
      <c r="AN73" s="40"/>
      <c r="AO73" s="40"/>
    </row>
    <row r="74" spans="2:41" ht="8.1" customHeight="1" x14ac:dyDescent="0.15">
      <c r="V74" s="3"/>
      <c r="W74" s="27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2:41" x14ac:dyDescent="0.15">
      <c r="V75" s="3"/>
      <c r="W75" s="3"/>
      <c r="X75" s="38"/>
      <c r="Y75" s="30"/>
      <c r="Z75" s="31"/>
      <c r="AA75" s="31"/>
      <c r="AB75" s="30"/>
      <c r="AC75" s="32"/>
      <c r="AD75" s="32"/>
      <c r="AE75" s="32"/>
      <c r="AF75" s="3"/>
      <c r="AG75" s="33"/>
      <c r="AH75" s="38"/>
      <c r="AI75" s="30"/>
      <c r="AJ75" s="31"/>
      <c r="AK75" s="31"/>
      <c r="AL75" s="30"/>
      <c r="AM75" s="32"/>
      <c r="AN75" s="32"/>
      <c r="AO75" s="32"/>
    </row>
    <row r="76" spans="2:41" x14ac:dyDescent="0.15">
      <c r="V76" s="3"/>
      <c r="W76" s="33"/>
      <c r="X76" s="29"/>
      <c r="Y76" s="34"/>
      <c r="Z76" s="29"/>
      <c r="AA76" s="29"/>
      <c r="AB76" s="34"/>
      <c r="AC76" s="29"/>
      <c r="AD76" s="34"/>
      <c r="AE76" s="29"/>
      <c r="AF76" s="3"/>
      <c r="AG76" s="33"/>
      <c r="AH76" s="29"/>
      <c r="AI76" s="34"/>
      <c r="AJ76" s="29"/>
      <c r="AK76" s="29"/>
      <c r="AL76" s="34"/>
      <c r="AM76" s="29"/>
      <c r="AN76" s="34"/>
      <c r="AO76" s="29"/>
    </row>
    <row r="77" spans="2:41" x14ac:dyDescent="0.15">
      <c r="V77" s="3"/>
      <c r="W77" s="29"/>
      <c r="X77" s="29"/>
      <c r="Y77" s="29"/>
      <c r="Z77" s="29"/>
      <c r="AA77" s="29"/>
      <c r="AB77" s="29"/>
      <c r="AC77" s="29"/>
      <c r="AD77" s="29"/>
      <c r="AE77" s="29"/>
      <c r="AF77" s="3"/>
      <c r="AG77" s="29"/>
      <c r="AH77" s="29"/>
      <c r="AI77" s="29"/>
      <c r="AJ77" s="29"/>
      <c r="AK77" s="29"/>
      <c r="AL77" s="29"/>
      <c r="AM77" s="29"/>
      <c r="AN77" s="29"/>
      <c r="AO77" s="29"/>
    </row>
    <row r="78" spans="2:41" x14ac:dyDescent="0.15">
      <c r="W78" s="29"/>
      <c r="X78" s="29"/>
      <c r="Y78" s="29"/>
      <c r="Z78" s="29"/>
      <c r="AA78" s="29"/>
      <c r="AB78" s="29"/>
      <c r="AC78" s="29"/>
      <c r="AD78" s="29"/>
      <c r="AE78" s="29"/>
      <c r="AF78" s="3"/>
      <c r="AG78" s="29"/>
      <c r="AH78" s="29"/>
      <c r="AI78" s="29"/>
      <c r="AJ78" s="29"/>
      <c r="AK78" s="29"/>
      <c r="AL78" s="29"/>
      <c r="AM78" s="29"/>
      <c r="AN78" s="29"/>
      <c r="AO78" s="29"/>
    </row>
    <row r="79" spans="2:41" ht="11.25" customHeight="1" x14ac:dyDescent="0.15">
      <c r="W79" s="29"/>
      <c r="X79" s="29"/>
      <c r="Y79" s="29"/>
      <c r="Z79" s="29"/>
      <c r="AA79" s="29"/>
      <c r="AB79" s="29"/>
      <c r="AC79" s="29"/>
      <c r="AD79" s="29"/>
      <c r="AE79" s="29"/>
      <c r="AF79" s="3"/>
      <c r="AG79" s="29"/>
      <c r="AH79" s="29"/>
      <c r="AI79" s="29"/>
      <c r="AJ79" s="29"/>
      <c r="AK79" s="29"/>
      <c r="AL79" s="29"/>
      <c r="AM79" s="29"/>
      <c r="AN79" s="29"/>
      <c r="AO79" s="29"/>
    </row>
    <row r="80" spans="2:41" x14ac:dyDescent="0.15">
      <c r="W80" s="29"/>
      <c r="X80" s="29"/>
      <c r="Y80" s="29"/>
      <c r="Z80" s="29"/>
      <c r="AA80" s="29"/>
      <c r="AB80" s="29"/>
      <c r="AC80" s="29"/>
      <c r="AD80" s="29"/>
      <c r="AE80" s="29"/>
      <c r="AF80" s="3"/>
      <c r="AG80" s="29"/>
      <c r="AH80" s="29"/>
      <c r="AI80" s="29"/>
      <c r="AJ80" s="29"/>
      <c r="AK80" s="29"/>
      <c r="AL80" s="29"/>
      <c r="AM80" s="29"/>
      <c r="AN80" s="29"/>
      <c r="AO80" s="29"/>
    </row>
    <row r="81" spans="22:41" x14ac:dyDescent="0.15">
      <c r="W81" s="29"/>
      <c r="X81" s="29"/>
      <c r="Y81" s="29"/>
      <c r="Z81" s="29"/>
      <c r="AA81" s="29"/>
      <c r="AB81" s="29"/>
      <c r="AC81" s="29"/>
      <c r="AD81" s="29"/>
      <c r="AE81" s="29"/>
      <c r="AF81" s="3"/>
      <c r="AG81" s="29"/>
      <c r="AH81" s="29"/>
      <c r="AI81" s="29"/>
      <c r="AJ81" s="29"/>
      <c r="AK81" s="29"/>
      <c r="AL81" s="29"/>
      <c r="AM81" s="29"/>
      <c r="AN81" s="29"/>
      <c r="AO81" s="29"/>
    </row>
    <row r="82" spans="22:41" x14ac:dyDescent="0.15">
      <c r="W82" s="29"/>
      <c r="X82" s="29"/>
      <c r="Y82" s="29"/>
      <c r="Z82" s="29"/>
      <c r="AA82" s="29"/>
      <c r="AB82" s="29"/>
      <c r="AC82" s="29"/>
      <c r="AD82" s="29"/>
      <c r="AE82" s="29"/>
      <c r="AF82" s="3"/>
      <c r="AG82" s="29"/>
      <c r="AH82" s="29"/>
      <c r="AI82" s="29"/>
      <c r="AJ82" s="29"/>
      <c r="AK82" s="29"/>
      <c r="AL82" s="29"/>
      <c r="AM82" s="29"/>
      <c r="AN82" s="29"/>
      <c r="AO82" s="29"/>
    </row>
    <row r="83" spans="22:41" x14ac:dyDescent="0.15">
      <c r="W83" s="29"/>
      <c r="X83" s="29"/>
      <c r="Y83" s="29"/>
      <c r="Z83" s="29"/>
      <c r="AA83" s="29"/>
      <c r="AB83" s="29"/>
      <c r="AC83" s="29"/>
      <c r="AD83" s="29"/>
      <c r="AE83" s="29"/>
      <c r="AF83" s="3"/>
      <c r="AG83" s="29"/>
      <c r="AH83" s="29"/>
      <c r="AI83" s="29"/>
      <c r="AJ83" s="29"/>
      <c r="AK83" s="29"/>
      <c r="AL83" s="29"/>
      <c r="AM83" s="29"/>
      <c r="AN83" s="29"/>
      <c r="AO83" s="29"/>
    </row>
    <row r="84" spans="22:41" x14ac:dyDescent="0.15">
      <c r="W84" s="45"/>
      <c r="X84" s="38"/>
      <c r="Y84" s="37"/>
      <c r="Z84" s="38"/>
      <c r="AA84" s="38"/>
      <c r="AB84" s="45"/>
      <c r="AC84" s="32"/>
      <c r="AD84" s="46"/>
      <c r="AE84" s="32"/>
      <c r="AF84" s="15"/>
      <c r="AG84" s="45"/>
      <c r="AH84" s="38"/>
      <c r="AI84" s="37"/>
      <c r="AJ84" s="38"/>
      <c r="AK84" s="38"/>
      <c r="AL84" s="45"/>
      <c r="AM84" s="32"/>
      <c r="AN84" s="46"/>
      <c r="AO84" s="32"/>
    </row>
    <row r="85" spans="22:41" x14ac:dyDescent="0.15">
      <c r="V85" s="15"/>
      <c r="W85" s="29"/>
      <c r="X85" s="29"/>
      <c r="Y85" s="29"/>
      <c r="Z85" s="38"/>
      <c r="AA85" s="38"/>
      <c r="AB85" s="40"/>
      <c r="AC85" s="40"/>
      <c r="AD85" s="40"/>
      <c r="AE85" s="40"/>
      <c r="AF85" s="3"/>
      <c r="AG85" s="29"/>
      <c r="AH85" s="29"/>
      <c r="AI85" s="29"/>
      <c r="AJ85" s="47"/>
      <c r="AK85" s="47"/>
      <c r="AL85" s="40"/>
      <c r="AM85" s="40"/>
      <c r="AN85" s="40"/>
      <c r="AO85" s="40"/>
    </row>
    <row r="86" spans="22:41" x14ac:dyDescent="0.15">
      <c r="V86" s="3"/>
    </row>
  </sheetData>
  <mergeCells count="85">
    <mergeCell ref="B72:C72"/>
    <mergeCell ref="G72:H72"/>
    <mergeCell ref="AG51:AH51"/>
    <mergeCell ref="AL51:AM51"/>
    <mergeCell ref="B60:C60"/>
    <mergeCell ref="G60:H60"/>
    <mergeCell ref="L60:M60"/>
    <mergeCell ref="Q60:R60"/>
    <mergeCell ref="W60:X60"/>
    <mergeCell ref="AB60:AC60"/>
    <mergeCell ref="AG60:AH60"/>
    <mergeCell ref="AL60:AM60"/>
    <mergeCell ref="B51:C51"/>
    <mergeCell ref="G51:H51"/>
    <mergeCell ref="L51:M51"/>
    <mergeCell ref="Q51:R51"/>
    <mergeCell ref="W51:X51"/>
    <mergeCell ref="AB51:AC51"/>
    <mergeCell ref="AL39:AM39"/>
    <mergeCell ref="B48:C48"/>
    <mergeCell ref="G48:H48"/>
    <mergeCell ref="L48:M48"/>
    <mergeCell ref="Q48:R48"/>
    <mergeCell ref="W48:X48"/>
    <mergeCell ref="AB48:AC48"/>
    <mergeCell ref="AG48:AH48"/>
    <mergeCell ref="AL48:AM48"/>
    <mergeCell ref="AG36:AH36"/>
    <mergeCell ref="AL36:AM36"/>
    <mergeCell ref="W37:AE37"/>
    <mergeCell ref="B39:C39"/>
    <mergeCell ref="G39:H39"/>
    <mergeCell ref="L39:M39"/>
    <mergeCell ref="Q39:R39"/>
    <mergeCell ref="W39:X39"/>
    <mergeCell ref="AB39:AC39"/>
    <mergeCell ref="AG39:AH39"/>
    <mergeCell ref="B36:C36"/>
    <mergeCell ref="G36:H36"/>
    <mergeCell ref="L36:M36"/>
    <mergeCell ref="Q36:R36"/>
    <mergeCell ref="W36:X36"/>
    <mergeCell ref="AB36:AC36"/>
    <mergeCell ref="AG24:AH24"/>
    <mergeCell ref="AL24:AM24"/>
    <mergeCell ref="B27:C27"/>
    <mergeCell ref="G27:H27"/>
    <mergeCell ref="L27:M27"/>
    <mergeCell ref="Q27:R27"/>
    <mergeCell ref="W27:X27"/>
    <mergeCell ref="AB27:AC27"/>
    <mergeCell ref="AG27:AH27"/>
    <mergeCell ref="AL27:AM27"/>
    <mergeCell ref="B24:C24"/>
    <mergeCell ref="G24:H24"/>
    <mergeCell ref="L24:M24"/>
    <mergeCell ref="Q24:R24"/>
    <mergeCell ref="W24:X24"/>
    <mergeCell ref="AB24:AC24"/>
    <mergeCell ref="AG12:AH12"/>
    <mergeCell ref="AL12:AM12"/>
    <mergeCell ref="B15:C15"/>
    <mergeCell ref="G15:H15"/>
    <mergeCell ref="L15:M15"/>
    <mergeCell ref="Q15:R15"/>
    <mergeCell ref="W15:X15"/>
    <mergeCell ref="AB15:AC15"/>
    <mergeCell ref="AG15:AH15"/>
    <mergeCell ref="AL15:AM15"/>
    <mergeCell ref="B12:C12"/>
    <mergeCell ref="G12:H12"/>
    <mergeCell ref="L12:M12"/>
    <mergeCell ref="Q12:R12"/>
    <mergeCell ref="W12:X12"/>
    <mergeCell ref="AB12:AC12"/>
    <mergeCell ref="B1:T1"/>
    <mergeCell ref="W1:AM1"/>
    <mergeCell ref="B3:C3"/>
    <mergeCell ref="G3:H3"/>
    <mergeCell ref="L3:M3"/>
    <mergeCell ref="Q3:R3"/>
    <mergeCell ref="W3:X3"/>
    <mergeCell ref="AB3:AC3"/>
    <mergeCell ref="AG3:AH3"/>
    <mergeCell ref="AL3:AM3"/>
  </mergeCells>
  <phoneticPr fontId="13"/>
  <pageMargins left="0.78740157480314965" right="0.19685039370078741" top="0.39370078740157483" bottom="0.39370078740157483" header="0.51181102362204722" footer="0.51181102362204722"/>
  <pageSetup paperSize="9" scale="88" orientation="portrait" r:id="rId1"/>
  <headerFooter alignWithMargins="0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風向風速(春）</vt:lpstr>
      <vt:lpstr>風向風速(夏）</vt:lpstr>
      <vt:lpstr>風向風速(秋）</vt:lpstr>
      <vt:lpstr>風向風速(冬）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2021-07-19T01:34:00Z</dcterms:created>
  <dcterms:modified xsi:type="dcterms:W3CDTF">2021-08-03T07:47:38Z</dcterms:modified>
</cp:coreProperties>
</file>