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0550353\Desktop\"/>
    </mc:Choice>
  </mc:AlternateContent>
  <xr:revisionPtr revIDLastSave="0" documentId="13_ncr:1_{E10D30C5-5529-4B2F-A733-2E23273D17EA}" xr6:coauthVersionLast="47" xr6:coauthVersionMax="47" xr10:uidLastSave="{00000000-0000-0000-0000-000000000000}"/>
  <bookViews>
    <workbookView xWindow="-120" yWindow="-120" windowWidth="29040" windowHeight="15720" xr2:uid="{FF1C6CA8-96BD-484A-8260-6E9F7722193E}"/>
  </bookViews>
  <sheets>
    <sheet name="資料1-3 物質別(有効数字処理) " sheetId="1" r:id="rId1"/>
  </sheets>
  <externalReferences>
    <externalReference r:id="rId2"/>
  </externalReferences>
  <definedNames>
    <definedName name="_xlnm.Print_Area" localSheetId="0">'資料1-3 物質別(有効数字処理) '!$A$1:$R$901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1" l="1"/>
  <c r="C39" i="1" s="1"/>
  <c r="C10" i="1"/>
  <c r="C220" i="1" s="1"/>
  <c r="C11" i="1"/>
  <c r="C581" i="1" s="1"/>
  <c r="C12" i="1"/>
  <c r="C312" i="1" s="1"/>
  <c r="C13" i="1"/>
  <c r="C14" i="1"/>
  <c r="C104" i="1" s="1"/>
  <c r="C15" i="1"/>
  <c r="C16" i="1"/>
  <c r="C18" i="1"/>
  <c r="C19" i="1"/>
  <c r="C20" i="1"/>
  <c r="C21" i="1"/>
  <c r="C24" i="1"/>
  <c r="C114" i="1" s="1"/>
  <c r="C25" i="1"/>
  <c r="C295" i="1" s="1"/>
  <c r="B27" i="1"/>
  <c r="B267" i="1" s="1"/>
  <c r="B38" i="1"/>
  <c r="B40" i="1"/>
  <c r="B70" i="1" s="1"/>
  <c r="C40" i="1"/>
  <c r="B41" i="1"/>
  <c r="B42" i="1"/>
  <c r="C42" i="1"/>
  <c r="B43" i="1"/>
  <c r="B73" i="1" s="1"/>
  <c r="B103" i="1" s="1"/>
  <c r="B133" i="1" s="1"/>
  <c r="B163" i="1" s="1"/>
  <c r="B193" i="1" s="1"/>
  <c r="B223" i="1" s="1"/>
  <c r="B253" i="1" s="1"/>
  <c r="B283" i="1" s="1"/>
  <c r="B313" i="1" s="1"/>
  <c r="B343" i="1" s="1"/>
  <c r="B373" i="1" s="1"/>
  <c r="B403" i="1" s="1"/>
  <c r="B433" i="1" s="1"/>
  <c r="B463" i="1" s="1"/>
  <c r="B493" i="1" s="1"/>
  <c r="B523" i="1" s="1"/>
  <c r="B553" i="1" s="1"/>
  <c r="B583" i="1" s="1"/>
  <c r="B613" i="1" s="1"/>
  <c r="B643" i="1" s="1"/>
  <c r="B673" i="1" s="1"/>
  <c r="B703" i="1" s="1"/>
  <c r="B733" i="1" s="1"/>
  <c r="B763" i="1" s="1"/>
  <c r="B793" i="1" s="1"/>
  <c r="C43" i="1"/>
  <c r="B44" i="1"/>
  <c r="B74" i="1" s="1"/>
  <c r="C44" i="1"/>
  <c r="B45" i="1"/>
  <c r="C47" i="1"/>
  <c r="C77" i="1" s="1"/>
  <c r="C107" i="1" s="1"/>
  <c r="B48" i="1"/>
  <c r="B49" i="1"/>
  <c r="B50" i="1"/>
  <c r="B51" i="1"/>
  <c r="B81" i="1" s="1"/>
  <c r="B111" i="1" s="1"/>
  <c r="B141" i="1" s="1"/>
  <c r="B171" i="1" s="1"/>
  <c r="C52" i="1"/>
  <c r="C82" i="1" s="1"/>
  <c r="C112" i="1" s="1"/>
  <c r="C142" i="1" s="1"/>
  <c r="C172" i="1" s="1"/>
  <c r="B53" i="1"/>
  <c r="B54" i="1"/>
  <c r="B84" i="1" s="1"/>
  <c r="C54" i="1"/>
  <c r="B55" i="1"/>
  <c r="B85" i="1" s="1"/>
  <c r="B115" i="1" s="1"/>
  <c r="B145" i="1" s="1"/>
  <c r="B175" i="1" s="1"/>
  <c r="B205" i="1" s="1"/>
  <c r="B235" i="1" s="1"/>
  <c r="B265" i="1" s="1"/>
  <c r="B295" i="1" s="1"/>
  <c r="C55" i="1"/>
  <c r="C56" i="1"/>
  <c r="C58" i="1"/>
  <c r="C59" i="1"/>
  <c r="C60" i="1"/>
  <c r="B68" i="1"/>
  <c r="C69" i="1"/>
  <c r="C70" i="1"/>
  <c r="B71" i="1"/>
  <c r="B101" i="1" s="1"/>
  <c r="B131" i="1" s="1"/>
  <c r="C71" i="1"/>
  <c r="B72" i="1"/>
  <c r="B102" i="1" s="1"/>
  <c r="B132" i="1" s="1"/>
  <c r="B162" i="1" s="1"/>
  <c r="B192" i="1" s="1"/>
  <c r="B222" i="1" s="1"/>
  <c r="B252" i="1" s="1"/>
  <c r="B282" i="1" s="1"/>
  <c r="B312" i="1" s="1"/>
  <c r="B342" i="1" s="1"/>
  <c r="B372" i="1" s="1"/>
  <c r="B402" i="1" s="1"/>
  <c r="B432" i="1" s="1"/>
  <c r="B462" i="1" s="1"/>
  <c r="B492" i="1" s="1"/>
  <c r="B522" i="1" s="1"/>
  <c r="B552" i="1" s="1"/>
  <c r="B582" i="1" s="1"/>
  <c r="B612" i="1" s="1"/>
  <c r="B642" i="1" s="1"/>
  <c r="B672" i="1" s="1"/>
  <c r="B702" i="1" s="1"/>
  <c r="B732" i="1" s="1"/>
  <c r="B762" i="1" s="1"/>
  <c r="B792" i="1" s="1"/>
  <c r="C73" i="1"/>
  <c r="C74" i="1"/>
  <c r="B75" i="1"/>
  <c r="B105" i="1" s="1"/>
  <c r="B135" i="1" s="1"/>
  <c r="B165" i="1" s="1"/>
  <c r="B195" i="1" s="1"/>
  <c r="B225" i="1" s="1"/>
  <c r="C75" i="1"/>
  <c r="B78" i="1"/>
  <c r="B108" i="1" s="1"/>
  <c r="B138" i="1" s="1"/>
  <c r="B168" i="1" s="1"/>
  <c r="B198" i="1" s="1"/>
  <c r="B228" i="1" s="1"/>
  <c r="B258" i="1" s="1"/>
  <c r="B288" i="1" s="1"/>
  <c r="B79" i="1"/>
  <c r="B80" i="1"/>
  <c r="B110" i="1" s="1"/>
  <c r="B140" i="1" s="1"/>
  <c r="B170" i="1" s="1"/>
  <c r="B200" i="1" s="1"/>
  <c r="B230" i="1" s="1"/>
  <c r="B260" i="1" s="1"/>
  <c r="B290" i="1" s="1"/>
  <c r="B320" i="1" s="1"/>
  <c r="B350" i="1" s="1"/>
  <c r="B380" i="1" s="1"/>
  <c r="B410" i="1" s="1"/>
  <c r="B440" i="1" s="1"/>
  <c r="B470" i="1" s="1"/>
  <c r="B500" i="1" s="1"/>
  <c r="B530" i="1" s="1"/>
  <c r="B560" i="1" s="1"/>
  <c r="B590" i="1" s="1"/>
  <c r="B620" i="1" s="1"/>
  <c r="B650" i="1" s="1"/>
  <c r="B680" i="1" s="1"/>
  <c r="B710" i="1" s="1"/>
  <c r="B740" i="1" s="1"/>
  <c r="B770" i="1" s="1"/>
  <c r="B800" i="1" s="1"/>
  <c r="B860" i="1" s="1"/>
  <c r="B890" i="1" s="1"/>
  <c r="B83" i="1"/>
  <c r="C84" i="1"/>
  <c r="C85" i="1"/>
  <c r="C86" i="1"/>
  <c r="C88" i="1"/>
  <c r="C89" i="1"/>
  <c r="C90" i="1"/>
  <c r="B98" i="1"/>
  <c r="C99" i="1"/>
  <c r="B100" i="1"/>
  <c r="C103" i="1"/>
  <c r="B104" i="1"/>
  <c r="B134" i="1" s="1"/>
  <c r="B164" i="1" s="1"/>
  <c r="B194" i="1" s="1"/>
  <c r="B224" i="1" s="1"/>
  <c r="B254" i="1" s="1"/>
  <c r="B284" i="1" s="1"/>
  <c r="B314" i="1" s="1"/>
  <c r="B344" i="1" s="1"/>
  <c r="B374" i="1" s="1"/>
  <c r="B404" i="1" s="1"/>
  <c r="B434" i="1" s="1"/>
  <c r="B464" i="1" s="1"/>
  <c r="B494" i="1" s="1"/>
  <c r="B524" i="1" s="1"/>
  <c r="B554" i="1" s="1"/>
  <c r="B584" i="1" s="1"/>
  <c r="B614" i="1" s="1"/>
  <c r="B644" i="1" s="1"/>
  <c r="B674" i="1" s="1"/>
  <c r="B704" i="1" s="1"/>
  <c r="B734" i="1" s="1"/>
  <c r="B764" i="1" s="1"/>
  <c r="B794" i="1" s="1"/>
  <c r="C105" i="1"/>
  <c r="B109" i="1"/>
  <c r="B113" i="1"/>
  <c r="B143" i="1" s="1"/>
  <c r="B173" i="1" s="1"/>
  <c r="B114" i="1"/>
  <c r="C115" i="1"/>
  <c r="C116" i="1"/>
  <c r="C146" i="1" s="1"/>
  <c r="C176" i="1" s="1"/>
  <c r="C206" i="1" s="1"/>
  <c r="C236" i="1" s="1"/>
  <c r="B117" i="1"/>
  <c r="C118" i="1"/>
  <c r="C119" i="1"/>
  <c r="C120" i="1"/>
  <c r="B128" i="1"/>
  <c r="C129" i="1"/>
  <c r="B130" i="1"/>
  <c r="B160" i="1" s="1"/>
  <c r="B190" i="1" s="1"/>
  <c r="C130" i="1"/>
  <c r="C133" i="1"/>
  <c r="C134" i="1"/>
  <c r="C136" i="1"/>
  <c r="C137" i="1"/>
  <c r="C167" i="1" s="1"/>
  <c r="C197" i="1" s="1"/>
  <c r="C227" i="1" s="1"/>
  <c r="C257" i="1" s="1"/>
  <c r="C287" i="1" s="1"/>
  <c r="C317" i="1" s="1"/>
  <c r="C347" i="1" s="1"/>
  <c r="C377" i="1" s="1"/>
  <c r="C407" i="1" s="1"/>
  <c r="C437" i="1" s="1"/>
  <c r="C467" i="1" s="1"/>
  <c r="C497" i="1" s="1"/>
  <c r="C527" i="1" s="1"/>
  <c r="C557" i="1" s="1"/>
  <c r="C587" i="1" s="1"/>
  <c r="C617" i="1" s="1"/>
  <c r="C647" i="1" s="1"/>
  <c r="C677" i="1" s="1"/>
  <c r="C707" i="1" s="1"/>
  <c r="C737" i="1" s="1"/>
  <c r="C767" i="1" s="1"/>
  <c r="C797" i="1" s="1"/>
  <c r="C827" i="1" s="1"/>
  <c r="C857" i="1" s="1"/>
  <c r="C887" i="1" s="1"/>
  <c r="B139" i="1"/>
  <c r="B169" i="1" s="1"/>
  <c r="B199" i="1" s="1"/>
  <c r="B229" i="1" s="1"/>
  <c r="B259" i="1" s="1"/>
  <c r="B289" i="1" s="1"/>
  <c r="B319" i="1" s="1"/>
  <c r="B349" i="1" s="1"/>
  <c r="B379" i="1" s="1"/>
  <c r="B409" i="1" s="1"/>
  <c r="B439" i="1" s="1"/>
  <c r="B469" i="1" s="1"/>
  <c r="B499" i="1" s="1"/>
  <c r="B529" i="1" s="1"/>
  <c r="B559" i="1" s="1"/>
  <c r="B589" i="1" s="1"/>
  <c r="B619" i="1" s="1"/>
  <c r="B649" i="1" s="1"/>
  <c r="B679" i="1" s="1"/>
  <c r="B709" i="1" s="1"/>
  <c r="B739" i="1" s="1"/>
  <c r="B769" i="1" s="1"/>
  <c r="B799" i="1" s="1"/>
  <c r="B144" i="1"/>
  <c r="B174" i="1" s="1"/>
  <c r="B204" i="1" s="1"/>
  <c r="B234" i="1" s="1"/>
  <c r="B264" i="1" s="1"/>
  <c r="C144" i="1"/>
  <c r="C145" i="1"/>
  <c r="C148" i="1"/>
  <c r="C149" i="1"/>
  <c r="C150" i="1"/>
  <c r="B158" i="1"/>
  <c r="C159" i="1"/>
  <c r="C160" i="1"/>
  <c r="B161" i="1"/>
  <c r="B191" i="1" s="1"/>
  <c r="C162" i="1"/>
  <c r="C163" i="1"/>
  <c r="C164" i="1"/>
  <c r="C174" i="1"/>
  <c r="C178" i="1"/>
  <c r="C179" i="1"/>
  <c r="C180" i="1"/>
  <c r="B188" i="1"/>
  <c r="C189" i="1"/>
  <c r="C190" i="1"/>
  <c r="C191" i="1"/>
  <c r="C193" i="1"/>
  <c r="C194" i="1"/>
  <c r="C195" i="1"/>
  <c r="B201" i="1"/>
  <c r="B231" i="1" s="1"/>
  <c r="B261" i="1" s="1"/>
  <c r="B291" i="1" s="1"/>
  <c r="B321" i="1" s="1"/>
  <c r="B351" i="1" s="1"/>
  <c r="B381" i="1" s="1"/>
  <c r="B411" i="1" s="1"/>
  <c r="B441" i="1" s="1"/>
  <c r="B471" i="1" s="1"/>
  <c r="B501" i="1" s="1"/>
  <c r="B531" i="1" s="1"/>
  <c r="B561" i="1" s="1"/>
  <c r="B591" i="1" s="1"/>
  <c r="B621" i="1" s="1"/>
  <c r="B651" i="1" s="1"/>
  <c r="B681" i="1" s="1"/>
  <c r="B711" i="1" s="1"/>
  <c r="B741" i="1" s="1"/>
  <c r="B771" i="1" s="1"/>
  <c r="B801" i="1" s="1"/>
  <c r="B861" i="1" s="1"/>
  <c r="B891" i="1" s="1"/>
  <c r="C202" i="1"/>
  <c r="C232" i="1" s="1"/>
  <c r="C262" i="1" s="1"/>
  <c r="C292" i="1" s="1"/>
  <c r="C322" i="1" s="1"/>
  <c r="C352" i="1" s="1"/>
  <c r="C382" i="1" s="1"/>
  <c r="C412" i="1" s="1"/>
  <c r="C442" i="1" s="1"/>
  <c r="C472" i="1" s="1"/>
  <c r="C502" i="1" s="1"/>
  <c r="C532" i="1" s="1"/>
  <c r="C562" i="1" s="1"/>
  <c r="C592" i="1" s="1"/>
  <c r="C622" i="1" s="1"/>
  <c r="C652" i="1" s="1"/>
  <c r="C682" i="1" s="1"/>
  <c r="C712" i="1" s="1"/>
  <c r="C742" i="1" s="1"/>
  <c r="C772" i="1" s="1"/>
  <c r="C802" i="1" s="1"/>
  <c r="C832" i="1" s="1"/>
  <c r="C862" i="1" s="1"/>
  <c r="C892" i="1" s="1"/>
  <c r="B203" i="1"/>
  <c r="B233" i="1" s="1"/>
  <c r="B263" i="1" s="1"/>
  <c r="B293" i="1" s="1"/>
  <c r="B323" i="1" s="1"/>
  <c r="B353" i="1" s="1"/>
  <c r="B383" i="1" s="1"/>
  <c r="C204" i="1"/>
  <c r="C205" i="1"/>
  <c r="C208" i="1"/>
  <c r="C209" i="1"/>
  <c r="C210" i="1"/>
  <c r="B218" i="1"/>
  <c r="C219" i="1"/>
  <c r="B220" i="1"/>
  <c r="B250" i="1" s="1"/>
  <c r="B280" i="1" s="1"/>
  <c r="B310" i="1" s="1"/>
  <c r="B340" i="1" s="1"/>
  <c r="B221" i="1"/>
  <c r="B251" i="1" s="1"/>
  <c r="B281" i="1" s="1"/>
  <c r="B311" i="1" s="1"/>
  <c r="B341" i="1" s="1"/>
  <c r="B371" i="1" s="1"/>
  <c r="B401" i="1" s="1"/>
  <c r="B431" i="1" s="1"/>
  <c r="B461" i="1" s="1"/>
  <c r="B491" i="1" s="1"/>
  <c r="B521" i="1" s="1"/>
  <c r="B551" i="1" s="1"/>
  <c r="B581" i="1" s="1"/>
  <c r="B611" i="1" s="1"/>
  <c r="B641" i="1" s="1"/>
  <c r="B671" i="1" s="1"/>
  <c r="B701" i="1" s="1"/>
  <c r="B731" i="1" s="1"/>
  <c r="B761" i="1" s="1"/>
  <c r="B791" i="1" s="1"/>
  <c r="C221" i="1"/>
  <c r="C223" i="1"/>
  <c r="C224" i="1"/>
  <c r="C234" i="1"/>
  <c r="C235" i="1"/>
  <c r="C238" i="1"/>
  <c r="C239" i="1"/>
  <c r="C240" i="1"/>
  <c r="B248" i="1"/>
  <c r="C249" i="1"/>
  <c r="C250" i="1"/>
  <c r="C251" i="1"/>
  <c r="C253" i="1"/>
  <c r="C254" i="1"/>
  <c r="B255" i="1"/>
  <c r="B285" i="1" s="1"/>
  <c r="B315" i="1" s="1"/>
  <c r="B345" i="1" s="1"/>
  <c r="B375" i="1" s="1"/>
  <c r="B405" i="1" s="1"/>
  <c r="C255" i="1"/>
  <c r="C256" i="1"/>
  <c r="C264" i="1"/>
  <c r="C265" i="1"/>
  <c r="C266" i="1"/>
  <c r="C296" i="1" s="1"/>
  <c r="C268" i="1"/>
  <c r="C269" i="1"/>
  <c r="C270" i="1"/>
  <c r="B278" i="1"/>
  <c r="C279" i="1"/>
  <c r="C280" i="1"/>
  <c r="C283" i="1"/>
  <c r="C284" i="1"/>
  <c r="C285" i="1"/>
  <c r="B294" i="1"/>
  <c r="B324" i="1" s="1"/>
  <c r="B354" i="1" s="1"/>
  <c r="B384" i="1" s="1"/>
  <c r="C294" i="1"/>
  <c r="B308" i="1"/>
  <c r="C309" i="1"/>
  <c r="C310" i="1"/>
  <c r="C313" i="1"/>
  <c r="C314" i="1"/>
  <c r="C316" i="1"/>
  <c r="B318" i="1"/>
  <c r="B348" i="1" s="1"/>
  <c r="B378" i="1" s="1"/>
  <c r="B408" i="1" s="1"/>
  <c r="B438" i="1" s="1"/>
  <c r="B468" i="1" s="1"/>
  <c r="B498" i="1" s="1"/>
  <c r="B528" i="1" s="1"/>
  <c r="B558" i="1" s="1"/>
  <c r="B588" i="1" s="1"/>
  <c r="B618" i="1" s="1"/>
  <c r="B648" i="1" s="1"/>
  <c r="B678" i="1" s="1"/>
  <c r="B708" i="1" s="1"/>
  <c r="C324" i="1"/>
  <c r="B325" i="1"/>
  <c r="C325" i="1"/>
  <c r="C326" i="1"/>
  <c r="C356" i="1" s="1"/>
  <c r="C386" i="1" s="1"/>
  <c r="C416" i="1" s="1"/>
  <c r="C446" i="1" s="1"/>
  <c r="C476" i="1" s="1"/>
  <c r="C506" i="1" s="1"/>
  <c r="C536" i="1" s="1"/>
  <c r="C566" i="1" s="1"/>
  <c r="C596" i="1" s="1"/>
  <c r="C626" i="1" s="1"/>
  <c r="C656" i="1" s="1"/>
  <c r="C686" i="1" s="1"/>
  <c r="C716" i="1" s="1"/>
  <c r="C746" i="1" s="1"/>
  <c r="C776" i="1" s="1"/>
  <c r="C806" i="1" s="1"/>
  <c r="C836" i="1" s="1"/>
  <c r="C866" i="1" s="1"/>
  <c r="C896" i="1" s="1"/>
  <c r="B327" i="1"/>
  <c r="C328" i="1"/>
  <c r="C329" i="1"/>
  <c r="C330" i="1"/>
  <c r="B338" i="1"/>
  <c r="C339" i="1"/>
  <c r="C340" i="1"/>
  <c r="C342" i="1"/>
  <c r="C343" i="1"/>
  <c r="C344" i="1"/>
  <c r="C345" i="1"/>
  <c r="C350" i="1"/>
  <c r="C351" i="1"/>
  <c r="C354" i="1"/>
  <c r="B355" i="1"/>
  <c r="C355" i="1"/>
  <c r="C358" i="1"/>
  <c r="C359" i="1"/>
  <c r="C360" i="1"/>
  <c r="B368" i="1"/>
  <c r="C369" i="1"/>
  <c r="B370" i="1"/>
  <c r="B400" i="1" s="1"/>
  <c r="B430" i="1" s="1"/>
  <c r="B460" i="1" s="1"/>
  <c r="B490" i="1" s="1"/>
  <c r="B520" i="1" s="1"/>
  <c r="B550" i="1" s="1"/>
  <c r="B580" i="1" s="1"/>
  <c r="B610" i="1" s="1"/>
  <c r="B640" i="1" s="1"/>
  <c r="B670" i="1" s="1"/>
  <c r="B700" i="1" s="1"/>
  <c r="B730" i="1" s="1"/>
  <c r="B760" i="1" s="1"/>
  <c r="B790" i="1" s="1"/>
  <c r="C372" i="1"/>
  <c r="C373" i="1"/>
  <c r="C375" i="1"/>
  <c r="C376" i="1"/>
  <c r="C384" i="1"/>
  <c r="B385" i="1"/>
  <c r="B415" i="1" s="1"/>
  <c r="B445" i="1" s="1"/>
  <c r="B475" i="1" s="1"/>
  <c r="B505" i="1" s="1"/>
  <c r="B535" i="1" s="1"/>
  <c r="B565" i="1" s="1"/>
  <c r="B595" i="1" s="1"/>
  <c r="B625" i="1" s="1"/>
  <c r="B655" i="1" s="1"/>
  <c r="B685" i="1" s="1"/>
  <c r="B715" i="1" s="1"/>
  <c r="B745" i="1" s="1"/>
  <c r="B775" i="1" s="1"/>
  <c r="B805" i="1" s="1"/>
  <c r="C385" i="1"/>
  <c r="C388" i="1"/>
  <c r="C389" i="1"/>
  <c r="C390" i="1"/>
  <c r="B398" i="1"/>
  <c r="C399" i="1"/>
  <c r="C400" i="1"/>
  <c r="C401" i="1"/>
  <c r="C402" i="1"/>
  <c r="C403" i="1"/>
  <c r="C404" i="1"/>
  <c r="C405" i="1"/>
  <c r="B413" i="1"/>
  <c r="B443" i="1" s="1"/>
  <c r="B473" i="1" s="1"/>
  <c r="B503" i="1" s="1"/>
  <c r="B533" i="1" s="1"/>
  <c r="B563" i="1" s="1"/>
  <c r="B593" i="1" s="1"/>
  <c r="B623" i="1" s="1"/>
  <c r="B653" i="1" s="1"/>
  <c r="B683" i="1" s="1"/>
  <c r="B713" i="1" s="1"/>
  <c r="B743" i="1" s="1"/>
  <c r="B773" i="1" s="1"/>
  <c r="B803" i="1" s="1"/>
  <c r="B414" i="1"/>
  <c r="B444" i="1" s="1"/>
  <c r="B474" i="1" s="1"/>
  <c r="B504" i="1" s="1"/>
  <c r="B534" i="1" s="1"/>
  <c r="B564" i="1" s="1"/>
  <c r="B594" i="1" s="1"/>
  <c r="B624" i="1" s="1"/>
  <c r="B654" i="1" s="1"/>
  <c r="B684" i="1" s="1"/>
  <c r="B714" i="1" s="1"/>
  <c r="B744" i="1" s="1"/>
  <c r="B774" i="1" s="1"/>
  <c r="B804" i="1" s="1"/>
  <c r="C414" i="1"/>
  <c r="C415" i="1"/>
  <c r="C418" i="1"/>
  <c r="C419" i="1"/>
  <c r="C420" i="1"/>
  <c r="B428" i="1"/>
  <c r="C429" i="1"/>
  <c r="C430" i="1"/>
  <c r="C433" i="1"/>
  <c r="C434" i="1"/>
  <c r="B435" i="1"/>
  <c r="B465" i="1" s="1"/>
  <c r="B495" i="1" s="1"/>
  <c r="B525" i="1" s="1"/>
  <c r="B555" i="1" s="1"/>
  <c r="B585" i="1" s="1"/>
  <c r="B615" i="1" s="1"/>
  <c r="B645" i="1" s="1"/>
  <c r="B675" i="1" s="1"/>
  <c r="B705" i="1" s="1"/>
  <c r="B735" i="1" s="1"/>
  <c r="B765" i="1" s="1"/>
  <c r="B795" i="1" s="1"/>
  <c r="C436" i="1"/>
  <c r="C444" i="1"/>
  <c r="C448" i="1"/>
  <c r="C449" i="1"/>
  <c r="C450" i="1"/>
  <c r="B458" i="1"/>
  <c r="C459" i="1"/>
  <c r="C460" i="1"/>
  <c r="C463" i="1"/>
  <c r="C464" i="1"/>
  <c r="C465" i="1"/>
  <c r="C474" i="1"/>
  <c r="C475" i="1"/>
  <c r="C478" i="1"/>
  <c r="C479" i="1"/>
  <c r="C480" i="1"/>
  <c r="B488" i="1"/>
  <c r="C489" i="1"/>
  <c r="C491" i="1"/>
  <c r="C493" i="1"/>
  <c r="C494" i="1"/>
  <c r="C495" i="1"/>
  <c r="C496" i="1"/>
  <c r="C504" i="1"/>
  <c r="C505" i="1"/>
  <c r="C508" i="1"/>
  <c r="C509" i="1"/>
  <c r="C510" i="1"/>
  <c r="B518" i="1"/>
  <c r="C519" i="1"/>
  <c r="C520" i="1"/>
  <c r="C522" i="1"/>
  <c r="C523" i="1"/>
  <c r="C524" i="1"/>
  <c r="C525" i="1"/>
  <c r="C526" i="1"/>
  <c r="C534" i="1"/>
  <c r="C535" i="1"/>
  <c r="C538" i="1"/>
  <c r="C539" i="1"/>
  <c r="C540" i="1"/>
  <c r="B548" i="1"/>
  <c r="C549" i="1"/>
  <c r="C550" i="1"/>
  <c r="C552" i="1"/>
  <c r="C553" i="1"/>
  <c r="C554" i="1"/>
  <c r="C555" i="1"/>
  <c r="C556" i="1"/>
  <c r="C564" i="1"/>
  <c r="C568" i="1"/>
  <c r="C569" i="1"/>
  <c r="C570" i="1"/>
  <c r="B578" i="1"/>
  <c r="C579" i="1"/>
  <c r="C580" i="1"/>
  <c r="C583" i="1"/>
  <c r="C584" i="1"/>
  <c r="C585" i="1"/>
  <c r="C589" i="1"/>
  <c r="C594" i="1"/>
  <c r="C595" i="1"/>
  <c r="B608" i="1"/>
  <c r="C609" i="1"/>
  <c r="C610" i="1"/>
  <c r="C611" i="1"/>
  <c r="C613" i="1"/>
  <c r="C614" i="1"/>
  <c r="C615" i="1"/>
  <c r="C618" i="1"/>
  <c r="C619" i="1"/>
  <c r="C624" i="1"/>
  <c r="C625" i="1"/>
  <c r="B627" i="1"/>
  <c r="C628" i="1"/>
  <c r="C629" i="1"/>
  <c r="C630" i="1"/>
  <c r="B638" i="1"/>
  <c r="C639" i="1"/>
  <c r="C643" i="1"/>
  <c r="C645" i="1"/>
  <c r="C646" i="1"/>
  <c r="C654" i="1"/>
  <c r="C655" i="1"/>
  <c r="B668" i="1"/>
  <c r="C669" i="1"/>
  <c r="C671" i="1"/>
  <c r="C673" i="1"/>
  <c r="C674" i="1"/>
  <c r="C684" i="1"/>
  <c r="C685" i="1"/>
  <c r="C688" i="1"/>
  <c r="C689" i="1"/>
  <c r="C690" i="1"/>
  <c r="B698" i="1"/>
  <c r="C699" i="1"/>
  <c r="C700" i="1"/>
  <c r="C703" i="1"/>
  <c r="C704" i="1"/>
  <c r="C705" i="1"/>
  <c r="C706" i="1"/>
  <c r="C708" i="1"/>
  <c r="C714" i="1"/>
  <c r="C715" i="1"/>
  <c r="B717" i="1"/>
  <c r="C718" i="1"/>
  <c r="C719" i="1"/>
  <c r="C720" i="1"/>
  <c r="B728" i="1"/>
  <c r="C729" i="1"/>
  <c r="C730" i="1"/>
  <c r="C733" i="1"/>
  <c r="C734" i="1"/>
  <c r="B738" i="1"/>
  <c r="C744" i="1"/>
  <c r="B747" i="1"/>
  <c r="C748" i="1"/>
  <c r="C749" i="1"/>
  <c r="C750" i="1"/>
  <c r="B758" i="1"/>
  <c r="C759" i="1"/>
  <c r="C760" i="1"/>
  <c r="C763" i="1"/>
  <c r="C764" i="1"/>
  <c r="C765" i="1"/>
  <c r="C766" i="1"/>
  <c r="B768" i="1"/>
  <c r="C774" i="1"/>
  <c r="C775" i="1"/>
  <c r="B777" i="1"/>
  <c r="C778" i="1"/>
  <c r="C779" i="1"/>
  <c r="C780" i="1"/>
  <c r="B788" i="1"/>
  <c r="C789" i="1"/>
  <c r="C790" i="1"/>
  <c r="C791" i="1"/>
  <c r="C793" i="1"/>
  <c r="B798" i="1"/>
  <c r="B858" i="1" s="1"/>
  <c r="B888" i="1" s="1"/>
  <c r="C798" i="1"/>
  <c r="C804" i="1"/>
  <c r="C805" i="1"/>
  <c r="C808" i="1"/>
  <c r="C809" i="1"/>
  <c r="C810" i="1"/>
  <c r="B818" i="1"/>
  <c r="C819" i="1"/>
  <c r="C820" i="1"/>
  <c r="C823" i="1"/>
  <c r="C824" i="1"/>
  <c r="C825" i="1"/>
  <c r="C826" i="1"/>
  <c r="C834" i="1"/>
  <c r="C835" i="1"/>
  <c r="B837" i="1"/>
  <c r="C838" i="1"/>
  <c r="C839" i="1"/>
  <c r="C840" i="1"/>
  <c r="B848" i="1"/>
  <c r="C849" i="1"/>
  <c r="C851" i="1"/>
  <c r="C853" i="1"/>
  <c r="C860" i="1"/>
  <c r="C864" i="1"/>
  <c r="C865" i="1"/>
  <c r="B878" i="1"/>
  <c r="C879" i="1"/>
  <c r="C881" i="1"/>
  <c r="C883" i="1"/>
  <c r="C884" i="1"/>
  <c r="C885" i="1"/>
  <c r="C886" i="1"/>
  <c r="C894" i="1"/>
  <c r="C895" i="1"/>
  <c r="C898" i="1"/>
  <c r="C899" i="1"/>
  <c r="C900" i="1"/>
  <c r="B821" i="1" l="1"/>
  <c r="B851" i="1"/>
  <c r="B881" i="1" s="1"/>
  <c r="B829" i="1"/>
  <c r="B859" i="1"/>
  <c r="B889" i="1" s="1"/>
  <c r="B825" i="1"/>
  <c r="B855" i="1"/>
  <c r="B885" i="1" s="1"/>
  <c r="B865" i="1"/>
  <c r="B895" i="1" s="1"/>
  <c r="B835" i="1"/>
  <c r="B822" i="1"/>
  <c r="B852" i="1"/>
  <c r="B882" i="1" s="1"/>
  <c r="B823" i="1"/>
  <c r="B853" i="1"/>
  <c r="B883" i="1" s="1"/>
  <c r="B824" i="1"/>
  <c r="B854" i="1"/>
  <c r="B884" i="1" s="1"/>
  <c r="B850" i="1"/>
  <c r="B880" i="1" s="1"/>
  <c r="B820" i="1"/>
  <c r="B834" i="1"/>
  <c r="B864" i="1"/>
  <c r="B894" i="1" s="1"/>
  <c r="B863" i="1"/>
  <c r="B893" i="1" s="1"/>
  <c r="B833" i="1"/>
  <c r="C111" i="1"/>
  <c r="C381" i="1"/>
  <c r="C651" i="1"/>
  <c r="C861" i="1"/>
  <c r="C81" i="1"/>
  <c r="C801" i="1"/>
  <c r="C411" i="1"/>
  <c r="C681" i="1"/>
  <c r="C261" i="1"/>
  <c r="C321" i="1"/>
  <c r="C501" i="1"/>
  <c r="C891" i="1"/>
  <c r="C561" i="1"/>
  <c r="C441" i="1"/>
  <c r="C711" i="1"/>
  <c r="C831" i="1"/>
  <c r="C771" i="1"/>
  <c r="C591" i="1"/>
  <c r="C741" i="1"/>
  <c r="C171" i="1"/>
  <c r="C231" i="1"/>
  <c r="C531" i="1"/>
  <c r="C50" i="1"/>
  <c r="C320" i="1"/>
  <c r="C830" i="1"/>
  <c r="C290" i="1"/>
  <c r="C560" i="1"/>
  <c r="C740" i="1"/>
  <c r="C260" i="1"/>
  <c r="C800" i="1"/>
  <c r="C440" i="1"/>
  <c r="C710" i="1"/>
  <c r="C110" i="1"/>
  <c r="C140" i="1"/>
  <c r="C770" i="1"/>
  <c r="C170" i="1"/>
  <c r="C200" i="1"/>
  <c r="C650" i="1"/>
  <c r="C590" i="1"/>
  <c r="C680" i="1"/>
  <c r="C230" i="1"/>
  <c r="C530" i="1"/>
  <c r="C410" i="1"/>
  <c r="C288" i="1"/>
  <c r="C558" i="1"/>
  <c r="C738" i="1"/>
  <c r="C168" i="1"/>
  <c r="C438" i="1"/>
  <c r="C138" i="1"/>
  <c r="C258" i="1"/>
  <c r="C108" i="1"/>
  <c r="C48" i="1"/>
  <c r="C198" i="1"/>
  <c r="C348" i="1"/>
  <c r="C528" i="1"/>
  <c r="C408" i="1"/>
  <c r="C468" i="1"/>
  <c r="C228" i="1"/>
  <c r="C588" i="1"/>
  <c r="C678" i="1"/>
  <c r="C318" i="1"/>
  <c r="C378" i="1"/>
  <c r="C78" i="1"/>
  <c r="C498" i="1"/>
  <c r="C648" i="1"/>
  <c r="C858" i="1"/>
  <c r="C888" i="1"/>
  <c r="C768" i="1"/>
  <c r="C51" i="1"/>
  <c r="C828" i="1"/>
  <c r="C141" i="1"/>
  <c r="C890" i="1"/>
  <c r="C470" i="1"/>
  <c r="C500" i="1"/>
  <c r="C799" i="1"/>
  <c r="C229" i="1"/>
  <c r="C499" i="1"/>
  <c r="C679" i="1"/>
  <c r="C889" i="1"/>
  <c r="C199" i="1"/>
  <c r="C79" i="1"/>
  <c r="C319" i="1"/>
  <c r="C139" i="1"/>
  <c r="C769" i="1"/>
  <c r="C169" i="1"/>
  <c r="C649" i="1"/>
  <c r="C829" i="1"/>
  <c r="C49" i="1"/>
  <c r="C349" i="1"/>
  <c r="C469" i="1"/>
  <c r="C529" i="1"/>
  <c r="C439" i="1"/>
  <c r="C739" i="1"/>
  <c r="C109" i="1"/>
  <c r="C709" i="1"/>
  <c r="C409" i="1"/>
  <c r="C559" i="1"/>
  <c r="C379" i="1"/>
  <c r="C289" i="1"/>
  <c r="C859" i="1"/>
  <c r="C201" i="1"/>
  <c r="C80" i="1"/>
  <c r="C291" i="1"/>
  <c r="B828" i="1"/>
  <c r="C471" i="1"/>
  <c r="C380" i="1"/>
  <c r="C259" i="1"/>
  <c r="C621" i="1"/>
  <c r="C620" i="1"/>
  <c r="C732" i="1"/>
  <c r="C582" i="1"/>
  <c r="B867" i="1"/>
  <c r="C701" i="1"/>
  <c r="C792" i="1"/>
  <c r="C222" i="1"/>
  <c r="C492" i="1"/>
  <c r="C672" i="1"/>
  <c r="C882" i="1"/>
  <c r="C192" i="1"/>
  <c r="C72" i="1"/>
  <c r="C252" i="1"/>
  <c r="C432" i="1"/>
  <c r="C702" i="1"/>
  <c r="C762" i="1"/>
  <c r="C102" i="1"/>
  <c r="C642" i="1"/>
  <c r="C132" i="1"/>
  <c r="B807" i="1"/>
  <c r="B237" i="1"/>
  <c r="B507" i="1"/>
  <c r="B687" i="1"/>
  <c r="B897" i="1"/>
  <c r="B207" i="1"/>
  <c r="B387" i="1"/>
  <c r="B447" i="1"/>
  <c r="B567" i="1"/>
  <c r="B147" i="1"/>
  <c r="B177" i="1"/>
  <c r="B657" i="1"/>
  <c r="B357" i="1"/>
  <c r="B477" i="1"/>
  <c r="B537" i="1"/>
  <c r="B57" i="1"/>
  <c r="B297" i="1"/>
  <c r="B417" i="1"/>
  <c r="B597" i="1"/>
  <c r="C281" i="1"/>
  <c r="C551" i="1"/>
  <c r="C731" i="1"/>
  <c r="C161" i="1"/>
  <c r="C431" i="1"/>
  <c r="C131" i="1"/>
  <c r="C311" i="1"/>
  <c r="C371" i="1"/>
  <c r="C101" i="1"/>
  <c r="C641" i="1"/>
  <c r="C761" i="1"/>
  <c r="C821" i="1"/>
  <c r="C41" i="1"/>
  <c r="C341" i="1"/>
  <c r="C521" i="1"/>
  <c r="C852" i="1"/>
  <c r="C822" i="1"/>
  <c r="C462" i="1"/>
  <c r="B87" i="1"/>
  <c r="C612" i="1"/>
  <c r="C461" i="1"/>
  <c r="C282" i="1"/>
  <c r="C196" i="1"/>
  <c r="C466" i="1"/>
  <c r="C166" i="1"/>
  <c r="C76" i="1"/>
  <c r="C346" i="1"/>
  <c r="C616" i="1"/>
  <c r="C46" i="1"/>
  <c r="C796" i="1"/>
  <c r="C736" i="1"/>
  <c r="C165" i="1"/>
  <c r="C435" i="1"/>
  <c r="C135" i="1"/>
  <c r="C45" i="1"/>
  <c r="C315" i="1"/>
  <c r="C856" i="1"/>
  <c r="C795" i="1"/>
  <c r="C735" i="1"/>
  <c r="C676" i="1"/>
  <c r="C226" i="1"/>
  <c r="C855" i="1"/>
  <c r="C675" i="1"/>
  <c r="C586" i="1"/>
  <c r="C406" i="1"/>
  <c r="C286" i="1"/>
  <c r="C225" i="1"/>
  <c r="C106" i="1"/>
  <c r="C850" i="1"/>
  <c r="C794" i="1"/>
  <c r="C640" i="1"/>
  <c r="C445" i="1"/>
  <c r="C370" i="1"/>
  <c r="C175" i="1"/>
  <c r="C100" i="1"/>
  <c r="C880" i="1"/>
  <c r="C854" i="1"/>
  <c r="C745" i="1"/>
  <c r="C670" i="1"/>
  <c r="C644" i="1"/>
  <c r="C565" i="1"/>
  <c r="C490" i="1"/>
  <c r="C374" i="1"/>
</calcChain>
</file>

<file path=xl/sharedStrings.xml><?xml version="1.0" encoding="utf-8"?>
<sst xmlns="http://schemas.openxmlformats.org/spreadsheetml/2006/main" count="9279" uniqueCount="632">
  <si>
    <t/>
  </si>
  <si>
    <t>17.1</t>
  </si>
  <si>
    <t>7.1</t>
  </si>
  <si>
    <t>29.0</t>
  </si>
  <si>
    <t>22.3</t>
  </si>
  <si>
    <t>11.3</t>
  </si>
  <si>
    <t>12.6</t>
  </si>
  <si>
    <t>23.7</t>
  </si>
  <si>
    <t>8.7</t>
  </si>
  <si>
    <t>19.3</t>
  </si>
  <si>
    <t>23.1</t>
  </si>
  <si>
    <t>19.4</t>
  </si>
  <si>
    <t>19.1</t>
  </si>
  <si>
    <t>9.4</t>
  </si>
  <si>
    <t>33.1</t>
  </si>
  <si>
    <t>6.7</t>
  </si>
  <si>
    <t>66.5</t>
  </si>
  <si>
    <t>6.8</t>
  </si>
  <si>
    <t>31.3</t>
  </si>
  <si>
    <t>21.4</t>
  </si>
  <si>
    <t>66.2</t>
  </si>
  <si>
    <t>29.9</t>
  </si>
  <si>
    <t>40.8</t>
  </si>
  <si>
    <t>48.7</t>
  </si>
  <si>
    <t>50.2</t>
  </si>
  <si>
    <t>33.2</t>
  </si>
  <si>
    <t>11.4</t>
  </si>
  <si>
    <t>27.9</t>
  </si>
  <si>
    <t>33.9</t>
  </si>
  <si>
    <t>39.9</t>
  </si>
  <si>
    <t>27.6</t>
  </si>
  <si>
    <t>31.0</t>
  </si>
  <si>
    <t>45.2</t>
  </si>
  <si>
    <t>42.9</t>
  </si>
  <si>
    <t>46.5</t>
  </si>
  <si>
    <t>10</t>
  </si>
  <si>
    <t>28.0</t>
  </si>
  <si>
    <t>32.7</t>
  </si>
  <si>
    <t>32.3</t>
  </si>
  <si>
    <t>65.8</t>
  </si>
  <si>
    <t>22.6</t>
  </si>
  <si>
    <t>15.1</t>
  </si>
  <si>
    <t>28.7</t>
  </si>
  <si>
    <t>36.3</t>
  </si>
  <si>
    <t>54.4</t>
  </si>
  <si>
    <t>53.8</t>
  </si>
  <si>
    <t>36.5</t>
  </si>
  <si>
    <t>12.8</t>
  </si>
  <si>
    <t>27.8</t>
  </si>
  <si>
    <t>27.1</t>
  </si>
  <si>
    <t>29.2</t>
  </si>
  <si>
    <t>2.5</t>
  </si>
  <si>
    <t>220.0</t>
  </si>
  <si>
    <t>9.2</t>
  </si>
  <si>
    <t>46.7</t>
  </si>
  <si>
    <t>21.2</t>
  </si>
  <si>
    <t>50.7</t>
  </si>
  <si>
    <t>21.6</t>
  </si>
  <si>
    <t>33.8</t>
  </si>
  <si>
    <t>37.0</t>
  </si>
  <si>
    <t>40.3</t>
  </si>
  <si>
    <t>29.6</t>
  </si>
  <si>
    <t>24.3</t>
  </si>
  <si>
    <t>26.2</t>
  </si>
  <si>
    <t>4.0</t>
  </si>
  <si>
    <t>14.2</t>
  </si>
  <si>
    <t>77.5</t>
  </si>
  <si>
    <t>30.6</t>
  </si>
  <si>
    <t>49.5</t>
  </si>
  <si>
    <t>21.1</t>
  </si>
  <si>
    <t>32.0</t>
  </si>
  <si>
    <t>36.8</t>
  </si>
  <si>
    <t>41.2</t>
  </si>
  <si>
    <t>31.9</t>
  </si>
  <si>
    <t>12.1</t>
  </si>
  <si>
    <t>25.7</t>
  </si>
  <si>
    <t>26.0</t>
  </si>
  <si>
    <t>31.2</t>
  </si>
  <si>
    <t>63.9</t>
  </si>
  <si>
    <t>44.2</t>
  </si>
  <si>
    <t>46.8</t>
  </si>
  <si>
    <t>21.5</t>
  </si>
  <si>
    <t>15.2</t>
  </si>
  <si>
    <t>32.2</t>
  </si>
  <si>
    <t>43.0</t>
  </si>
  <si>
    <t>9.1</t>
  </si>
  <si>
    <t>25.0</t>
  </si>
  <si>
    <t>30.0</t>
  </si>
  <si>
    <t>4.6</t>
  </si>
  <si>
    <t>52.1</t>
  </si>
  <si>
    <t>36.0</t>
  </si>
  <si>
    <t>29.7</t>
  </si>
  <si>
    <t>24.9</t>
  </si>
  <si>
    <t>39.7</t>
  </si>
  <si>
    <t>37.9</t>
  </si>
  <si>
    <t>38.8</t>
  </si>
  <si>
    <t>26.9</t>
  </si>
  <si>
    <t>34.8</t>
  </si>
  <si>
    <t>27</t>
  </si>
  <si>
    <t>9.8</t>
  </si>
  <si>
    <t>48</t>
  </si>
  <si>
    <t>24</t>
  </si>
  <si>
    <t>16</t>
  </si>
  <si>
    <t>36</t>
  </si>
  <si>
    <t>30</t>
  </si>
  <si>
    <t>43</t>
  </si>
  <si>
    <t>17</t>
  </si>
  <si>
    <t>19</t>
  </si>
  <si>
    <t>22</t>
  </si>
  <si>
    <t>45</t>
  </si>
  <si>
    <t>13</t>
  </si>
  <si>
    <t>220</t>
  </si>
  <si>
    <t>34</t>
  </si>
  <si>
    <t>37</t>
  </si>
  <si>
    <t>47</t>
  </si>
  <si>
    <t>40</t>
  </si>
  <si>
    <t>25</t>
  </si>
  <si>
    <t>27.2</t>
  </si>
  <si>
    <t>96.6</t>
  </si>
  <si>
    <t>16.6</t>
  </si>
  <si>
    <t>51.2</t>
  </si>
  <si>
    <t>21.9</t>
  </si>
  <si>
    <t>34.7</t>
  </si>
  <si>
    <t>37.2</t>
  </si>
  <si>
    <t>28.5</t>
  </si>
  <si>
    <t>8.9</t>
  </si>
  <si>
    <t>23.6</t>
  </si>
  <si>
    <t>26.3</t>
  </si>
  <si>
    <t>26.8</t>
  </si>
  <si>
    <t>4.3</t>
  </si>
  <si>
    <t>47.3</t>
  </si>
  <si>
    <t>25.6</t>
  </si>
  <si>
    <t>15.4</t>
  </si>
  <si>
    <t>24.8</t>
  </si>
  <si>
    <t>26.6</t>
  </si>
  <si>
    <t>44.7</t>
  </si>
  <si>
    <t>46.4</t>
  </si>
  <si>
    <t>28.1</t>
  </si>
  <si>
    <t>8.6</t>
  </si>
  <si>
    <t>23.5</t>
  </si>
  <si>
    <t>4.4</t>
  </si>
  <si>
    <t>71.3</t>
  </si>
  <si>
    <t>19.6</t>
  </si>
  <si>
    <t>47.6</t>
  </si>
  <si>
    <t>22.9</t>
  </si>
  <si>
    <t>31.4</t>
  </si>
  <si>
    <t>6.3</t>
  </si>
  <si>
    <t>20.6</t>
  </si>
  <si>
    <t>7.0</t>
  </si>
  <si>
    <t>39.2</t>
  </si>
  <si>
    <t>23.2</t>
  </si>
  <si>
    <t>15.0</t>
  </si>
  <si>
    <t>17.6</t>
  </si>
  <si>
    <t>30.5</t>
  </si>
  <si>
    <t>32.9</t>
  </si>
  <si>
    <t>7.3</t>
  </si>
  <si>
    <t>17.7</t>
  </si>
  <si>
    <t>17.9</t>
  </si>
  <si>
    <t>24.2</t>
  </si>
  <si>
    <t>49.2</t>
  </si>
  <si>
    <t>20.9</t>
  </si>
  <si>
    <t>16.2</t>
  </si>
  <si>
    <t>21.8</t>
  </si>
  <si>
    <t>33.3</t>
  </si>
  <si>
    <t>4.5</t>
  </si>
  <si>
    <t>27.3</t>
  </si>
  <si>
    <t>60.4</t>
  </si>
  <si>
    <t>16.8</t>
  </si>
  <si>
    <t>20.7</t>
  </si>
  <si>
    <t>38.6</t>
  </si>
  <si>
    <t>29.1</t>
  </si>
  <si>
    <t>45.8</t>
  </si>
  <si>
    <t>31.8</t>
  </si>
  <si>
    <t>24.6</t>
  </si>
  <si>
    <t>19.2</t>
  </si>
  <si>
    <t>27.7</t>
  </si>
  <si>
    <t>5.3</t>
  </si>
  <si>
    <t>64.2</t>
  </si>
  <si>
    <t>19.0</t>
  </si>
  <si>
    <t>37.7</t>
  </si>
  <si>
    <t>25.8</t>
  </si>
  <si>
    <t>40.1</t>
  </si>
  <si>
    <t>24.0</t>
  </si>
  <si>
    <t>8.5</t>
  </si>
  <si>
    <t>25.2</t>
  </si>
  <si>
    <t>17.5</t>
  </si>
  <si>
    <t>21.7</t>
  </si>
  <si>
    <t>43.7</t>
  </si>
  <si>
    <t>40.6</t>
  </si>
  <si>
    <t>38.7</t>
  </si>
  <si>
    <t>34.0</t>
  </si>
  <si>
    <t>11.8</t>
  </si>
  <si>
    <t>29.4</t>
  </si>
  <si>
    <t>57.7</t>
  </si>
  <si>
    <t>24.4</t>
  </si>
  <si>
    <t>15.5</t>
  </si>
  <si>
    <t>26.7</t>
  </si>
  <si>
    <t>39.0</t>
  </si>
  <si>
    <t>30.9</t>
  </si>
  <si>
    <t>31.5</t>
  </si>
  <si>
    <t>平均</t>
  </si>
  <si>
    <t>最小</t>
  </si>
  <si>
    <t>最大</t>
  </si>
  <si>
    <t>3月
3日(火)</t>
  </si>
  <si>
    <t>2月
3日(火)</t>
  </si>
  <si>
    <t>1月
14日(水)</t>
  </si>
  <si>
    <t>12月
2日(火)</t>
  </si>
  <si>
    <t>11月
5日(水)</t>
  </si>
  <si>
    <t>10月
7日(火)</t>
  </si>
  <si>
    <t>9月
2日(火)</t>
  </si>
  <si>
    <t>8月
5日(火)</t>
  </si>
  <si>
    <t>7月
1日(火)</t>
  </si>
  <si>
    <t>6月
3日(火)</t>
  </si>
  <si>
    <t>5月
13日(火)</t>
  </si>
  <si>
    <t>4月
15日(火)</t>
  </si>
  <si>
    <t>(単位:μg/m3）</t>
  </si>
  <si>
    <t>2025(令和７)年度</t>
  </si>
  <si>
    <t>粉じん（ハイボリウムエアサンプラ捕集）</t>
    <rPh sb="0" eb="1">
      <t>フン</t>
    </rPh>
    <rPh sb="16" eb="18">
      <t>ホシュウ</t>
    </rPh>
    <phoneticPr fontId="2"/>
  </si>
  <si>
    <t>1.3</t>
  </si>
  <si>
    <t>0.77</t>
  </si>
  <si>
    <t>1.6</t>
  </si>
  <si>
    <t>1.2</t>
  </si>
  <si>
    <t>1.0</t>
  </si>
  <si>
    <t>1.5</t>
  </si>
  <si>
    <t>1.4</t>
  </si>
  <si>
    <t>1.8</t>
  </si>
  <si>
    <t>2.3</t>
  </si>
  <si>
    <t>1.7</t>
  </si>
  <si>
    <t>1.9</t>
  </si>
  <si>
    <t>2.0</t>
  </si>
  <si>
    <t>2.1</t>
  </si>
  <si>
    <t>0.90</t>
  </si>
  <si>
    <t>3.2</t>
  </si>
  <si>
    <t>2.4</t>
  </si>
  <si>
    <t>3.1</t>
  </si>
  <si>
    <t>1.1</t>
  </si>
  <si>
    <t>0.99</t>
  </si>
  <si>
    <t>2.9</t>
  </si>
  <si>
    <t>2.7</t>
  </si>
  <si>
    <t>2.2</t>
  </si>
  <si>
    <t>(単位:ng/m3）</t>
  </si>
  <si>
    <t>　　検出下限値：</t>
  </si>
  <si>
    <t>　　定量下限値：</t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</si>
  <si>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2"/>
  </si>
  <si>
    <t>　　基準値等　：</t>
  </si>
  <si>
    <t>水銀及びその化合物</t>
  </si>
  <si>
    <t>(0.04)</t>
  </si>
  <si>
    <t>&lt;0.03</t>
  </si>
  <si>
    <t>0.09</t>
  </si>
  <si>
    <t>(0.03)</t>
  </si>
  <si>
    <t>(0.06)</t>
  </si>
  <si>
    <t>(0.08)</t>
  </si>
  <si>
    <t>(0.05)</t>
  </si>
  <si>
    <t>0.14</t>
  </si>
  <si>
    <t>(0.07)</t>
  </si>
  <si>
    <t>0.08</t>
  </si>
  <si>
    <t>0.10</t>
  </si>
  <si>
    <t>0.13</t>
  </si>
  <si>
    <t>0.30</t>
  </si>
  <si>
    <t>0.18</t>
  </si>
  <si>
    <t>0.17</t>
  </si>
  <si>
    <t>0.15</t>
  </si>
  <si>
    <t>0.12</t>
  </si>
  <si>
    <t>多摩一般</t>
    <rPh sb="0" eb="2">
      <t>タマ</t>
    </rPh>
    <rPh sb="2" eb="4">
      <t>イッパン</t>
    </rPh>
    <phoneticPr fontId="2"/>
  </si>
  <si>
    <t>0.11</t>
  </si>
  <si>
    <t>0.16</t>
  </si>
  <si>
    <t>0.19</t>
  </si>
  <si>
    <t>0.20</t>
  </si>
  <si>
    <t>0.25</t>
  </si>
  <si>
    <t>0.21</t>
  </si>
  <si>
    <t>(U.S.EPA 六価ｸﾛﾑとして)</t>
  </si>
  <si>
    <t>六価クロム化合物</t>
    <rPh sb="0" eb="2">
      <t>ロッカ</t>
    </rPh>
    <rPh sb="5" eb="8">
      <t>カゴウブツ</t>
    </rPh>
    <phoneticPr fontId="2"/>
  </si>
  <si>
    <t>(0.7)</t>
  </si>
  <si>
    <t>&lt;0.3</t>
  </si>
  <si>
    <t>(0.4)</t>
  </si>
  <si>
    <t>(0.3)</t>
  </si>
  <si>
    <t>(0.9)</t>
  </si>
  <si>
    <t>(0.5)</t>
  </si>
  <si>
    <t>3.8</t>
  </si>
  <si>
    <t>7.9</t>
  </si>
  <si>
    <t>5.1</t>
  </si>
  <si>
    <t>3.5</t>
  </si>
  <si>
    <t>4.1</t>
  </si>
  <si>
    <t>3.7</t>
  </si>
  <si>
    <t>7.2</t>
  </si>
  <si>
    <t>3.6</t>
  </si>
  <si>
    <t>4.7</t>
  </si>
  <si>
    <t>3.0</t>
  </si>
  <si>
    <t>5.2</t>
  </si>
  <si>
    <t>3.3</t>
  </si>
  <si>
    <t>8.3</t>
  </si>
  <si>
    <t>6.6</t>
  </si>
  <si>
    <t>12</t>
  </si>
  <si>
    <t>5.9</t>
  </si>
  <si>
    <t>3.9</t>
  </si>
  <si>
    <t>3.4</t>
  </si>
  <si>
    <t>5.0</t>
  </si>
  <si>
    <t>(0.6)</t>
  </si>
  <si>
    <t>2.8</t>
  </si>
  <si>
    <t>2.6</t>
  </si>
  <si>
    <t>(0.8)</t>
  </si>
  <si>
    <t>4.8</t>
  </si>
  <si>
    <t>5.4</t>
  </si>
  <si>
    <t>4.2</t>
  </si>
  <si>
    <t>8.0</t>
  </si>
  <si>
    <t>6.4</t>
  </si>
  <si>
    <t>5.8</t>
  </si>
  <si>
    <t>7.7</t>
  </si>
  <si>
    <t>6.2</t>
  </si>
  <si>
    <t>5.7</t>
  </si>
  <si>
    <t>6.1</t>
  </si>
  <si>
    <t>8.4</t>
  </si>
  <si>
    <t>7.6</t>
  </si>
  <si>
    <t>-</t>
  </si>
  <si>
    <t>クロム及びその化合物</t>
  </si>
  <si>
    <t>6</t>
  </si>
  <si>
    <t>&lt;2</t>
  </si>
  <si>
    <t>8</t>
  </si>
  <si>
    <t>7</t>
  </si>
  <si>
    <t>(3)</t>
  </si>
  <si>
    <t>(2)</t>
  </si>
  <si>
    <t>9</t>
  </si>
  <si>
    <t>20</t>
  </si>
  <si>
    <t>(4)</t>
  </si>
  <si>
    <t>42</t>
  </si>
  <si>
    <t>18</t>
  </si>
  <si>
    <t>21</t>
  </si>
  <si>
    <t>14</t>
  </si>
  <si>
    <t>26</t>
  </si>
  <si>
    <t>39</t>
  </si>
  <si>
    <t>33</t>
  </si>
  <si>
    <t>(5)</t>
  </si>
  <si>
    <t>11</t>
  </si>
  <si>
    <t>5</t>
  </si>
  <si>
    <t>87</t>
  </si>
  <si>
    <t>28</t>
  </si>
  <si>
    <t>32</t>
  </si>
  <si>
    <t>23</t>
  </si>
  <si>
    <t>44</t>
  </si>
  <si>
    <t>41</t>
  </si>
  <si>
    <t>15</t>
  </si>
  <si>
    <t>50</t>
  </si>
  <si>
    <t>31</t>
  </si>
  <si>
    <t>29</t>
  </si>
  <si>
    <t>35</t>
  </si>
  <si>
    <t>38</t>
  </si>
  <si>
    <t>(指針値)</t>
    <rPh sb="1" eb="4">
      <t>シシンチ</t>
    </rPh>
    <phoneticPr fontId="2"/>
  </si>
  <si>
    <t>マンガン及びその化合物</t>
  </si>
  <si>
    <t>&lt;0.02</t>
  </si>
  <si>
    <t>(0.02)</t>
  </si>
  <si>
    <t>(U.S.EPA)</t>
  </si>
  <si>
    <t>ベリリウム及びその化合物</t>
  </si>
  <si>
    <t>0.41</t>
  </si>
  <si>
    <t>&lt;0.06</t>
  </si>
  <si>
    <t>0.38</t>
  </si>
  <si>
    <t>0.39</t>
  </si>
  <si>
    <t>(0.14)</t>
  </si>
  <si>
    <t>0.31</t>
  </si>
  <si>
    <t>0.27</t>
  </si>
  <si>
    <t>0.51</t>
  </si>
  <si>
    <t>0.49</t>
  </si>
  <si>
    <t>0.60</t>
  </si>
  <si>
    <t>(0.17)</t>
  </si>
  <si>
    <t>0.85</t>
  </si>
  <si>
    <t>0.34</t>
  </si>
  <si>
    <t>0.48</t>
  </si>
  <si>
    <t>0.57</t>
  </si>
  <si>
    <t>0.71</t>
  </si>
  <si>
    <t>0.93</t>
  </si>
  <si>
    <t>0.97</t>
  </si>
  <si>
    <t>0.35</t>
  </si>
  <si>
    <t>0.84</t>
  </si>
  <si>
    <t>0.55</t>
  </si>
  <si>
    <t>0.82</t>
  </si>
  <si>
    <t>0.95</t>
  </si>
  <si>
    <t>0.36</t>
  </si>
  <si>
    <t>0.87</t>
  </si>
  <si>
    <t>0.59</t>
  </si>
  <si>
    <t>0.66</t>
  </si>
  <si>
    <t>0.68</t>
  </si>
  <si>
    <t>(0.10)</t>
  </si>
  <si>
    <t>0.22</t>
  </si>
  <si>
    <t>0.40</t>
  </si>
  <si>
    <t>0.42</t>
  </si>
  <si>
    <t>0.56</t>
  </si>
  <si>
    <t>0.44</t>
  </si>
  <si>
    <t>0.79</t>
  </si>
  <si>
    <t>0.86</t>
  </si>
  <si>
    <t>0.29</t>
  </si>
  <si>
    <t>0.43</t>
  </si>
  <si>
    <t>0.32</t>
  </si>
  <si>
    <t>0.61</t>
  </si>
  <si>
    <t>0.88</t>
  </si>
  <si>
    <t>0.74</t>
  </si>
  <si>
    <t>(0.20)</t>
  </si>
  <si>
    <t>0.62</t>
  </si>
  <si>
    <t>0.46</t>
  </si>
  <si>
    <t>0.96</t>
  </si>
  <si>
    <t>0.76</t>
  </si>
  <si>
    <t>0.53</t>
  </si>
  <si>
    <t>0.65</t>
  </si>
  <si>
    <t>0.28</t>
  </si>
  <si>
    <t>0.26</t>
  </si>
  <si>
    <t>0.70</t>
  </si>
  <si>
    <t>0.24</t>
  </si>
  <si>
    <t>0.67</t>
  </si>
  <si>
    <t>0.23</t>
  </si>
  <si>
    <t>0.33</t>
  </si>
  <si>
    <t>0.69</t>
  </si>
  <si>
    <t>0.54</t>
  </si>
  <si>
    <t>0.63</t>
  </si>
  <si>
    <t>0.98</t>
  </si>
  <si>
    <t>(0.13)</t>
  </si>
  <si>
    <t>0.81</t>
  </si>
  <si>
    <t>0.64</t>
  </si>
  <si>
    <t>0.73</t>
  </si>
  <si>
    <t>(0.19)</t>
  </si>
  <si>
    <t>0.75</t>
  </si>
  <si>
    <t>(0.16)</t>
  </si>
  <si>
    <t>0.47</t>
  </si>
  <si>
    <t>0.92</t>
  </si>
  <si>
    <t>0.45</t>
  </si>
  <si>
    <t>0.83</t>
  </si>
  <si>
    <t>0.37</t>
  </si>
  <si>
    <t>ヒ素及びその化合物</t>
  </si>
  <si>
    <t>&lt;0.8</t>
  </si>
  <si>
    <t>(1.0)</t>
  </si>
  <si>
    <t>(2.5)</t>
  </si>
  <si>
    <t>(2.4)</t>
  </si>
  <si>
    <t>(1.6)</t>
  </si>
  <si>
    <t>(2.0)</t>
  </si>
  <si>
    <t>(1.8)</t>
  </si>
  <si>
    <t>(1.7)</t>
  </si>
  <si>
    <t>(1.4)</t>
  </si>
  <si>
    <t>(2.2)</t>
  </si>
  <si>
    <t>(1.3)</t>
  </si>
  <si>
    <t>(1.2)</t>
  </si>
  <si>
    <t>(1.9)</t>
  </si>
  <si>
    <t>5.5</t>
  </si>
  <si>
    <t>(2.3)</t>
  </si>
  <si>
    <t>(1.1)</t>
  </si>
  <si>
    <t>(2.1)</t>
  </si>
  <si>
    <t>(1.5)</t>
  </si>
  <si>
    <t>8.1</t>
  </si>
  <si>
    <t>(指針値)</t>
  </si>
  <si>
    <t>ニッケル化合物</t>
  </si>
  <si>
    <t>0.033</t>
  </si>
  <si>
    <t>(0.005)</t>
  </si>
  <si>
    <t>0.093</t>
  </si>
  <si>
    <t>0.069</t>
  </si>
  <si>
    <t>0.039</t>
  </si>
  <si>
    <t>0.049</t>
  </si>
  <si>
    <t>0.052</t>
  </si>
  <si>
    <t>(0.010)</t>
  </si>
  <si>
    <t>0.014</t>
  </si>
  <si>
    <t>0.025</t>
  </si>
  <si>
    <t>(0.008)</t>
  </si>
  <si>
    <t>0.017</t>
  </si>
  <si>
    <t>0.011</t>
  </si>
  <si>
    <t>0.061</t>
  </si>
  <si>
    <t>0.015</t>
  </si>
  <si>
    <t>0.030</t>
  </si>
  <si>
    <t>0.075</t>
  </si>
  <si>
    <t>0.071</t>
  </si>
  <si>
    <t>0.074</t>
  </si>
  <si>
    <t>0.024</t>
  </si>
  <si>
    <t>0.018</t>
  </si>
  <si>
    <t>0.092</t>
  </si>
  <si>
    <t>0.027</t>
  </si>
  <si>
    <t>0.056</t>
  </si>
  <si>
    <t>0.032</t>
  </si>
  <si>
    <t>0.080</t>
  </si>
  <si>
    <t>0.085</t>
  </si>
  <si>
    <t>0.097</t>
  </si>
  <si>
    <t>0.026</t>
  </si>
  <si>
    <t>0.016</t>
  </si>
  <si>
    <t>0.051</t>
  </si>
  <si>
    <t>0.022</t>
  </si>
  <si>
    <t>0.065</t>
  </si>
  <si>
    <t>0.021</t>
  </si>
  <si>
    <t>0.076</t>
  </si>
  <si>
    <t>0.035</t>
  </si>
  <si>
    <t>0.079</t>
  </si>
  <si>
    <t>0.096</t>
  </si>
  <si>
    <t>0.054</t>
  </si>
  <si>
    <t>0.090</t>
  </si>
  <si>
    <t>0.057</t>
  </si>
  <si>
    <t>0.031</t>
  </si>
  <si>
    <t>0.041</t>
  </si>
  <si>
    <t>0.082</t>
  </si>
  <si>
    <t>0.073</t>
  </si>
  <si>
    <t>0.066</t>
  </si>
  <si>
    <t>0.038</t>
  </si>
  <si>
    <t>0.062</t>
  </si>
  <si>
    <t>0.068</t>
  </si>
  <si>
    <t>0.013</t>
  </si>
  <si>
    <t>0.036</t>
  </si>
  <si>
    <t>0.055</t>
  </si>
  <si>
    <t>0.012</t>
  </si>
  <si>
    <t>0.094</t>
  </si>
  <si>
    <t>0.019</t>
  </si>
  <si>
    <t>0.091</t>
  </si>
  <si>
    <t>0.058</t>
  </si>
  <si>
    <t>0.042</t>
  </si>
  <si>
    <t>0.046</t>
  </si>
  <si>
    <t>(0.009)</t>
  </si>
  <si>
    <t>0.045</t>
  </si>
  <si>
    <t>0.059</t>
  </si>
  <si>
    <t>(0.011)</t>
  </si>
  <si>
    <t>0.053</t>
  </si>
  <si>
    <t>0.084</t>
  </si>
  <si>
    <t>0.020</t>
  </si>
  <si>
    <t>0.063</t>
  </si>
  <si>
    <t>0.060</t>
  </si>
  <si>
    <t>0.072</t>
  </si>
  <si>
    <t>0.077</t>
  </si>
  <si>
    <t>0.048</t>
  </si>
  <si>
    <t>0.043</t>
  </si>
  <si>
    <t>0.037</t>
  </si>
  <si>
    <t>0.034</t>
  </si>
  <si>
    <t>0.023</t>
  </si>
  <si>
    <t>0.044</t>
  </si>
  <si>
    <t>0.029</t>
  </si>
  <si>
    <t>0.067</t>
  </si>
  <si>
    <t>0.086</t>
  </si>
  <si>
    <t>(WHO)</t>
  </si>
  <si>
    <t>ベンゾ[a]ピレン</t>
  </si>
  <si>
    <t>7.5</t>
  </si>
  <si>
    <t>7.4</t>
  </si>
  <si>
    <t>5.6</t>
  </si>
  <si>
    <t>4.9</t>
  </si>
  <si>
    <t>9.6</t>
  </si>
  <si>
    <t>6.0</t>
  </si>
  <si>
    <t>6.5</t>
  </si>
  <si>
    <t>6.9</t>
  </si>
  <si>
    <t>8.8</t>
  </si>
  <si>
    <t>9.3</t>
  </si>
  <si>
    <t>ホルムアルデヒド</t>
  </si>
  <si>
    <t>8.2</t>
  </si>
  <si>
    <t>9.5</t>
  </si>
  <si>
    <t>7.8</t>
  </si>
  <si>
    <t>アセトアルデヒド</t>
  </si>
  <si>
    <t>0.52</t>
  </si>
  <si>
    <t>0.50</t>
  </si>
  <si>
    <t>0.58</t>
  </si>
  <si>
    <t xml:space="preserve">    －</t>
  </si>
  <si>
    <t>　　基準値等　：</t>
    <rPh sb="5" eb="6">
      <t>ナド</t>
    </rPh>
    <phoneticPr fontId="2"/>
  </si>
  <si>
    <t>四塩化炭素</t>
  </si>
  <si>
    <t>1,1-ジクロロエタン</t>
  </si>
  <si>
    <t>0.07</t>
  </si>
  <si>
    <t>スチレン</t>
  </si>
  <si>
    <t>0.91</t>
  </si>
  <si>
    <t>0.89</t>
  </si>
  <si>
    <t>0.72</t>
  </si>
  <si>
    <t>0.80</t>
  </si>
  <si>
    <t>0.78</t>
  </si>
  <si>
    <t>エチルベンゼン</t>
  </si>
  <si>
    <t>o-キシレン</t>
  </si>
  <si>
    <t>0.94</t>
  </si>
  <si>
    <t>m,p-キシレン</t>
  </si>
  <si>
    <t>キシレン</t>
  </si>
  <si>
    <t>97</t>
  </si>
  <si>
    <t>9.0</t>
  </si>
  <si>
    <t>トルエン</t>
  </si>
  <si>
    <t>塩化メチル</t>
    <rPh sb="0" eb="2">
      <t>エンカ</t>
    </rPh>
    <phoneticPr fontId="2"/>
  </si>
  <si>
    <t>0.047</t>
  </si>
  <si>
    <t>0.050</t>
  </si>
  <si>
    <t>0.089</t>
  </si>
  <si>
    <t>0.070</t>
  </si>
  <si>
    <t>0.095</t>
  </si>
  <si>
    <t>0.078</t>
  </si>
  <si>
    <t>0.098</t>
  </si>
  <si>
    <t>0.064</t>
  </si>
  <si>
    <t>0.040</t>
  </si>
  <si>
    <t>0.083</t>
  </si>
  <si>
    <t>0.081</t>
  </si>
  <si>
    <t>0.099</t>
  </si>
  <si>
    <t>0.087</t>
  </si>
  <si>
    <t>酸化エチレン</t>
  </si>
  <si>
    <t>(0.014)</t>
  </si>
  <si>
    <t>&lt;0.009</t>
  </si>
  <si>
    <t>(0.017)</t>
  </si>
  <si>
    <t>(0.020)</t>
  </si>
  <si>
    <t>(0.016)</t>
  </si>
  <si>
    <t>(0.018)</t>
  </si>
  <si>
    <t>(0.012)</t>
  </si>
  <si>
    <t>(0.027)</t>
  </si>
  <si>
    <t>0.088</t>
  </si>
  <si>
    <t>(0.028)</t>
  </si>
  <si>
    <t>(0.030)</t>
  </si>
  <si>
    <t>(0.026)</t>
  </si>
  <si>
    <t>(0.029)</t>
  </si>
  <si>
    <t>(0.024)</t>
  </si>
  <si>
    <t>(0.015)</t>
  </si>
  <si>
    <t>(0.019)</t>
  </si>
  <si>
    <t>(0.021)</t>
  </si>
  <si>
    <t>(0.023)</t>
  </si>
  <si>
    <t>(0.022)</t>
  </si>
  <si>
    <t>(0.025)</t>
  </si>
  <si>
    <t>1,3-ブタジエン</t>
  </si>
  <si>
    <t>0.06</t>
  </si>
  <si>
    <t>1,2-ジクロロエタン</t>
  </si>
  <si>
    <t>クロロホルム</t>
  </si>
  <si>
    <t>0.04</t>
  </si>
  <si>
    <t>0.05</t>
  </si>
  <si>
    <t>塩化ビニルモノマー</t>
  </si>
  <si>
    <t>アクリロニトリル</t>
  </si>
  <si>
    <t>(環境基準)</t>
  </si>
  <si>
    <t>ジクロロメタン</t>
  </si>
  <si>
    <t>&lt;0.04</t>
  </si>
  <si>
    <t>(0.11)</t>
  </si>
  <si>
    <t>(0.09)</t>
  </si>
  <si>
    <t>テトラクロロエチレン</t>
  </si>
  <si>
    <t>トリクロロエチレン</t>
  </si>
  <si>
    <t>沿道平均</t>
  </si>
  <si>
    <t>道</t>
  </si>
  <si>
    <t>沿</t>
  </si>
  <si>
    <t>都一般平均</t>
  </si>
  <si>
    <t>多摩部一般平均</t>
  </si>
  <si>
    <t>般</t>
  </si>
  <si>
    <t>一</t>
  </si>
  <si>
    <t>摩</t>
  </si>
  <si>
    <t>多</t>
  </si>
  <si>
    <t>区部一般平均</t>
  </si>
  <si>
    <t>境</t>
  </si>
  <si>
    <t>環</t>
  </si>
  <si>
    <t>部</t>
  </si>
  <si>
    <t>区</t>
  </si>
  <si>
    <t>測定地点（局）</t>
  </si>
  <si>
    <t>ベンゼン</t>
  </si>
  <si>
    <t>［資料1-3］　ベンゼン等28物質の調査結果詳細（物質別）</t>
    <phoneticPr fontId="2"/>
  </si>
  <si>
    <t xml:space="preserve">注）定量下限未満検出下限以上の値は(    )で、検出下限未満の値は &lt; で示した。また年平均値は、定量下限未満検出下限以上のときはそのまま値を、検出下限未満のときは検出下限値の1/2を用いて計算した。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</si>
</sst>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[&lt;0.03]&quot;&lt;0.03&quot;;[&lt;0.995]0.00;0.0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206">
    <xf numFmtId="0" fontId="0" fillId="0" borderId="0" xfId="0"/>
    <xf numFmtId="0" fontId="1" fillId="0" borderId="0" xfId="1" quotePrefix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/>
    <xf numFmtId="0" fontId="4" fillId="0" borderId="0" xfId="1" applyFont="1"/>
    <xf numFmtId="0" fontId="1" fillId="0" borderId="0" xfId="1" quotePrefix="1" applyFont="1" applyAlignment="1" applyProtection="1">
      <alignment vertical="center"/>
      <protection hidden="1"/>
    </xf>
    <xf numFmtId="0" fontId="1" fillId="0" borderId="0" xfId="1" applyFont="1" applyAlignment="1">
      <alignment vertical="center"/>
    </xf>
    <xf numFmtId="0" fontId="5" fillId="0" borderId="0" xfId="1" quotePrefix="1" applyFont="1" applyAlignment="1">
      <alignment vertical="center"/>
    </xf>
    <xf numFmtId="0" fontId="1" fillId="0" borderId="1" xfId="1" quotePrefix="1" applyFont="1" applyBorder="1" applyAlignment="1">
      <alignment horizontal="right" vertical="center"/>
    </xf>
    <xf numFmtId="0" fontId="1" fillId="0" borderId="2" xfId="1" quotePrefix="1" applyFont="1" applyBorder="1" applyAlignment="1">
      <alignment horizontal="right" vertical="center"/>
    </xf>
    <xf numFmtId="0" fontId="1" fillId="0" borderId="3" xfId="1" quotePrefix="1" applyFont="1" applyBorder="1" applyAlignment="1">
      <alignment horizontal="right" vertical="center"/>
    </xf>
    <xf numFmtId="0" fontId="0" fillId="0" borderId="1" xfId="1" quotePrefix="1" applyFont="1" applyBorder="1" applyAlignment="1">
      <alignment horizontal="right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quotePrefix="1" applyFont="1" applyBorder="1" applyAlignment="1">
      <alignment horizontal="right" vertical="center"/>
    </xf>
    <xf numFmtId="0" fontId="1" fillId="0" borderId="7" xfId="1" quotePrefix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/>
    <xf numFmtId="0" fontId="1" fillId="0" borderId="11" xfId="1" quotePrefix="1" applyFont="1" applyBorder="1" applyAlignment="1">
      <alignment horizontal="right" vertical="center"/>
    </xf>
    <xf numFmtId="0" fontId="1" fillId="0" borderId="12" xfId="1" quotePrefix="1" applyFont="1" applyBorder="1" applyAlignment="1">
      <alignment horizontal="right" vertical="center"/>
    </xf>
    <xf numFmtId="0" fontId="1" fillId="0" borderId="13" xfId="1" quotePrefix="1" applyFont="1" applyBorder="1" applyAlignment="1">
      <alignment horizontal="right" vertical="center"/>
    </xf>
    <xf numFmtId="0" fontId="1" fillId="0" borderId="14" xfId="1" applyFont="1" applyBorder="1" applyAlignment="1">
      <alignment vertical="center"/>
    </xf>
    <xf numFmtId="0" fontId="1" fillId="0" borderId="5" xfId="1" quotePrefix="1" applyFont="1" applyBorder="1" applyAlignment="1">
      <alignment horizontal="right" vertical="center"/>
    </xf>
    <xf numFmtId="0" fontId="1" fillId="0" borderId="15" xfId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0" fontId="1" fillId="0" borderId="17" xfId="1" applyFont="1" applyBorder="1" applyAlignment="1">
      <alignment vertical="center"/>
    </xf>
    <xf numFmtId="0" fontId="1" fillId="0" borderId="18" xfId="1" applyFont="1" applyBorder="1" applyAlignment="1">
      <alignment vertical="center"/>
    </xf>
    <xf numFmtId="0" fontId="1" fillId="0" borderId="14" xfId="1" applyFont="1" applyBorder="1" applyAlignment="1">
      <alignment horizontal="left" vertical="center"/>
    </xf>
    <xf numFmtId="0" fontId="1" fillId="0" borderId="10" xfId="1" applyFont="1" applyBorder="1" applyAlignment="1">
      <alignment vertical="center"/>
    </xf>
    <xf numFmtId="0" fontId="1" fillId="0" borderId="19" xfId="1" quotePrefix="1" applyFont="1" applyBorder="1" applyAlignment="1">
      <alignment horizontal="right" vertical="center"/>
    </xf>
    <xf numFmtId="0" fontId="1" fillId="0" borderId="20" xfId="1" quotePrefix="1" applyFont="1" applyBorder="1" applyAlignment="1">
      <alignment horizontal="right" vertical="center"/>
    </xf>
    <xf numFmtId="0" fontId="1" fillId="0" borderId="21" xfId="1" quotePrefix="1" applyFont="1" applyBorder="1" applyAlignment="1">
      <alignment horizontal="right" vertical="center"/>
    </xf>
    <xf numFmtId="0" fontId="1" fillId="0" borderId="15" xfId="1" applyFont="1" applyBorder="1" applyAlignment="1">
      <alignment horizontal="left" vertical="center"/>
    </xf>
    <xf numFmtId="0" fontId="1" fillId="0" borderId="15" xfId="1" applyFont="1" applyBorder="1" applyAlignment="1">
      <alignment horizontal="left" vertical="center" shrinkToFit="1"/>
    </xf>
    <xf numFmtId="0" fontId="1" fillId="0" borderId="22" xfId="1" applyFont="1" applyBorder="1" applyAlignment="1">
      <alignment vertical="center"/>
    </xf>
    <xf numFmtId="0" fontId="1" fillId="0" borderId="18" xfId="1" applyFont="1" applyBorder="1"/>
    <xf numFmtId="0" fontId="1" fillId="0" borderId="9" xfId="1" applyFont="1" applyBorder="1" applyAlignment="1">
      <alignment horizontal="left" vertical="center"/>
    </xf>
    <xf numFmtId="0" fontId="0" fillId="0" borderId="15" xfId="1" applyFont="1" applyBorder="1" applyAlignment="1">
      <alignment vertical="center"/>
    </xf>
    <xf numFmtId="0" fontId="1" fillId="0" borderId="19" xfId="1" applyFont="1" applyBorder="1" applyAlignment="1">
      <alignment horizontal="right" vertical="center"/>
    </xf>
    <xf numFmtId="0" fontId="1" fillId="0" borderId="23" xfId="1" applyFont="1" applyBorder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Continuous" vertical="center" wrapText="1"/>
    </xf>
    <xf numFmtId="0" fontId="1" fillId="0" borderId="28" xfId="1" applyFont="1" applyBorder="1" applyAlignment="1">
      <alignment horizontal="centerContinuous" vertical="center" wrapText="1"/>
    </xf>
    <xf numFmtId="0" fontId="1" fillId="0" borderId="0" xfId="1" applyFont="1" applyAlignment="1">
      <alignment horizontal="right"/>
    </xf>
    <xf numFmtId="0" fontId="1" fillId="0" borderId="0" xfId="2" applyAlignment="1">
      <alignment vertical="center"/>
    </xf>
    <xf numFmtId="0" fontId="7" fillId="0" borderId="0" xfId="1" applyFont="1" applyAlignment="1">
      <alignment vertical="center"/>
    </xf>
    <xf numFmtId="0" fontId="1" fillId="0" borderId="0" xfId="2"/>
    <xf numFmtId="0" fontId="1" fillId="0" borderId="0" xfId="1" applyFont="1" applyAlignment="1">
      <alignment horizontal="center" vertical="center"/>
    </xf>
    <xf numFmtId="0" fontId="1" fillId="0" borderId="29" xfId="1" quotePrefix="1" applyFont="1" applyBorder="1" applyAlignment="1">
      <alignment horizontal="right" vertical="center"/>
    </xf>
    <xf numFmtId="0" fontId="0" fillId="0" borderId="0" xfId="2" applyFont="1" applyAlignment="1">
      <alignment vertical="center"/>
    </xf>
    <xf numFmtId="0" fontId="5" fillId="0" borderId="0" xfId="3" quotePrefix="1" applyFont="1" applyAlignment="1">
      <alignment horizontal="right" vertical="center" shrinkToFit="1"/>
    </xf>
    <xf numFmtId="0" fontId="1" fillId="0" borderId="1" xfId="3" quotePrefix="1" applyFont="1" applyBorder="1" applyAlignment="1">
      <alignment horizontal="right" vertical="center" shrinkToFit="1"/>
    </xf>
    <xf numFmtId="0" fontId="1" fillId="0" borderId="29" xfId="3" quotePrefix="1" applyFont="1" applyBorder="1" applyAlignment="1">
      <alignment horizontal="right" vertical="center" shrinkToFit="1"/>
    </xf>
    <xf numFmtId="0" fontId="1" fillId="0" borderId="19" xfId="3" quotePrefix="1" applyFont="1" applyBorder="1" applyAlignment="1">
      <alignment horizontal="right" vertical="center" shrinkToFit="1"/>
    </xf>
    <xf numFmtId="0" fontId="1" fillId="0" borderId="6" xfId="3" quotePrefix="1" applyFont="1" applyBorder="1" applyAlignment="1">
      <alignment horizontal="right" vertical="center" shrinkToFit="1"/>
    </xf>
    <xf numFmtId="0" fontId="1" fillId="0" borderId="7" xfId="3" quotePrefix="1" applyFont="1" applyBorder="1" applyAlignment="1">
      <alignment horizontal="right" vertical="center" shrinkToFit="1"/>
    </xf>
    <xf numFmtId="0" fontId="1" fillId="0" borderId="11" xfId="3" quotePrefix="1" applyFont="1" applyBorder="1" applyAlignment="1">
      <alignment horizontal="right" vertical="center" shrinkToFit="1"/>
    </xf>
    <xf numFmtId="0" fontId="1" fillId="0" borderId="12" xfId="3" quotePrefix="1" applyFont="1" applyBorder="1" applyAlignment="1">
      <alignment horizontal="right" vertical="center" shrinkToFit="1"/>
    </xf>
    <xf numFmtId="0" fontId="1" fillId="0" borderId="2" xfId="3" quotePrefix="1" applyFont="1" applyBorder="1" applyAlignment="1">
      <alignment horizontal="right" vertical="center" shrinkToFit="1"/>
    </xf>
    <xf numFmtId="0" fontId="1" fillId="0" borderId="8" xfId="3" quotePrefix="1" applyFont="1" applyBorder="1" applyAlignment="1">
      <alignment horizontal="right" vertical="center" shrinkToFit="1"/>
    </xf>
    <xf numFmtId="0" fontId="1" fillId="0" borderId="30" xfId="3" quotePrefix="1" applyFont="1" applyBorder="1" applyAlignment="1">
      <alignment horizontal="right" vertical="center" shrinkToFit="1"/>
    </xf>
    <xf numFmtId="0" fontId="1" fillId="0" borderId="25" xfId="3" quotePrefix="1" applyFont="1" applyBorder="1" applyAlignment="1">
      <alignment horizontal="right" vertical="center" shrinkToFit="1"/>
    </xf>
    <xf numFmtId="0" fontId="1" fillId="0" borderId="20" xfId="3" quotePrefix="1" applyFont="1" applyBorder="1" applyAlignment="1">
      <alignment horizontal="right" vertical="center" shrinkToFit="1"/>
    </xf>
    <xf numFmtId="0" fontId="1" fillId="0" borderId="21" xfId="3" quotePrefix="1" applyFont="1" applyBorder="1" applyAlignment="1">
      <alignment horizontal="right" vertical="center" shrinkToFit="1"/>
    </xf>
    <xf numFmtId="0" fontId="0" fillId="0" borderId="0" xfId="1" applyFont="1" applyAlignment="1">
      <alignment vertical="center"/>
    </xf>
    <xf numFmtId="0" fontId="1" fillId="0" borderId="4" xfId="3" quotePrefix="1" applyFont="1" applyBorder="1" applyAlignment="1">
      <alignment horizontal="right" vertical="center" shrinkToFit="1"/>
    </xf>
    <xf numFmtId="0" fontId="1" fillId="0" borderId="31" xfId="3" quotePrefix="1" applyFont="1" applyBorder="1" applyAlignment="1">
      <alignment horizontal="right" vertical="center" shrinkToFit="1"/>
    </xf>
    <xf numFmtId="0" fontId="1" fillId="0" borderId="13" xfId="3" quotePrefix="1" applyFont="1" applyBorder="1" applyAlignment="1">
      <alignment horizontal="right" vertical="center" shrinkToFit="1"/>
    </xf>
    <xf numFmtId="0" fontId="1" fillId="0" borderId="32" xfId="3" quotePrefix="1" applyFont="1" applyBorder="1" applyAlignment="1">
      <alignment horizontal="right" vertical="center" shrinkToFit="1"/>
    </xf>
    <xf numFmtId="0" fontId="1" fillId="0" borderId="24" xfId="3" quotePrefix="1" applyFont="1" applyBorder="1" applyAlignment="1">
      <alignment horizontal="right" vertical="center" shrinkToFit="1"/>
    </xf>
    <xf numFmtId="0" fontId="1" fillId="0" borderId="3" xfId="3" quotePrefix="1" applyFont="1" applyBorder="1" applyAlignment="1">
      <alignment horizontal="right" vertical="center" shrinkToFit="1"/>
    </xf>
    <xf numFmtId="0" fontId="1" fillId="0" borderId="33" xfId="3" quotePrefix="1" applyFont="1" applyBorder="1" applyAlignment="1">
      <alignment horizontal="right" vertical="center" shrinkToFit="1"/>
    </xf>
    <xf numFmtId="0" fontId="0" fillId="0" borderId="0" xfId="1" applyFont="1" applyAlignment="1">
      <alignment horizontal="right" vertical="center"/>
    </xf>
    <xf numFmtId="0" fontId="0" fillId="0" borderId="19" xfId="1" quotePrefix="1" applyFont="1" applyBorder="1" applyAlignment="1">
      <alignment horizontal="right" vertical="center"/>
    </xf>
    <xf numFmtId="0" fontId="1" fillId="0" borderId="1" xfId="3" applyFont="1" applyBorder="1" applyAlignment="1">
      <alignment horizontal="right" vertical="center"/>
    </xf>
    <xf numFmtId="0" fontId="5" fillId="0" borderId="0" xfId="3" applyFont="1" applyAlignment="1">
      <alignment vertical="center"/>
    </xf>
    <xf numFmtId="0" fontId="1" fillId="0" borderId="34" xfId="3" applyFont="1" applyBorder="1" applyAlignment="1">
      <alignment horizontal="right" vertical="center"/>
    </xf>
    <xf numFmtId="0" fontId="1" fillId="0" borderId="6" xfId="3" applyFont="1" applyBorder="1" applyAlignment="1">
      <alignment horizontal="right" vertical="center"/>
    </xf>
    <xf numFmtId="0" fontId="1" fillId="0" borderId="16" xfId="3" applyFont="1" applyBorder="1" applyAlignment="1">
      <alignment horizontal="right" vertical="center"/>
    </xf>
    <xf numFmtId="0" fontId="1" fillId="0" borderId="7" xfId="3" applyFont="1" applyBorder="1" applyAlignment="1">
      <alignment horizontal="right" vertical="center"/>
    </xf>
    <xf numFmtId="0" fontId="1" fillId="0" borderId="31" xfId="3" applyFont="1" applyBorder="1" applyAlignment="1">
      <alignment horizontal="right" vertical="center"/>
    </xf>
    <xf numFmtId="0" fontId="1" fillId="0" borderId="35" xfId="3" applyFont="1" applyBorder="1" applyAlignment="1">
      <alignment horizontal="right" vertical="center"/>
    </xf>
    <xf numFmtId="0" fontId="1" fillId="0" borderId="36" xfId="3" applyFont="1" applyBorder="1" applyAlignment="1">
      <alignment horizontal="right" vertical="center"/>
    </xf>
    <xf numFmtId="0" fontId="1" fillId="0" borderId="24" xfId="3" applyFont="1" applyBorder="1" applyAlignment="1">
      <alignment horizontal="right" vertical="center"/>
    </xf>
    <xf numFmtId="0" fontId="1" fillId="0" borderId="14" xfId="3" applyFont="1" applyBorder="1" applyAlignment="1">
      <alignment horizontal="right" vertical="center"/>
    </xf>
    <xf numFmtId="0" fontId="1" fillId="0" borderId="25" xfId="3" applyFont="1" applyBorder="1" applyAlignment="1">
      <alignment horizontal="right" vertical="center"/>
    </xf>
    <xf numFmtId="0" fontId="1" fillId="0" borderId="4" xfId="3" applyFont="1" applyBorder="1" applyAlignment="1">
      <alignment horizontal="right" vertical="center"/>
    </xf>
    <xf numFmtId="0" fontId="6" fillId="0" borderId="27" xfId="1" applyFont="1" applyBorder="1" applyAlignment="1">
      <alignment horizontal="center" vertical="center" wrapText="1"/>
    </xf>
    <xf numFmtId="0" fontId="1" fillId="0" borderId="5" xfId="3" applyFont="1" applyBorder="1" applyAlignment="1">
      <alignment horizontal="right" vertical="center"/>
    </xf>
    <xf numFmtId="0" fontId="1" fillId="0" borderId="2" xfId="3" applyFont="1" applyBorder="1" applyAlignment="1">
      <alignment horizontal="right" vertical="center"/>
    </xf>
    <xf numFmtId="0" fontId="1" fillId="0" borderId="3" xfId="3" applyFont="1" applyBorder="1" applyAlignment="1">
      <alignment horizontal="right" vertical="center"/>
    </xf>
    <xf numFmtId="0" fontId="1" fillId="0" borderId="8" xfId="3" applyFont="1" applyBorder="1" applyAlignment="1">
      <alignment horizontal="right" vertical="center"/>
    </xf>
    <xf numFmtId="0" fontId="1" fillId="0" borderId="37" xfId="3" applyFont="1" applyBorder="1" applyAlignment="1">
      <alignment horizontal="right" vertical="center"/>
    </xf>
    <xf numFmtId="0" fontId="1" fillId="0" borderId="30" xfId="3" applyFont="1" applyBorder="1" applyAlignment="1">
      <alignment horizontal="right" vertical="center"/>
    </xf>
    <xf numFmtId="0" fontId="1" fillId="0" borderId="0" xfId="3" applyFont="1" applyAlignment="1">
      <alignment horizontal="right" vertical="center"/>
    </xf>
    <xf numFmtId="2" fontId="1" fillId="0" borderId="0" xfId="1" applyNumberFormat="1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29" xfId="3" applyFont="1" applyBorder="1" applyAlignment="1">
      <alignment horizontal="right" vertical="center"/>
    </xf>
    <xf numFmtId="0" fontId="6" fillId="0" borderId="25" xfId="1" applyFont="1" applyBorder="1" applyAlignment="1">
      <alignment horizontal="center" vertical="center" wrapText="1"/>
    </xf>
    <xf numFmtId="0" fontId="8" fillId="0" borderId="0" xfId="1" applyFont="1"/>
    <xf numFmtId="0" fontId="0" fillId="0" borderId="0" xfId="1" applyFont="1" applyAlignment="1">
      <alignment horizontal="left" vertical="center"/>
    </xf>
    <xf numFmtId="0" fontId="5" fillId="0" borderId="0" xfId="3" applyFont="1" applyAlignment="1">
      <alignment horizontal="right" vertical="center"/>
    </xf>
    <xf numFmtId="0" fontId="1" fillId="0" borderId="17" xfId="3" applyFont="1" applyBorder="1" applyAlignment="1">
      <alignment horizontal="right" vertical="center"/>
    </xf>
    <xf numFmtId="0" fontId="1" fillId="0" borderId="0" xfId="1" quotePrefix="1" applyFont="1" applyAlignment="1">
      <alignment horizontal="right" vertical="center"/>
    </xf>
    <xf numFmtId="0" fontId="1" fillId="0" borderId="0" xfId="0" applyFont="1"/>
    <xf numFmtId="0" fontId="1" fillId="0" borderId="13" xfId="0" applyFont="1" applyBorder="1"/>
    <xf numFmtId="0" fontId="1" fillId="0" borderId="33" xfId="1" quotePrefix="1" applyFont="1" applyBorder="1" applyAlignment="1">
      <alignment horizontal="right" vertical="center"/>
    </xf>
    <xf numFmtId="0" fontId="1" fillId="0" borderId="38" xfId="1" quotePrefix="1" applyFont="1" applyBorder="1" applyAlignment="1">
      <alignment horizontal="right" vertical="center"/>
    </xf>
    <xf numFmtId="0" fontId="0" fillId="0" borderId="2" xfId="1" quotePrefix="1" applyFont="1" applyBorder="1" applyAlignment="1">
      <alignment horizontal="right" vertical="center"/>
    </xf>
    <xf numFmtId="0" fontId="0" fillId="0" borderId="3" xfId="1" quotePrefix="1" applyFont="1" applyBorder="1" applyAlignment="1">
      <alignment horizontal="right" vertical="center"/>
    </xf>
    <xf numFmtId="0" fontId="0" fillId="0" borderId="6" xfId="1" quotePrefix="1" applyFont="1" applyBorder="1" applyAlignment="1">
      <alignment horizontal="right" vertical="center"/>
    </xf>
    <xf numFmtId="0" fontId="0" fillId="0" borderId="7" xfId="1" quotePrefix="1" applyFont="1" applyBorder="1" applyAlignment="1">
      <alignment horizontal="right" vertical="center"/>
    </xf>
    <xf numFmtId="0" fontId="0" fillId="0" borderId="8" xfId="1" quotePrefix="1" applyFont="1" applyBorder="1" applyAlignment="1">
      <alignment horizontal="right" vertical="center"/>
    </xf>
    <xf numFmtId="0" fontId="0" fillId="0" borderId="37" xfId="1" quotePrefix="1" applyFont="1" applyBorder="1" applyAlignment="1">
      <alignment horizontal="right" vertical="center"/>
    </xf>
    <xf numFmtId="0" fontId="0" fillId="0" borderId="30" xfId="1" quotePrefix="1" applyFont="1" applyBorder="1" applyAlignment="1">
      <alignment horizontal="right" vertical="center"/>
    </xf>
    <xf numFmtId="0" fontId="0" fillId="0" borderId="0" xfId="1" quotePrefix="1" applyFont="1" applyAlignment="1">
      <alignment horizontal="right" vertical="center"/>
    </xf>
    <xf numFmtId="0" fontId="0" fillId="0" borderId="29" xfId="1" quotePrefix="1" applyFont="1" applyBorder="1" applyAlignment="1">
      <alignment horizontal="right" vertical="center"/>
    </xf>
    <xf numFmtId="0" fontId="1" fillId="0" borderId="39" xfId="3" applyFont="1" applyBorder="1" applyAlignment="1">
      <alignment horizontal="right" vertical="center"/>
    </xf>
    <xf numFmtId="0" fontId="1" fillId="0" borderId="40" xfId="3" applyFont="1" applyBorder="1" applyAlignment="1">
      <alignment horizontal="right" vertical="center"/>
    </xf>
    <xf numFmtId="0" fontId="1" fillId="0" borderId="41" xfId="3" applyFont="1" applyBorder="1" applyAlignment="1">
      <alignment horizontal="right" vertical="center"/>
    </xf>
    <xf numFmtId="0" fontId="1" fillId="0" borderId="22" xfId="3" applyFont="1" applyBorder="1" applyAlignment="1">
      <alignment horizontal="right" vertical="center"/>
    </xf>
    <xf numFmtId="0" fontId="1" fillId="0" borderId="12" xfId="3" applyFont="1" applyBorder="1" applyAlignment="1">
      <alignment horizontal="right" vertical="center"/>
    </xf>
    <xf numFmtId="0" fontId="1" fillId="0" borderId="42" xfId="3" applyFont="1" applyBorder="1" applyAlignment="1">
      <alignment horizontal="right" vertical="center"/>
    </xf>
    <xf numFmtId="0" fontId="1" fillId="0" borderId="33" xfId="3" applyFont="1" applyBorder="1" applyAlignment="1">
      <alignment horizontal="right" vertical="center"/>
    </xf>
    <xf numFmtId="0" fontId="1" fillId="0" borderId="20" xfId="3" applyFont="1" applyBorder="1" applyAlignment="1">
      <alignment horizontal="right" vertical="center"/>
    </xf>
    <xf numFmtId="0" fontId="1" fillId="0" borderId="43" xfId="3" applyFont="1" applyBorder="1" applyAlignment="1">
      <alignment horizontal="right" vertical="center"/>
    </xf>
    <xf numFmtId="0" fontId="1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1" fillId="0" borderId="39" xfId="1" quotePrefix="1" applyFont="1" applyBorder="1" applyAlignment="1">
      <alignment horizontal="right" vertical="center"/>
    </xf>
    <xf numFmtId="0" fontId="1" fillId="0" borderId="40" xfId="1" quotePrefix="1" applyFont="1" applyBorder="1" applyAlignment="1">
      <alignment horizontal="right" vertical="center"/>
    </xf>
    <xf numFmtId="0" fontId="1" fillId="0" borderId="17" xfId="1" quotePrefix="1" applyFont="1" applyBorder="1" applyAlignment="1">
      <alignment horizontal="right" vertical="center"/>
    </xf>
    <xf numFmtId="0" fontId="1" fillId="0" borderId="41" xfId="1" quotePrefix="1" applyFont="1" applyBorder="1" applyAlignment="1">
      <alignment horizontal="right" vertical="center"/>
    </xf>
    <xf numFmtId="0" fontId="1" fillId="0" borderId="22" xfId="1" quotePrefix="1" applyFont="1" applyBorder="1" applyAlignment="1">
      <alignment horizontal="right" vertical="center"/>
    </xf>
    <xf numFmtId="0" fontId="1" fillId="0" borderId="42" xfId="1" quotePrefix="1" applyFont="1" applyBorder="1" applyAlignment="1">
      <alignment horizontal="right" vertical="center"/>
    </xf>
    <xf numFmtId="0" fontId="1" fillId="0" borderId="43" xfId="1" quotePrefix="1" applyFont="1" applyBorder="1" applyAlignment="1">
      <alignment horizontal="right" vertical="center"/>
    </xf>
    <xf numFmtId="0" fontId="1" fillId="0" borderId="0" xfId="1" applyFont="1" applyAlignment="1" applyProtection="1">
      <alignment vertical="center"/>
      <protection hidden="1"/>
    </xf>
    <xf numFmtId="0" fontId="1" fillId="0" borderId="30" xfId="1" quotePrefix="1" applyFont="1" applyBorder="1" applyAlignment="1">
      <alignment horizontal="right" vertical="center"/>
    </xf>
    <xf numFmtId="0" fontId="1" fillId="0" borderId="16" xfId="1" quotePrefix="1" applyFont="1" applyBorder="1" applyAlignment="1">
      <alignment horizontal="right" vertical="center"/>
    </xf>
    <xf numFmtId="0" fontId="1" fillId="0" borderId="9" xfId="1" quotePrefix="1" applyFont="1" applyBorder="1" applyAlignment="1">
      <alignment horizontal="right" vertical="center"/>
    </xf>
    <xf numFmtId="0" fontId="1" fillId="0" borderId="15" xfId="1" quotePrefix="1" applyFont="1" applyBorder="1" applyAlignment="1">
      <alignment horizontal="right" vertical="center"/>
    </xf>
    <xf numFmtId="0" fontId="1" fillId="0" borderId="4" xfId="1" quotePrefix="1" applyFont="1" applyBorder="1" applyAlignment="1">
      <alignment horizontal="right" vertical="center"/>
    </xf>
    <xf numFmtId="0" fontId="1" fillId="0" borderId="37" xfId="1" quotePrefix="1" applyFont="1" applyBorder="1" applyAlignment="1">
      <alignment horizontal="right" vertical="center"/>
    </xf>
    <xf numFmtId="0" fontId="1" fillId="0" borderId="18" xfId="1" quotePrefix="1" applyFont="1" applyBorder="1" applyAlignment="1">
      <alignment horizontal="right" vertical="center"/>
    </xf>
    <xf numFmtId="2" fontId="1" fillId="0" borderId="19" xfId="1" quotePrefix="1" applyNumberFormat="1" applyFont="1" applyBorder="1" applyAlignment="1">
      <alignment horizontal="right" vertical="center"/>
    </xf>
    <xf numFmtId="176" fontId="1" fillId="0" borderId="2" xfId="1" quotePrefix="1" applyNumberFormat="1" applyFont="1" applyBorder="1" applyAlignment="1">
      <alignment horizontal="right" vertical="center"/>
    </xf>
    <xf numFmtId="176" fontId="1" fillId="0" borderId="1" xfId="1" quotePrefix="1" applyNumberFormat="1" applyFont="1" applyBorder="1" applyAlignment="1">
      <alignment horizontal="right" vertical="center"/>
    </xf>
    <xf numFmtId="0" fontId="1" fillId="0" borderId="18" xfId="3" applyFont="1" applyBorder="1" applyAlignment="1">
      <alignment horizontal="right" vertical="center"/>
    </xf>
    <xf numFmtId="0" fontId="1" fillId="0" borderId="44" xfId="3" applyFont="1" applyBorder="1" applyAlignment="1">
      <alignment horizontal="right" vertical="center"/>
    </xf>
    <xf numFmtId="0" fontId="1" fillId="0" borderId="10" xfId="3" applyFont="1" applyBorder="1" applyAlignment="1">
      <alignment horizontal="right" vertical="center"/>
    </xf>
    <xf numFmtId="0" fontId="1" fillId="0" borderId="15" xfId="3" applyFont="1" applyBorder="1" applyAlignment="1">
      <alignment horizontal="right" vertical="center"/>
    </xf>
    <xf numFmtId="0" fontId="1" fillId="0" borderId="19" xfId="3" applyFont="1" applyBorder="1" applyAlignment="1">
      <alignment horizontal="right" vertical="center"/>
    </xf>
    <xf numFmtId="0" fontId="0" fillId="0" borderId="32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0" fillId="0" borderId="0" xfId="4" applyFont="1" applyAlignment="1">
      <alignment vertical="center"/>
    </xf>
    <xf numFmtId="0" fontId="1" fillId="0" borderId="0" xfId="1" quotePrefix="1" applyFont="1"/>
    <xf numFmtId="0" fontId="1" fillId="0" borderId="0" xfId="1" applyFont="1" applyAlignment="1">
      <alignment horizontal="left" vertical="center"/>
    </xf>
    <xf numFmtId="177" fontId="1" fillId="0" borderId="0" xfId="1" applyNumberFormat="1" applyFont="1" applyAlignment="1">
      <alignment vertical="center"/>
    </xf>
    <xf numFmtId="0" fontId="0" fillId="0" borderId="1" xfId="3" quotePrefix="1" applyFont="1" applyBorder="1" applyAlignment="1">
      <alignment horizontal="right" vertical="center"/>
    </xf>
    <xf numFmtId="0" fontId="0" fillId="0" borderId="2" xfId="3" quotePrefix="1" applyFont="1" applyBorder="1" applyAlignment="1">
      <alignment horizontal="right" vertical="center"/>
    </xf>
    <xf numFmtId="0" fontId="0" fillId="0" borderId="3" xfId="3" quotePrefix="1" applyFont="1" applyBorder="1" applyAlignment="1">
      <alignment horizontal="right" vertical="center"/>
    </xf>
    <xf numFmtId="0" fontId="0" fillId="0" borderId="6" xfId="3" quotePrefix="1" applyFont="1" applyBorder="1" applyAlignment="1">
      <alignment horizontal="right" vertical="center"/>
    </xf>
    <xf numFmtId="0" fontId="0" fillId="0" borderId="7" xfId="3" quotePrefix="1" applyFont="1" applyBorder="1" applyAlignment="1">
      <alignment horizontal="right" vertical="center"/>
    </xf>
    <xf numFmtId="0" fontId="0" fillId="0" borderId="8" xfId="3" quotePrefix="1" applyFont="1" applyBorder="1" applyAlignment="1">
      <alignment horizontal="right" vertical="center"/>
    </xf>
    <xf numFmtId="0" fontId="0" fillId="0" borderId="11" xfId="3" quotePrefix="1" applyFont="1" applyBorder="1" applyAlignment="1">
      <alignment horizontal="right" vertical="center"/>
    </xf>
    <xf numFmtId="0" fontId="0" fillId="0" borderId="12" xfId="3" quotePrefix="1" applyFont="1" applyBorder="1" applyAlignment="1">
      <alignment horizontal="right" vertical="center"/>
    </xf>
    <xf numFmtId="0" fontId="0" fillId="0" borderId="13" xfId="3" quotePrefix="1" applyFont="1" applyBorder="1" applyAlignment="1">
      <alignment horizontal="right" vertical="center"/>
    </xf>
    <xf numFmtId="0" fontId="0" fillId="0" borderId="19" xfId="3" quotePrefix="1" applyFont="1" applyBorder="1" applyAlignment="1">
      <alignment horizontal="right" vertical="center"/>
    </xf>
    <xf numFmtId="0" fontId="0" fillId="0" borderId="20" xfId="3" quotePrefix="1" applyFont="1" applyBorder="1" applyAlignment="1">
      <alignment horizontal="right" vertical="center"/>
    </xf>
    <xf numFmtId="0" fontId="0" fillId="0" borderId="21" xfId="3" quotePrefix="1" applyFont="1" applyBorder="1" applyAlignment="1">
      <alignment horizontal="right" vertical="center"/>
    </xf>
    <xf numFmtId="0" fontId="0" fillId="0" borderId="29" xfId="3" quotePrefix="1" applyFont="1" applyBorder="1" applyAlignment="1">
      <alignment horizontal="right" vertical="center"/>
    </xf>
    <xf numFmtId="0" fontId="0" fillId="0" borderId="24" xfId="1" applyFont="1" applyBorder="1" applyAlignment="1">
      <alignment horizontal="center" vertical="center" wrapText="1"/>
    </xf>
    <xf numFmtId="0" fontId="1" fillId="0" borderId="0" xfId="3" quotePrefix="1" applyFont="1" applyAlignment="1">
      <alignment horizontal="right" vertical="center"/>
    </xf>
    <xf numFmtId="0" fontId="1" fillId="0" borderId="0" xfId="3" quotePrefix="1" applyFont="1" applyAlignment="1">
      <alignment vertical="center"/>
    </xf>
    <xf numFmtId="0" fontId="1" fillId="0" borderId="0" xfId="4" applyFont="1" applyAlignment="1">
      <alignment horizontal="right" vertical="center"/>
    </xf>
    <xf numFmtId="0" fontId="1" fillId="0" borderId="13" xfId="4" applyFont="1" applyBorder="1" applyAlignment="1">
      <alignment vertical="center"/>
    </xf>
    <xf numFmtId="178" fontId="0" fillId="0" borderId="0" xfId="3" quotePrefix="1" applyNumberFormat="1" applyFont="1" applyAlignment="1">
      <alignment vertical="center"/>
    </xf>
    <xf numFmtId="178" fontId="1" fillId="0" borderId="0" xfId="3" quotePrefix="1" applyNumberFormat="1" applyFont="1" applyAlignment="1">
      <alignment vertical="center"/>
    </xf>
    <xf numFmtId="0" fontId="0" fillId="0" borderId="45" xfId="3" quotePrefix="1" applyFont="1" applyBorder="1" applyAlignment="1">
      <alignment horizontal="right" vertical="center"/>
    </xf>
    <xf numFmtId="0" fontId="0" fillId="0" borderId="27" xfId="3" quotePrefix="1" applyFont="1" applyBorder="1" applyAlignment="1">
      <alignment horizontal="right" vertical="center"/>
    </xf>
    <xf numFmtId="0" fontId="0" fillId="0" borderId="24" xfId="3" quotePrefix="1" applyFont="1" applyBorder="1" applyAlignment="1">
      <alignment horizontal="right" vertical="center"/>
    </xf>
    <xf numFmtId="0" fontId="0" fillId="0" borderId="25" xfId="3" quotePrefix="1" applyFont="1" applyBorder="1" applyAlignment="1">
      <alignment horizontal="right" vertical="center"/>
    </xf>
    <xf numFmtId="0" fontId="0" fillId="0" borderId="46" xfId="3" quotePrefix="1" applyFont="1" applyBorder="1" applyAlignment="1">
      <alignment horizontal="right" vertical="center"/>
    </xf>
    <xf numFmtId="0" fontId="0" fillId="0" borderId="44" xfId="3" quotePrefix="1" applyFont="1" applyBorder="1" applyAlignment="1">
      <alignment horizontal="right" vertical="center"/>
    </xf>
    <xf numFmtId="0" fontId="0" fillId="0" borderId="0" xfId="3" quotePrefix="1" applyFont="1" applyAlignment="1">
      <alignment horizontal="right" vertical="center"/>
    </xf>
    <xf numFmtId="0" fontId="0" fillId="0" borderId="37" xfId="3" quotePrefix="1" applyFont="1" applyBorder="1" applyAlignment="1">
      <alignment horizontal="right" vertical="center"/>
    </xf>
    <xf numFmtId="0" fontId="0" fillId="0" borderId="47" xfId="3" quotePrefix="1" applyFont="1" applyBorder="1" applyAlignment="1">
      <alignment horizontal="right" vertical="center"/>
    </xf>
    <xf numFmtId="0" fontId="1" fillId="0" borderId="0" xfId="0" applyFont="1" applyAlignment="1">
      <alignment wrapText="1"/>
    </xf>
    <xf numFmtId="0" fontId="10" fillId="0" borderId="0" xfId="3" applyFont="1"/>
    <xf numFmtId="0" fontId="11" fillId="0" borderId="0" xfId="1" quotePrefix="1" applyFont="1" applyAlignment="1" applyProtection="1">
      <alignment vertical="center"/>
      <protection hidden="1"/>
    </xf>
    <xf numFmtId="0" fontId="11" fillId="0" borderId="0" xfId="1" quotePrefix="1" applyFont="1" applyAlignment="1">
      <alignment vertical="center"/>
    </xf>
    <xf numFmtId="0" fontId="11" fillId="0" borderId="0" xfId="1" applyFont="1"/>
    <xf numFmtId="0" fontId="9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0" fillId="0" borderId="10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1" fillId="0" borderId="18" xfId="1" applyFont="1" applyBorder="1" applyAlignment="1">
      <alignment vertical="center" wrapText="1"/>
    </xf>
    <xf numFmtId="0" fontId="12" fillId="0" borderId="7" xfId="3" quotePrefix="1" applyFont="1" applyBorder="1" applyAlignment="1">
      <alignment horizontal="right" vertical="center" shrinkToFit="1"/>
    </xf>
    <xf numFmtId="0" fontId="12" fillId="0" borderId="6" xfId="3" quotePrefix="1" applyFont="1" applyBorder="1" applyAlignment="1">
      <alignment horizontal="right" vertical="center" shrinkToFit="1"/>
    </xf>
    <xf numFmtId="0" fontId="12" fillId="0" borderId="30" xfId="3" quotePrefix="1" applyFont="1" applyBorder="1" applyAlignment="1">
      <alignment horizontal="right" vertical="center" shrinkToFit="1"/>
    </xf>
    <xf numFmtId="0" fontId="12" fillId="0" borderId="8" xfId="3" quotePrefix="1" applyFont="1" applyBorder="1" applyAlignment="1">
      <alignment horizontal="right" vertical="center" shrinkToFit="1"/>
    </xf>
  </cellXfs>
  <cellStyles count="5">
    <cellStyle name="標準" xfId="0" builtinId="0"/>
    <cellStyle name="標準_8月" xfId="4" xr:uid="{318A6BF1-5370-432C-8471-28F4FA47A7EF}"/>
    <cellStyle name="標準_地点別" xfId="3" xr:uid="{3310148C-518E-4428-AFC4-69B9B9A04142}"/>
    <cellStyle name="標準_物質別" xfId="1" xr:uid="{9F93B529-58A9-40EF-8962-04170B8C81CB}"/>
    <cellStyle name="標準_有害99ﾃﾞｰﾀ" xfId="2" xr:uid="{7CFFA4A4-CF45-4544-8A8B-3257E9380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MG-fc00.edstokyotocho.onmicrosoft.com\sfs021-001\02_&#29872;&#22659;&#25913;&#21892;&#37096;\c3&#21270;&#23398;&#29289;&#36074;&#23550;&#31574;&#35506;\&#9733;&#35519;&#26619;&#20418;&#65288;H20&#65374;)\&#9733;RPA&#23436;&#25104;&#21697;\&#26377;&#23475;(2025,R7)_&#38598;&#35336;_0730.xlsx" TargetMode="External"/><Relationship Id="rId1" Type="http://schemas.openxmlformats.org/officeDocument/2006/relationships/externalLinkPath" Target="file:///\\TMG-fc00.edstokyotocho.onmicrosoft.com\sfs021-001\02_&#29872;&#22659;&#25913;&#21892;&#37096;\c3&#21270;&#23398;&#29289;&#36074;&#23550;&#31574;&#35506;\&#9733;&#35519;&#26619;&#20418;&#65288;H20&#65374;)\&#9733;RPA&#23436;&#25104;&#21697;\&#26377;&#23475;(2025,R7)_&#38598;&#35336;_07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資料1-3手順書"/>
      <sheetName val="下限値入力用"/>
      <sheetName val="資料1-3 物質別(生)"/>
      <sheetName val="資料1-3 物質別(有効数字処理)"/>
      <sheetName val="表5-1(1), (2) 総括表"/>
      <sheetName val="表5-1(3), (4) 総括表"/>
      <sheetName val="資料1-2 年平均"/>
      <sheetName val="図5-1 平均グラフ"/>
    </sheetNames>
    <sheetDataSet>
      <sheetData sheetId="0"/>
      <sheetData sheetId="1"/>
      <sheetData sheetId="2">
        <row r="9">
          <cell r="C9" t="str">
            <v>中央区 晴海</v>
          </cell>
        </row>
        <row r="10">
          <cell r="C10" t="str">
            <v>国設東京 新宿</v>
          </cell>
        </row>
        <row r="11">
          <cell r="C11" t="str">
            <v>目黒区 碑文谷</v>
          </cell>
        </row>
        <row r="12">
          <cell r="C12" t="str">
            <v>大田区 羽田</v>
          </cell>
        </row>
        <row r="13">
          <cell r="C13" t="str">
            <v>板橋区 氷川町</v>
          </cell>
        </row>
        <row r="14">
          <cell r="C14" t="str">
            <v>練馬区 石神井町</v>
          </cell>
        </row>
        <row r="15">
          <cell r="C15" t="str">
            <v>足立区 西新井</v>
          </cell>
        </row>
        <row r="16">
          <cell r="C16" t="str">
            <v>江戸川区 鹿骨</v>
          </cell>
        </row>
        <row r="18">
          <cell r="C18" t="str">
            <v>八王子市 片倉町</v>
          </cell>
        </row>
        <row r="19">
          <cell r="C19" t="str">
            <v>八王子市 大楽寺町</v>
          </cell>
        </row>
        <row r="20">
          <cell r="C20" t="str">
            <v>小金井市 東町</v>
          </cell>
        </row>
        <row r="21">
          <cell r="C21" t="str">
            <v>東大和市 奈良橋</v>
          </cell>
        </row>
        <row r="24">
          <cell r="C24" t="str">
            <v>京葉道路亀戸</v>
          </cell>
        </row>
        <row r="25">
          <cell r="C25" t="str">
            <v>環八通り八幡山</v>
          </cell>
        </row>
        <row r="27">
          <cell r="B27" t="str">
            <v>檜原(ﾊﾞｯｸｸﾞﾗｳﾝﾄﾞ)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FB98-7855-430A-B9CB-E0A5FD0224F4}">
  <sheetPr>
    <tabColor indexed="60"/>
  </sheetPr>
  <dimension ref="A1:AO900"/>
  <sheetViews>
    <sheetView showGridLines="0" showZeros="0" tabSelected="1" zoomScaleNormal="100" zoomScaleSheetLayoutView="100" workbookViewId="0">
      <selection activeCell="V824" sqref="V824"/>
    </sheetView>
  </sheetViews>
  <sheetFormatPr defaultRowHeight="20.45" customHeight="1" outlineLevelRow="2" x14ac:dyDescent="0.15"/>
  <cols>
    <col min="1" max="1" width="1.625" customWidth="1"/>
    <col min="2" max="2" width="2.625" customWidth="1"/>
    <col min="3" max="3" width="19.75" customWidth="1"/>
    <col min="4" max="18" width="9" customWidth="1"/>
    <col min="19" max="19" width="1.625" customWidth="1"/>
  </cols>
  <sheetData>
    <row r="1" spans="1:41" ht="20.45" customHeight="1" x14ac:dyDescent="0.2">
      <c r="A1" s="4"/>
      <c r="B1" s="193" t="s">
        <v>630</v>
      </c>
      <c r="C1" s="5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41" ht="31.9" customHeight="1" x14ac:dyDescent="0.15">
      <c r="A2" s="4"/>
      <c r="B2" s="3"/>
      <c r="C2" s="197" t="s">
        <v>631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10"/>
      <c r="S2" s="110"/>
    </row>
    <row r="3" spans="1:41" ht="20.45" customHeight="1" x14ac:dyDescent="0.15">
      <c r="A3" s="4"/>
      <c r="B3" s="3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10"/>
      <c r="S3" s="110"/>
    </row>
    <row r="4" spans="1:41" ht="20.45" customHeight="1" x14ac:dyDescent="0.15">
      <c r="A4" s="4"/>
      <c r="B4" s="3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10"/>
      <c r="S4" s="110"/>
    </row>
    <row r="5" spans="1:41" ht="20.45" customHeight="1" x14ac:dyDescent="0.15">
      <c r="A5" s="4"/>
      <c r="B5" s="51" t="s">
        <v>629</v>
      </c>
      <c r="C5" s="3"/>
      <c r="D5" s="3"/>
      <c r="E5" s="3"/>
      <c r="F5" s="3"/>
      <c r="G5" s="3"/>
      <c r="H5" s="3"/>
      <c r="I5" s="3"/>
      <c r="J5" s="3"/>
      <c r="K5" s="3"/>
      <c r="L5" s="70" t="s">
        <v>546</v>
      </c>
      <c r="M5" s="6"/>
      <c r="N5" s="6">
        <v>3</v>
      </c>
      <c r="O5" s="55" t="s">
        <v>607</v>
      </c>
      <c r="P5" s="6"/>
      <c r="Q5" s="6"/>
      <c r="R5" s="6"/>
      <c r="S5" s="3"/>
    </row>
    <row r="6" spans="1:41" ht="20.45" customHeight="1" x14ac:dyDescent="0.15">
      <c r="A6" s="4"/>
      <c r="B6" s="3"/>
      <c r="C6" s="6"/>
      <c r="D6" s="3"/>
      <c r="E6" s="3"/>
      <c r="F6" s="3"/>
      <c r="G6" s="3"/>
      <c r="H6" s="3"/>
      <c r="I6" s="3"/>
      <c r="J6" s="3"/>
      <c r="K6" s="3"/>
      <c r="L6" s="6" t="s">
        <v>242</v>
      </c>
      <c r="M6" s="6"/>
      <c r="N6" s="6">
        <v>0.04</v>
      </c>
      <c r="O6" s="50"/>
      <c r="P6" s="6"/>
      <c r="Q6" s="6"/>
      <c r="R6" s="2"/>
      <c r="S6" s="49"/>
    </row>
    <row r="7" spans="1:41" ht="20.45" customHeight="1" x14ac:dyDescent="0.15">
      <c r="A7" s="4"/>
      <c r="B7" s="3"/>
      <c r="C7" s="6"/>
      <c r="D7" s="6" t="s">
        <v>216</v>
      </c>
      <c r="E7" s="5"/>
      <c r="F7" s="5"/>
      <c r="G7" s="5"/>
      <c r="H7" s="5"/>
      <c r="I7" s="5"/>
      <c r="J7" s="5"/>
      <c r="K7" s="5"/>
      <c r="L7" s="6" t="s">
        <v>241</v>
      </c>
      <c r="M7" s="6"/>
      <c r="N7" s="6">
        <v>0.02</v>
      </c>
      <c r="O7" s="5"/>
      <c r="P7" s="1"/>
      <c r="Q7" s="1"/>
      <c r="R7" s="2" t="s">
        <v>215</v>
      </c>
      <c r="S7" s="49"/>
    </row>
    <row r="8" spans="1:41" ht="30.6" customHeight="1" thickBot="1" x14ac:dyDescent="0.2">
      <c r="A8" s="41"/>
      <c r="B8" s="48" t="s">
        <v>628</v>
      </c>
      <c r="C8" s="47"/>
      <c r="D8" s="46" t="s">
        <v>214</v>
      </c>
      <c r="E8" s="46" t="s">
        <v>213</v>
      </c>
      <c r="F8" s="46" t="s">
        <v>212</v>
      </c>
      <c r="G8" s="46" t="s">
        <v>211</v>
      </c>
      <c r="H8" s="46" t="s">
        <v>210</v>
      </c>
      <c r="I8" s="46" t="s">
        <v>209</v>
      </c>
      <c r="J8" s="46" t="s">
        <v>208</v>
      </c>
      <c r="K8" s="46" t="s">
        <v>207</v>
      </c>
      <c r="L8" s="46" t="s">
        <v>206</v>
      </c>
      <c r="M8" s="46" t="s">
        <v>205</v>
      </c>
      <c r="N8" s="46" t="s">
        <v>204</v>
      </c>
      <c r="O8" s="45" t="s">
        <v>203</v>
      </c>
      <c r="P8" s="44" t="s">
        <v>202</v>
      </c>
      <c r="Q8" s="43" t="s">
        <v>201</v>
      </c>
      <c r="R8" s="176" t="s">
        <v>200</v>
      </c>
      <c r="S8" s="42"/>
      <c r="U8" s="161"/>
    </row>
    <row r="9" spans="1:41" ht="20.45" customHeight="1" thickTop="1" x14ac:dyDescent="0.15">
      <c r="A9" s="41"/>
      <c r="B9" s="18"/>
      <c r="C9" s="40" t="str">
        <f>'[1]資料1-3 物質別(生)'!C9</f>
        <v>中央区 晴海</v>
      </c>
      <c r="D9" s="175" t="s">
        <v>542</v>
      </c>
      <c r="E9" s="188" t="s">
        <v>555</v>
      </c>
      <c r="F9" s="188" t="s">
        <v>221</v>
      </c>
      <c r="G9" s="188" t="s">
        <v>228</v>
      </c>
      <c r="H9" s="188" t="s">
        <v>228</v>
      </c>
      <c r="I9" s="188" t="s">
        <v>389</v>
      </c>
      <c r="J9" s="188" t="s">
        <v>375</v>
      </c>
      <c r="K9" s="188" t="s">
        <v>551</v>
      </c>
      <c r="L9" s="188" t="s">
        <v>222</v>
      </c>
      <c r="M9" s="188" t="s">
        <v>366</v>
      </c>
      <c r="N9" s="188" t="s">
        <v>553</v>
      </c>
      <c r="O9" s="187" t="s">
        <v>219</v>
      </c>
      <c r="P9" s="172" t="s">
        <v>228</v>
      </c>
      <c r="Q9" s="172" t="s">
        <v>375</v>
      </c>
      <c r="R9" s="172" t="s">
        <v>420</v>
      </c>
      <c r="S9" s="178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1"/>
    </row>
    <row r="10" spans="1:41" ht="20.45" customHeight="1" x14ac:dyDescent="0.15">
      <c r="A10" s="4"/>
      <c r="B10" s="18" t="s">
        <v>627</v>
      </c>
      <c r="C10" s="24" t="str">
        <f>'[1]資料1-3 物質別(生)'!C10</f>
        <v>国設東京 新宿</v>
      </c>
      <c r="D10" s="173" t="s">
        <v>360</v>
      </c>
      <c r="E10" s="172" t="s">
        <v>377</v>
      </c>
      <c r="F10" s="172" t="s">
        <v>378</v>
      </c>
      <c r="G10" s="172" t="s">
        <v>395</v>
      </c>
      <c r="H10" s="172" t="s">
        <v>413</v>
      </c>
      <c r="I10" s="172" t="s">
        <v>261</v>
      </c>
      <c r="J10" s="172" t="s">
        <v>407</v>
      </c>
      <c r="K10" s="172" t="s">
        <v>415</v>
      </c>
      <c r="L10" s="172" t="s">
        <v>222</v>
      </c>
      <c r="M10" s="172" t="s">
        <v>409</v>
      </c>
      <c r="N10" s="172" t="s">
        <v>405</v>
      </c>
      <c r="O10" s="191" t="s">
        <v>393</v>
      </c>
      <c r="P10" s="172" t="s">
        <v>222</v>
      </c>
      <c r="Q10" s="172" t="s">
        <v>261</v>
      </c>
      <c r="R10" s="172" t="s">
        <v>391</v>
      </c>
      <c r="S10" s="178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1"/>
    </row>
    <row r="11" spans="1:41" ht="20.45" customHeight="1" x14ac:dyDescent="0.15">
      <c r="A11" s="4"/>
      <c r="B11" s="18" t="s">
        <v>626</v>
      </c>
      <c r="C11" s="24" t="str">
        <f>'[1]資料1-3 物質別(生)'!C11</f>
        <v>目黒区 碑文谷</v>
      </c>
      <c r="D11" s="173" t="s">
        <v>360</v>
      </c>
      <c r="E11" s="172" t="s">
        <v>393</v>
      </c>
      <c r="F11" s="172" t="s">
        <v>405</v>
      </c>
      <c r="G11" s="172" t="s">
        <v>389</v>
      </c>
      <c r="H11" s="172" t="s">
        <v>408</v>
      </c>
      <c r="I11" s="172" t="s">
        <v>260</v>
      </c>
      <c r="J11" s="172" t="s">
        <v>407</v>
      </c>
      <c r="K11" s="172" t="s">
        <v>219</v>
      </c>
      <c r="L11" s="172" t="s">
        <v>218</v>
      </c>
      <c r="M11" s="172" t="s">
        <v>408</v>
      </c>
      <c r="N11" s="172" t="s">
        <v>367</v>
      </c>
      <c r="O11" s="191" t="s">
        <v>408</v>
      </c>
      <c r="P11" s="172" t="s">
        <v>218</v>
      </c>
      <c r="Q11" s="172" t="s">
        <v>260</v>
      </c>
      <c r="R11" s="172" t="s">
        <v>414</v>
      </c>
      <c r="S11" s="178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1"/>
    </row>
    <row r="12" spans="1:41" ht="20.45" customHeight="1" x14ac:dyDescent="0.15">
      <c r="A12" s="4"/>
      <c r="B12" s="18" t="s">
        <v>620</v>
      </c>
      <c r="C12" s="24" t="str">
        <f>'[1]資料1-3 物質別(生)'!C12</f>
        <v>大田区 羽田</v>
      </c>
      <c r="D12" s="173" t="s">
        <v>372</v>
      </c>
      <c r="E12" s="172" t="s">
        <v>227</v>
      </c>
      <c r="F12" s="172" t="s">
        <v>228</v>
      </c>
      <c r="G12" s="172" t="s">
        <v>227</v>
      </c>
      <c r="H12" s="172" t="s">
        <v>228</v>
      </c>
      <c r="I12" s="172" t="s">
        <v>354</v>
      </c>
      <c r="J12" s="172" t="s">
        <v>375</v>
      </c>
      <c r="K12" s="172" t="s">
        <v>413</v>
      </c>
      <c r="L12" s="172" t="s">
        <v>218</v>
      </c>
      <c r="M12" s="172" t="s">
        <v>397</v>
      </c>
      <c r="N12" s="172" t="s">
        <v>219</v>
      </c>
      <c r="O12" s="191" t="s">
        <v>405</v>
      </c>
      <c r="P12" s="172" t="s">
        <v>228</v>
      </c>
      <c r="Q12" s="172" t="s">
        <v>375</v>
      </c>
      <c r="R12" s="172" t="s">
        <v>235</v>
      </c>
      <c r="S12" s="178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1"/>
    </row>
    <row r="13" spans="1:41" ht="20.45" customHeight="1" x14ac:dyDescent="0.15">
      <c r="A13" s="4"/>
      <c r="B13" s="18" t="s">
        <v>619</v>
      </c>
      <c r="C13" s="38" t="str">
        <f>'[1]資料1-3 物質別(生)'!C13</f>
        <v>板橋区 氷川町</v>
      </c>
      <c r="D13" s="173" t="s">
        <v>410</v>
      </c>
      <c r="E13" s="172" t="s">
        <v>417</v>
      </c>
      <c r="F13" s="172" t="s">
        <v>379</v>
      </c>
      <c r="G13" s="172" t="s">
        <v>222</v>
      </c>
      <c r="H13" s="172" t="s">
        <v>368</v>
      </c>
      <c r="I13" s="172" t="s">
        <v>265</v>
      </c>
      <c r="J13" s="172" t="s">
        <v>375</v>
      </c>
      <c r="K13" s="172" t="s">
        <v>387</v>
      </c>
      <c r="L13" s="172" t="s">
        <v>221</v>
      </c>
      <c r="M13" s="172" t="s">
        <v>414</v>
      </c>
      <c r="N13" s="172" t="s">
        <v>403</v>
      </c>
      <c r="O13" s="191" t="s">
        <v>367</v>
      </c>
      <c r="P13" s="172" t="s">
        <v>221</v>
      </c>
      <c r="Q13" s="172" t="s">
        <v>265</v>
      </c>
      <c r="R13" s="172" t="s">
        <v>553</v>
      </c>
      <c r="S13" s="178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1"/>
    </row>
    <row r="14" spans="1:41" ht="20.45" customHeight="1" x14ac:dyDescent="0.15">
      <c r="A14" s="4"/>
      <c r="B14" s="18" t="s">
        <v>625</v>
      </c>
      <c r="C14" s="37" t="str">
        <f>'[1]資料1-3 物質別(生)'!C14</f>
        <v>練馬区 石神井町</v>
      </c>
      <c r="D14" s="173" t="s">
        <v>396</v>
      </c>
      <c r="E14" s="172" t="s">
        <v>409</v>
      </c>
      <c r="F14" s="172" t="s">
        <v>359</v>
      </c>
      <c r="G14" s="172" t="s">
        <v>389</v>
      </c>
      <c r="H14" s="172" t="s">
        <v>403</v>
      </c>
      <c r="I14" s="172" t="s">
        <v>265</v>
      </c>
      <c r="J14" s="172" t="s">
        <v>364</v>
      </c>
      <c r="K14" s="172" t="s">
        <v>373</v>
      </c>
      <c r="L14" s="172" t="s">
        <v>224</v>
      </c>
      <c r="M14" s="172" t="s">
        <v>403</v>
      </c>
      <c r="N14" s="172" t="s">
        <v>417</v>
      </c>
      <c r="O14" s="191" t="s">
        <v>414</v>
      </c>
      <c r="P14" s="172" t="s">
        <v>224</v>
      </c>
      <c r="Q14" s="172" t="s">
        <v>265</v>
      </c>
      <c r="R14" s="172" t="s">
        <v>395</v>
      </c>
      <c r="S14" s="178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1"/>
    </row>
    <row r="15" spans="1:41" ht="20.45" customHeight="1" x14ac:dyDescent="0.15">
      <c r="A15" s="4"/>
      <c r="B15" s="18" t="s">
        <v>624</v>
      </c>
      <c r="C15" s="37" t="str">
        <f>'[1]資料1-3 物質別(生)'!C15</f>
        <v>足立区 西新井</v>
      </c>
      <c r="D15" s="173" t="s">
        <v>360</v>
      </c>
      <c r="E15" s="172" t="s">
        <v>413</v>
      </c>
      <c r="F15" s="172" t="s">
        <v>361</v>
      </c>
      <c r="G15" s="172" t="s">
        <v>369</v>
      </c>
      <c r="H15" s="172" t="s">
        <v>221</v>
      </c>
      <c r="I15" s="172" t="s">
        <v>404</v>
      </c>
      <c r="J15" s="172" t="s">
        <v>354</v>
      </c>
      <c r="K15" s="172" t="s">
        <v>376</v>
      </c>
      <c r="L15" s="172" t="s">
        <v>224</v>
      </c>
      <c r="M15" s="172" t="s">
        <v>369</v>
      </c>
      <c r="N15" s="172" t="s">
        <v>363</v>
      </c>
      <c r="O15" s="191" t="s">
        <v>400</v>
      </c>
      <c r="P15" s="172" t="s">
        <v>224</v>
      </c>
      <c r="Q15" s="172" t="s">
        <v>404</v>
      </c>
      <c r="R15" s="172" t="s">
        <v>386</v>
      </c>
      <c r="S15" s="178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1"/>
    </row>
    <row r="16" spans="1:41" ht="20.45" customHeight="1" thickBot="1" x14ac:dyDescent="0.2">
      <c r="A16" s="4"/>
      <c r="B16" s="18"/>
      <c r="C16" s="22" t="str">
        <f>'[1]資料1-3 物質別(生)'!C16</f>
        <v>江戸川区 鹿骨</v>
      </c>
      <c r="D16" s="186" t="s">
        <v>372</v>
      </c>
      <c r="E16" s="185" t="s">
        <v>551</v>
      </c>
      <c r="F16" s="185" t="s">
        <v>218</v>
      </c>
      <c r="G16" s="185" t="s">
        <v>235</v>
      </c>
      <c r="H16" s="185" t="s">
        <v>417</v>
      </c>
      <c r="I16" s="185" t="s">
        <v>357</v>
      </c>
      <c r="J16" s="185" t="s">
        <v>258</v>
      </c>
      <c r="K16" s="185" t="s">
        <v>551</v>
      </c>
      <c r="L16" s="185" t="s">
        <v>218</v>
      </c>
      <c r="M16" s="185" t="s">
        <v>553</v>
      </c>
      <c r="N16" s="185" t="s">
        <v>387</v>
      </c>
      <c r="O16" s="184" t="s">
        <v>410</v>
      </c>
      <c r="P16" s="169" t="s">
        <v>218</v>
      </c>
      <c r="Q16" s="169" t="s">
        <v>258</v>
      </c>
      <c r="R16" s="169" t="s">
        <v>554</v>
      </c>
      <c r="S16" s="178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1"/>
    </row>
    <row r="17" spans="1:41" ht="20.45" customHeight="1" thickTop="1" thickBot="1" x14ac:dyDescent="0.2">
      <c r="A17" s="4"/>
      <c r="B17" s="36"/>
      <c r="C17" s="22" t="s">
        <v>623</v>
      </c>
      <c r="D17" s="167" t="s">
        <v>542</v>
      </c>
      <c r="E17" s="166" t="s">
        <v>387</v>
      </c>
      <c r="F17" s="166" t="s">
        <v>558</v>
      </c>
      <c r="G17" s="166" t="s">
        <v>222</v>
      </c>
      <c r="H17" s="166" t="s">
        <v>235</v>
      </c>
      <c r="I17" s="166" t="s">
        <v>268</v>
      </c>
      <c r="J17" s="166" t="s">
        <v>370</v>
      </c>
      <c r="K17" s="166" t="s">
        <v>422</v>
      </c>
      <c r="L17" s="166" t="s">
        <v>221</v>
      </c>
      <c r="M17" s="166" t="s">
        <v>553</v>
      </c>
      <c r="N17" s="166" t="s">
        <v>417</v>
      </c>
      <c r="O17" s="183" t="s">
        <v>408</v>
      </c>
      <c r="P17" s="167" t="s">
        <v>228</v>
      </c>
      <c r="Q17" s="166" t="s">
        <v>261</v>
      </c>
      <c r="R17" s="166" t="s">
        <v>219</v>
      </c>
      <c r="S17" s="178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1"/>
    </row>
    <row r="18" spans="1:41" ht="20.45" customHeight="1" thickTop="1" x14ac:dyDescent="0.15">
      <c r="A18" s="4"/>
      <c r="B18" s="35" t="s">
        <v>622</v>
      </c>
      <c r="C18" s="33" t="str">
        <f>'[1]資料1-3 物質別(生)'!C18</f>
        <v>八王子市 片倉町</v>
      </c>
      <c r="D18" s="163" t="s">
        <v>542</v>
      </c>
      <c r="E18" s="163" t="s">
        <v>544</v>
      </c>
      <c r="F18" s="163" t="s">
        <v>354</v>
      </c>
      <c r="G18" s="163" t="s">
        <v>390</v>
      </c>
      <c r="H18" s="163" t="s">
        <v>354</v>
      </c>
      <c r="I18" s="163" t="s">
        <v>357</v>
      </c>
      <c r="J18" s="163" t="s">
        <v>390</v>
      </c>
      <c r="K18" s="163" t="s">
        <v>410</v>
      </c>
      <c r="L18" s="163" t="s">
        <v>221</v>
      </c>
      <c r="M18" s="163" t="s">
        <v>235</v>
      </c>
      <c r="N18" s="163" t="s">
        <v>222</v>
      </c>
      <c r="O18" s="165" t="s">
        <v>396</v>
      </c>
      <c r="P18" s="164" t="s">
        <v>221</v>
      </c>
      <c r="Q18" s="163" t="s">
        <v>357</v>
      </c>
      <c r="R18" s="163" t="s">
        <v>361</v>
      </c>
      <c r="S18" s="178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1"/>
    </row>
    <row r="19" spans="1:41" ht="20.45" customHeight="1" x14ac:dyDescent="0.15">
      <c r="A19" s="4"/>
      <c r="B19" s="29" t="s">
        <v>621</v>
      </c>
      <c r="C19" s="33" t="str">
        <f>'[1]資料1-3 物質別(生)'!C19</f>
        <v>八王子市 大楽寺町</v>
      </c>
      <c r="D19" s="172" t="s">
        <v>360</v>
      </c>
      <c r="E19" s="172" t="s">
        <v>399</v>
      </c>
      <c r="F19" s="172" t="s">
        <v>359</v>
      </c>
      <c r="G19" s="172" t="s">
        <v>404</v>
      </c>
      <c r="H19" s="172" t="s">
        <v>423</v>
      </c>
      <c r="I19" s="172" t="s">
        <v>390</v>
      </c>
      <c r="J19" s="172" t="s">
        <v>357</v>
      </c>
      <c r="K19" s="172" t="s">
        <v>361</v>
      </c>
      <c r="L19" s="172" t="s">
        <v>221</v>
      </c>
      <c r="M19" s="172" t="s">
        <v>221</v>
      </c>
      <c r="N19" s="172" t="s">
        <v>235</v>
      </c>
      <c r="O19" s="174" t="s">
        <v>543</v>
      </c>
      <c r="P19" s="173" t="s">
        <v>221</v>
      </c>
      <c r="Q19" s="172" t="s">
        <v>404</v>
      </c>
      <c r="R19" s="172" t="s">
        <v>391</v>
      </c>
      <c r="S19" s="178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1"/>
    </row>
    <row r="20" spans="1:41" ht="20.45" customHeight="1" x14ac:dyDescent="0.15">
      <c r="A20" s="4"/>
      <c r="B20" s="29" t="s">
        <v>620</v>
      </c>
      <c r="C20" s="33" t="str">
        <f>'[1]資料1-3 物質別(生)'!C20</f>
        <v>小金井市 東町</v>
      </c>
      <c r="D20" s="172" t="s">
        <v>359</v>
      </c>
      <c r="E20" s="172" t="s">
        <v>544</v>
      </c>
      <c r="F20" s="172" t="s">
        <v>409</v>
      </c>
      <c r="G20" s="172" t="s">
        <v>419</v>
      </c>
      <c r="H20" s="172" t="s">
        <v>543</v>
      </c>
      <c r="I20" s="172" t="s">
        <v>267</v>
      </c>
      <c r="J20" s="172" t="s">
        <v>375</v>
      </c>
      <c r="K20" s="172" t="s">
        <v>386</v>
      </c>
      <c r="L20" s="172" t="s">
        <v>218</v>
      </c>
      <c r="M20" s="172" t="s">
        <v>413</v>
      </c>
      <c r="N20" s="172" t="s">
        <v>231</v>
      </c>
      <c r="O20" s="174" t="s">
        <v>405</v>
      </c>
      <c r="P20" s="173" t="s">
        <v>218</v>
      </c>
      <c r="Q20" s="172" t="s">
        <v>267</v>
      </c>
      <c r="R20" s="172" t="s">
        <v>414</v>
      </c>
      <c r="S20" s="178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1"/>
    </row>
    <row r="21" spans="1:41" ht="20.45" customHeight="1" thickBot="1" x14ac:dyDescent="0.2">
      <c r="A21" s="4"/>
      <c r="B21" s="29" t="s">
        <v>619</v>
      </c>
      <c r="C21" s="28" t="str">
        <f>'[1]資料1-3 物質別(生)'!C21</f>
        <v>東大和市 奈良橋</v>
      </c>
      <c r="D21" s="169" t="s">
        <v>372</v>
      </c>
      <c r="E21" s="169" t="s">
        <v>366</v>
      </c>
      <c r="F21" s="169" t="s">
        <v>399</v>
      </c>
      <c r="G21" s="169" t="s">
        <v>355</v>
      </c>
      <c r="H21" s="169" t="s">
        <v>395</v>
      </c>
      <c r="I21" s="169" t="s">
        <v>388</v>
      </c>
      <c r="J21" s="169" t="s">
        <v>355</v>
      </c>
      <c r="K21" s="169" t="s">
        <v>408</v>
      </c>
      <c r="L21" s="169" t="s">
        <v>218</v>
      </c>
      <c r="M21" s="169" t="s">
        <v>411</v>
      </c>
      <c r="N21" s="169" t="s">
        <v>221</v>
      </c>
      <c r="O21" s="171" t="s">
        <v>414</v>
      </c>
      <c r="P21" s="170" t="s">
        <v>218</v>
      </c>
      <c r="Q21" s="169" t="s">
        <v>388</v>
      </c>
      <c r="R21" s="169" t="s">
        <v>379</v>
      </c>
      <c r="S21" s="178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1"/>
    </row>
    <row r="22" spans="1:41" ht="20.45" customHeight="1" thickTop="1" thickBot="1" x14ac:dyDescent="0.2">
      <c r="A22" s="4"/>
      <c r="B22" s="27"/>
      <c r="C22" s="22" t="s">
        <v>618</v>
      </c>
      <c r="D22" s="167" t="s">
        <v>542</v>
      </c>
      <c r="E22" s="166" t="s">
        <v>366</v>
      </c>
      <c r="F22" s="166" t="s">
        <v>360</v>
      </c>
      <c r="G22" s="166" t="s">
        <v>375</v>
      </c>
      <c r="H22" s="166" t="s">
        <v>419</v>
      </c>
      <c r="I22" s="166" t="s">
        <v>401</v>
      </c>
      <c r="J22" s="166" t="s">
        <v>364</v>
      </c>
      <c r="K22" s="166" t="s">
        <v>379</v>
      </c>
      <c r="L22" s="166" t="s">
        <v>218</v>
      </c>
      <c r="M22" s="166" t="s">
        <v>222</v>
      </c>
      <c r="N22" s="166" t="s">
        <v>222</v>
      </c>
      <c r="O22" s="183" t="s">
        <v>366</v>
      </c>
      <c r="P22" s="167" t="s">
        <v>218</v>
      </c>
      <c r="Q22" s="166" t="s">
        <v>267</v>
      </c>
      <c r="R22" s="166" t="s">
        <v>410</v>
      </c>
      <c r="S22" s="178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1"/>
    </row>
    <row r="23" spans="1:41" ht="20.45" customHeight="1" thickTop="1" thickBot="1" x14ac:dyDescent="0.2">
      <c r="A23" s="4"/>
      <c r="B23" s="26" t="s">
        <v>617</v>
      </c>
      <c r="C23" s="25"/>
      <c r="D23" s="190" t="s">
        <v>542</v>
      </c>
      <c r="E23" s="190" t="s">
        <v>398</v>
      </c>
      <c r="F23" s="190" t="s">
        <v>386</v>
      </c>
      <c r="G23" s="190" t="s">
        <v>554</v>
      </c>
      <c r="H23" s="190" t="s">
        <v>552</v>
      </c>
      <c r="I23" s="190" t="s">
        <v>402</v>
      </c>
      <c r="J23" s="190" t="s">
        <v>364</v>
      </c>
      <c r="K23" s="190" t="s">
        <v>555</v>
      </c>
      <c r="L23" s="190" t="s">
        <v>221</v>
      </c>
      <c r="M23" s="190" t="s">
        <v>373</v>
      </c>
      <c r="N23" s="190" t="s">
        <v>363</v>
      </c>
      <c r="O23" s="189" t="s">
        <v>400</v>
      </c>
      <c r="P23" s="167" t="s">
        <v>228</v>
      </c>
      <c r="Q23" s="166" t="s">
        <v>261</v>
      </c>
      <c r="R23" s="166" t="s">
        <v>415</v>
      </c>
      <c r="S23" s="178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1"/>
    </row>
    <row r="24" spans="1:41" ht="20.45" customHeight="1" thickTop="1" x14ac:dyDescent="0.15">
      <c r="A24" s="4"/>
      <c r="B24" s="18" t="s">
        <v>616</v>
      </c>
      <c r="C24" s="24" t="str">
        <f>'[1]資料1-3 物質別(生)'!C24</f>
        <v>京葉道路亀戸</v>
      </c>
      <c r="D24" s="175" t="s">
        <v>359</v>
      </c>
      <c r="E24" s="188" t="s">
        <v>222</v>
      </c>
      <c r="F24" s="188" t="s">
        <v>218</v>
      </c>
      <c r="G24" s="188" t="s">
        <v>224</v>
      </c>
      <c r="H24" s="188" t="s">
        <v>369</v>
      </c>
      <c r="I24" s="188" t="s">
        <v>360</v>
      </c>
      <c r="J24" s="188" t="s">
        <v>370</v>
      </c>
      <c r="K24" s="188" t="s">
        <v>363</v>
      </c>
      <c r="L24" s="188" t="s">
        <v>221</v>
      </c>
      <c r="M24" s="188" t="s">
        <v>366</v>
      </c>
      <c r="N24" s="188" t="s">
        <v>398</v>
      </c>
      <c r="O24" s="187" t="s">
        <v>403</v>
      </c>
      <c r="P24" s="164" t="s">
        <v>224</v>
      </c>
      <c r="Q24" s="163" t="s">
        <v>370</v>
      </c>
      <c r="R24" s="163" t="s">
        <v>363</v>
      </c>
      <c r="S24" s="178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1"/>
    </row>
    <row r="25" spans="1:41" ht="20.45" customHeight="1" thickBot="1" x14ac:dyDescent="0.2">
      <c r="A25" s="4"/>
      <c r="B25" s="18" t="s">
        <v>615</v>
      </c>
      <c r="C25" s="22" t="str">
        <f>'[1]資料1-3 物質別(生)'!C25</f>
        <v>環八通り八幡山</v>
      </c>
      <c r="D25" s="186" t="s">
        <v>543</v>
      </c>
      <c r="E25" s="185" t="s">
        <v>544</v>
      </c>
      <c r="F25" s="185" t="s">
        <v>391</v>
      </c>
      <c r="G25" s="185" t="s">
        <v>421</v>
      </c>
      <c r="H25" s="185" t="s">
        <v>555</v>
      </c>
      <c r="I25" s="185" t="s">
        <v>269</v>
      </c>
      <c r="J25" s="185" t="s">
        <v>360</v>
      </c>
      <c r="K25" s="185" t="s">
        <v>392</v>
      </c>
      <c r="L25" s="185" t="s">
        <v>218</v>
      </c>
      <c r="M25" s="185" t="s">
        <v>413</v>
      </c>
      <c r="N25" s="185" t="s">
        <v>373</v>
      </c>
      <c r="O25" s="184" t="s">
        <v>422</v>
      </c>
      <c r="P25" s="170" t="s">
        <v>218</v>
      </c>
      <c r="Q25" s="169" t="s">
        <v>269</v>
      </c>
      <c r="R25" s="169" t="s">
        <v>408</v>
      </c>
      <c r="S25" s="178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1"/>
    </row>
    <row r="26" spans="1:41" ht="20.45" customHeight="1" thickTop="1" thickBot="1" x14ac:dyDescent="0.2">
      <c r="A26" s="4"/>
      <c r="B26" s="18"/>
      <c r="C26" s="17" t="s">
        <v>614</v>
      </c>
      <c r="D26" s="167" t="s">
        <v>543</v>
      </c>
      <c r="E26" s="166" t="s">
        <v>554</v>
      </c>
      <c r="F26" s="166" t="s">
        <v>411</v>
      </c>
      <c r="G26" s="166" t="s">
        <v>231</v>
      </c>
      <c r="H26" s="166" t="s">
        <v>376</v>
      </c>
      <c r="I26" s="166" t="s">
        <v>370</v>
      </c>
      <c r="J26" s="166" t="s">
        <v>383</v>
      </c>
      <c r="K26" s="166" t="s">
        <v>387</v>
      </c>
      <c r="L26" s="166" t="s">
        <v>218</v>
      </c>
      <c r="M26" s="166" t="s">
        <v>408</v>
      </c>
      <c r="N26" s="166" t="s">
        <v>386</v>
      </c>
      <c r="O26" s="183" t="s">
        <v>398</v>
      </c>
      <c r="P26" s="167" t="s">
        <v>224</v>
      </c>
      <c r="Q26" s="166" t="s">
        <v>269</v>
      </c>
      <c r="R26" s="166" t="s">
        <v>219</v>
      </c>
      <c r="S26" s="178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1"/>
    </row>
    <row r="27" spans="1:41" ht="20.45" customHeight="1" thickTop="1" x14ac:dyDescent="0.15">
      <c r="A27" s="4"/>
      <c r="B27" s="13" t="str">
        <f>'[1]資料1-3 物質別(生)'!B27</f>
        <v>檜原(ﾊﾞｯｸｸﾞﾗｳﾝﾄﾞ)</v>
      </c>
      <c r="C27" s="12"/>
      <c r="D27" s="163" t="s">
        <v>383</v>
      </c>
      <c r="E27" s="163" t="s">
        <v>385</v>
      </c>
      <c r="F27" s="163" t="s">
        <v>401</v>
      </c>
      <c r="G27" s="163" t="s">
        <v>266</v>
      </c>
      <c r="H27" s="163" t="s">
        <v>390</v>
      </c>
      <c r="I27" s="163" t="s">
        <v>261</v>
      </c>
      <c r="J27" s="163" t="s">
        <v>381</v>
      </c>
      <c r="K27" s="163" t="s">
        <v>365</v>
      </c>
      <c r="L27" s="163" t="s">
        <v>415</v>
      </c>
      <c r="M27" s="163" t="s">
        <v>421</v>
      </c>
      <c r="N27" s="163" t="s">
        <v>414</v>
      </c>
      <c r="O27" s="165" t="s">
        <v>384</v>
      </c>
      <c r="P27" s="164" t="s">
        <v>415</v>
      </c>
      <c r="Q27" s="163" t="s">
        <v>261</v>
      </c>
      <c r="R27" s="163" t="s">
        <v>352</v>
      </c>
      <c r="S27" s="178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1"/>
    </row>
    <row r="28" spans="1:41" ht="20.45" customHeight="1" x14ac:dyDescent="0.15">
      <c r="A28" s="4"/>
      <c r="B28" s="180"/>
      <c r="C28" s="2"/>
      <c r="D28" s="7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"/>
      <c r="Q28" s="1"/>
      <c r="R28" s="1"/>
      <c r="S28" s="1"/>
    </row>
    <row r="29" spans="1:41" ht="20.45" customHeight="1" x14ac:dyDescent="0.15">
      <c r="A29" s="4"/>
      <c r="B29" s="132"/>
      <c r="C29" s="179"/>
      <c r="D29" s="132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"/>
      <c r="Q29" s="1"/>
      <c r="R29" s="1"/>
      <c r="S29" s="1"/>
    </row>
    <row r="30" spans="1:41" ht="20.45" customHeight="1" x14ac:dyDescent="0.15">
      <c r="A30" s="4"/>
      <c r="B30" s="3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"/>
      <c r="Q30" s="1"/>
      <c r="R30" s="1"/>
      <c r="S30" s="1"/>
    </row>
    <row r="31" spans="1:41" ht="20.45" customHeight="1" x14ac:dyDescent="0.15">
      <c r="A31" s="4"/>
      <c r="B31" s="3"/>
      <c r="C31" s="6"/>
      <c r="D31" s="5"/>
      <c r="E31" s="5"/>
      <c r="F31" s="5"/>
      <c r="G31" s="5"/>
      <c r="H31" s="5"/>
      <c r="I31" s="5"/>
      <c r="J31" s="5"/>
      <c r="K31" s="5"/>
      <c r="L31" s="3"/>
      <c r="M31" s="3"/>
      <c r="N31" s="3"/>
      <c r="O31" s="5"/>
      <c r="P31" s="1"/>
      <c r="Q31" s="1"/>
      <c r="R31" s="49"/>
      <c r="S31" s="49"/>
    </row>
    <row r="32" spans="1:41" ht="20.45" customHeight="1" x14ac:dyDescent="0.15">
      <c r="A32" s="4"/>
      <c r="B32" s="3"/>
      <c r="C32" s="6"/>
      <c r="D32" s="5"/>
      <c r="E32" s="5"/>
      <c r="F32" s="5"/>
      <c r="G32" s="5"/>
      <c r="H32" s="5"/>
      <c r="I32" s="5"/>
      <c r="J32" s="5"/>
      <c r="K32" s="5"/>
      <c r="L32" s="3"/>
      <c r="M32" s="3"/>
      <c r="N32" s="3"/>
      <c r="O32" s="5"/>
      <c r="P32" s="1"/>
      <c r="Q32" s="1"/>
      <c r="R32" s="49"/>
      <c r="S32" s="49"/>
    </row>
    <row r="33" spans="1:19" ht="20.45" customHeight="1" x14ac:dyDescent="0.15">
      <c r="A33" s="4"/>
      <c r="B33" s="3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"/>
      <c r="Q33" s="1"/>
      <c r="R33" s="1"/>
      <c r="S33" s="1"/>
    </row>
    <row r="34" spans="1:19" ht="20.45" customHeight="1" x14ac:dyDescent="0.15">
      <c r="A34" s="4"/>
      <c r="B34" s="3"/>
      <c r="C34" s="5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0.45" customHeight="1" x14ac:dyDescent="0.15">
      <c r="A35" s="4"/>
      <c r="B35" s="51" t="s">
        <v>613</v>
      </c>
      <c r="C35" s="3"/>
      <c r="D35" s="3"/>
      <c r="E35" s="3"/>
      <c r="F35" s="3"/>
      <c r="G35" s="3"/>
      <c r="H35" s="3"/>
      <c r="I35" s="3"/>
      <c r="J35" s="3"/>
      <c r="K35" s="3"/>
      <c r="L35" s="70" t="s">
        <v>546</v>
      </c>
      <c r="M35" s="6"/>
      <c r="N35" s="6">
        <v>130</v>
      </c>
      <c r="O35" s="55" t="s">
        <v>607</v>
      </c>
      <c r="P35" s="6"/>
      <c r="Q35" s="6"/>
      <c r="R35" s="6"/>
      <c r="S35" s="3"/>
    </row>
    <row r="36" spans="1:19" ht="20.45" customHeight="1" x14ac:dyDescent="0.15">
      <c r="A36" s="4"/>
      <c r="B36" s="3"/>
      <c r="C36" s="6"/>
      <c r="D36" s="3"/>
      <c r="E36" s="3"/>
      <c r="F36" s="3"/>
      <c r="G36" s="3"/>
      <c r="H36" s="3"/>
      <c r="I36" s="3"/>
      <c r="J36" s="3"/>
      <c r="K36" s="3"/>
      <c r="L36" s="6" t="s">
        <v>242</v>
      </c>
      <c r="M36" s="6"/>
      <c r="N36" s="6">
        <v>0.08</v>
      </c>
      <c r="O36" s="50"/>
      <c r="P36" s="6"/>
      <c r="Q36" s="6"/>
      <c r="R36" s="2"/>
      <c r="S36" s="49"/>
    </row>
    <row r="37" spans="1:19" ht="20.45" customHeight="1" x14ac:dyDescent="0.15">
      <c r="A37" s="4"/>
      <c r="B37" s="3"/>
      <c r="C37" s="6"/>
      <c r="D37" s="5" t="s">
        <v>216</v>
      </c>
      <c r="E37" s="5"/>
      <c r="F37" s="5"/>
      <c r="G37" s="5"/>
      <c r="H37" s="5"/>
      <c r="I37" s="5"/>
      <c r="J37" s="5"/>
      <c r="K37" s="5"/>
      <c r="L37" s="6" t="s">
        <v>241</v>
      </c>
      <c r="M37" s="6"/>
      <c r="N37" s="6">
        <v>0.03</v>
      </c>
      <c r="O37" s="5"/>
      <c r="P37" s="1"/>
      <c r="Q37" s="1"/>
      <c r="R37" s="2" t="s">
        <v>215</v>
      </c>
      <c r="S37" s="49"/>
    </row>
    <row r="38" spans="1:19" ht="30.6" customHeight="1" thickBot="1" x14ac:dyDescent="0.2">
      <c r="A38" s="41"/>
      <c r="B38" s="48" t="str">
        <f>$B$8</f>
        <v>測定地点（局）</v>
      </c>
      <c r="C38" s="47"/>
      <c r="D38" s="46" t="s">
        <v>214</v>
      </c>
      <c r="E38" s="46" t="s">
        <v>213</v>
      </c>
      <c r="F38" s="46" t="s">
        <v>212</v>
      </c>
      <c r="G38" s="46" t="s">
        <v>211</v>
      </c>
      <c r="H38" s="46" t="s">
        <v>210</v>
      </c>
      <c r="I38" s="46" t="s">
        <v>209</v>
      </c>
      <c r="J38" s="46" t="s">
        <v>208</v>
      </c>
      <c r="K38" s="46" t="s">
        <v>207</v>
      </c>
      <c r="L38" s="46" t="s">
        <v>206</v>
      </c>
      <c r="M38" s="46" t="s">
        <v>205</v>
      </c>
      <c r="N38" s="46" t="s">
        <v>204</v>
      </c>
      <c r="O38" s="45" t="s">
        <v>203</v>
      </c>
      <c r="P38" s="44" t="s">
        <v>202</v>
      </c>
      <c r="Q38" s="43" t="s">
        <v>201</v>
      </c>
      <c r="R38" s="176" t="s">
        <v>200</v>
      </c>
      <c r="S38" s="42"/>
    </row>
    <row r="39" spans="1:19" ht="20.45" customHeight="1" thickTop="1" x14ac:dyDescent="0.15">
      <c r="A39" s="41"/>
      <c r="B39" s="18"/>
      <c r="C39" s="40" t="str">
        <f>C$9</f>
        <v>中央区 晴海</v>
      </c>
      <c r="D39" s="172" t="s">
        <v>257</v>
      </c>
      <c r="E39" s="172" t="s">
        <v>269</v>
      </c>
      <c r="F39" s="172" t="s">
        <v>544</v>
      </c>
      <c r="G39" s="172" t="s">
        <v>364</v>
      </c>
      <c r="H39" s="172" t="s">
        <v>361</v>
      </c>
      <c r="I39" s="172" t="s">
        <v>423</v>
      </c>
      <c r="J39" s="172" t="s">
        <v>409</v>
      </c>
      <c r="K39" s="172" t="s">
        <v>230</v>
      </c>
      <c r="L39" s="172" t="s">
        <v>220</v>
      </c>
      <c r="M39" s="172" t="s">
        <v>364</v>
      </c>
      <c r="N39" s="172" t="s">
        <v>370</v>
      </c>
      <c r="O39" s="174" t="s">
        <v>403</v>
      </c>
      <c r="P39" s="175" t="s">
        <v>230</v>
      </c>
      <c r="Q39" s="172" t="s">
        <v>257</v>
      </c>
      <c r="R39" s="172" t="s">
        <v>378</v>
      </c>
      <c r="S39" s="178"/>
    </row>
    <row r="40" spans="1:19" ht="20.45" customHeight="1" x14ac:dyDescent="0.15">
      <c r="A40" s="4"/>
      <c r="B40" s="18" t="str">
        <f t="shared" ref="B40:B45" si="0">B10</f>
        <v>区</v>
      </c>
      <c r="C40" s="24" t="str">
        <f>C$10</f>
        <v>国設東京 新宿</v>
      </c>
      <c r="D40" s="172" t="s">
        <v>262</v>
      </c>
      <c r="E40" s="172" t="s">
        <v>266</v>
      </c>
      <c r="F40" s="172" t="s">
        <v>366</v>
      </c>
      <c r="G40" s="172" t="s">
        <v>389</v>
      </c>
      <c r="H40" s="172" t="s">
        <v>352</v>
      </c>
      <c r="I40" s="172" t="s">
        <v>268</v>
      </c>
      <c r="J40" s="172" t="s">
        <v>543</v>
      </c>
      <c r="K40" s="172" t="s">
        <v>223</v>
      </c>
      <c r="L40" s="172" t="s">
        <v>218</v>
      </c>
      <c r="M40" s="172" t="s">
        <v>354</v>
      </c>
      <c r="N40" s="172" t="s">
        <v>354</v>
      </c>
      <c r="O40" s="174" t="s">
        <v>366</v>
      </c>
      <c r="P40" s="173" t="s">
        <v>223</v>
      </c>
      <c r="Q40" s="172" t="s">
        <v>262</v>
      </c>
      <c r="R40" s="172" t="s">
        <v>372</v>
      </c>
      <c r="S40" s="178"/>
    </row>
    <row r="41" spans="1:19" ht="20.45" customHeight="1" x14ac:dyDescent="0.15">
      <c r="A41" s="4"/>
      <c r="B41" s="18" t="str">
        <f t="shared" si="0"/>
        <v>部</v>
      </c>
      <c r="C41" s="24" t="str">
        <f>C$11</f>
        <v>目黒区 碑文谷</v>
      </c>
      <c r="D41" s="172" t="s">
        <v>256</v>
      </c>
      <c r="E41" s="172" t="s">
        <v>388</v>
      </c>
      <c r="F41" s="172" t="s">
        <v>384</v>
      </c>
      <c r="G41" s="172" t="s">
        <v>354</v>
      </c>
      <c r="H41" s="172" t="s">
        <v>390</v>
      </c>
      <c r="I41" s="172" t="s">
        <v>406</v>
      </c>
      <c r="J41" s="172" t="s">
        <v>385</v>
      </c>
      <c r="K41" s="172" t="s">
        <v>218</v>
      </c>
      <c r="L41" s="172" t="s">
        <v>220</v>
      </c>
      <c r="M41" s="172" t="s">
        <v>423</v>
      </c>
      <c r="N41" s="172" t="s">
        <v>406</v>
      </c>
      <c r="O41" s="174" t="s">
        <v>385</v>
      </c>
      <c r="P41" s="173" t="s">
        <v>220</v>
      </c>
      <c r="Q41" s="172" t="s">
        <v>256</v>
      </c>
      <c r="R41" s="172" t="s">
        <v>542</v>
      </c>
      <c r="S41" s="178"/>
    </row>
    <row r="42" spans="1:19" ht="20.45" customHeight="1" x14ac:dyDescent="0.15">
      <c r="A42" s="4"/>
      <c r="B42" s="18" t="str">
        <f t="shared" si="0"/>
        <v>一</v>
      </c>
      <c r="C42" s="24" t="str">
        <f>C$12</f>
        <v>大田区 羽田</v>
      </c>
      <c r="D42" s="172" t="s">
        <v>388</v>
      </c>
      <c r="E42" s="172" t="s">
        <v>389</v>
      </c>
      <c r="F42" s="172" t="s">
        <v>218</v>
      </c>
      <c r="G42" s="172" t="s">
        <v>415</v>
      </c>
      <c r="H42" s="172" t="s">
        <v>229</v>
      </c>
      <c r="I42" s="172" t="s">
        <v>360</v>
      </c>
      <c r="J42" s="172" t="s">
        <v>228</v>
      </c>
      <c r="K42" s="172" t="s">
        <v>233</v>
      </c>
      <c r="L42" s="172" t="s">
        <v>129</v>
      </c>
      <c r="M42" s="172" t="s">
        <v>223</v>
      </c>
      <c r="N42" s="172" t="s">
        <v>229</v>
      </c>
      <c r="O42" s="174" t="s">
        <v>226</v>
      </c>
      <c r="P42" s="173" t="s">
        <v>129</v>
      </c>
      <c r="Q42" s="172" t="s">
        <v>388</v>
      </c>
      <c r="R42" s="172" t="s">
        <v>220</v>
      </c>
      <c r="S42" s="178"/>
    </row>
    <row r="43" spans="1:19" ht="20.45" customHeight="1" x14ac:dyDescent="0.15">
      <c r="A43" s="4"/>
      <c r="B43" s="18" t="str">
        <f t="shared" si="0"/>
        <v>般</v>
      </c>
      <c r="C43" s="38" t="str">
        <f>C$13</f>
        <v>板橋区 氷川町</v>
      </c>
      <c r="D43" s="172" t="s">
        <v>260</v>
      </c>
      <c r="E43" s="172" t="s">
        <v>364</v>
      </c>
      <c r="F43" s="172" t="s">
        <v>378</v>
      </c>
      <c r="G43" s="172" t="s">
        <v>422</v>
      </c>
      <c r="H43" s="172" t="s">
        <v>405</v>
      </c>
      <c r="I43" s="172" t="s">
        <v>360</v>
      </c>
      <c r="J43" s="172" t="s">
        <v>405</v>
      </c>
      <c r="K43" s="172" t="s">
        <v>224</v>
      </c>
      <c r="L43" s="172" t="s">
        <v>299</v>
      </c>
      <c r="M43" s="172" t="s">
        <v>221</v>
      </c>
      <c r="N43" s="172" t="s">
        <v>372</v>
      </c>
      <c r="O43" s="174" t="s">
        <v>544</v>
      </c>
      <c r="P43" s="173" t="s">
        <v>299</v>
      </c>
      <c r="Q43" s="172" t="s">
        <v>260</v>
      </c>
      <c r="R43" s="172" t="s">
        <v>363</v>
      </c>
      <c r="S43" s="178"/>
    </row>
    <row r="44" spans="1:19" ht="20.45" customHeight="1" x14ac:dyDescent="0.15">
      <c r="A44" s="4"/>
      <c r="B44" s="18" t="str">
        <f t="shared" si="0"/>
        <v>環</v>
      </c>
      <c r="C44" s="37" t="str">
        <f>C$14</f>
        <v>練馬区 石神井町</v>
      </c>
      <c r="D44" s="172" t="s">
        <v>267</v>
      </c>
      <c r="E44" s="172" t="s">
        <v>372</v>
      </c>
      <c r="F44" s="172" t="s">
        <v>419</v>
      </c>
      <c r="G44" s="172" t="s">
        <v>385</v>
      </c>
      <c r="H44" s="172" t="s">
        <v>360</v>
      </c>
      <c r="I44" s="172" t="s">
        <v>357</v>
      </c>
      <c r="J44" s="172" t="s">
        <v>372</v>
      </c>
      <c r="K44" s="172" t="s">
        <v>224</v>
      </c>
      <c r="L44" s="172" t="s">
        <v>295</v>
      </c>
      <c r="M44" s="172" t="s">
        <v>385</v>
      </c>
      <c r="N44" s="172" t="s">
        <v>371</v>
      </c>
      <c r="O44" s="174" t="s">
        <v>358</v>
      </c>
      <c r="P44" s="173" t="s">
        <v>295</v>
      </c>
      <c r="Q44" s="172" t="s">
        <v>267</v>
      </c>
      <c r="R44" s="172" t="s">
        <v>555</v>
      </c>
      <c r="S44" s="178"/>
    </row>
    <row r="45" spans="1:19" ht="20.45" customHeight="1" x14ac:dyDescent="0.15">
      <c r="A45" s="4"/>
      <c r="B45" s="18" t="str">
        <f t="shared" si="0"/>
        <v>境</v>
      </c>
      <c r="C45" s="37" t="str">
        <f>C$15</f>
        <v>足立区 西新井</v>
      </c>
      <c r="D45" s="172" t="s">
        <v>258</v>
      </c>
      <c r="E45" s="172" t="s">
        <v>222</v>
      </c>
      <c r="F45" s="172" t="s">
        <v>218</v>
      </c>
      <c r="G45" s="172" t="s">
        <v>224</v>
      </c>
      <c r="H45" s="172" t="s">
        <v>224</v>
      </c>
      <c r="I45" s="172" t="s">
        <v>553</v>
      </c>
      <c r="J45" s="172" t="s">
        <v>222</v>
      </c>
      <c r="K45" s="172" t="s">
        <v>234</v>
      </c>
      <c r="L45" s="172" t="s">
        <v>530</v>
      </c>
      <c r="M45" s="172" t="s">
        <v>221</v>
      </c>
      <c r="N45" s="172" t="s">
        <v>229</v>
      </c>
      <c r="O45" s="174" t="s">
        <v>409</v>
      </c>
      <c r="P45" s="173" t="s">
        <v>530</v>
      </c>
      <c r="Q45" s="172" t="s">
        <v>258</v>
      </c>
      <c r="R45" s="172" t="s">
        <v>220</v>
      </c>
      <c r="S45" s="178"/>
    </row>
    <row r="46" spans="1:19" ht="20.45" customHeight="1" thickBot="1" x14ac:dyDescent="0.2">
      <c r="A46" s="4"/>
      <c r="B46" s="18"/>
      <c r="C46" s="22" t="str">
        <f>C$16</f>
        <v>江戸川区 鹿骨</v>
      </c>
      <c r="D46" s="169" t="s">
        <v>407</v>
      </c>
      <c r="E46" s="169" t="s">
        <v>257</v>
      </c>
      <c r="F46" s="169" t="s">
        <v>231</v>
      </c>
      <c r="G46" s="169" t="s">
        <v>264</v>
      </c>
      <c r="H46" s="169" t="s">
        <v>401</v>
      </c>
      <c r="I46" s="169" t="s">
        <v>355</v>
      </c>
      <c r="J46" s="169" t="s">
        <v>360</v>
      </c>
      <c r="K46" s="169" t="s">
        <v>233</v>
      </c>
      <c r="L46" s="169" t="s">
        <v>239</v>
      </c>
      <c r="M46" s="169" t="s">
        <v>239</v>
      </c>
      <c r="N46" s="169" t="s">
        <v>220</v>
      </c>
      <c r="O46" s="171" t="s">
        <v>354</v>
      </c>
      <c r="P46" s="170" t="s">
        <v>233</v>
      </c>
      <c r="Q46" s="169" t="s">
        <v>264</v>
      </c>
      <c r="R46" s="169" t="s">
        <v>397</v>
      </c>
      <c r="S46" s="178"/>
    </row>
    <row r="47" spans="1:19" ht="20.45" customHeight="1" thickTop="1" thickBot="1" x14ac:dyDescent="0.2">
      <c r="A47" s="4"/>
      <c r="B47" s="36"/>
      <c r="C47" s="22" t="str">
        <f>C17</f>
        <v>区部一般平均</v>
      </c>
      <c r="D47" s="167" t="s">
        <v>269</v>
      </c>
      <c r="E47" s="166" t="s">
        <v>382</v>
      </c>
      <c r="F47" s="166" t="s">
        <v>554</v>
      </c>
      <c r="G47" s="166" t="s">
        <v>544</v>
      </c>
      <c r="H47" s="166" t="s">
        <v>219</v>
      </c>
      <c r="I47" s="166" t="s">
        <v>352</v>
      </c>
      <c r="J47" s="166" t="s">
        <v>398</v>
      </c>
      <c r="K47" s="166" t="s">
        <v>229</v>
      </c>
      <c r="L47" s="166" t="s">
        <v>238</v>
      </c>
      <c r="M47" s="166" t="s">
        <v>397</v>
      </c>
      <c r="N47" s="166" t="s">
        <v>236</v>
      </c>
      <c r="O47" s="168" t="s">
        <v>553</v>
      </c>
      <c r="P47" s="167" t="s">
        <v>530</v>
      </c>
      <c r="Q47" s="166" t="s">
        <v>256</v>
      </c>
      <c r="R47" s="166" t="s">
        <v>558</v>
      </c>
      <c r="S47" s="178"/>
    </row>
    <row r="48" spans="1:19" ht="20.45" customHeight="1" thickTop="1" x14ac:dyDescent="0.15">
      <c r="A48" s="4"/>
      <c r="B48" s="35" t="str">
        <f>B18</f>
        <v>多</v>
      </c>
      <c r="C48" s="33" t="str">
        <f>C$18</f>
        <v>八王子市 片倉町</v>
      </c>
      <c r="D48" s="163" t="s">
        <v>247</v>
      </c>
      <c r="E48" s="163" t="s">
        <v>248</v>
      </c>
      <c r="F48" s="163" t="s">
        <v>402</v>
      </c>
      <c r="G48" s="163" t="s">
        <v>256</v>
      </c>
      <c r="H48" s="163" t="s">
        <v>260</v>
      </c>
      <c r="I48" s="163" t="s">
        <v>406</v>
      </c>
      <c r="J48" s="163" t="s">
        <v>258</v>
      </c>
      <c r="K48" s="163" t="s">
        <v>551</v>
      </c>
      <c r="L48" s="163" t="s">
        <v>374</v>
      </c>
      <c r="M48" s="163" t="s">
        <v>372</v>
      </c>
      <c r="N48" s="163" t="s">
        <v>390</v>
      </c>
      <c r="O48" s="165" t="s">
        <v>259</v>
      </c>
      <c r="P48" s="164" t="s">
        <v>374</v>
      </c>
      <c r="Q48" s="163" t="s">
        <v>247</v>
      </c>
      <c r="R48" s="163" t="s">
        <v>364</v>
      </c>
      <c r="S48" s="178"/>
    </row>
    <row r="49" spans="1:19" ht="20.45" customHeight="1" x14ac:dyDescent="0.15">
      <c r="A49" s="4"/>
      <c r="B49" s="29" t="str">
        <f>B19</f>
        <v>摩</v>
      </c>
      <c r="C49" s="34" t="str">
        <f>C$19</f>
        <v>八王子市 大楽寺町</v>
      </c>
      <c r="D49" s="172" t="s">
        <v>249</v>
      </c>
      <c r="E49" s="172" t="s">
        <v>256</v>
      </c>
      <c r="F49" s="172" t="s">
        <v>419</v>
      </c>
      <c r="G49" s="172" t="s">
        <v>248</v>
      </c>
      <c r="H49" s="172" t="s">
        <v>381</v>
      </c>
      <c r="I49" s="172" t="s">
        <v>402</v>
      </c>
      <c r="J49" s="172" t="s">
        <v>267</v>
      </c>
      <c r="K49" s="172" t="s">
        <v>553</v>
      </c>
      <c r="L49" s="172" t="s">
        <v>397</v>
      </c>
      <c r="M49" s="172" t="s">
        <v>365</v>
      </c>
      <c r="N49" s="172" t="s">
        <v>258</v>
      </c>
      <c r="O49" s="174" t="s">
        <v>248</v>
      </c>
      <c r="P49" s="173" t="s">
        <v>397</v>
      </c>
      <c r="Q49" s="172" t="s">
        <v>249</v>
      </c>
      <c r="R49" s="172" t="s">
        <v>407</v>
      </c>
      <c r="S49" s="178"/>
    </row>
    <row r="50" spans="1:19" ht="20.45" customHeight="1" x14ac:dyDescent="0.15">
      <c r="A50" s="4"/>
      <c r="B50" s="29" t="str">
        <f>B20</f>
        <v>一</v>
      </c>
      <c r="C50" s="33" t="str">
        <f>C$20</f>
        <v>小金井市 東町</v>
      </c>
      <c r="D50" s="172" t="s">
        <v>262</v>
      </c>
      <c r="E50" s="172" t="s">
        <v>357</v>
      </c>
      <c r="F50" s="172" t="s">
        <v>385</v>
      </c>
      <c r="G50" s="172" t="s">
        <v>258</v>
      </c>
      <c r="H50" s="172" t="s">
        <v>402</v>
      </c>
      <c r="I50" s="172" t="s">
        <v>266</v>
      </c>
      <c r="J50" s="172" t="s">
        <v>423</v>
      </c>
      <c r="K50" s="172" t="s">
        <v>558</v>
      </c>
      <c r="L50" s="172" t="s">
        <v>230</v>
      </c>
      <c r="M50" s="172" t="s">
        <v>409</v>
      </c>
      <c r="N50" s="172" t="s">
        <v>383</v>
      </c>
      <c r="O50" s="174" t="s">
        <v>268</v>
      </c>
      <c r="P50" s="173" t="s">
        <v>230</v>
      </c>
      <c r="Q50" s="172" t="s">
        <v>262</v>
      </c>
      <c r="R50" s="172" t="s">
        <v>542</v>
      </c>
      <c r="S50" s="178"/>
    </row>
    <row r="51" spans="1:19" ht="20.45" customHeight="1" thickBot="1" x14ac:dyDescent="0.2">
      <c r="A51" s="4"/>
      <c r="B51" s="29" t="str">
        <f>B21</f>
        <v>般</v>
      </c>
      <c r="C51" s="28" t="str">
        <f>C$21</f>
        <v>東大和市 奈良橋</v>
      </c>
      <c r="D51" s="169" t="s">
        <v>260</v>
      </c>
      <c r="E51" s="169" t="s">
        <v>358</v>
      </c>
      <c r="F51" s="169" t="s">
        <v>352</v>
      </c>
      <c r="G51" s="169" t="s">
        <v>354</v>
      </c>
      <c r="H51" s="169" t="s">
        <v>423</v>
      </c>
      <c r="I51" s="169" t="s">
        <v>269</v>
      </c>
      <c r="J51" s="169" t="s">
        <v>384</v>
      </c>
      <c r="K51" s="169" t="s">
        <v>218</v>
      </c>
      <c r="L51" s="169" t="s">
        <v>228</v>
      </c>
      <c r="M51" s="169" t="s">
        <v>553</v>
      </c>
      <c r="N51" s="169" t="s">
        <v>542</v>
      </c>
      <c r="O51" s="171" t="s">
        <v>381</v>
      </c>
      <c r="P51" s="170" t="s">
        <v>228</v>
      </c>
      <c r="Q51" s="169" t="s">
        <v>260</v>
      </c>
      <c r="R51" s="169" t="s">
        <v>544</v>
      </c>
      <c r="S51" s="178"/>
    </row>
    <row r="52" spans="1:19" ht="20.45" customHeight="1" thickTop="1" thickBot="1" x14ac:dyDescent="0.2">
      <c r="A52" s="4"/>
      <c r="B52" s="27"/>
      <c r="C52" s="22" t="str">
        <f>C22</f>
        <v>多摩部一般平均</v>
      </c>
      <c r="D52" s="167" t="s">
        <v>255</v>
      </c>
      <c r="E52" s="166" t="s">
        <v>266</v>
      </c>
      <c r="F52" s="166" t="s">
        <v>355</v>
      </c>
      <c r="G52" s="166" t="s">
        <v>381</v>
      </c>
      <c r="H52" s="166" t="s">
        <v>402</v>
      </c>
      <c r="I52" s="166" t="s">
        <v>381</v>
      </c>
      <c r="J52" s="166" t="s">
        <v>375</v>
      </c>
      <c r="K52" s="166" t="s">
        <v>369</v>
      </c>
      <c r="L52" s="166" t="s">
        <v>223</v>
      </c>
      <c r="M52" s="166" t="s">
        <v>366</v>
      </c>
      <c r="N52" s="166" t="s">
        <v>355</v>
      </c>
      <c r="O52" s="168" t="s">
        <v>259</v>
      </c>
      <c r="P52" s="167" t="s">
        <v>230</v>
      </c>
      <c r="Q52" s="166" t="s">
        <v>247</v>
      </c>
      <c r="R52" s="166" t="s">
        <v>385</v>
      </c>
      <c r="S52" s="178"/>
    </row>
    <row r="53" spans="1:19" ht="20.45" customHeight="1" thickTop="1" thickBot="1" x14ac:dyDescent="0.2">
      <c r="A53" s="4"/>
      <c r="B53" s="26" t="str">
        <f>B23</f>
        <v>都一般平均</v>
      </c>
      <c r="C53" s="25"/>
      <c r="D53" s="167" t="s">
        <v>265</v>
      </c>
      <c r="E53" s="166" t="s">
        <v>407</v>
      </c>
      <c r="F53" s="166" t="s">
        <v>378</v>
      </c>
      <c r="G53" s="166" t="s">
        <v>396</v>
      </c>
      <c r="H53" s="166" t="s">
        <v>361</v>
      </c>
      <c r="I53" s="166" t="s">
        <v>370</v>
      </c>
      <c r="J53" s="166" t="s">
        <v>410</v>
      </c>
      <c r="K53" s="166" t="s">
        <v>220</v>
      </c>
      <c r="L53" s="166" t="s">
        <v>226</v>
      </c>
      <c r="M53" s="166" t="s">
        <v>422</v>
      </c>
      <c r="N53" s="166" t="s">
        <v>386</v>
      </c>
      <c r="O53" s="168" t="s">
        <v>409</v>
      </c>
      <c r="P53" s="167" t="s">
        <v>530</v>
      </c>
      <c r="Q53" s="166" t="s">
        <v>247</v>
      </c>
      <c r="R53" s="166" t="s">
        <v>219</v>
      </c>
      <c r="S53" s="178"/>
    </row>
    <row r="54" spans="1:19" ht="20.45" customHeight="1" thickTop="1" x14ac:dyDescent="0.15">
      <c r="A54" s="4"/>
      <c r="B54" s="18" t="str">
        <f>B24</f>
        <v>沿</v>
      </c>
      <c r="C54" s="24" t="str">
        <f>C$24</f>
        <v>京葉道路亀戸</v>
      </c>
      <c r="D54" s="163" t="s">
        <v>259</v>
      </c>
      <c r="E54" s="163" t="s">
        <v>260</v>
      </c>
      <c r="F54" s="163" t="s">
        <v>555</v>
      </c>
      <c r="G54" s="163" t="s">
        <v>404</v>
      </c>
      <c r="H54" s="163" t="s">
        <v>384</v>
      </c>
      <c r="I54" s="163" t="s">
        <v>392</v>
      </c>
      <c r="J54" s="163" t="s">
        <v>227</v>
      </c>
      <c r="K54" s="163" t="s">
        <v>293</v>
      </c>
      <c r="L54" s="163" t="s">
        <v>88</v>
      </c>
      <c r="M54" s="163" t="s">
        <v>552</v>
      </c>
      <c r="N54" s="163" t="s">
        <v>224</v>
      </c>
      <c r="O54" s="165" t="s">
        <v>237</v>
      </c>
      <c r="P54" s="164" t="s">
        <v>293</v>
      </c>
      <c r="Q54" s="163" t="s">
        <v>260</v>
      </c>
      <c r="R54" s="163" t="s">
        <v>227</v>
      </c>
      <c r="S54" s="178"/>
    </row>
    <row r="55" spans="1:19" ht="20.45" customHeight="1" thickBot="1" x14ac:dyDescent="0.2">
      <c r="A55" s="4"/>
      <c r="B55" s="18" t="str">
        <f>B25</f>
        <v>道</v>
      </c>
      <c r="C55" s="22" t="str">
        <f>C$25</f>
        <v>環八通り八幡山</v>
      </c>
      <c r="D55" s="169" t="s">
        <v>257</v>
      </c>
      <c r="E55" s="169" t="s">
        <v>388</v>
      </c>
      <c r="F55" s="169" t="s">
        <v>383</v>
      </c>
      <c r="G55" s="169" t="s">
        <v>352</v>
      </c>
      <c r="H55" s="169" t="s">
        <v>364</v>
      </c>
      <c r="I55" s="169" t="s">
        <v>266</v>
      </c>
      <c r="J55" s="169" t="s">
        <v>366</v>
      </c>
      <c r="K55" s="169" t="s">
        <v>218</v>
      </c>
      <c r="L55" s="169" t="s">
        <v>227</v>
      </c>
      <c r="M55" s="169" t="s">
        <v>399</v>
      </c>
      <c r="N55" s="169" t="s">
        <v>357</v>
      </c>
      <c r="O55" s="171" t="s">
        <v>407</v>
      </c>
      <c r="P55" s="170" t="s">
        <v>227</v>
      </c>
      <c r="Q55" s="169" t="s">
        <v>257</v>
      </c>
      <c r="R55" s="169" t="s">
        <v>409</v>
      </c>
      <c r="S55" s="178"/>
    </row>
    <row r="56" spans="1:19" ht="20.45" customHeight="1" thickTop="1" thickBot="1" x14ac:dyDescent="0.2">
      <c r="A56" s="4"/>
      <c r="B56" s="18"/>
      <c r="C56" s="17" t="str">
        <f>C26</f>
        <v>沿道平均</v>
      </c>
      <c r="D56" s="167" t="s">
        <v>261</v>
      </c>
      <c r="E56" s="166" t="s">
        <v>406</v>
      </c>
      <c r="F56" s="166" t="s">
        <v>361</v>
      </c>
      <c r="G56" s="166" t="s">
        <v>407</v>
      </c>
      <c r="H56" s="166" t="s">
        <v>421</v>
      </c>
      <c r="I56" s="166" t="s">
        <v>399</v>
      </c>
      <c r="J56" s="166" t="s">
        <v>235</v>
      </c>
      <c r="K56" s="166" t="s">
        <v>285</v>
      </c>
      <c r="L56" s="166" t="s">
        <v>232</v>
      </c>
      <c r="M56" s="166" t="s">
        <v>367</v>
      </c>
      <c r="N56" s="166" t="s">
        <v>387</v>
      </c>
      <c r="O56" s="168" t="s">
        <v>220</v>
      </c>
      <c r="P56" s="167" t="s">
        <v>293</v>
      </c>
      <c r="Q56" s="166" t="s">
        <v>257</v>
      </c>
      <c r="R56" s="166" t="s">
        <v>235</v>
      </c>
      <c r="S56" s="178"/>
    </row>
    <row r="57" spans="1:19" ht="20.45" customHeight="1" thickTop="1" x14ac:dyDescent="0.15">
      <c r="A57" s="4"/>
      <c r="B57" s="13" t="str">
        <f>$B$27</f>
        <v>檜原(ﾊﾞｯｸｸﾞﾗｳﾝﾄﾞ)</v>
      </c>
      <c r="C57" s="12"/>
      <c r="D57" s="163" t="s">
        <v>247</v>
      </c>
      <c r="E57" s="163" t="s">
        <v>264</v>
      </c>
      <c r="F57" s="163" t="s">
        <v>262</v>
      </c>
      <c r="G57" s="163" t="s">
        <v>246</v>
      </c>
      <c r="H57" s="163" t="s">
        <v>257</v>
      </c>
      <c r="I57" s="163" t="s">
        <v>261</v>
      </c>
      <c r="J57" s="163" t="s">
        <v>256</v>
      </c>
      <c r="K57" s="163" t="s">
        <v>267</v>
      </c>
      <c r="L57" s="163" t="s">
        <v>396</v>
      </c>
      <c r="M57" s="163" t="s">
        <v>406</v>
      </c>
      <c r="N57" s="163" t="s">
        <v>259</v>
      </c>
      <c r="O57" s="165" t="s">
        <v>250</v>
      </c>
      <c r="P57" s="164" t="s">
        <v>396</v>
      </c>
      <c r="Q57" s="163" t="s">
        <v>247</v>
      </c>
      <c r="R57" s="163" t="s">
        <v>261</v>
      </c>
      <c r="S57" s="178"/>
    </row>
    <row r="58" spans="1:19" ht="20.45" customHeight="1" x14ac:dyDescent="0.15">
      <c r="A58" s="4"/>
      <c r="B58" s="3"/>
      <c r="C58" s="2" t="str">
        <f>IF(C$28="","",C$28)</f>
        <v/>
      </c>
      <c r="D58" s="6"/>
      <c r="E58" s="5"/>
      <c r="F58" s="5"/>
      <c r="G58" s="5"/>
      <c r="H58" s="5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0.45" customHeight="1" x14ac:dyDescent="0.15">
      <c r="A59" s="4"/>
      <c r="B59" s="3"/>
      <c r="C59" s="2" t="str">
        <f>IF(C$29="","",C$29)</f>
        <v/>
      </c>
      <c r="D59" s="2" t="s">
        <v>0</v>
      </c>
      <c r="E59" s="5"/>
      <c r="F59" s="5"/>
      <c r="G59" s="5"/>
      <c r="H59" s="5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0.45" customHeight="1" x14ac:dyDescent="0.15">
      <c r="A60" s="4"/>
      <c r="B60" s="3"/>
      <c r="C60" s="2" t="str">
        <f>IF(C$30="","",C$30)</f>
        <v/>
      </c>
      <c r="D60" s="2" t="s">
        <v>0</v>
      </c>
      <c r="E60" s="5"/>
      <c r="F60" s="5"/>
      <c r="G60" s="5"/>
      <c r="H60" s="5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0.45" customHeight="1" x14ac:dyDescent="0.15">
      <c r="A61" s="4"/>
      <c r="B61" s="3"/>
      <c r="C61" s="6"/>
      <c r="D61" s="5"/>
      <c r="E61" s="5"/>
      <c r="F61" s="5"/>
      <c r="G61" s="5"/>
      <c r="H61" s="5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0.45" customHeight="1" x14ac:dyDescent="0.15">
      <c r="A62" s="4"/>
      <c r="B62" s="3"/>
      <c r="C62" s="6"/>
      <c r="D62" s="5"/>
      <c r="E62" s="5"/>
      <c r="F62" s="5"/>
      <c r="G62" s="5"/>
      <c r="H62" s="5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52.5" customHeight="1" x14ac:dyDescent="0.15">
      <c r="A63" s="4"/>
      <c r="B63" s="3"/>
      <c r="C63" s="6"/>
      <c r="D63" s="5"/>
      <c r="E63" s="5"/>
      <c r="F63" s="5"/>
      <c r="G63" s="194"/>
      <c r="H63" s="194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0.45" customHeight="1" x14ac:dyDescent="0.15">
      <c r="A64" s="4"/>
      <c r="B64" s="6"/>
      <c r="C64" s="6"/>
      <c r="D64" s="1"/>
      <c r="E64" s="1"/>
      <c r="F64" s="1"/>
      <c r="G64" s="195"/>
      <c r="H64" s="19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0.45" customHeight="1" x14ac:dyDescent="0.15">
      <c r="A65" s="4"/>
      <c r="B65" s="51" t="s">
        <v>612</v>
      </c>
      <c r="C65" s="3"/>
      <c r="D65" s="3"/>
      <c r="E65" s="3"/>
      <c r="F65" s="3"/>
      <c r="G65" s="196"/>
      <c r="H65" s="196"/>
      <c r="I65" s="3"/>
      <c r="J65" s="3"/>
      <c r="K65" s="3"/>
      <c r="L65" s="70" t="s">
        <v>546</v>
      </c>
      <c r="M65" s="6"/>
      <c r="N65" s="6">
        <v>200</v>
      </c>
      <c r="O65" s="55" t="s">
        <v>607</v>
      </c>
      <c r="P65" s="6"/>
      <c r="Q65" s="6"/>
      <c r="R65" s="6"/>
      <c r="S65" s="3"/>
    </row>
    <row r="66" spans="1:19" ht="20.45" customHeight="1" x14ac:dyDescent="0.15">
      <c r="A66" s="4"/>
      <c r="B66" s="3"/>
      <c r="C66" s="6"/>
      <c r="D66" s="3"/>
      <c r="E66" s="3"/>
      <c r="F66" s="3"/>
      <c r="G66" s="196"/>
      <c r="I66" s="3"/>
      <c r="J66" s="3"/>
      <c r="K66" s="3"/>
      <c r="L66" s="6" t="s">
        <v>242</v>
      </c>
      <c r="M66" s="6"/>
      <c r="N66" s="6">
        <v>0.11</v>
      </c>
      <c r="O66" s="50"/>
      <c r="P66" s="6"/>
      <c r="Q66" s="6"/>
      <c r="R66" s="2"/>
      <c r="S66" s="49"/>
    </row>
    <row r="67" spans="1:19" ht="20.45" customHeight="1" x14ac:dyDescent="0.15">
      <c r="A67" s="4"/>
      <c r="B67" s="3"/>
      <c r="C67" s="6"/>
      <c r="D67" s="5" t="s">
        <v>216</v>
      </c>
      <c r="E67" s="5"/>
      <c r="F67" s="5"/>
      <c r="G67" s="194"/>
      <c r="H67" s="194"/>
      <c r="I67" s="5"/>
      <c r="J67" s="5"/>
      <c r="K67" s="5"/>
      <c r="L67" s="6" t="s">
        <v>241</v>
      </c>
      <c r="M67" s="6"/>
      <c r="N67" s="6">
        <v>0.04</v>
      </c>
      <c r="O67" s="5"/>
      <c r="P67" s="1"/>
      <c r="Q67" s="1"/>
      <c r="R67" s="2" t="s">
        <v>215</v>
      </c>
      <c r="S67" s="49"/>
    </row>
    <row r="68" spans="1:19" ht="30.6" customHeight="1" thickBot="1" x14ac:dyDescent="0.2">
      <c r="A68" s="41"/>
      <c r="B68" s="48" t="str">
        <f>$B$8</f>
        <v>測定地点（局）</v>
      </c>
      <c r="C68" s="47"/>
      <c r="D68" s="46" t="s">
        <v>214</v>
      </c>
      <c r="E68" s="46" t="s">
        <v>213</v>
      </c>
      <c r="F68" s="46" t="s">
        <v>212</v>
      </c>
      <c r="G68" s="46" t="s">
        <v>211</v>
      </c>
      <c r="H68" s="46" t="s">
        <v>210</v>
      </c>
      <c r="I68" s="46" t="s">
        <v>209</v>
      </c>
      <c r="J68" s="46" t="s">
        <v>208</v>
      </c>
      <c r="K68" s="46" t="s">
        <v>207</v>
      </c>
      <c r="L68" s="46" t="s">
        <v>206</v>
      </c>
      <c r="M68" s="46" t="s">
        <v>205</v>
      </c>
      <c r="N68" s="46" t="s">
        <v>204</v>
      </c>
      <c r="O68" s="45" t="s">
        <v>203</v>
      </c>
      <c r="P68" s="44" t="s">
        <v>202</v>
      </c>
      <c r="Q68" s="43" t="s">
        <v>201</v>
      </c>
      <c r="R68" s="43" t="s">
        <v>200</v>
      </c>
      <c r="S68" s="42"/>
    </row>
    <row r="69" spans="1:19" ht="20.45" customHeight="1" thickTop="1" x14ac:dyDescent="0.15">
      <c r="A69" s="41"/>
      <c r="B69" s="18"/>
      <c r="C69" s="40" t="str">
        <f>C$9</f>
        <v>中央区 晴海</v>
      </c>
      <c r="D69" s="172" t="s">
        <v>610</v>
      </c>
      <c r="E69" s="172" t="s">
        <v>262</v>
      </c>
      <c r="F69" s="172" t="s">
        <v>260</v>
      </c>
      <c r="G69" s="172" t="s">
        <v>257</v>
      </c>
      <c r="H69" s="172" t="s">
        <v>404</v>
      </c>
      <c r="I69" s="172" t="s">
        <v>269</v>
      </c>
      <c r="J69" s="172" t="s">
        <v>380</v>
      </c>
      <c r="K69" s="172" t="s">
        <v>383</v>
      </c>
      <c r="L69" s="172" t="s">
        <v>375</v>
      </c>
      <c r="M69" s="172" t="s">
        <v>257</v>
      </c>
      <c r="N69" s="172" t="s">
        <v>261</v>
      </c>
      <c r="O69" s="174" t="s">
        <v>267</v>
      </c>
      <c r="P69" s="175" t="s">
        <v>383</v>
      </c>
      <c r="Q69" s="172" t="s">
        <v>380</v>
      </c>
      <c r="R69" s="172" t="s">
        <v>266</v>
      </c>
      <c r="S69" s="177"/>
    </row>
    <row r="70" spans="1:19" ht="20.45" customHeight="1" x14ac:dyDescent="0.15">
      <c r="A70" s="4"/>
      <c r="B70" s="18" t="str">
        <f t="shared" ref="B70:B75" si="1">B40</f>
        <v>区</v>
      </c>
      <c r="C70" s="24" t="str">
        <f>C$10</f>
        <v>国設東京 新宿</v>
      </c>
      <c r="D70" s="172" t="s">
        <v>262</v>
      </c>
      <c r="E70" s="172" t="s">
        <v>265</v>
      </c>
      <c r="F70" s="172" t="s">
        <v>266</v>
      </c>
      <c r="G70" s="172" t="s">
        <v>266</v>
      </c>
      <c r="H70" s="172" t="s">
        <v>259</v>
      </c>
      <c r="I70" s="172" t="s">
        <v>404</v>
      </c>
      <c r="J70" s="172" t="s">
        <v>251</v>
      </c>
      <c r="K70" s="172" t="s">
        <v>381</v>
      </c>
      <c r="L70" s="172" t="s">
        <v>364</v>
      </c>
      <c r="M70" s="172" t="s">
        <v>260</v>
      </c>
      <c r="N70" s="172" t="s">
        <v>251</v>
      </c>
      <c r="O70" s="174" t="s">
        <v>257</v>
      </c>
      <c r="P70" s="173" t="s">
        <v>364</v>
      </c>
      <c r="Q70" s="172" t="s">
        <v>251</v>
      </c>
      <c r="R70" s="172" t="s">
        <v>259</v>
      </c>
      <c r="S70" s="177"/>
    </row>
    <row r="71" spans="1:19" ht="20.45" customHeight="1" x14ac:dyDescent="0.15">
      <c r="A71" s="4"/>
      <c r="B71" s="18" t="str">
        <f t="shared" si="1"/>
        <v>部</v>
      </c>
      <c r="C71" s="24" t="str">
        <f>C$11</f>
        <v>目黒区 碑文谷</v>
      </c>
      <c r="D71" s="172" t="s">
        <v>251</v>
      </c>
      <c r="E71" s="172" t="s">
        <v>257</v>
      </c>
      <c r="F71" s="172" t="s">
        <v>260</v>
      </c>
      <c r="G71" s="172" t="s">
        <v>261</v>
      </c>
      <c r="H71" s="172" t="s">
        <v>610</v>
      </c>
      <c r="I71" s="172" t="s">
        <v>380</v>
      </c>
      <c r="J71" s="172" t="s">
        <v>380</v>
      </c>
      <c r="K71" s="172" t="s">
        <v>401</v>
      </c>
      <c r="L71" s="172" t="s">
        <v>385</v>
      </c>
      <c r="M71" s="172" t="s">
        <v>264</v>
      </c>
      <c r="N71" s="172" t="s">
        <v>611</v>
      </c>
      <c r="O71" s="174" t="s">
        <v>262</v>
      </c>
      <c r="P71" s="173" t="s">
        <v>385</v>
      </c>
      <c r="Q71" s="172" t="s">
        <v>251</v>
      </c>
      <c r="R71" s="172" t="s">
        <v>265</v>
      </c>
      <c r="S71" s="177"/>
    </row>
    <row r="72" spans="1:19" ht="20.45" customHeight="1" x14ac:dyDescent="0.15">
      <c r="A72" s="4"/>
      <c r="B72" s="18" t="str">
        <f t="shared" si="1"/>
        <v>一</v>
      </c>
      <c r="C72" s="24" t="str">
        <f>C$12</f>
        <v>大田区 羽田</v>
      </c>
      <c r="D72" s="172" t="s">
        <v>250</v>
      </c>
      <c r="E72" s="172" t="s">
        <v>611</v>
      </c>
      <c r="F72" s="172" t="s">
        <v>260</v>
      </c>
      <c r="G72" s="172" t="s">
        <v>265</v>
      </c>
      <c r="H72" s="172" t="s">
        <v>611</v>
      </c>
      <c r="I72" s="172" t="s">
        <v>254</v>
      </c>
      <c r="J72" s="172" t="s">
        <v>259</v>
      </c>
      <c r="K72" s="172" t="s">
        <v>404</v>
      </c>
      <c r="L72" s="172" t="s">
        <v>354</v>
      </c>
      <c r="M72" s="172" t="s">
        <v>262</v>
      </c>
      <c r="N72" s="172" t="s">
        <v>380</v>
      </c>
      <c r="O72" s="174" t="s">
        <v>251</v>
      </c>
      <c r="P72" s="173" t="s">
        <v>354</v>
      </c>
      <c r="Q72" s="172" t="s">
        <v>250</v>
      </c>
      <c r="R72" s="172" t="s">
        <v>253</v>
      </c>
      <c r="S72" s="177"/>
    </row>
    <row r="73" spans="1:19" ht="20.45" customHeight="1" x14ac:dyDescent="0.15">
      <c r="A73" s="4"/>
      <c r="B73" s="18" t="str">
        <f t="shared" si="1"/>
        <v>般</v>
      </c>
      <c r="C73" s="38" t="str">
        <f>C$13</f>
        <v>板橋区 氷川町</v>
      </c>
      <c r="D73" s="172" t="s">
        <v>254</v>
      </c>
      <c r="E73" s="172" t="s">
        <v>259</v>
      </c>
      <c r="F73" s="172" t="s">
        <v>261</v>
      </c>
      <c r="G73" s="172" t="s">
        <v>401</v>
      </c>
      <c r="H73" s="172" t="s">
        <v>388</v>
      </c>
      <c r="I73" s="172" t="s">
        <v>381</v>
      </c>
      <c r="J73" s="172" t="s">
        <v>610</v>
      </c>
      <c r="K73" s="172" t="s">
        <v>381</v>
      </c>
      <c r="L73" s="172" t="s">
        <v>419</v>
      </c>
      <c r="M73" s="172" t="s">
        <v>611</v>
      </c>
      <c r="N73" s="172" t="s">
        <v>610</v>
      </c>
      <c r="O73" s="174" t="s">
        <v>251</v>
      </c>
      <c r="P73" s="173" t="s">
        <v>419</v>
      </c>
      <c r="Q73" s="172" t="s">
        <v>254</v>
      </c>
      <c r="R73" s="172" t="s">
        <v>266</v>
      </c>
      <c r="S73" s="177"/>
    </row>
    <row r="74" spans="1:19" ht="20.45" customHeight="1" x14ac:dyDescent="0.15">
      <c r="A74" s="4"/>
      <c r="B74" s="18" t="str">
        <f t="shared" si="1"/>
        <v>環</v>
      </c>
      <c r="C74" s="37" t="str">
        <f>C$14</f>
        <v>練馬区 石神井町</v>
      </c>
      <c r="D74" s="172" t="s">
        <v>251</v>
      </c>
      <c r="E74" s="172" t="s">
        <v>260</v>
      </c>
      <c r="F74" s="172" t="s">
        <v>266</v>
      </c>
      <c r="G74" s="172" t="s">
        <v>265</v>
      </c>
      <c r="H74" s="172" t="s">
        <v>257</v>
      </c>
      <c r="I74" s="172" t="s">
        <v>257</v>
      </c>
      <c r="J74" s="172" t="s">
        <v>402</v>
      </c>
      <c r="K74" s="172" t="s">
        <v>544</v>
      </c>
      <c r="L74" s="172" t="s">
        <v>384</v>
      </c>
      <c r="M74" s="172" t="s">
        <v>253</v>
      </c>
      <c r="N74" s="172" t="s">
        <v>269</v>
      </c>
      <c r="O74" s="174" t="s">
        <v>610</v>
      </c>
      <c r="P74" s="173" t="s">
        <v>544</v>
      </c>
      <c r="Q74" s="172" t="s">
        <v>251</v>
      </c>
      <c r="R74" s="172" t="s">
        <v>406</v>
      </c>
      <c r="S74" s="177"/>
    </row>
    <row r="75" spans="1:19" ht="20.45" customHeight="1" x14ac:dyDescent="0.15">
      <c r="A75" s="4"/>
      <c r="B75" s="18" t="str">
        <f t="shared" si="1"/>
        <v>境</v>
      </c>
      <c r="C75" s="37" t="str">
        <f>C$15</f>
        <v>足立区 西新井</v>
      </c>
      <c r="D75" s="172" t="s">
        <v>251</v>
      </c>
      <c r="E75" s="172" t="s">
        <v>421</v>
      </c>
      <c r="F75" s="172" t="s">
        <v>406</v>
      </c>
      <c r="G75" s="172" t="s">
        <v>423</v>
      </c>
      <c r="H75" s="172" t="s">
        <v>260</v>
      </c>
      <c r="I75" s="172" t="s">
        <v>265</v>
      </c>
      <c r="J75" s="172" t="s">
        <v>219</v>
      </c>
      <c r="K75" s="172" t="s">
        <v>398</v>
      </c>
      <c r="L75" s="172" t="s">
        <v>299</v>
      </c>
      <c r="M75" s="172" t="s">
        <v>259</v>
      </c>
      <c r="N75" s="172" t="s">
        <v>378</v>
      </c>
      <c r="O75" s="174" t="s">
        <v>358</v>
      </c>
      <c r="P75" s="173" t="s">
        <v>299</v>
      </c>
      <c r="Q75" s="172" t="s">
        <v>251</v>
      </c>
      <c r="R75" s="172" t="s">
        <v>372</v>
      </c>
      <c r="S75" s="177"/>
    </row>
    <row r="76" spans="1:19" ht="20.45" customHeight="1" thickBot="1" x14ac:dyDescent="0.2">
      <c r="A76" s="4"/>
      <c r="B76" s="18"/>
      <c r="C76" s="22" t="str">
        <f>C$16</f>
        <v>江戸川区 鹿骨</v>
      </c>
      <c r="D76" s="169" t="s">
        <v>380</v>
      </c>
      <c r="E76" s="169" t="s">
        <v>250</v>
      </c>
      <c r="F76" s="169" t="s">
        <v>259</v>
      </c>
      <c r="G76" s="169" t="s">
        <v>254</v>
      </c>
      <c r="H76" s="169" t="s">
        <v>250</v>
      </c>
      <c r="I76" s="169" t="s">
        <v>611</v>
      </c>
      <c r="J76" s="169" t="s">
        <v>380</v>
      </c>
      <c r="K76" s="169" t="s">
        <v>406</v>
      </c>
      <c r="L76" s="169" t="s">
        <v>381</v>
      </c>
      <c r="M76" s="169" t="s">
        <v>260</v>
      </c>
      <c r="N76" s="169" t="s">
        <v>381</v>
      </c>
      <c r="O76" s="171" t="s">
        <v>250</v>
      </c>
      <c r="P76" s="170" t="s">
        <v>406</v>
      </c>
      <c r="Q76" s="169" t="s">
        <v>250</v>
      </c>
      <c r="R76" s="169" t="s">
        <v>257</v>
      </c>
      <c r="S76" s="177"/>
    </row>
    <row r="77" spans="1:19" ht="20.45" customHeight="1" thickTop="1" thickBot="1" x14ac:dyDescent="0.2">
      <c r="A77" s="4"/>
      <c r="B77" s="36"/>
      <c r="C77" s="22" t="str">
        <f>C47</f>
        <v>区部一般平均</v>
      </c>
      <c r="D77" s="167" t="s">
        <v>611</v>
      </c>
      <c r="E77" s="166" t="s">
        <v>260</v>
      </c>
      <c r="F77" s="166" t="s">
        <v>259</v>
      </c>
      <c r="G77" s="166" t="s">
        <v>266</v>
      </c>
      <c r="H77" s="166" t="s">
        <v>265</v>
      </c>
      <c r="I77" s="166" t="s">
        <v>261</v>
      </c>
      <c r="J77" s="166" t="s">
        <v>269</v>
      </c>
      <c r="K77" s="166" t="s">
        <v>423</v>
      </c>
      <c r="L77" s="166" t="s">
        <v>378</v>
      </c>
      <c r="M77" s="166" t="s">
        <v>253</v>
      </c>
      <c r="N77" s="166" t="s">
        <v>267</v>
      </c>
      <c r="O77" s="168" t="s">
        <v>257</v>
      </c>
      <c r="P77" s="167" t="s">
        <v>299</v>
      </c>
      <c r="Q77" s="166" t="s">
        <v>250</v>
      </c>
      <c r="R77" s="166" t="s">
        <v>381</v>
      </c>
      <c r="S77" s="177"/>
    </row>
    <row r="78" spans="1:19" ht="20.45" customHeight="1" thickTop="1" x14ac:dyDescent="0.15">
      <c r="A78" s="4"/>
      <c r="B78" s="35" t="str">
        <f>B48</f>
        <v>多</v>
      </c>
      <c r="C78" s="33" t="str">
        <f>C$18</f>
        <v>八王子市 片倉町</v>
      </c>
      <c r="D78" s="163" t="s">
        <v>609</v>
      </c>
      <c r="E78" s="163" t="s">
        <v>609</v>
      </c>
      <c r="F78" s="163" t="s">
        <v>609</v>
      </c>
      <c r="G78" s="163" t="s">
        <v>609</v>
      </c>
      <c r="H78" s="163" t="s">
        <v>246</v>
      </c>
      <c r="I78" s="163" t="s">
        <v>609</v>
      </c>
      <c r="J78" s="163" t="s">
        <v>609</v>
      </c>
      <c r="K78" s="163" t="s">
        <v>610</v>
      </c>
      <c r="L78" s="163" t="s">
        <v>265</v>
      </c>
      <c r="M78" s="163" t="s">
        <v>609</v>
      </c>
      <c r="N78" s="163" t="s">
        <v>609</v>
      </c>
      <c r="O78" s="165" t="s">
        <v>609</v>
      </c>
      <c r="P78" s="164" t="s">
        <v>265</v>
      </c>
      <c r="Q78" s="163" t="s">
        <v>609</v>
      </c>
      <c r="R78" s="163" t="s">
        <v>246</v>
      </c>
      <c r="S78" s="177"/>
    </row>
    <row r="79" spans="1:19" ht="20.45" customHeight="1" x14ac:dyDescent="0.15">
      <c r="A79" s="4"/>
      <c r="B79" s="29" t="str">
        <f>B49</f>
        <v>摩</v>
      </c>
      <c r="C79" s="34" t="str">
        <f>C$19</f>
        <v>八王子市 大楽寺町</v>
      </c>
      <c r="D79" s="172" t="s">
        <v>609</v>
      </c>
      <c r="E79" s="172" t="s">
        <v>252</v>
      </c>
      <c r="F79" s="172" t="s">
        <v>262</v>
      </c>
      <c r="G79" s="172" t="s">
        <v>609</v>
      </c>
      <c r="H79" s="172" t="s">
        <v>609</v>
      </c>
      <c r="I79" s="172" t="s">
        <v>609</v>
      </c>
      <c r="J79" s="172" t="s">
        <v>609</v>
      </c>
      <c r="K79" s="172" t="s">
        <v>380</v>
      </c>
      <c r="L79" s="172" t="s">
        <v>266</v>
      </c>
      <c r="M79" s="172" t="s">
        <v>609</v>
      </c>
      <c r="N79" s="172" t="s">
        <v>250</v>
      </c>
      <c r="O79" s="174" t="s">
        <v>609</v>
      </c>
      <c r="P79" s="173" t="s">
        <v>266</v>
      </c>
      <c r="Q79" s="172" t="s">
        <v>609</v>
      </c>
      <c r="R79" s="172" t="s">
        <v>252</v>
      </c>
      <c r="S79" s="177"/>
    </row>
    <row r="80" spans="1:19" ht="20.45" customHeight="1" x14ac:dyDescent="0.15">
      <c r="A80" s="4"/>
      <c r="B80" s="29" t="str">
        <f>B50</f>
        <v>一</v>
      </c>
      <c r="C80" s="33" t="str">
        <f>C$20</f>
        <v>小金井市 東町</v>
      </c>
      <c r="D80" s="172" t="s">
        <v>254</v>
      </c>
      <c r="E80" s="172" t="s">
        <v>264</v>
      </c>
      <c r="F80" s="172" t="s">
        <v>261</v>
      </c>
      <c r="G80" s="172" t="s">
        <v>610</v>
      </c>
      <c r="H80" s="172" t="s">
        <v>251</v>
      </c>
      <c r="I80" s="172" t="s">
        <v>611</v>
      </c>
      <c r="J80" s="172" t="s">
        <v>251</v>
      </c>
      <c r="K80" s="172" t="s">
        <v>269</v>
      </c>
      <c r="L80" s="172" t="s">
        <v>377</v>
      </c>
      <c r="M80" s="172" t="s">
        <v>250</v>
      </c>
      <c r="N80" s="172" t="s">
        <v>611</v>
      </c>
      <c r="O80" s="174" t="s">
        <v>250</v>
      </c>
      <c r="P80" s="173" t="s">
        <v>377</v>
      </c>
      <c r="Q80" s="172" t="s">
        <v>250</v>
      </c>
      <c r="R80" s="172" t="s">
        <v>253</v>
      </c>
      <c r="S80" s="177"/>
    </row>
    <row r="81" spans="1:19" ht="20.45" customHeight="1" thickBot="1" x14ac:dyDescent="0.2">
      <c r="A81" s="4"/>
      <c r="B81" s="29" t="str">
        <f>B51</f>
        <v>般</v>
      </c>
      <c r="C81" s="28" t="str">
        <f>C$21</f>
        <v>東大和市 奈良橋</v>
      </c>
      <c r="D81" s="169" t="s">
        <v>246</v>
      </c>
      <c r="E81" s="169" t="s">
        <v>251</v>
      </c>
      <c r="F81" s="169" t="s">
        <v>380</v>
      </c>
      <c r="G81" s="169" t="s">
        <v>611</v>
      </c>
      <c r="H81" s="169" t="s">
        <v>250</v>
      </c>
      <c r="I81" s="169" t="s">
        <v>252</v>
      </c>
      <c r="J81" s="169" t="s">
        <v>609</v>
      </c>
      <c r="K81" s="169" t="s">
        <v>250</v>
      </c>
      <c r="L81" s="169" t="s">
        <v>268</v>
      </c>
      <c r="M81" s="169" t="s">
        <v>252</v>
      </c>
      <c r="N81" s="169" t="s">
        <v>246</v>
      </c>
      <c r="O81" s="171" t="s">
        <v>609</v>
      </c>
      <c r="P81" s="170" t="s">
        <v>268</v>
      </c>
      <c r="Q81" s="169" t="s">
        <v>609</v>
      </c>
      <c r="R81" s="169" t="s">
        <v>254</v>
      </c>
      <c r="S81" s="177"/>
    </row>
    <row r="82" spans="1:19" ht="20.45" customHeight="1" thickTop="1" thickBot="1" x14ac:dyDescent="0.2">
      <c r="A82" s="4"/>
      <c r="B82" s="27"/>
      <c r="C82" s="22" t="str">
        <f>C52</f>
        <v>多摩部一般平均</v>
      </c>
      <c r="D82" s="167" t="s">
        <v>609</v>
      </c>
      <c r="E82" s="166" t="s">
        <v>254</v>
      </c>
      <c r="F82" s="166" t="s">
        <v>380</v>
      </c>
      <c r="G82" s="166" t="s">
        <v>250</v>
      </c>
      <c r="H82" s="166" t="s">
        <v>252</v>
      </c>
      <c r="I82" s="166" t="s">
        <v>246</v>
      </c>
      <c r="J82" s="166" t="s">
        <v>609</v>
      </c>
      <c r="K82" s="166" t="s">
        <v>262</v>
      </c>
      <c r="L82" s="166" t="s">
        <v>258</v>
      </c>
      <c r="M82" s="166" t="s">
        <v>609</v>
      </c>
      <c r="N82" s="166" t="s">
        <v>252</v>
      </c>
      <c r="O82" s="168" t="s">
        <v>609</v>
      </c>
      <c r="P82" s="167" t="s">
        <v>377</v>
      </c>
      <c r="Q82" s="166" t="s">
        <v>609</v>
      </c>
      <c r="R82" s="166" t="s">
        <v>251</v>
      </c>
      <c r="S82" s="177"/>
    </row>
    <row r="83" spans="1:19" ht="20.45" customHeight="1" thickTop="1" thickBot="1" x14ac:dyDescent="0.2">
      <c r="A83" s="4"/>
      <c r="B83" s="26" t="str">
        <f>B53</f>
        <v>都一般平均</v>
      </c>
      <c r="C83" s="25"/>
      <c r="D83" s="167" t="s">
        <v>254</v>
      </c>
      <c r="E83" s="166" t="s">
        <v>253</v>
      </c>
      <c r="F83" s="166" t="s">
        <v>261</v>
      </c>
      <c r="G83" s="166" t="s">
        <v>261</v>
      </c>
      <c r="H83" s="166" t="s">
        <v>262</v>
      </c>
      <c r="I83" s="166" t="s">
        <v>262</v>
      </c>
      <c r="J83" s="166" t="s">
        <v>261</v>
      </c>
      <c r="K83" s="166" t="s">
        <v>388</v>
      </c>
      <c r="L83" s="166" t="s">
        <v>409</v>
      </c>
      <c r="M83" s="166" t="s">
        <v>610</v>
      </c>
      <c r="N83" s="166" t="s">
        <v>261</v>
      </c>
      <c r="O83" s="168" t="s">
        <v>380</v>
      </c>
      <c r="P83" s="167" t="s">
        <v>299</v>
      </c>
      <c r="Q83" s="166" t="s">
        <v>609</v>
      </c>
      <c r="R83" s="166" t="s">
        <v>260</v>
      </c>
      <c r="S83" s="177"/>
    </row>
    <row r="84" spans="1:19" ht="20.45" customHeight="1" thickTop="1" x14ac:dyDescent="0.15">
      <c r="A84" s="4"/>
      <c r="B84" s="18" t="str">
        <f>B54</f>
        <v>沿</v>
      </c>
      <c r="C84" s="24" t="str">
        <f>C$24</f>
        <v>京葉道路亀戸</v>
      </c>
      <c r="D84" s="163" t="s">
        <v>252</v>
      </c>
      <c r="E84" s="163" t="s">
        <v>250</v>
      </c>
      <c r="F84" s="163" t="s">
        <v>265</v>
      </c>
      <c r="G84" s="163" t="s">
        <v>251</v>
      </c>
      <c r="H84" s="163" t="s">
        <v>251</v>
      </c>
      <c r="I84" s="163" t="s">
        <v>611</v>
      </c>
      <c r="J84" s="163" t="s">
        <v>380</v>
      </c>
      <c r="K84" s="163" t="s">
        <v>382</v>
      </c>
      <c r="L84" s="163" t="s">
        <v>377</v>
      </c>
      <c r="M84" s="163" t="s">
        <v>610</v>
      </c>
      <c r="N84" s="163" t="s">
        <v>404</v>
      </c>
      <c r="O84" s="165" t="s">
        <v>257</v>
      </c>
      <c r="P84" s="164" t="s">
        <v>377</v>
      </c>
      <c r="Q84" s="163" t="s">
        <v>252</v>
      </c>
      <c r="R84" s="163" t="s">
        <v>259</v>
      </c>
      <c r="S84" s="177"/>
    </row>
    <row r="85" spans="1:19" ht="20.45" customHeight="1" thickBot="1" x14ac:dyDescent="0.2">
      <c r="A85" s="4"/>
      <c r="B85" s="18" t="str">
        <f>B55</f>
        <v>道</v>
      </c>
      <c r="C85" s="22" t="str">
        <f>C$25</f>
        <v>環八通り八幡山</v>
      </c>
      <c r="D85" s="169" t="s">
        <v>251</v>
      </c>
      <c r="E85" s="169" t="s">
        <v>261</v>
      </c>
      <c r="F85" s="169" t="s">
        <v>268</v>
      </c>
      <c r="G85" s="169" t="s">
        <v>261</v>
      </c>
      <c r="H85" s="169" t="s">
        <v>251</v>
      </c>
      <c r="I85" s="169" t="s">
        <v>251</v>
      </c>
      <c r="J85" s="169" t="s">
        <v>262</v>
      </c>
      <c r="K85" s="169" t="s">
        <v>390</v>
      </c>
      <c r="L85" s="169" t="s">
        <v>365</v>
      </c>
      <c r="M85" s="169" t="s">
        <v>610</v>
      </c>
      <c r="N85" s="169" t="s">
        <v>261</v>
      </c>
      <c r="O85" s="171" t="s">
        <v>380</v>
      </c>
      <c r="P85" s="170" t="s">
        <v>365</v>
      </c>
      <c r="Q85" s="169" t="s">
        <v>251</v>
      </c>
      <c r="R85" s="169" t="s">
        <v>260</v>
      </c>
      <c r="S85" s="177"/>
    </row>
    <row r="86" spans="1:19" ht="20.45" customHeight="1" thickTop="1" thickBot="1" x14ac:dyDescent="0.2">
      <c r="A86" s="4"/>
      <c r="B86" s="18"/>
      <c r="C86" s="17" t="str">
        <f>C56</f>
        <v>沿道平均</v>
      </c>
      <c r="D86" s="167" t="s">
        <v>250</v>
      </c>
      <c r="E86" s="166" t="s">
        <v>610</v>
      </c>
      <c r="F86" s="166" t="s">
        <v>269</v>
      </c>
      <c r="G86" s="166" t="s">
        <v>262</v>
      </c>
      <c r="H86" s="166" t="s">
        <v>251</v>
      </c>
      <c r="I86" s="166" t="s">
        <v>251</v>
      </c>
      <c r="J86" s="166" t="s">
        <v>264</v>
      </c>
      <c r="K86" s="166" t="s">
        <v>375</v>
      </c>
      <c r="L86" s="166" t="s">
        <v>409</v>
      </c>
      <c r="M86" s="166" t="s">
        <v>610</v>
      </c>
      <c r="N86" s="166" t="s">
        <v>266</v>
      </c>
      <c r="O86" s="168" t="s">
        <v>262</v>
      </c>
      <c r="P86" s="167" t="s">
        <v>377</v>
      </c>
      <c r="Q86" s="166" t="s">
        <v>252</v>
      </c>
      <c r="R86" s="166" t="s">
        <v>260</v>
      </c>
      <c r="S86" s="177"/>
    </row>
    <row r="87" spans="1:19" ht="20.45" customHeight="1" thickTop="1" x14ac:dyDescent="0.15">
      <c r="A87" s="4"/>
      <c r="B87" s="13" t="str">
        <f>$B$27</f>
        <v>檜原(ﾊﾞｯｸｸﾞﾗｳﾝﾄﾞ)</v>
      </c>
      <c r="C87" s="12"/>
      <c r="D87" s="163" t="s">
        <v>609</v>
      </c>
      <c r="E87" s="163" t="s">
        <v>251</v>
      </c>
      <c r="F87" s="163" t="s">
        <v>250</v>
      </c>
      <c r="G87" s="163" t="s">
        <v>609</v>
      </c>
      <c r="H87" s="163" t="s">
        <v>246</v>
      </c>
      <c r="I87" s="163" t="s">
        <v>246</v>
      </c>
      <c r="J87" s="163" t="s">
        <v>609</v>
      </c>
      <c r="K87" s="163" t="s">
        <v>250</v>
      </c>
      <c r="L87" s="163" t="s">
        <v>610</v>
      </c>
      <c r="M87" s="163" t="s">
        <v>609</v>
      </c>
      <c r="N87" s="163" t="s">
        <v>246</v>
      </c>
      <c r="O87" s="165" t="s">
        <v>609</v>
      </c>
      <c r="P87" s="164" t="s">
        <v>610</v>
      </c>
      <c r="Q87" s="163" t="s">
        <v>609</v>
      </c>
      <c r="R87" s="163" t="s">
        <v>246</v>
      </c>
      <c r="S87" s="177"/>
    </row>
    <row r="88" spans="1:19" ht="20.45" customHeight="1" x14ac:dyDescent="0.15">
      <c r="A88" s="4"/>
      <c r="B88" s="3"/>
      <c r="C88" s="2" t="str">
        <f>IF(C$28="","",C$28)</f>
        <v/>
      </c>
      <c r="D88" s="6"/>
      <c r="E88" s="5"/>
      <c r="F88" s="5"/>
      <c r="G88" s="5"/>
      <c r="H88" s="5"/>
      <c r="I88" s="5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20.45" customHeight="1" x14ac:dyDescent="0.15">
      <c r="A89" s="4"/>
      <c r="B89" s="3"/>
      <c r="C89" s="2" t="str">
        <f>IF(C$29="","",C$29)</f>
        <v/>
      </c>
      <c r="D89" s="2" t="s">
        <v>0</v>
      </c>
      <c r="E89" s="5"/>
      <c r="F89" s="5"/>
      <c r="G89" s="5"/>
      <c r="H89" s="5"/>
      <c r="I89" s="5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20.45" customHeight="1" x14ac:dyDescent="0.15">
      <c r="A90" s="4"/>
      <c r="B90" s="3"/>
      <c r="C90" s="2" t="str">
        <f>IF(C$30="","",C$30)</f>
        <v/>
      </c>
      <c r="D90" s="2" t="s">
        <v>0</v>
      </c>
      <c r="E90" s="5"/>
      <c r="F90" s="5"/>
      <c r="G90" s="5"/>
      <c r="H90" s="5"/>
      <c r="I90" s="5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20.45" customHeight="1" x14ac:dyDescent="0.15">
      <c r="A91" s="4"/>
      <c r="B91" s="3"/>
      <c r="C91" s="6"/>
      <c r="D91" s="141"/>
      <c r="E91" s="5"/>
      <c r="F91" s="5"/>
      <c r="G91" s="5"/>
      <c r="H91" s="5"/>
      <c r="I91" s="5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20.45" customHeight="1" x14ac:dyDescent="0.15">
      <c r="A92" s="4"/>
      <c r="B92" s="5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52"/>
      <c r="P92" s="3"/>
      <c r="Q92" s="52"/>
      <c r="R92" s="3"/>
      <c r="S92" s="3"/>
    </row>
    <row r="93" spans="1:19" ht="20.45" customHeight="1" x14ac:dyDescent="0.15">
      <c r="A93" s="4"/>
      <c r="B93" s="3"/>
      <c r="C93" s="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52"/>
      <c r="P93" s="3"/>
      <c r="Q93" s="3"/>
      <c r="R93" s="49"/>
      <c r="S93" s="49"/>
    </row>
    <row r="94" spans="1:19" ht="20.45" customHeight="1" x14ac:dyDescent="0.15">
      <c r="A94" s="4"/>
      <c r="B94" s="3"/>
      <c r="C94" s="5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20.45" customHeight="1" x14ac:dyDescent="0.15">
      <c r="A95" s="4"/>
      <c r="B95" s="51" t="s">
        <v>608</v>
      </c>
      <c r="C95" s="3"/>
      <c r="D95" s="3"/>
      <c r="E95" s="3"/>
      <c r="F95" s="3"/>
      <c r="G95" s="3"/>
      <c r="H95" s="3"/>
      <c r="I95" s="3"/>
      <c r="J95" s="3"/>
      <c r="K95" s="3"/>
      <c r="L95" s="6" t="s">
        <v>244</v>
      </c>
      <c r="M95" s="6"/>
      <c r="N95" s="6">
        <v>150</v>
      </c>
      <c r="O95" s="55" t="s">
        <v>607</v>
      </c>
      <c r="P95" s="6"/>
      <c r="Q95" s="50"/>
      <c r="R95" s="6"/>
      <c r="S95" s="3"/>
    </row>
    <row r="96" spans="1:19" ht="20.45" customHeight="1" x14ac:dyDescent="0.15">
      <c r="A96" s="4"/>
      <c r="B96" s="3"/>
      <c r="C96" s="6"/>
      <c r="D96" s="3"/>
      <c r="E96" s="3"/>
      <c r="F96" s="3"/>
      <c r="G96" s="3"/>
      <c r="H96" s="3"/>
      <c r="I96" s="3"/>
      <c r="J96" s="3"/>
      <c r="K96" s="3"/>
      <c r="L96" s="6" t="s">
        <v>242</v>
      </c>
      <c r="M96" s="6"/>
      <c r="N96" s="6">
        <v>6.0000000000000005E-2</v>
      </c>
      <c r="O96" s="50"/>
      <c r="P96" s="6"/>
      <c r="Q96" s="6"/>
      <c r="R96" s="2"/>
      <c r="S96" s="49"/>
    </row>
    <row r="97" spans="1:19" ht="20.45" customHeight="1" x14ac:dyDescent="0.15">
      <c r="A97" s="4"/>
      <c r="B97" s="3"/>
      <c r="C97" s="6"/>
      <c r="D97" s="5" t="s">
        <v>216</v>
      </c>
      <c r="E97" s="5"/>
      <c r="F97" s="5"/>
      <c r="G97" s="5"/>
      <c r="H97" s="5"/>
      <c r="I97" s="5"/>
      <c r="J97" s="5"/>
      <c r="K97" s="5"/>
      <c r="L97" s="6" t="s">
        <v>241</v>
      </c>
      <c r="M97" s="6"/>
      <c r="N97" s="6">
        <v>0.02</v>
      </c>
      <c r="O97" s="5"/>
      <c r="P97" s="1"/>
      <c r="Q97" s="1"/>
      <c r="R97" s="2" t="s">
        <v>215</v>
      </c>
      <c r="S97" s="49"/>
    </row>
    <row r="98" spans="1:19" ht="30.6" customHeight="1" thickBot="1" x14ac:dyDescent="0.2">
      <c r="A98" s="41"/>
      <c r="B98" s="48" t="str">
        <f>$B$8</f>
        <v>測定地点（局）</v>
      </c>
      <c r="C98" s="47"/>
      <c r="D98" s="46" t="s">
        <v>214</v>
      </c>
      <c r="E98" s="46" t="s">
        <v>213</v>
      </c>
      <c r="F98" s="46" t="s">
        <v>212</v>
      </c>
      <c r="G98" s="46" t="s">
        <v>211</v>
      </c>
      <c r="H98" s="46" t="s">
        <v>210</v>
      </c>
      <c r="I98" s="46" t="s">
        <v>209</v>
      </c>
      <c r="J98" s="46" t="s">
        <v>208</v>
      </c>
      <c r="K98" s="46" t="s">
        <v>207</v>
      </c>
      <c r="L98" s="46" t="s">
        <v>206</v>
      </c>
      <c r="M98" s="46" t="s">
        <v>205</v>
      </c>
      <c r="N98" s="46" t="s">
        <v>204</v>
      </c>
      <c r="O98" s="45" t="s">
        <v>203</v>
      </c>
      <c r="P98" s="44" t="s">
        <v>202</v>
      </c>
      <c r="Q98" s="43" t="s">
        <v>201</v>
      </c>
      <c r="R98" s="43" t="s">
        <v>200</v>
      </c>
      <c r="S98" s="42"/>
    </row>
    <row r="99" spans="1:19" ht="20.45" customHeight="1" thickTop="1" x14ac:dyDescent="0.15">
      <c r="A99" s="41"/>
      <c r="B99" s="18"/>
      <c r="C99" s="40" t="str">
        <f>C$9</f>
        <v>中央区 晴海</v>
      </c>
      <c r="D99" s="172" t="s">
        <v>222</v>
      </c>
      <c r="E99" s="172" t="s">
        <v>222</v>
      </c>
      <c r="F99" s="172" t="s">
        <v>224</v>
      </c>
      <c r="G99" s="172" t="s">
        <v>221</v>
      </c>
      <c r="H99" s="172" t="s">
        <v>223</v>
      </c>
      <c r="I99" s="172" t="s">
        <v>392</v>
      </c>
      <c r="J99" s="172" t="s">
        <v>411</v>
      </c>
      <c r="K99" s="172" t="s">
        <v>298</v>
      </c>
      <c r="L99" s="172" t="s">
        <v>232</v>
      </c>
      <c r="M99" s="172" t="s">
        <v>551</v>
      </c>
      <c r="N99" s="172" t="s">
        <v>235</v>
      </c>
      <c r="O99" s="174" t="s">
        <v>221</v>
      </c>
      <c r="P99" s="175" t="s">
        <v>232</v>
      </c>
      <c r="Q99" s="172" t="s">
        <v>392</v>
      </c>
      <c r="R99" s="172" t="s">
        <v>224</v>
      </c>
      <c r="S99" s="102"/>
    </row>
    <row r="100" spans="1:19" ht="20.45" customHeight="1" x14ac:dyDescent="0.15">
      <c r="A100" s="4"/>
      <c r="B100" s="18" t="str">
        <f t="shared" ref="B100:B105" si="2">B70</f>
        <v>区</v>
      </c>
      <c r="C100" s="24" t="str">
        <f>C$10</f>
        <v>国設東京 新宿</v>
      </c>
      <c r="D100" s="172" t="s">
        <v>235</v>
      </c>
      <c r="E100" s="172" t="s">
        <v>235</v>
      </c>
      <c r="F100" s="172" t="s">
        <v>223</v>
      </c>
      <c r="G100" s="172" t="s">
        <v>223</v>
      </c>
      <c r="H100" s="172" t="s">
        <v>223</v>
      </c>
      <c r="I100" s="172" t="s">
        <v>235</v>
      </c>
      <c r="J100" s="172" t="s">
        <v>222</v>
      </c>
      <c r="K100" s="172" t="s">
        <v>51</v>
      </c>
      <c r="L100" s="172" t="s">
        <v>232</v>
      </c>
      <c r="M100" s="172" t="s">
        <v>551</v>
      </c>
      <c r="N100" s="172" t="s">
        <v>222</v>
      </c>
      <c r="O100" s="174" t="s">
        <v>221</v>
      </c>
      <c r="P100" s="173" t="s">
        <v>232</v>
      </c>
      <c r="Q100" s="172" t="s">
        <v>551</v>
      </c>
      <c r="R100" s="172" t="s">
        <v>223</v>
      </c>
      <c r="S100" s="102"/>
    </row>
    <row r="101" spans="1:19" ht="20.45" customHeight="1" x14ac:dyDescent="0.15">
      <c r="A101" s="4"/>
      <c r="B101" s="18" t="str">
        <f t="shared" si="2"/>
        <v>部</v>
      </c>
      <c r="C101" s="24" t="str">
        <f>C$11</f>
        <v>目黒区 碑文谷</v>
      </c>
      <c r="D101" s="172" t="s">
        <v>222</v>
      </c>
      <c r="E101" s="172" t="s">
        <v>218</v>
      </c>
      <c r="F101" s="172" t="s">
        <v>218</v>
      </c>
      <c r="G101" s="172" t="s">
        <v>218</v>
      </c>
      <c r="H101" s="172" t="s">
        <v>220</v>
      </c>
      <c r="I101" s="172" t="s">
        <v>374</v>
      </c>
      <c r="J101" s="172" t="s">
        <v>235</v>
      </c>
      <c r="K101" s="172" t="s">
        <v>239</v>
      </c>
      <c r="L101" s="172" t="s">
        <v>294</v>
      </c>
      <c r="M101" s="172" t="s">
        <v>222</v>
      </c>
      <c r="N101" s="172" t="s">
        <v>235</v>
      </c>
      <c r="O101" s="174" t="s">
        <v>223</v>
      </c>
      <c r="P101" s="173" t="s">
        <v>294</v>
      </c>
      <c r="Q101" s="172" t="s">
        <v>374</v>
      </c>
      <c r="R101" s="172" t="s">
        <v>223</v>
      </c>
      <c r="S101" s="102"/>
    </row>
    <row r="102" spans="1:19" ht="20.45" customHeight="1" x14ac:dyDescent="0.15">
      <c r="A102" s="4"/>
      <c r="B102" s="18" t="str">
        <f t="shared" si="2"/>
        <v>一</v>
      </c>
      <c r="C102" s="24" t="str">
        <f>C$12</f>
        <v>大田区 羽田</v>
      </c>
      <c r="D102" s="172" t="s">
        <v>222</v>
      </c>
      <c r="E102" s="172" t="s">
        <v>411</v>
      </c>
      <c r="F102" s="172" t="s">
        <v>224</v>
      </c>
      <c r="G102" s="172" t="s">
        <v>222</v>
      </c>
      <c r="H102" s="172" t="s">
        <v>223</v>
      </c>
      <c r="I102" s="172" t="s">
        <v>373</v>
      </c>
      <c r="J102" s="172" t="s">
        <v>218</v>
      </c>
      <c r="K102" s="172" t="s">
        <v>234</v>
      </c>
      <c r="L102" s="172" t="s">
        <v>129</v>
      </c>
      <c r="M102" s="172" t="s">
        <v>223</v>
      </c>
      <c r="N102" s="172" t="s">
        <v>223</v>
      </c>
      <c r="O102" s="174" t="s">
        <v>224</v>
      </c>
      <c r="P102" s="173" t="s">
        <v>129</v>
      </c>
      <c r="Q102" s="172" t="s">
        <v>373</v>
      </c>
      <c r="R102" s="172" t="s">
        <v>227</v>
      </c>
      <c r="S102" s="102"/>
    </row>
    <row r="103" spans="1:19" ht="20.45" customHeight="1" x14ac:dyDescent="0.15">
      <c r="A103" s="4"/>
      <c r="B103" s="18" t="str">
        <f t="shared" si="2"/>
        <v>般</v>
      </c>
      <c r="C103" s="38" t="str">
        <f>C$13</f>
        <v>板橋区 氷川町</v>
      </c>
      <c r="D103" s="172" t="s">
        <v>411</v>
      </c>
      <c r="E103" s="172" t="s">
        <v>224</v>
      </c>
      <c r="F103" s="172" t="s">
        <v>224</v>
      </c>
      <c r="G103" s="172" t="s">
        <v>225</v>
      </c>
      <c r="H103" s="172" t="s">
        <v>225</v>
      </c>
      <c r="I103" s="172" t="s">
        <v>221</v>
      </c>
      <c r="J103" s="172" t="s">
        <v>235</v>
      </c>
      <c r="K103" s="172" t="s">
        <v>226</v>
      </c>
      <c r="L103" s="172" t="s">
        <v>129</v>
      </c>
      <c r="M103" s="172" t="s">
        <v>235</v>
      </c>
      <c r="N103" s="172" t="s">
        <v>225</v>
      </c>
      <c r="O103" s="174" t="s">
        <v>235</v>
      </c>
      <c r="P103" s="173" t="s">
        <v>129</v>
      </c>
      <c r="Q103" s="172" t="s">
        <v>411</v>
      </c>
      <c r="R103" s="172" t="s">
        <v>227</v>
      </c>
      <c r="S103" s="102"/>
    </row>
    <row r="104" spans="1:19" ht="20.45" customHeight="1" x14ac:dyDescent="0.15">
      <c r="A104" s="4"/>
      <c r="B104" s="18" t="str">
        <f t="shared" si="2"/>
        <v>環</v>
      </c>
      <c r="C104" s="37" t="str">
        <f>C$14</f>
        <v>練馬区 石神井町</v>
      </c>
      <c r="D104" s="172" t="s">
        <v>221</v>
      </c>
      <c r="E104" s="172" t="s">
        <v>223</v>
      </c>
      <c r="F104" s="172" t="s">
        <v>227</v>
      </c>
      <c r="G104" s="172" t="s">
        <v>223</v>
      </c>
      <c r="H104" s="172" t="s">
        <v>225</v>
      </c>
      <c r="I104" s="172" t="s">
        <v>221</v>
      </c>
      <c r="J104" s="172" t="s">
        <v>51</v>
      </c>
      <c r="K104" s="172" t="s">
        <v>226</v>
      </c>
      <c r="L104" s="172" t="s">
        <v>64</v>
      </c>
      <c r="M104" s="172" t="s">
        <v>221</v>
      </c>
      <c r="N104" s="172" t="s">
        <v>225</v>
      </c>
      <c r="O104" s="174" t="s">
        <v>221</v>
      </c>
      <c r="P104" s="173" t="s">
        <v>64</v>
      </c>
      <c r="Q104" s="172" t="s">
        <v>221</v>
      </c>
      <c r="R104" s="172" t="s">
        <v>225</v>
      </c>
      <c r="S104" s="102"/>
    </row>
    <row r="105" spans="1:19" ht="20.45" customHeight="1" x14ac:dyDescent="0.15">
      <c r="A105" s="4"/>
      <c r="B105" s="18" t="str">
        <f t="shared" si="2"/>
        <v>境</v>
      </c>
      <c r="C105" s="37" t="str">
        <f>C$15</f>
        <v>足立区 西新井</v>
      </c>
      <c r="D105" s="172" t="s">
        <v>222</v>
      </c>
      <c r="E105" s="172" t="s">
        <v>224</v>
      </c>
      <c r="F105" s="172" t="s">
        <v>220</v>
      </c>
      <c r="G105" s="172" t="s">
        <v>229</v>
      </c>
      <c r="H105" s="172" t="s">
        <v>228</v>
      </c>
      <c r="I105" s="172" t="s">
        <v>218</v>
      </c>
      <c r="J105" s="172" t="s">
        <v>235</v>
      </c>
      <c r="K105" s="172" t="s">
        <v>287</v>
      </c>
      <c r="L105" s="172" t="s">
        <v>309</v>
      </c>
      <c r="M105" s="172" t="s">
        <v>225</v>
      </c>
      <c r="N105" s="172" t="s">
        <v>229</v>
      </c>
      <c r="O105" s="174" t="s">
        <v>222</v>
      </c>
      <c r="P105" s="173" t="s">
        <v>309</v>
      </c>
      <c r="Q105" s="172" t="s">
        <v>222</v>
      </c>
      <c r="R105" s="172" t="s">
        <v>229</v>
      </c>
      <c r="S105" s="102"/>
    </row>
    <row r="106" spans="1:19" ht="20.45" customHeight="1" thickBot="1" x14ac:dyDescent="0.2">
      <c r="A106" s="4"/>
      <c r="B106" s="18"/>
      <c r="C106" s="22" t="str">
        <f>C$16</f>
        <v>江戸川区 鹿骨</v>
      </c>
      <c r="D106" s="169" t="s">
        <v>420</v>
      </c>
      <c r="E106" s="169" t="s">
        <v>220</v>
      </c>
      <c r="F106" s="169" t="s">
        <v>223</v>
      </c>
      <c r="G106" s="169" t="s">
        <v>393</v>
      </c>
      <c r="H106" s="169" t="s">
        <v>411</v>
      </c>
      <c r="I106" s="169" t="s">
        <v>374</v>
      </c>
      <c r="J106" s="169" t="s">
        <v>221</v>
      </c>
      <c r="K106" s="169" t="s">
        <v>289</v>
      </c>
      <c r="L106" s="169" t="s">
        <v>294</v>
      </c>
      <c r="M106" s="169" t="s">
        <v>221</v>
      </c>
      <c r="N106" s="169" t="s">
        <v>224</v>
      </c>
      <c r="O106" s="171" t="s">
        <v>235</v>
      </c>
      <c r="P106" s="170" t="s">
        <v>294</v>
      </c>
      <c r="Q106" s="169" t="s">
        <v>393</v>
      </c>
      <c r="R106" s="169" t="s">
        <v>220</v>
      </c>
      <c r="S106" s="102"/>
    </row>
    <row r="107" spans="1:19" ht="20.45" customHeight="1" thickTop="1" thickBot="1" x14ac:dyDescent="0.2">
      <c r="A107" s="4"/>
      <c r="B107" s="36"/>
      <c r="C107" s="22" t="str">
        <f>C77</f>
        <v>区部一般平均</v>
      </c>
      <c r="D107" s="167" t="s">
        <v>222</v>
      </c>
      <c r="E107" s="166" t="s">
        <v>218</v>
      </c>
      <c r="F107" s="166" t="s">
        <v>223</v>
      </c>
      <c r="G107" s="166" t="s">
        <v>224</v>
      </c>
      <c r="H107" s="166" t="s">
        <v>220</v>
      </c>
      <c r="I107" s="166" t="s">
        <v>235</v>
      </c>
      <c r="J107" s="166" t="s">
        <v>218</v>
      </c>
      <c r="K107" s="166" t="s">
        <v>238</v>
      </c>
      <c r="L107" s="166" t="s">
        <v>282</v>
      </c>
      <c r="M107" s="166" t="s">
        <v>221</v>
      </c>
      <c r="N107" s="166" t="s">
        <v>223</v>
      </c>
      <c r="O107" s="168" t="s">
        <v>221</v>
      </c>
      <c r="P107" s="167" t="s">
        <v>309</v>
      </c>
      <c r="Q107" s="166" t="s">
        <v>393</v>
      </c>
      <c r="R107" s="166" t="s">
        <v>220</v>
      </c>
      <c r="S107" s="102"/>
    </row>
    <row r="108" spans="1:19" ht="20.45" customHeight="1" thickTop="1" x14ac:dyDescent="0.15">
      <c r="A108" s="4"/>
      <c r="B108" s="35" t="str">
        <f>B78</f>
        <v>多</v>
      </c>
      <c r="C108" s="33" t="str">
        <f>C$18</f>
        <v>八王子市 片倉町</v>
      </c>
      <c r="D108" s="163" t="s">
        <v>373</v>
      </c>
      <c r="E108" s="163" t="s">
        <v>235</v>
      </c>
      <c r="F108" s="163" t="s">
        <v>222</v>
      </c>
      <c r="G108" s="163" t="s">
        <v>221</v>
      </c>
      <c r="H108" s="163" t="s">
        <v>221</v>
      </c>
      <c r="I108" s="163" t="s">
        <v>222</v>
      </c>
      <c r="J108" s="163" t="s">
        <v>387</v>
      </c>
      <c r="K108" s="163" t="s">
        <v>221</v>
      </c>
      <c r="L108" s="163" t="s">
        <v>239</v>
      </c>
      <c r="M108" s="163" t="s">
        <v>222</v>
      </c>
      <c r="N108" s="163" t="s">
        <v>558</v>
      </c>
      <c r="O108" s="165" t="s">
        <v>391</v>
      </c>
      <c r="P108" s="164" t="s">
        <v>239</v>
      </c>
      <c r="Q108" s="163" t="s">
        <v>391</v>
      </c>
      <c r="R108" s="163" t="s">
        <v>235</v>
      </c>
      <c r="S108" s="102"/>
    </row>
    <row r="109" spans="1:19" ht="20.45" customHeight="1" x14ac:dyDescent="0.15">
      <c r="A109" s="4"/>
      <c r="B109" s="29" t="str">
        <f>B79</f>
        <v>摩</v>
      </c>
      <c r="C109" s="34" t="str">
        <f>C$19</f>
        <v>八王子市 大楽寺町</v>
      </c>
      <c r="D109" s="172" t="s">
        <v>387</v>
      </c>
      <c r="E109" s="172" t="s">
        <v>218</v>
      </c>
      <c r="F109" s="172" t="s">
        <v>221</v>
      </c>
      <c r="G109" s="172" t="s">
        <v>221</v>
      </c>
      <c r="H109" s="172" t="s">
        <v>224</v>
      </c>
      <c r="I109" s="172" t="s">
        <v>222</v>
      </c>
      <c r="J109" s="172" t="s">
        <v>368</v>
      </c>
      <c r="K109" s="172" t="s">
        <v>220</v>
      </c>
      <c r="L109" s="172" t="s">
        <v>226</v>
      </c>
      <c r="M109" s="172" t="s">
        <v>231</v>
      </c>
      <c r="N109" s="172" t="s">
        <v>222</v>
      </c>
      <c r="O109" s="174" t="s">
        <v>384</v>
      </c>
      <c r="P109" s="173" t="s">
        <v>226</v>
      </c>
      <c r="Q109" s="172" t="s">
        <v>384</v>
      </c>
      <c r="R109" s="172" t="s">
        <v>221</v>
      </c>
      <c r="S109" s="102"/>
    </row>
    <row r="110" spans="1:19" ht="20.45" customHeight="1" x14ac:dyDescent="0.15">
      <c r="A110" s="4"/>
      <c r="B110" s="29" t="str">
        <f>B80</f>
        <v>一</v>
      </c>
      <c r="C110" s="33" t="str">
        <f>C$20</f>
        <v>小金井市 東町</v>
      </c>
      <c r="D110" s="172" t="s">
        <v>222</v>
      </c>
      <c r="E110" s="172" t="s">
        <v>221</v>
      </c>
      <c r="F110" s="172" t="s">
        <v>228</v>
      </c>
      <c r="G110" s="172" t="s">
        <v>223</v>
      </c>
      <c r="H110" s="172" t="s">
        <v>223</v>
      </c>
      <c r="I110" s="172" t="s">
        <v>222</v>
      </c>
      <c r="J110" s="172" t="s">
        <v>222</v>
      </c>
      <c r="K110" s="172" t="s">
        <v>226</v>
      </c>
      <c r="L110" s="172" t="s">
        <v>282</v>
      </c>
      <c r="M110" s="172" t="s">
        <v>221</v>
      </c>
      <c r="N110" s="172" t="s">
        <v>229</v>
      </c>
      <c r="O110" s="174" t="s">
        <v>218</v>
      </c>
      <c r="P110" s="173" t="s">
        <v>282</v>
      </c>
      <c r="Q110" s="172" t="s">
        <v>222</v>
      </c>
      <c r="R110" s="172" t="s">
        <v>227</v>
      </c>
      <c r="S110" s="102"/>
    </row>
    <row r="111" spans="1:19" ht="20.45" customHeight="1" thickBot="1" x14ac:dyDescent="0.2">
      <c r="A111" s="4"/>
      <c r="B111" s="29" t="str">
        <f>B81</f>
        <v>般</v>
      </c>
      <c r="C111" s="28" t="str">
        <f>C$21</f>
        <v>東大和市 奈良橋</v>
      </c>
      <c r="D111" s="169" t="s">
        <v>374</v>
      </c>
      <c r="E111" s="169" t="s">
        <v>235</v>
      </c>
      <c r="F111" s="169" t="s">
        <v>221</v>
      </c>
      <c r="G111" s="169" t="s">
        <v>218</v>
      </c>
      <c r="H111" s="169" t="s">
        <v>225</v>
      </c>
      <c r="I111" s="169" t="s">
        <v>235</v>
      </c>
      <c r="J111" s="169" t="s">
        <v>235</v>
      </c>
      <c r="K111" s="169" t="s">
        <v>225</v>
      </c>
      <c r="L111" s="169" t="s">
        <v>287</v>
      </c>
      <c r="M111" s="169" t="s">
        <v>227</v>
      </c>
      <c r="N111" s="169" t="s">
        <v>235</v>
      </c>
      <c r="O111" s="171" t="s">
        <v>374</v>
      </c>
      <c r="P111" s="170" t="s">
        <v>287</v>
      </c>
      <c r="Q111" s="169" t="s">
        <v>374</v>
      </c>
      <c r="R111" s="169" t="s">
        <v>224</v>
      </c>
      <c r="S111" s="102"/>
    </row>
    <row r="112" spans="1:19" ht="20.45" customHeight="1" thickTop="1" thickBot="1" x14ac:dyDescent="0.2">
      <c r="A112" s="4"/>
      <c r="B112" s="27"/>
      <c r="C112" s="22" t="str">
        <f>C82</f>
        <v>多摩部一般平均</v>
      </c>
      <c r="D112" s="167" t="s">
        <v>420</v>
      </c>
      <c r="E112" s="166" t="s">
        <v>221</v>
      </c>
      <c r="F112" s="166" t="s">
        <v>218</v>
      </c>
      <c r="G112" s="166" t="s">
        <v>218</v>
      </c>
      <c r="H112" s="166" t="s">
        <v>223</v>
      </c>
      <c r="I112" s="166" t="s">
        <v>222</v>
      </c>
      <c r="J112" s="166" t="s">
        <v>411</v>
      </c>
      <c r="K112" s="166" t="s">
        <v>227</v>
      </c>
      <c r="L112" s="166" t="s">
        <v>237</v>
      </c>
      <c r="M112" s="166" t="s">
        <v>221</v>
      </c>
      <c r="N112" s="166" t="s">
        <v>218</v>
      </c>
      <c r="O112" s="168" t="s">
        <v>363</v>
      </c>
      <c r="P112" s="167" t="s">
        <v>282</v>
      </c>
      <c r="Q112" s="166" t="s">
        <v>384</v>
      </c>
      <c r="R112" s="166" t="s">
        <v>218</v>
      </c>
      <c r="S112" s="102"/>
    </row>
    <row r="113" spans="1:19" ht="20.45" customHeight="1" thickTop="1" thickBot="1" x14ac:dyDescent="0.2">
      <c r="A113" s="4"/>
      <c r="B113" s="26" t="str">
        <f>B83</f>
        <v>都一般平均</v>
      </c>
      <c r="C113" s="25"/>
      <c r="D113" s="167" t="s">
        <v>236</v>
      </c>
      <c r="E113" s="166" t="s">
        <v>221</v>
      </c>
      <c r="F113" s="166" t="s">
        <v>224</v>
      </c>
      <c r="G113" s="166" t="s">
        <v>218</v>
      </c>
      <c r="H113" s="166" t="s">
        <v>220</v>
      </c>
      <c r="I113" s="166" t="s">
        <v>222</v>
      </c>
      <c r="J113" s="166" t="s">
        <v>221</v>
      </c>
      <c r="K113" s="166" t="s">
        <v>233</v>
      </c>
      <c r="L113" s="166" t="s">
        <v>283</v>
      </c>
      <c r="M113" s="166" t="s">
        <v>221</v>
      </c>
      <c r="N113" s="166" t="s">
        <v>224</v>
      </c>
      <c r="O113" s="168" t="s">
        <v>235</v>
      </c>
      <c r="P113" s="167" t="s">
        <v>309</v>
      </c>
      <c r="Q113" s="166" t="s">
        <v>384</v>
      </c>
      <c r="R113" s="166" t="s">
        <v>223</v>
      </c>
      <c r="S113" s="102"/>
    </row>
    <row r="114" spans="1:19" ht="20.45" customHeight="1" thickTop="1" x14ac:dyDescent="0.15">
      <c r="A114" s="4"/>
      <c r="B114" s="18" t="str">
        <f>B84</f>
        <v>沿</v>
      </c>
      <c r="C114" s="24" t="str">
        <f>C$24</f>
        <v>京葉道路亀戸</v>
      </c>
      <c r="D114" s="163" t="s">
        <v>222</v>
      </c>
      <c r="E114" s="163" t="s">
        <v>35</v>
      </c>
      <c r="F114" s="163" t="s">
        <v>229</v>
      </c>
      <c r="G114" s="163" t="s">
        <v>222</v>
      </c>
      <c r="H114" s="163" t="s">
        <v>235</v>
      </c>
      <c r="I114" s="163" t="s">
        <v>235</v>
      </c>
      <c r="J114" s="163" t="s">
        <v>222</v>
      </c>
      <c r="K114" s="163" t="s">
        <v>283</v>
      </c>
      <c r="L114" s="163" t="s">
        <v>285</v>
      </c>
      <c r="M114" s="163" t="s">
        <v>218</v>
      </c>
      <c r="N114" s="163" t="s">
        <v>223</v>
      </c>
      <c r="O114" s="165" t="s">
        <v>227</v>
      </c>
      <c r="P114" s="164" t="s">
        <v>35</v>
      </c>
      <c r="Q114" s="163" t="s">
        <v>222</v>
      </c>
      <c r="R114" s="163" t="s">
        <v>51</v>
      </c>
      <c r="S114" s="102"/>
    </row>
    <row r="115" spans="1:19" ht="20.45" customHeight="1" thickBot="1" x14ac:dyDescent="0.2">
      <c r="A115" s="4"/>
      <c r="B115" s="18" t="str">
        <f>B85</f>
        <v>道</v>
      </c>
      <c r="C115" s="22" t="str">
        <f>C$25</f>
        <v>環八通り八幡山</v>
      </c>
      <c r="D115" s="169" t="s">
        <v>222</v>
      </c>
      <c r="E115" s="169" t="s">
        <v>221</v>
      </c>
      <c r="F115" s="169" t="s">
        <v>224</v>
      </c>
      <c r="G115" s="169" t="s">
        <v>224</v>
      </c>
      <c r="H115" s="169" t="s">
        <v>223</v>
      </c>
      <c r="I115" s="169" t="s">
        <v>420</v>
      </c>
      <c r="J115" s="169" t="s">
        <v>220</v>
      </c>
      <c r="K115" s="169" t="s">
        <v>51</v>
      </c>
      <c r="L115" s="169" t="s">
        <v>295</v>
      </c>
      <c r="M115" s="169" t="s">
        <v>218</v>
      </c>
      <c r="N115" s="169" t="s">
        <v>218</v>
      </c>
      <c r="O115" s="171" t="s">
        <v>218</v>
      </c>
      <c r="P115" s="170" t="s">
        <v>295</v>
      </c>
      <c r="Q115" s="169" t="s">
        <v>420</v>
      </c>
      <c r="R115" s="169" t="s">
        <v>220</v>
      </c>
      <c r="S115" s="102"/>
    </row>
    <row r="116" spans="1:19" ht="20.45" customHeight="1" thickTop="1" thickBot="1" x14ac:dyDescent="0.2">
      <c r="A116" s="4"/>
      <c r="B116" s="18"/>
      <c r="C116" s="17" t="str">
        <f>C86</f>
        <v>沿道平均</v>
      </c>
      <c r="D116" s="167" t="s">
        <v>222</v>
      </c>
      <c r="E116" s="166" t="s">
        <v>306</v>
      </c>
      <c r="F116" s="166" t="s">
        <v>227</v>
      </c>
      <c r="G116" s="166" t="s">
        <v>221</v>
      </c>
      <c r="H116" s="166" t="s">
        <v>218</v>
      </c>
      <c r="I116" s="166" t="s">
        <v>236</v>
      </c>
      <c r="J116" s="166" t="s">
        <v>218</v>
      </c>
      <c r="K116" s="166" t="s">
        <v>234</v>
      </c>
      <c r="L116" s="166" t="s">
        <v>281</v>
      </c>
      <c r="M116" s="166" t="s">
        <v>218</v>
      </c>
      <c r="N116" s="166" t="s">
        <v>224</v>
      </c>
      <c r="O116" s="168" t="s">
        <v>223</v>
      </c>
      <c r="P116" s="167" t="s">
        <v>35</v>
      </c>
      <c r="Q116" s="166" t="s">
        <v>420</v>
      </c>
      <c r="R116" s="166" t="s">
        <v>229</v>
      </c>
      <c r="S116" s="102"/>
    </row>
    <row r="117" spans="1:19" ht="20.45" customHeight="1" thickTop="1" x14ac:dyDescent="0.15">
      <c r="A117" s="4"/>
      <c r="B117" s="13" t="str">
        <f>$B$27</f>
        <v>檜原(ﾊﾞｯｸｸﾞﾗｳﾝﾄﾞ)</v>
      </c>
      <c r="C117" s="12"/>
      <c r="D117" s="163" t="s">
        <v>379</v>
      </c>
      <c r="E117" s="163" t="s">
        <v>222</v>
      </c>
      <c r="F117" s="163" t="s">
        <v>413</v>
      </c>
      <c r="G117" s="163" t="s">
        <v>553</v>
      </c>
      <c r="H117" s="163" t="s">
        <v>551</v>
      </c>
      <c r="I117" s="163" t="s">
        <v>420</v>
      </c>
      <c r="J117" s="163" t="s">
        <v>361</v>
      </c>
      <c r="K117" s="163" t="s">
        <v>378</v>
      </c>
      <c r="L117" s="163" t="s">
        <v>223</v>
      </c>
      <c r="M117" s="163" t="s">
        <v>544</v>
      </c>
      <c r="N117" s="163" t="s">
        <v>558</v>
      </c>
      <c r="O117" s="165" t="s">
        <v>377</v>
      </c>
      <c r="P117" s="164" t="s">
        <v>223</v>
      </c>
      <c r="Q117" s="163" t="s">
        <v>544</v>
      </c>
      <c r="R117" s="163" t="s">
        <v>422</v>
      </c>
      <c r="S117" s="102"/>
    </row>
    <row r="118" spans="1:19" ht="20.45" customHeight="1" x14ac:dyDescent="0.15">
      <c r="A118" s="4"/>
      <c r="B118" s="3"/>
      <c r="C118" s="2" t="str">
        <f>IF(C$28="","",C$28)</f>
        <v/>
      </c>
      <c r="D118" s="6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3"/>
      <c r="Q118" s="3"/>
      <c r="R118" s="3"/>
      <c r="S118" s="3"/>
    </row>
    <row r="119" spans="1:19" ht="20.45" customHeight="1" x14ac:dyDescent="0.15">
      <c r="A119" s="4"/>
      <c r="B119" s="3"/>
      <c r="C119" s="2" t="str">
        <f>IF(C$29="","",C$29)</f>
        <v/>
      </c>
      <c r="D119" s="2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3"/>
      <c r="Q119" s="3"/>
      <c r="R119" s="3"/>
      <c r="S119" s="3"/>
    </row>
    <row r="120" spans="1:19" ht="20.45" customHeight="1" x14ac:dyDescent="0.15">
      <c r="A120" s="4"/>
      <c r="B120" s="3"/>
      <c r="C120" s="2" t="str">
        <f>IF(C$30="","",C$30)</f>
        <v/>
      </c>
      <c r="D120" s="2" t="s">
        <v>0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3"/>
      <c r="Q120" s="3"/>
      <c r="R120" s="3"/>
      <c r="S120" s="3"/>
    </row>
    <row r="121" spans="1:19" ht="20.45" customHeight="1" x14ac:dyDescent="0.15">
      <c r="A121" s="4"/>
      <c r="B121" s="3"/>
      <c r="C121" s="6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3"/>
      <c r="Q121" s="3"/>
      <c r="R121" s="3"/>
      <c r="S121" s="3"/>
    </row>
    <row r="122" spans="1:19" ht="20.45" customHeight="1" x14ac:dyDescent="0.15">
      <c r="A122" s="4"/>
      <c r="B122" s="3"/>
      <c r="C122" s="6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3"/>
      <c r="Q122" s="3"/>
      <c r="R122" s="3"/>
      <c r="S122" s="3"/>
    </row>
    <row r="123" spans="1:19" ht="52.5" customHeight="1" x14ac:dyDescent="0.15">
      <c r="A123" s="4"/>
      <c r="B123" s="3"/>
      <c r="C123" s="6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3"/>
      <c r="Q123" s="3"/>
      <c r="R123" s="3"/>
      <c r="S123" s="3"/>
    </row>
    <row r="124" spans="1:19" ht="20.45" customHeight="1" x14ac:dyDescent="0.15">
      <c r="A124" s="4"/>
      <c r="B124" s="3"/>
      <c r="C124" s="5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20.45" customHeight="1" x14ac:dyDescent="0.15">
      <c r="A125" s="4"/>
      <c r="B125" s="51" t="s">
        <v>606</v>
      </c>
      <c r="C125" s="3"/>
      <c r="D125" s="3"/>
      <c r="E125" s="3"/>
      <c r="F125" s="3"/>
      <c r="G125" s="3"/>
      <c r="H125" s="3"/>
      <c r="I125" s="3"/>
      <c r="J125" s="3"/>
      <c r="K125" s="3"/>
      <c r="L125" s="6" t="s">
        <v>244</v>
      </c>
      <c r="M125" s="6"/>
      <c r="N125" s="6">
        <v>2</v>
      </c>
      <c r="O125" s="55" t="s">
        <v>444</v>
      </c>
      <c r="P125" s="6"/>
      <c r="Q125" s="6"/>
      <c r="R125" s="6"/>
      <c r="S125" s="3"/>
    </row>
    <row r="126" spans="1:19" ht="20.45" customHeight="1" x14ac:dyDescent="0.15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6" t="s">
        <v>242</v>
      </c>
      <c r="M126" s="6"/>
      <c r="N126" s="6">
        <v>0.04</v>
      </c>
      <c r="O126" s="50"/>
      <c r="P126" s="6"/>
      <c r="Q126" s="6"/>
      <c r="R126" s="2"/>
      <c r="S126" s="49"/>
    </row>
    <row r="127" spans="1:19" ht="20.45" customHeight="1" x14ac:dyDescent="0.15">
      <c r="A127" s="4"/>
      <c r="B127" s="3"/>
      <c r="C127" s="6"/>
      <c r="D127" s="5" t="s">
        <v>216</v>
      </c>
      <c r="E127" s="5"/>
      <c r="F127" s="5"/>
      <c r="G127" s="5"/>
      <c r="H127" s="5"/>
      <c r="I127" s="5"/>
      <c r="J127" s="5"/>
      <c r="K127" s="5"/>
      <c r="L127" s="6" t="s">
        <v>241</v>
      </c>
      <c r="M127" s="6"/>
      <c r="N127" s="6">
        <v>0.02</v>
      </c>
      <c r="O127" s="5"/>
      <c r="P127" s="1"/>
      <c r="Q127" s="1"/>
      <c r="R127" s="2" t="s">
        <v>215</v>
      </c>
      <c r="S127" s="49"/>
    </row>
    <row r="128" spans="1:19" ht="30.6" customHeight="1" thickBot="1" x14ac:dyDescent="0.2">
      <c r="A128" s="41"/>
      <c r="B128" s="48" t="str">
        <f>$B$8</f>
        <v>測定地点（局）</v>
      </c>
      <c r="C128" s="47"/>
      <c r="D128" s="46" t="s">
        <v>214</v>
      </c>
      <c r="E128" s="46" t="s">
        <v>213</v>
      </c>
      <c r="F128" s="46" t="s">
        <v>212</v>
      </c>
      <c r="G128" s="46" t="s">
        <v>211</v>
      </c>
      <c r="H128" s="46" t="s">
        <v>210</v>
      </c>
      <c r="I128" s="46" t="s">
        <v>209</v>
      </c>
      <c r="J128" s="46" t="s">
        <v>208</v>
      </c>
      <c r="K128" s="46" t="s">
        <v>207</v>
      </c>
      <c r="L128" s="46" t="s">
        <v>206</v>
      </c>
      <c r="M128" s="46" t="s">
        <v>205</v>
      </c>
      <c r="N128" s="46" t="s">
        <v>204</v>
      </c>
      <c r="O128" s="45" t="s">
        <v>203</v>
      </c>
      <c r="P128" s="44" t="s">
        <v>202</v>
      </c>
      <c r="Q128" s="43" t="s">
        <v>201</v>
      </c>
      <c r="R128" s="176" t="s">
        <v>200</v>
      </c>
      <c r="S128" s="42"/>
    </row>
    <row r="129" spans="1:19" ht="20.45" customHeight="1" thickTop="1" x14ac:dyDescent="0.15">
      <c r="A129" s="41"/>
      <c r="B129" s="18"/>
      <c r="C129" s="40" t="str">
        <f>C$9</f>
        <v>中央区 晴海</v>
      </c>
      <c r="D129" s="172" t="s">
        <v>604</v>
      </c>
      <c r="E129" s="172" t="s">
        <v>266</v>
      </c>
      <c r="F129" s="172" t="s">
        <v>267</v>
      </c>
      <c r="G129" s="172" t="s">
        <v>408</v>
      </c>
      <c r="H129" s="172" t="s">
        <v>235</v>
      </c>
      <c r="I129" s="172" t="s">
        <v>264</v>
      </c>
      <c r="J129" s="172" t="s">
        <v>349</v>
      </c>
      <c r="K129" s="172" t="s">
        <v>600</v>
      </c>
      <c r="L129" s="172" t="s">
        <v>600</v>
      </c>
      <c r="M129" s="172" t="s">
        <v>249</v>
      </c>
      <c r="N129" s="172" t="s">
        <v>246</v>
      </c>
      <c r="O129" s="174" t="s">
        <v>246</v>
      </c>
      <c r="P129" s="175" t="s">
        <v>235</v>
      </c>
      <c r="Q129" s="172" t="s">
        <v>349</v>
      </c>
      <c r="R129" s="172" t="s">
        <v>381</v>
      </c>
      <c r="S129" s="102"/>
    </row>
    <row r="130" spans="1:19" ht="20.45" customHeight="1" x14ac:dyDescent="0.15">
      <c r="A130" s="4"/>
      <c r="B130" s="18" t="str">
        <f t="shared" ref="B130:B135" si="3">B100</f>
        <v>区</v>
      </c>
      <c r="C130" s="24" t="str">
        <f>C$10</f>
        <v>国設東京 新宿</v>
      </c>
      <c r="D130" s="172" t="s">
        <v>246</v>
      </c>
      <c r="E130" s="172" t="s">
        <v>600</v>
      </c>
      <c r="F130" s="172" t="s">
        <v>248</v>
      </c>
      <c r="G130" s="172" t="s">
        <v>262</v>
      </c>
      <c r="H130" s="172" t="s">
        <v>261</v>
      </c>
      <c r="I130" s="172" t="s">
        <v>349</v>
      </c>
      <c r="J130" s="172" t="s">
        <v>349</v>
      </c>
      <c r="K130" s="172" t="s">
        <v>604</v>
      </c>
      <c r="L130" s="172" t="s">
        <v>600</v>
      </c>
      <c r="M130" s="172" t="s">
        <v>249</v>
      </c>
      <c r="N130" s="172" t="s">
        <v>249</v>
      </c>
      <c r="O130" s="174" t="s">
        <v>246</v>
      </c>
      <c r="P130" s="173" t="s">
        <v>261</v>
      </c>
      <c r="Q130" s="172" t="s">
        <v>349</v>
      </c>
      <c r="R130" s="172" t="s">
        <v>600</v>
      </c>
      <c r="S130" s="102"/>
    </row>
    <row r="131" spans="1:19" ht="20.45" customHeight="1" x14ac:dyDescent="0.15">
      <c r="A131" s="4"/>
      <c r="B131" s="18" t="str">
        <f t="shared" si="3"/>
        <v>部</v>
      </c>
      <c r="C131" s="24" t="str">
        <f>C$11</f>
        <v>目黒区 碑文谷</v>
      </c>
      <c r="D131" s="172" t="s">
        <v>249</v>
      </c>
      <c r="E131" s="172" t="s">
        <v>261</v>
      </c>
      <c r="F131" s="172" t="s">
        <v>257</v>
      </c>
      <c r="G131" s="172" t="s">
        <v>603</v>
      </c>
      <c r="H131" s="172" t="s">
        <v>255</v>
      </c>
      <c r="I131" s="172" t="s">
        <v>249</v>
      </c>
      <c r="J131" s="172" t="s">
        <v>348</v>
      </c>
      <c r="K131" s="172" t="s">
        <v>600</v>
      </c>
      <c r="L131" s="172" t="s">
        <v>256</v>
      </c>
      <c r="M131" s="172" t="s">
        <v>604</v>
      </c>
      <c r="N131" s="172" t="s">
        <v>249</v>
      </c>
      <c r="O131" s="174" t="s">
        <v>604</v>
      </c>
      <c r="P131" s="173" t="s">
        <v>261</v>
      </c>
      <c r="Q131" s="172" t="s">
        <v>348</v>
      </c>
      <c r="R131" s="172" t="s">
        <v>600</v>
      </c>
      <c r="S131" s="102"/>
    </row>
    <row r="132" spans="1:19" ht="20.45" customHeight="1" x14ac:dyDescent="0.15">
      <c r="A132" s="4"/>
      <c r="B132" s="18" t="str">
        <f t="shared" si="3"/>
        <v>一</v>
      </c>
      <c r="C132" s="24" t="str">
        <f>C$12</f>
        <v>大田区 羽田</v>
      </c>
      <c r="D132" s="172" t="s">
        <v>604</v>
      </c>
      <c r="E132" s="172" t="s">
        <v>403</v>
      </c>
      <c r="F132" s="172" t="s">
        <v>221</v>
      </c>
      <c r="G132" s="172" t="s">
        <v>361</v>
      </c>
      <c r="H132" s="172" t="s">
        <v>221</v>
      </c>
      <c r="I132" s="172" t="s">
        <v>264</v>
      </c>
      <c r="J132" s="172" t="s">
        <v>348</v>
      </c>
      <c r="K132" s="172" t="s">
        <v>600</v>
      </c>
      <c r="L132" s="172" t="s">
        <v>264</v>
      </c>
      <c r="M132" s="172" t="s">
        <v>388</v>
      </c>
      <c r="N132" s="172" t="s">
        <v>246</v>
      </c>
      <c r="O132" s="174" t="s">
        <v>249</v>
      </c>
      <c r="P132" s="173" t="s">
        <v>221</v>
      </c>
      <c r="Q132" s="172" t="s">
        <v>348</v>
      </c>
      <c r="R132" s="172" t="s">
        <v>423</v>
      </c>
      <c r="S132" s="102"/>
    </row>
    <row r="133" spans="1:19" ht="20.45" customHeight="1" x14ac:dyDescent="0.15">
      <c r="A133" s="4"/>
      <c r="B133" s="18" t="str">
        <f t="shared" si="3"/>
        <v>般</v>
      </c>
      <c r="C133" s="38" t="str">
        <f>C$13</f>
        <v>板橋区 氷川町</v>
      </c>
      <c r="D133" s="172" t="s">
        <v>604</v>
      </c>
      <c r="E133" s="172" t="s">
        <v>248</v>
      </c>
      <c r="F133" s="172" t="s">
        <v>600</v>
      </c>
      <c r="G133" s="172" t="s">
        <v>265</v>
      </c>
      <c r="H133" s="172" t="s">
        <v>259</v>
      </c>
      <c r="I133" s="172" t="s">
        <v>349</v>
      </c>
      <c r="J133" s="172" t="s">
        <v>348</v>
      </c>
      <c r="K133" s="172" t="s">
        <v>262</v>
      </c>
      <c r="L133" s="172" t="s">
        <v>248</v>
      </c>
      <c r="M133" s="172" t="s">
        <v>603</v>
      </c>
      <c r="N133" s="172" t="s">
        <v>249</v>
      </c>
      <c r="O133" s="174" t="s">
        <v>246</v>
      </c>
      <c r="P133" s="173" t="s">
        <v>259</v>
      </c>
      <c r="Q133" s="172" t="s">
        <v>348</v>
      </c>
      <c r="R133" s="172" t="s">
        <v>549</v>
      </c>
      <c r="S133" s="102"/>
    </row>
    <row r="134" spans="1:19" ht="20.45" customHeight="1" x14ac:dyDescent="0.15">
      <c r="A134" s="4"/>
      <c r="B134" s="18" t="str">
        <f t="shared" si="3"/>
        <v>環</v>
      </c>
      <c r="C134" s="37" t="str">
        <f>C$14</f>
        <v>練馬区 石神井町</v>
      </c>
      <c r="D134" s="172" t="s">
        <v>348</v>
      </c>
      <c r="E134" s="172" t="s">
        <v>604</v>
      </c>
      <c r="F134" s="172" t="s">
        <v>249</v>
      </c>
      <c r="G134" s="172" t="s">
        <v>246</v>
      </c>
      <c r="H134" s="172" t="s">
        <v>549</v>
      </c>
      <c r="I134" s="172" t="s">
        <v>349</v>
      </c>
      <c r="J134" s="172" t="s">
        <v>348</v>
      </c>
      <c r="K134" s="172" t="s">
        <v>600</v>
      </c>
      <c r="L134" s="172" t="s">
        <v>248</v>
      </c>
      <c r="M134" s="172" t="s">
        <v>603</v>
      </c>
      <c r="N134" s="172" t="s">
        <v>246</v>
      </c>
      <c r="O134" s="174" t="s">
        <v>249</v>
      </c>
      <c r="P134" s="173" t="s">
        <v>248</v>
      </c>
      <c r="Q134" s="172" t="s">
        <v>348</v>
      </c>
      <c r="R134" s="172" t="s">
        <v>603</v>
      </c>
      <c r="S134" s="102"/>
    </row>
    <row r="135" spans="1:19" ht="20.45" customHeight="1" x14ac:dyDescent="0.15">
      <c r="A135" s="4"/>
      <c r="B135" s="18" t="str">
        <f t="shared" si="3"/>
        <v>境</v>
      </c>
      <c r="C135" s="37" t="str">
        <f>C$15</f>
        <v>足立区 西新井</v>
      </c>
      <c r="D135" s="172" t="s">
        <v>246</v>
      </c>
      <c r="E135" s="172" t="s">
        <v>262</v>
      </c>
      <c r="F135" s="172" t="s">
        <v>604</v>
      </c>
      <c r="G135" s="172" t="s">
        <v>406</v>
      </c>
      <c r="H135" s="172" t="s">
        <v>364</v>
      </c>
      <c r="I135" s="172" t="s">
        <v>603</v>
      </c>
      <c r="J135" s="172" t="s">
        <v>349</v>
      </c>
      <c r="K135" s="172" t="s">
        <v>262</v>
      </c>
      <c r="L135" s="172" t="s">
        <v>257</v>
      </c>
      <c r="M135" s="172" t="s">
        <v>264</v>
      </c>
      <c r="N135" s="172" t="s">
        <v>600</v>
      </c>
      <c r="O135" s="174" t="s">
        <v>249</v>
      </c>
      <c r="P135" s="173" t="s">
        <v>364</v>
      </c>
      <c r="Q135" s="172" t="s">
        <v>349</v>
      </c>
      <c r="R135" s="172" t="s">
        <v>264</v>
      </c>
      <c r="S135" s="102"/>
    </row>
    <row r="136" spans="1:19" ht="20.45" customHeight="1" thickBot="1" x14ac:dyDescent="0.2">
      <c r="A136" s="4"/>
      <c r="B136" s="18"/>
      <c r="C136" s="22" t="str">
        <f>C$16</f>
        <v>江戸川区 鹿骨</v>
      </c>
      <c r="D136" s="169" t="s">
        <v>603</v>
      </c>
      <c r="E136" s="169" t="s">
        <v>264</v>
      </c>
      <c r="F136" s="169" t="s">
        <v>253</v>
      </c>
      <c r="G136" s="169" t="s">
        <v>352</v>
      </c>
      <c r="H136" s="169" t="s">
        <v>260</v>
      </c>
      <c r="I136" s="169" t="s">
        <v>600</v>
      </c>
      <c r="J136" s="169" t="s">
        <v>348</v>
      </c>
      <c r="K136" s="169" t="s">
        <v>255</v>
      </c>
      <c r="L136" s="169" t="s">
        <v>256</v>
      </c>
      <c r="M136" s="169" t="s">
        <v>604</v>
      </c>
      <c r="N136" s="169" t="s">
        <v>600</v>
      </c>
      <c r="O136" s="171" t="s">
        <v>249</v>
      </c>
      <c r="P136" s="170" t="s">
        <v>352</v>
      </c>
      <c r="Q136" s="169" t="s">
        <v>348</v>
      </c>
      <c r="R136" s="169" t="s">
        <v>256</v>
      </c>
      <c r="S136" s="102"/>
    </row>
    <row r="137" spans="1:19" ht="20.45" customHeight="1" thickTop="1" thickBot="1" x14ac:dyDescent="0.2">
      <c r="A137" s="4"/>
      <c r="B137" s="36"/>
      <c r="C137" s="22" t="str">
        <f>C107</f>
        <v>区部一般平均</v>
      </c>
      <c r="D137" s="167" t="s">
        <v>246</v>
      </c>
      <c r="E137" s="166" t="s">
        <v>259</v>
      </c>
      <c r="F137" s="166" t="s">
        <v>404</v>
      </c>
      <c r="G137" s="166" t="s">
        <v>388</v>
      </c>
      <c r="H137" s="166" t="s">
        <v>352</v>
      </c>
      <c r="I137" s="166" t="s">
        <v>604</v>
      </c>
      <c r="J137" s="166" t="s">
        <v>348</v>
      </c>
      <c r="K137" s="166" t="s">
        <v>255</v>
      </c>
      <c r="L137" s="166" t="s">
        <v>248</v>
      </c>
      <c r="M137" s="166" t="s">
        <v>255</v>
      </c>
      <c r="N137" s="166" t="s">
        <v>603</v>
      </c>
      <c r="O137" s="168" t="s">
        <v>249</v>
      </c>
      <c r="P137" s="167" t="s">
        <v>221</v>
      </c>
      <c r="Q137" s="166" t="s">
        <v>348</v>
      </c>
      <c r="R137" s="166" t="s">
        <v>257</v>
      </c>
      <c r="S137" s="102"/>
    </row>
    <row r="138" spans="1:19" ht="20.45" customHeight="1" thickTop="1" x14ac:dyDescent="0.15">
      <c r="A138" s="4"/>
      <c r="B138" s="35" t="str">
        <f>B108</f>
        <v>多</v>
      </c>
      <c r="C138" s="33" t="str">
        <f>C$18</f>
        <v>八王子市 片倉町</v>
      </c>
      <c r="D138" s="163" t="s">
        <v>348</v>
      </c>
      <c r="E138" s="163" t="s">
        <v>348</v>
      </c>
      <c r="F138" s="163" t="s">
        <v>348</v>
      </c>
      <c r="G138" s="163" t="s">
        <v>348</v>
      </c>
      <c r="H138" s="163" t="s">
        <v>348</v>
      </c>
      <c r="I138" s="163" t="s">
        <v>246</v>
      </c>
      <c r="J138" s="163" t="s">
        <v>348</v>
      </c>
      <c r="K138" s="163" t="s">
        <v>348</v>
      </c>
      <c r="L138" s="163" t="s">
        <v>348</v>
      </c>
      <c r="M138" s="163" t="s">
        <v>249</v>
      </c>
      <c r="N138" s="163" t="s">
        <v>348</v>
      </c>
      <c r="O138" s="165" t="s">
        <v>348</v>
      </c>
      <c r="P138" s="164" t="s">
        <v>246</v>
      </c>
      <c r="Q138" s="163" t="s">
        <v>348</v>
      </c>
      <c r="R138" s="163" t="s">
        <v>348</v>
      </c>
      <c r="S138" s="102"/>
    </row>
    <row r="139" spans="1:19" ht="20.45" customHeight="1" x14ac:dyDescent="0.15">
      <c r="A139" s="4"/>
      <c r="B139" s="29" t="str">
        <f>B109</f>
        <v>摩</v>
      </c>
      <c r="C139" s="34" t="str">
        <f>C$19</f>
        <v>八王子市 大楽寺町</v>
      </c>
      <c r="D139" s="172" t="s">
        <v>348</v>
      </c>
      <c r="E139" s="172" t="s">
        <v>348</v>
      </c>
      <c r="F139" s="172" t="s">
        <v>348</v>
      </c>
      <c r="G139" s="172" t="s">
        <v>348</v>
      </c>
      <c r="H139" s="172" t="s">
        <v>348</v>
      </c>
      <c r="I139" s="172" t="s">
        <v>249</v>
      </c>
      <c r="J139" s="172" t="s">
        <v>348</v>
      </c>
      <c r="K139" s="172" t="s">
        <v>348</v>
      </c>
      <c r="L139" s="172" t="s">
        <v>348</v>
      </c>
      <c r="M139" s="172" t="s">
        <v>604</v>
      </c>
      <c r="N139" s="172" t="s">
        <v>249</v>
      </c>
      <c r="O139" s="174" t="s">
        <v>348</v>
      </c>
      <c r="P139" s="173" t="s">
        <v>604</v>
      </c>
      <c r="Q139" s="172" t="s">
        <v>348</v>
      </c>
      <c r="R139" s="172" t="s">
        <v>348</v>
      </c>
      <c r="S139" s="102"/>
    </row>
    <row r="140" spans="1:19" ht="20.45" customHeight="1" x14ac:dyDescent="0.15">
      <c r="A140" s="4"/>
      <c r="B140" s="29" t="str">
        <f>B110</f>
        <v>一</v>
      </c>
      <c r="C140" s="33" t="str">
        <f>C$20</f>
        <v>小金井市 東町</v>
      </c>
      <c r="D140" s="172" t="s">
        <v>348</v>
      </c>
      <c r="E140" s="172" t="s">
        <v>249</v>
      </c>
      <c r="F140" s="172" t="s">
        <v>249</v>
      </c>
      <c r="G140" s="172" t="s">
        <v>603</v>
      </c>
      <c r="H140" s="172" t="s">
        <v>603</v>
      </c>
      <c r="I140" s="172" t="s">
        <v>249</v>
      </c>
      <c r="J140" s="172" t="s">
        <v>348</v>
      </c>
      <c r="K140" s="172" t="s">
        <v>600</v>
      </c>
      <c r="L140" s="172" t="s">
        <v>255</v>
      </c>
      <c r="M140" s="172" t="s">
        <v>604</v>
      </c>
      <c r="N140" s="172" t="s">
        <v>255</v>
      </c>
      <c r="O140" s="174" t="s">
        <v>249</v>
      </c>
      <c r="P140" s="173" t="s">
        <v>255</v>
      </c>
      <c r="Q140" s="172" t="s">
        <v>348</v>
      </c>
      <c r="R140" s="172" t="s">
        <v>603</v>
      </c>
      <c r="S140" s="102"/>
    </row>
    <row r="141" spans="1:19" ht="20.45" customHeight="1" thickBot="1" x14ac:dyDescent="0.2">
      <c r="A141" s="4"/>
      <c r="B141" s="29" t="str">
        <f>B111</f>
        <v>般</v>
      </c>
      <c r="C141" s="28" t="str">
        <f>C$21</f>
        <v>東大和市 奈良橋</v>
      </c>
      <c r="D141" s="169" t="s">
        <v>246</v>
      </c>
      <c r="E141" s="169" t="s">
        <v>604</v>
      </c>
      <c r="F141" s="169" t="s">
        <v>604</v>
      </c>
      <c r="G141" s="169" t="s">
        <v>604</v>
      </c>
      <c r="H141" s="169" t="s">
        <v>264</v>
      </c>
      <c r="I141" s="169" t="s">
        <v>255</v>
      </c>
      <c r="J141" s="169" t="s">
        <v>604</v>
      </c>
      <c r="K141" s="169" t="s">
        <v>600</v>
      </c>
      <c r="L141" s="169" t="s">
        <v>255</v>
      </c>
      <c r="M141" s="169" t="s">
        <v>600</v>
      </c>
      <c r="N141" s="169" t="s">
        <v>549</v>
      </c>
      <c r="O141" s="171" t="s">
        <v>603</v>
      </c>
      <c r="P141" s="170" t="s">
        <v>264</v>
      </c>
      <c r="Q141" s="169" t="s">
        <v>246</v>
      </c>
      <c r="R141" s="169" t="s">
        <v>600</v>
      </c>
      <c r="S141" s="102"/>
    </row>
    <row r="142" spans="1:19" ht="20.45" customHeight="1" thickTop="1" thickBot="1" x14ac:dyDescent="0.2">
      <c r="A142" s="4"/>
      <c r="B142" s="27"/>
      <c r="C142" s="22" t="str">
        <f>C112</f>
        <v>多摩部一般平均</v>
      </c>
      <c r="D142" s="167" t="s">
        <v>348</v>
      </c>
      <c r="E142" s="166" t="s">
        <v>249</v>
      </c>
      <c r="F142" s="166" t="s">
        <v>249</v>
      </c>
      <c r="G142" s="166" t="s">
        <v>249</v>
      </c>
      <c r="H142" s="166" t="s">
        <v>603</v>
      </c>
      <c r="I142" s="166" t="s">
        <v>603</v>
      </c>
      <c r="J142" s="166" t="s">
        <v>348</v>
      </c>
      <c r="K142" s="166" t="s">
        <v>249</v>
      </c>
      <c r="L142" s="166" t="s">
        <v>604</v>
      </c>
      <c r="M142" s="166" t="s">
        <v>604</v>
      </c>
      <c r="N142" s="166" t="s">
        <v>604</v>
      </c>
      <c r="O142" s="168" t="s">
        <v>349</v>
      </c>
      <c r="P142" s="167" t="s">
        <v>264</v>
      </c>
      <c r="Q142" s="166" t="s">
        <v>348</v>
      </c>
      <c r="R142" s="166" t="s">
        <v>249</v>
      </c>
      <c r="S142" s="102"/>
    </row>
    <row r="143" spans="1:19" ht="20.45" customHeight="1" thickTop="1" thickBot="1" x14ac:dyDescent="0.2">
      <c r="A143" s="4"/>
      <c r="B143" s="26" t="str">
        <f>B113</f>
        <v>都一般平均</v>
      </c>
      <c r="C143" s="25"/>
      <c r="D143" s="167" t="s">
        <v>249</v>
      </c>
      <c r="E143" s="166" t="s">
        <v>257</v>
      </c>
      <c r="F143" s="166" t="s">
        <v>260</v>
      </c>
      <c r="G143" s="166" t="s">
        <v>267</v>
      </c>
      <c r="H143" s="166" t="s">
        <v>388</v>
      </c>
      <c r="I143" s="166" t="s">
        <v>604</v>
      </c>
      <c r="J143" s="166" t="s">
        <v>348</v>
      </c>
      <c r="K143" s="166" t="s">
        <v>600</v>
      </c>
      <c r="L143" s="166" t="s">
        <v>255</v>
      </c>
      <c r="M143" s="166" t="s">
        <v>549</v>
      </c>
      <c r="N143" s="166" t="s">
        <v>603</v>
      </c>
      <c r="O143" s="168" t="s">
        <v>249</v>
      </c>
      <c r="P143" s="167" t="s">
        <v>221</v>
      </c>
      <c r="Q143" s="166" t="s">
        <v>348</v>
      </c>
      <c r="R143" s="166" t="s">
        <v>256</v>
      </c>
      <c r="S143" s="102"/>
    </row>
    <row r="144" spans="1:19" ht="20.45" customHeight="1" thickTop="1" x14ac:dyDescent="0.15">
      <c r="A144" s="4"/>
      <c r="B144" s="18" t="str">
        <f>B114</f>
        <v>沿</v>
      </c>
      <c r="C144" s="24" t="str">
        <f>C$24</f>
        <v>京葉道路亀戸</v>
      </c>
      <c r="D144" s="163" t="s">
        <v>600</v>
      </c>
      <c r="E144" s="163" t="s">
        <v>269</v>
      </c>
      <c r="F144" s="163" t="s">
        <v>260</v>
      </c>
      <c r="G144" s="163" t="s">
        <v>391</v>
      </c>
      <c r="H144" s="163" t="s">
        <v>402</v>
      </c>
      <c r="I144" s="163" t="s">
        <v>261</v>
      </c>
      <c r="J144" s="163" t="s">
        <v>348</v>
      </c>
      <c r="K144" s="163" t="s">
        <v>549</v>
      </c>
      <c r="L144" s="163" t="s">
        <v>255</v>
      </c>
      <c r="M144" s="163" t="s">
        <v>249</v>
      </c>
      <c r="N144" s="163" t="s">
        <v>246</v>
      </c>
      <c r="O144" s="165" t="s">
        <v>246</v>
      </c>
      <c r="P144" s="164" t="s">
        <v>391</v>
      </c>
      <c r="Q144" s="163" t="s">
        <v>348</v>
      </c>
      <c r="R144" s="163" t="s">
        <v>253</v>
      </c>
      <c r="S144" s="102"/>
    </row>
    <row r="145" spans="1:19" ht="20.45" customHeight="1" thickBot="1" x14ac:dyDescent="0.2">
      <c r="A145" s="4"/>
      <c r="B145" s="18" t="str">
        <f>B115</f>
        <v>道</v>
      </c>
      <c r="C145" s="22" t="str">
        <f>C$25</f>
        <v>環八通り八幡山</v>
      </c>
      <c r="D145" s="169" t="s">
        <v>604</v>
      </c>
      <c r="E145" s="169" t="s">
        <v>603</v>
      </c>
      <c r="F145" s="169" t="s">
        <v>255</v>
      </c>
      <c r="G145" s="169" t="s">
        <v>600</v>
      </c>
      <c r="H145" s="169" t="s">
        <v>261</v>
      </c>
      <c r="I145" s="169" t="s">
        <v>604</v>
      </c>
      <c r="J145" s="169" t="s">
        <v>265</v>
      </c>
      <c r="K145" s="169" t="s">
        <v>253</v>
      </c>
      <c r="L145" s="169" t="s">
        <v>265</v>
      </c>
      <c r="M145" s="169" t="s">
        <v>261</v>
      </c>
      <c r="N145" s="169" t="s">
        <v>264</v>
      </c>
      <c r="O145" s="171" t="s">
        <v>265</v>
      </c>
      <c r="P145" s="170" t="s">
        <v>265</v>
      </c>
      <c r="Q145" s="169" t="s">
        <v>603</v>
      </c>
      <c r="R145" s="169" t="s">
        <v>264</v>
      </c>
      <c r="S145" s="102"/>
    </row>
    <row r="146" spans="1:19" ht="20.45" customHeight="1" thickTop="1" thickBot="1" x14ac:dyDescent="0.2">
      <c r="A146" s="4"/>
      <c r="B146" s="18"/>
      <c r="C146" s="17" t="str">
        <f>C116</f>
        <v>沿道平均</v>
      </c>
      <c r="D146" s="167" t="s">
        <v>604</v>
      </c>
      <c r="E146" s="166" t="s">
        <v>257</v>
      </c>
      <c r="F146" s="166" t="s">
        <v>262</v>
      </c>
      <c r="G146" s="166" t="s">
        <v>407</v>
      </c>
      <c r="H146" s="166" t="s">
        <v>269</v>
      </c>
      <c r="I146" s="166" t="s">
        <v>256</v>
      </c>
      <c r="J146" s="166" t="s">
        <v>248</v>
      </c>
      <c r="K146" s="166" t="s">
        <v>264</v>
      </c>
      <c r="L146" s="166" t="s">
        <v>262</v>
      </c>
      <c r="M146" s="166" t="s">
        <v>248</v>
      </c>
      <c r="N146" s="166" t="s">
        <v>549</v>
      </c>
      <c r="O146" s="168" t="s">
        <v>256</v>
      </c>
      <c r="P146" s="167" t="s">
        <v>391</v>
      </c>
      <c r="Q146" s="166" t="s">
        <v>348</v>
      </c>
      <c r="R146" s="166" t="s">
        <v>257</v>
      </c>
      <c r="S146" s="102"/>
    </row>
    <row r="147" spans="1:19" ht="20.45" customHeight="1" thickTop="1" x14ac:dyDescent="0.15">
      <c r="A147" s="4"/>
      <c r="B147" s="13" t="str">
        <f>$B$27</f>
        <v>檜原(ﾊﾞｯｸｸﾞﾗｳﾝﾄﾞ)</v>
      </c>
      <c r="C147" s="12"/>
      <c r="D147" s="163" t="s">
        <v>249</v>
      </c>
      <c r="E147" s="163" t="s">
        <v>604</v>
      </c>
      <c r="F147" s="163" t="s">
        <v>249</v>
      </c>
      <c r="G147" s="163" t="s">
        <v>249</v>
      </c>
      <c r="H147" s="163" t="s">
        <v>604</v>
      </c>
      <c r="I147" s="163" t="s">
        <v>349</v>
      </c>
      <c r="J147" s="163" t="s">
        <v>348</v>
      </c>
      <c r="K147" s="163" t="s">
        <v>349</v>
      </c>
      <c r="L147" s="163" t="s">
        <v>249</v>
      </c>
      <c r="M147" s="163" t="s">
        <v>348</v>
      </c>
      <c r="N147" s="163" t="s">
        <v>348</v>
      </c>
      <c r="O147" s="165" t="s">
        <v>349</v>
      </c>
      <c r="P147" s="164" t="s">
        <v>604</v>
      </c>
      <c r="Q147" s="163" t="s">
        <v>348</v>
      </c>
      <c r="R147" s="163" t="s">
        <v>249</v>
      </c>
      <c r="S147" s="102"/>
    </row>
    <row r="148" spans="1:19" ht="20.45" customHeight="1" x14ac:dyDescent="0.15">
      <c r="A148" s="4"/>
      <c r="B148" s="3"/>
      <c r="C148" s="2" t="str">
        <f>IF(C$28="","",C$28)</f>
        <v/>
      </c>
      <c r="D148" s="6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3"/>
      <c r="Q148" s="3"/>
      <c r="R148" s="3"/>
      <c r="S148" s="3"/>
    </row>
    <row r="149" spans="1:19" ht="20.45" customHeight="1" x14ac:dyDescent="0.15">
      <c r="A149" s="4"/>
      <c r="B149" s="3"/>
      <c r="C149" s="2" t="str">
        <f>IF(C$29="","",C$29)</f>
        <v/>
      </c>
      <c r="D149" s="2" t="s">
        <v>0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3"/>
      <c r="Q149" s="3"/>
      <c r="R149" s="3"/>
      <c r="S149" s="3"/>
    </row>
    <row r="150" spans="1:19" ht="20.45" customHeight="1" x14ac:dyDescent="0.15">
      <c r="A150" s="4"/>
      <c r="B150" s="3"/>
      <c r="C150" s="2" t="str">
        <f>IF(C$30="","",C$30)</f>
        <v/>
      </c>
      <c r="D150" s="2" t="s">
        <v>0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3"/>
      <c r="Q150" s="3"/>
      <c r="R150" s="3"/>
      <c r="S150" s="3"/>
    </row>
    <row r="151" spans="1:19" ht="20.45" customHeight="1" x14ac:dyDescent="0.15">
      <c r="A151" s="4"/>
      <c r="B151" s="3"/>
      <c r="C151" s="6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3"/>
      <c r="Q151" s="3"/>
      <c r="R151" s="3"/>
      <c r="S151" s="3"/>
    </row>
    <row r="152" spans="1:19" ht="20.45" customHeight="1" x14ac:dyDescent="0.15">
      <c r="A152" s="4"/>
      <c r="B152" s="3"/>
      <c r="C152" s="6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3"/>
      <c r="Q152" s="3"/>
      <c r="R152" s="3"/>
      <c r="S152" s="3"/>
    </row>
    <row r="153" spans="1:19" ht="20.45" customHeight="1" x14ac:dyDescent="0.15">
      <c r="A153" s="4"/>
      <c r="B153" s="3"/>
      <c r="C153" s="6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3"/>
      <c r="Q153" s="3"/>
      <c r="R153" s="3"/>
      <c r="S153" s="3"/>
    </row>
    <row r="154" spans="1:19" ht="20.45" customHeight="1" x14ac:dyDescent="0.15">
      <c r="A154" s="4"/>
      <c r="B154" s="3"/>
      <c r="C154" s="5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20.45" customHeight="1" x14ac:dyDescent="0.15">
      <c r="A155" s="4"/>
      <c r="B155" s="51" t="s">
        <v>605</v>
      </c>
      <c r="C155" s="3"/>
      <c r="D155" s="3"/>
      <c r="E155" s="3"/>
      <c r="F155" s="3"/>
      <c r="G155" s="3"/>
      <c r="H155" s="3"/>
      <c r="I155" s="3"/>
      <c r="J155" s="3"/>
      <c r="K155" s="3"/>
      <c r="L155" s="6" t="s">
        <v>244</v>
      </c>
      <c r="M155" s="6"/>
      <c r="N155" s="6">
        <v>10</v>
      </c>
      <c r="O155" s="55" t="s">
        <v>444</v>
      </c>
      <c r="P155" s="6"/>
      <c r="Q155" s="6"/>
      <c r="R155" s="6"/>
      <c r="S155" s="3"/>
    </row>
    <row r="156" spans="1:19" ht="20.45" customHeight="1" x14ac:dyDescent="0.15">
      <c r="A156" s="4"/>
      <c r="B156" s="3"/>
      <c r="C156" s="6"/>
      <c r="D156" s="3"/>
      <c r="E156" s="3"/>
      <c r="F156" s="3"/>
      <c r="G156" s="3"/>
      <c r="H156" s="3"/>
      <c r="I156" s="3"/>
      <c r="J156" s="3"/>
      <c r="K156" s="3"/>
      <c r="L156" s="6" t="s">
        <v>242</v>
      </c>
      <c r="M156" s="6"/>
      <c r="N156" s="6">
        <v>0.04</v>
      </c>
      <c r="O156" s="50"/>
      <c r="P156" s="6"/>
      <c r="Q156" s="6"/>
      <c r="R156" s="2"/>
      <c r="S156" s="49"/>
    </row>
    <row r="157" spans="1:19" ht="20.45" customHeight="1" x14ac:dyDescent="0.15">
      <c r="A157" s="4"/>
      <c r="B157" s="3"/>
      <c r="C157" s="6"/>
      <c r="D157" s="5" t="s">
        <v>216</v>
      </c>
      <c r="E157" s="5"/>
      <c r="F157" s="5"/>
      <c r="G157" s="5"/>
      <c r="H157" s="5"/>
      <c r="I157" s="5"/>
      <c r="J157" s="5"/>
      <c r="K157" s="5"/>
      <c r="L157" s="6" t="s">
        <v>241</v>
      </c>
      <c r="M157" s="6"/>
      <c r="N157" s="6">
        <v>0.02</v>
      </c>
      <c r="O157" s="5"/>
      <c r="P157" s="1"/>
      <c r="Q157" s="1"/>
      <c r="R157" s="2" t="s">
        <v>215</v>
      </c>
      <c r="S157" s="49"/>
    </row>
    <row r="158" spans="1:19" ht="30.6" customHeight="1" thickBot="1" x14ac:dyDescent="0.2">
      <c r="A158" s="41"/>
      <c r="B158" s="48" t="str">
        <f>$B$8</f>
        <v>測定地点（局）</v>
      </c>
      <c r="C158" s="47"/>
      <c r="D158" s="46" t="s">
        <v>214</v>
      </c>
      <c r="E158" s="46" t="s">
        <v>213</v>
      </c>
      <c r="F158" s="46" t="s">
        <v>212</v>
      </c>
      <c r="G158" s="46" t="s">
        <v>211</v>
      </c>
      <c r="H158" s="46" t="s">
        <v>210</v>
      </c>
      <c r="I158" s="46" t="s">
        <v>209</v>
      </c>
      <c r="J158" s="46" t="s">
        <v>208</v>
      </c>
      <c r="K158" s="46" t="s">
        <v>207</v>
      </c>
      <c r="L158" s="46" t="s">
        <v>206</v>
      </c>
      <c r="M158" s="46" t="s">
        <v>205</v>
      </c>
      <c r="N158" s="46" t="s">
        <v>204</v>
      </c>
      <c r="O158" s="45" t="s">
        <v>203</v>
      </c>
      <c r="P158" s="44" t="s">
        <v>202</v>
      </c>
      <c r="Q158" s="43" t="s">
        <v>201</v>
      </c>
      <c r="R158" s="43" t="s">
        <v>200</v>
      </c>
      <c r="S158" s="42"/>
    </row>
    <row r="159" spans="1:19" ht="20.45" customHeight="1" thickTop="1" x14ac:dyDescent="0.15">
      <c r="A159" s="41"/>
      <c r="B159" s="18"/>
      <c r="C159" s="40" t="str">
        <f>C$9</f>
        <v>中央区 晴海</v>
      </c>
      <c r="D159" s="172" t="s">
        <v>348</v>
      </c>
      <c r="E159" s="172" t="s">
        <v>268</v>
      </c>
      <c r="F159" s="172" t="s">
        <v>260</v>
      </c>
      <c r="G159" s="172" t="s">
        <v>378</v>
      </c>
      <c r="H159" s="172" t="s">
        <v>377</v>
      </c>
      <c r="I159" s="172" t="s">
        <v>600</v>
      </c>
      <c r="J159" s="172" t="s">
        <v>348</v>
      </c>
      <c r="K159" s="172" t="s">
        <v>348</v>
      </c>
      <c r="L159" s="172" t="s">
        <v>348</v>
      </c>
      <c r="M159" s="172" t="s">
        <v>348</v>
      </c>
      <c r="N159" s="172" t="s">
        <v>348</v>
      </c>
      <c r="O159" s="174" t="s">
        <v>348</v>
      </c>
      <c r="P159" s="175" t="s">
        <v>378</v>
      </c>
      <c r="Q159" s="172" t="s">
        <v>348</v>
      </c>
      <c r="R159" s="172" t="s">
        <v>261</v>
      </c>
      <c r="S159" s="102"/>
    </row>
    <row r="160" spans="1:19" ht="20.45" customHeight="1" x14ac:dyDescent="0.15">
      <c r="A160" s="4"/>
      <c r="B160" s="18" t="str">
        <f t="shared" ref="B160:B165" si="4">B130</f>
        <v>区</v>
      </c>
      <c r="C160" s="24" t="str">
        <f>C$10</f>
        <v>国設東京 新宿</v>
      </c>
      <c r="D160" s="172" t="s">
        <v>348</v>
      </c>
      <c r="E160" s="172" t="s">
        <v>600</v>
      </c>
      <c r="F160" s="172" t="s">
        <v>600</v>
      </c>
      <c r="G160" s="172" t="s">
        <v>604</v>
      </c>
      <c r="H160" s="172" t="s">
        <v>600</v>
      </c>
      <c r="I160" s="172" t="s">
        <v>348</v>
      </c>
      <c r="J160" s="172" t="s">
        <v>348</v>
      </c>
      <c r="K160" s="172" t="s">
        <v>348</v>
      </c>
      <c r="L160" s="172" t="s">
        <v>348</v>
      </c>
      <c r="M160" s="172" t="s">
        <v>348</v>
      </c>
      <c r="N160" s="172" t="s">
        <v>348</v>
      </c>
      <c r="O160" s="174" t="s">
        <v>348</v>
      </c>
      <c r="P160" s="173" t="s">
        <v>600</v>
      </c>
      <c r="Q160" s="172" t="s">
        <v>348</v>
      </c>
      <c r="R160" s="172" t="s">
        <v>349</v>
      </c>
      <c r="S160" s="102"/>
    </row>
    <row r="161" spans="1:19" ht="20.45" customHeight="1" x14ac:dyDescent="0.15">
      <c r="A161" s="4"/>
      <c r="B161" s="18" t="str">
        <f t="shared" si="4"/>
        <v>部</v>
      </c>
      <c r="C161" s="24" t="str">
        <f>C$11</f>
        <v>目黒区 碑文谷</v>
      </c>
      <c r="D161" s="172" t="s">
        <v>348</v>
      </c>
      <c r="E161" s="172" t="s">
        <v>257</v>
      </c>
      <c r="F161" s="172" t="s">
        <v>600</v>
      </c>
      <c r="G161" s="172" t="s">
        <v>348</v>
      </c>
      <c r="H161" s="172" t="s">
        <v>604</v>
      </c>
      <c r="I161" s="172" t="s">
        <v>348</v>
      </c>
      <c r="J161" s="172" t="s">
        <v>348</v>
      </c>
      <c r="K161" s="172" t="s">
        <v>348</v>
      </c>
      <c r="L161" s="172" t="s">
        <v>348</v>
      </c>
      <c r="M161" s="172" t="s">
        <v>348</v>
      </c>
      <c r="N161" s="172" t="s">
        <v>348</v>
      </c>
      <c r="O161" s="174" t="s">
        <v>348</v>
      </c>
      <c r="P161" s="173" t="s">
        <v>257</v>
      </c>
      <c r="Q161" s="172" t="s">
        <v>348</v>
      </c>
      <c r="R161" s="172" t="s">
        <v>249</v>
      </c>
      <c r="S161" s="102"/>
    </row>
    <row r="162" spans="1:19" ht="20.45" customHeight="1" x14ac:dyDescent="0.15">
      <c r="A162" s="4"/>
      <c r="B162" s="18" t="str">
        <f t="shared" si="4"/>
        <v>一</v>
      </c>
      <c r="C162" s="24" t="str">
        <f>C$12</f>
        <v>大田区 羽田</v>
      </c>
      <c r="D162" s="172" t="s">
        <v>348</v>
      </c>
      <c r="E162" s="172" t="s">
        <v>236</v>
      </c>
      <c r="F162" s="172" t="s">
        <v>360</v>
      </c>
      <c r="G162" s="172" t="s">
        <v>348</v>
      </c>
      <c r="H162" s="172" t="s">
        <v>409</v>
      </c>
      <c r="I162" s="172" t="s">
        <v>348</v>
      </c>
      <c r="J162" s="172" t="s">
        <v>348</v>
      </c>
      <c r="K162" s="172" t="s">
        <v>348</v>
      </c>
      <c r="L162" s="172" t="s">
        <v>249</v>
      </c>
      <c r="M162" s="172" t="s">
        <v>348</v>
      </c>
      <c r="N162" s="172" t="s">
        <v>348</v>
      </c>
      <c r="O162" s="174" t="s">
        <v>348</v>
      </c>
      <c r="P162" s="173" t="s">
        <v>236</v>
      </c>
      <c r="Q162" s="172" t="s">
        <v>348</v>
      </c>
      <c r="R162" s="172" t="s">
        <v>259</v>
      </c>
      <c r="S162" s="102"/>
    </row>
    <row r="163" spans="1:19" ht="20.45" customHeight="1" x14ac:dyDescent="0.15">
      <c r="A163" s="4"/>
      <c r="B163" s="18" t="str">
        <f t="shared" si="4"/>
        <v>般</v>
      </c>
      <c r="C163" s="38" t="str">
        <f>C$13</f>
        <v>板橋区 氷川町</v>
      </c>
      <c r="D163" s="172" t="s">
        <v>348</v>
      </c>
      <c r="E163" s="172" t="s">
        <v>600</v>
      </c>
      <c r="F163" s="172" t="s">
        <v>604</v>
      </c>
      <c r="G163" s="172" t="s">
        <v>603</v>
      </c>
      <c r="H163" s="172" t="s">
        <v>257</v>
      </c>
      <c r="I163" s="172" t="s">
        <v>348</v>
      </c>
      <c r="J163" s="172" t="s">
        <v>348</v>
      </c>
      <c r="K163" s="172" t="s">
        <v>348</v>
      </c>
      <c r="L163" s="172" t="s">
        <v>348</v>
      </c>
      <c r="M163" s="172" t="s">
        <v>348</v>
      </c>
      <c r="N163" s="172" t="s">
        <v>348</v>
      </c>
      <c r="O163" s="174" t="s">
        <v>348</v>
      </c>
      <c r="P163" s="173" t="s">
        <v>257</v>
      </c>
      <c r="Q163" s="172" t="s">
        <v>348</v>
      </c>
      <c r="R163" s="172" t="s">
        <v>249</v>
      </c>
      <c r="S163" s="102"/>
    </row>
    <row r="164" spans="1:19" ht="20.45" customHeight="1" x14ac:dyDescent="0.15">
      <c r="A164" s="4"/>
      <c r="B164" s="18" t="str">
        <f t="shared" si="4"/>
        <v>環</v>
      </c>
      <c r="C164" s="37" t="str">
        <f>C$14</f>
        <v>練馬区 石神井町</v>
      </c>
      <c r="D164" s="172" t="s">
        <v>348</v>
      </c>
      <c r="E164" s="172" t="s">
        <v>246</v>
      </c>
      <c r="F164" s="172" t="s">
        <v>348</v>
      </c>
      <c r="G164" s="172" t="s">
        <v>348</v>
      </c>
      <c r="H164" s="172" t="s">
        <v>248</v>
      </c>
      <c r="I164" s="172" t="s">
        <v>348</v>
      </c>
      <c r="J164" s="172" t="s">
        <v>348</v>
      </c>
      <c r="K164" s="172" t="s">
        <v>348</v>
      </c>
      <c r="L164" s="172" t="s">
        <v>348</v>
      </c>
      <c r="M164" s="172" t="s">
        <v>348</v>
      </c>
      <c r="N164" s="172" t="s">
        <v>348</v>
      </c>
      <c r="O164" s="174" t="s">
        <v>348</v>
      </c>
      <c r="P164" s="173" t="s">
        <v>248</v>
      </c>
      <c r="Q164" s="172" t="s">
        <v>348</v>
      </c>
      <c r="R164" s="172" t="s">
        <v>348</v>
      </c>
      <c r="S164" s="102"/>
    </row>
    <row r="165" spans="1:19" ht="20.45" customHeight="1" x14ac:dyDescent="0.15">
      <c r="A165" s="4"/>
      <c r="B165" s="18" t="str">
        <f t="shared" si="4"/>
        <v>境</v>
      </c>
      <c r="C165" s="37" t="str">
        <f>C$15</f>
        <v>足立区 西新井</v>
      </c>
      <c r="D165" s="172" t="s">
        <v>348</v>
      </c>
      <c r="E165" s="172" t="s">
        <v>267</v>
      </c>
      <c r="F165" s="172" t="s">
        <v>348</v>
      </c>
      <c r="G165" s="172" t="s">
        <v>381</v>
      </c>
      <c r="H165" s="172" t="s">
        <v>354</v>
      </c>
      <c r="I165" s="172" t="s">
        <v>246</v>
      </c>
      <c r="J165" s="172" t="s">
        <v>348</v>
      </c>
      <c r="K165" s="172" t="s">
        <v>348</v>
      </c>
      <c r="L165" s="172" t="s">
        <v>348</v>
      </c>
      <c r="M165" s="172" t="s">
        <v>348</v>
      </c>
      <c r="N165" s="172" t="s">
        <v>348</v>
      </c>
      <c r="O165" s="174" t="s">
        <v>348</v>
      </c>
      <c r="P165" s="173" t="s">
        <v>354</v>
      </c>
      <c r="Q165" s="172" t="s">
        <v>348</v>
      </c>
      <c r="R165" s="172" t="s">
        <v>255</v>
      </c>
      <c r="S165" s="102"/>
    </row>
    <row r="166" spans="1:19" ht="20.45" customHeight="1" thickBot="1" x14ac:dyDescent="0.2">
      <c r="A166" s="4"/>
      <c r="B166" s="18"/>
      <c r="C166" s="22" t="str">
        <f>C$16</f>
        <v>江戸川区 鹿骨</v>
      </c>
      <c r="D166" s="169" t="s">
        <v>249</v>
      </c>
      <c r="E166" s="169" t="s">
        <v>253</v>
      </c>
      <c r="F166" s="169" t="s">
        <v>268</v>
      </c>
      <c r="G166" s="169" t="s">
        <v>399</v>
      </c>
      <c r="H166" s="169" t="s">
        <v>390</v>
      </c>
      <c r="I166" s="169" t="s">
        <v>256</v>
      </c>
      <c r="J166" s="169" t="s">
        <v>348</v>
      </c>
      <c r="K166" s="169" t="s">
        <v>348</v>
      </c>
      <c r="L166" s="169" t="s">
        <v>348</v>
      </c>
      <c r="M166" s="169" t="s">
        <v>348</v>
      </c>
      <c r="N166" s="169" t="s">
        <v>348</v>
      </c>
      <c r="O166" s="171" t="s">
        <v>348</v>
      </c>
      <c r="P166" s="170" t="s">
        <v>399</v>
      </c>
      <c r="Q166" s="169" t="s">
        <v>348</v>
      </c>
      <c r="R166" s="169" t="s">
        <v>262</v>
      </c>
      <c r="S166" s="102"/>
    </row>
    <row r="167" spans="1:19" ht="20.45" customHeight="1" thickTop="1" thickBot="1" x14ac:dyDescent="0.2">
      <c r="A167" s="4"/>
      <c r="B167" s="36"/>
      <c r="C167" s="22" t="str">
        <f>C137</f>
        <v>区部一般平均</v>
      </c>
      <c r="D167" s="167" t="s">
        <v>348</v>
      </c>
      <c r="E167" s="166" t="s">
        <v>406</v>
      </c>
      <c r="F167" s="166" t="s">
        <v>253</v>
      </c>
      <c r="G167" s="166" t="s">
        <v>266</v>
      </c>
      <c r="H167" s="166" t="s">
        <v>358</v>
      </c>
      <c r="I167" s="166" t="s">
        <v>249</v>
      </c>
      <c r="J167" s="166" t="s">
        <v>348</v>
      </c>
      <c r="K167" s="166" t="s">
        <v>348</v>
      </c>
      <c r="L167" s="166" t="s">
        <v>348</v>
      </c>
      <c r="M167" s="166" t="s">
        <v>348</v>
      </c>
      <c r="N167" s="166" t="s">
        <v>348</v>
      </c>
      <c r="O167" s="168" t="s">
        <v>348</v>
      </c>
      <c r="P167" s="167" t="s">
        <v>236</v>
      </c>
      <c r="Q167" s="166" t="s">
        <v>348</v>
      </c>
      <c r="R167" s="166" t="s">
        <v>255</v>
      </c>
      <c r="S167" s="102"/>
    </row>
    <row r="168" spans="1:19" ht="20.45" customHeight="1" thickTop="1" x14ac:dyDescent="0.15">
      <c r="A168" s="4"/>
      <c r="B168" s="35" t="str">
        <f>B138</f>
        <v>多</v>
      </c>
      <c r="C168" s="33" t="str">
        <f>C$18</f>
        <v>八王子市 片倉町</v>
      </c>
      <c r="D168" s="163" t="s">
        <v>348</v>
      </c>
      <c r="E168" s="163" t="s">
        <v>348</v>
      </c>
      <c r="F168" s="163" t="s">
        <v>348</v>
      </c>
      <c r="G168" s="163" t="s">
        <v>348</v>
      </c>
      <c r="H168" s="163" t="s">
        <v>348</v>
      </c>
      <c r="I168" s="163" t="s">
        <v>348</v>
      </c>
      <c r="J168" s="163" t="s">
        <v>348</v>
      </c>
      <c r="K168" s="163" t="s">
        <v>348</v>
      </c>
      <c r="L168" s="163" t="s">
        <v>348</v>
      </c>
      <c r="M168" s="163" t="s">
        <v>348</v>
      </c>
      <c r="N168" s="163" t="s">
        <v>348</v>
      </c>
      <c r="O168" s="165" t="s">
        <v>348</v>
      </c>
      <c r="P168" s="164" t="s">
        <v>348</v>
      </c>
      <c r="Q168" s="163" t="s">
        <v>348</v>
      </c>
      <c r="R168" s="163" t="s">
        <v>348</v>
      </c>
      <c r="S168" s="102"/>
    </row>
    <row r="169" spans="1:19" ht="20.45" customHeight="1" x14ac:dyDescent="0.15">
      <c r="A169" s="4"/>
      <c r="B169" s="29" t="str">
        <f>B139</f>
        <v>摩</v>
      </c>
      <c r="C169" s="34" t="str">
        <f>C$19</f>
        <v>八王子市 大楽寺町</v>
      </c>
      <c r="D169" s="172" t="s">
        <v>348</v>
      </c>
      <c r="E169" s="172" t="s">
        <v>348</v>
      </c>
      <c r="F169" s="172" t="s">
        <v>348</v>
      </c>
      <c r="G169" s="172" t="s">
        <v>348</v>
      </c>
      <c r="H169" s="172" t="s">
        <v>348</v>
      </c>
      <c r="I169" s="172" t="s">
        <v>348</v>
      </c>
      <c r="J169" s="172" t="s">
        <v>348</v>
      </c>
      <c r="K169" s="172" t="s">
        <v>348</v>
      </c>
      <c r="L169" s="172" t="s">
        <v>348</v>
      </c>
      <c r="M169" s="172" t="s">
        <v>348</v>
      </c>
      <c r="N169" s="172" t="s">
        <v>348</v>
      </c>
      <c r="O169" s="174" t="s">
        <v>348</v>
      </c>
      <c r="P169" s="173" t="s">
        <v>348</v>
      </c>
      <c r="Q169" s="172" t="s">
        <v>348</v>
      </c>
      <c r="R169" s="172" t="s">
        <v>348</v>
      </c>
      <c r="S169" s="102"/>
    </row>
    <row r="170" spans="1:19" ht="20.45" customHeight="1" x14ac:dyDescent="0.15">
      <c r="A170" s="4"/>
      <c r="B170" s="29" t="str">
        <f>B140</f>
        <v>一</v>
      </c>
      <c r="C170" s="33" t="str">
        <f>C$20</f>
        <v>小金井市 東町</v>
      </c>
      <c r="D170" s="172" t="s">
        <v>348</v>
      </c>
      <c r="E170" s="172" t="s">
        <v>249</v>
      </c>
      <c r="F170" s="172" t="s">
        <v>348</v>
      </c>
      <c r="G170" s="172" t="s">
        <v>348</v>
      </c>
      <c r="H170" s="172" t="s">
        <v>249</v>
      </c>
      <c r="I170" s="172" t="s">
        <v>348</v>
      </c>
      <c r="J170" s="172" t="s">
        <v>348</v>
      </c>
      <c r="K170" s="172" t="s">
        <v>348</v>
      </c>
      <c r="L170" s="172" t="s">
        <v>348</v>
      </c>
      <c r="M170" s="172" t="s">
        <v>348</v>
      </c>
      <c r="N170" s="172" t="s">
        <v>348</v>
      </c>
      <c r="O170" s="174" t="s">
        <v>348</v>
      </c>
      <c r="P170" s="173" t="s">
        <v>249</v>
      </c>
      <c r="Q170" s="172" t="s">
        <v>348</v>
      </c>
      <c r="R170" s="172" t="s">
        <v>348</v>
      </c>
      <c r="S170" s="102"/>
    </row>
    <row r="171" spans="1:19" ht="20.45" customHeight="1" thickBot="1" x14ac:dyDescent="0.2">
      <c r="A171" s="4"/>
      <c r="B171" s="29" t="str">
        <f>B141</f>
        <v>般</v>
      </c>
      <c r="C171" s="28" t="str">
        <f>C$21</f>
        <v>東大和市 奈良橋</v>
      </c>
      <c r="D171" s="169" t="s">
        <v>348</v>
      </c>
      <c r="E171" s="169" t="s">
        <v>249</v>
      </c>
      <c r="F171" s="169" t="s">
        <v>348</v>
      </c>
      <c r="G171" s="169" t="s">
        <v>348</v>
      </c>
      <c r="H171" s="169" t="s">
        <v>249</v>
      </c>
      <c r="I171" s="169" t="s">
        <v>348</v>
      </c>
      <c r="J171" s="169" t="s">
        <v>348</v>
      </c>
      <c r="K171" s="169" t="s">
        <v>348</v>
      </c>
      <c r="L171" s="169" t="s">
        <v>348</v>
      </c>
      <c r="M171" s="169" t="s">
        <v>348</v>
      </c>
      <c r="N171" s="169" t="s">
        <v>348</v>
      </c>
      <c r="O171" s="171" t="s">
        <v>348</v>
      </c>
      <c r="P171" s="170" t="s">
        <v>249</v>
      </c>
      <c r="Q171" s="169" t="s">
        <v>348</v>
      </c>
      <c r="R171" s="169" t="s">
        <v>348</v>
      </c>
      <c r="S171" s="102"/>
    </row>
    <row r="172" spans="1:19" ht="20.45" customHeight="1" thickTop="1" thickBot="1" x14ac:dyDescent="0.2">
      <c r="A172" s="4"/>
      <c r="B172" s="27"/>
      <c r="C172" s="22" t="str">
        <f>C142</f>
        <v>多摩部一般平均</v>
      </c>
      <c r="D172" s="167" t="s">
        <v>348</v>
      </c>
      <c r="E172" s="166" t="s">
        <v>349</v>
      </c>
      <c r="F172" s="166" t="s">
        <v>348</v>
      </c>
      <c r="G172" s="166" t="s">
        <v>348</v>
      </c>
      <c r="H172" s="166" t="s">
        <v>348</v>
      </c>
      <c r="I172" s="166" t="s">
        <v>348</v>
      </c>
      <c r="J172" s="166" t="s">
        <v>348</v>
      </c>
      <c r="K172" s="166" t="s">
        <v>348</v>
      </c>
      <c r="L172" s="166" t="s">
        <v>348</v>
      </c>
      <c r="M172" s="166" t="s">
        <v>348</v>
      </c>
      <c r="N172" s="166" t="s">
        <v>348</v>
      </c>
      <c r="O172" s="168" t="s">
        <v>348</v>
      </c>
      <c r="P172" s="167" t="s">
        <v>249</v>
      </c>
      <c r="Q172" s="166" t="s">
        <v>348</v>
      </c>
      <c r="R172" s="166" t="s">
        <v>348</v>
      </c>
      <c r="S172" s="102"/>
    </row>
    <row r="173" spans="1:19" ht="20.45" customHeight="1" thickTop="1" thickBot="1" x14ac:dyDescent="0.2">
      <c r="A173" s="4"/>
      <c r="B173" s="26" t="str">
        <f>B143</f>
        <v>都一般平均</v>
      </c>
      <c r="C173" s="25"/>
      <c r="D173" s="167" t="s">
        <v>348</v>
      </c>
      <c r="E173" s="166" t="s">
        <v>265</v>
      </c>
      <c r="F173" s="166" t="s">
        <v>248</v>
      </c>
      <c r="G173" s="166" t="s">
        <v>257</v>
      </c>
      <c r="H173" s="166" t="s">
        <v>266</v>
      </c>
      <c r="I173" s="166" t="s">
        <v>349</v>
      </c>
      <c r="J173" s="166" t="s">
        <v>348</v>
      </c>
      <c r="K173" s="166" t="s">
        <v>348</v>
      </c>
      <c r="L173" s="166" t="s">
        <v>348</v>
      </c>
      <c r="M173" s="166" t="s">
        <v>348</v>
      </c>
      <c r="N173" s="166" t="s">
        <v>348</v>
      </c>
      <c r="O173" s="168" t="s">
        <v>348</v>
      </c>
      <c r="P173" s="167" t="s">
        <v>236</v>
      </c>
      <c r="Q173" s="166" t="s">
        <v>348</v>
      </c>
      <c r="R173" s="166" t="s">
        <v>600</v>
      </c>
      <c r="S173" s="102"/>
    </row>
    <row r="174" spans="1:19" ht="20.45" customHeight="1" thickTop="1" x14ac:dyDescent="0.15">
      <c r="A174" s="4"/>
      <c r="B174" s="18" t="str">
        <f>B144</f>
        <v>沿</v>
      </c>
      <c r="C174" s="24" t="str">
        <f>C$24</f>
        <v>京葉道路亀戸</v>
      </c>
      <c r="D174" s="163" t="s">
        <v>246</v>
      </c>
      <c r="E174" s="163" t="s">
        <v>375</v>
      </c>
      <c r="F174" s="163" t="s">
        <v>268</v>
      </c>
      <c r="G174" s="163" t="s">
        <v>553</v>
      </c>
      <c r="H174" s="163" t="s">
        <v>544</v>
      </c>
      <c r="I174" s="163" t="s">
        <v>406</v>
      </c>
      <c r="J174" s="163" t="s">
        <v>348</v>
      </c>
      <c r="K174" s="163" t="s">
        <v>348</v>
      </c>
      <c r="L174" s="163" t="s">
        <v>348</v>
      </c>
      <c r="M174" s="163" t="s">
        <v>348</v>
      </c>
      <c r="N174" s="163" t="s">
        <v>348</v>
      </c>
      <c r="O174" s="165" t="s">
        <v>348</v>
      </c>
      <c r="P174" s="164" t="s">
        <v>553</v>
      </c>
      <c r="Q174" s="163" t="s">
        <v>348</v>
      </c>
      <c r="R174" s="163" t="s">
        <v>266</v>
      </c>
      <c r="S174" s="102"/>
    </row>
    <row r="175" spans="1:19" ht="20.45" customHeight="1" thickBot="1" x14ac:dyDescent="0.2">
      <c r="A175" s="4"/>
      <c r="B175" s="18" t="str">
        <f>B145</f>
        <v>道</v>
      </c>
      <c r="C175" s="22" t="str">
        <f>C$25</f>
        <v>環八通り八幡山</v>
      </c>
      <c r="D175" s="169" t="s">
        <v>348</v>
      </c>
      <c r="E175" s="169" t="s">
        <v>246</v>
      </c>
      <c r="F175" s="169" t="s">
        <v>348</v>
      </c>
      <c r="G175" s="169" t="s">
        <v>348</v>
      </c>
      <c r="H175" s="169" t="s">
        <v>603</v>
      </c>
      <c r="I175" s="169" t="s">
        <v>348</v>
      </c>
      <c r="J175" s="169" t="s">
        <v>348</v>
      </c>
      <c r="K175" s="169" t="s">
        <v>348</v>
      </c>
      <c r="L175" s="169" t="s">
        <v>348</v>
      </c>
      <c r="M175" s="169" t="s">
        <v>348</v>
      </c>
      <c r="N175" s="169" t="s">
        <v>348</v>
      </c>
      <c r="O175" s="171" t="s">
        <v>348</v>
      </c>
      <c r="P175" s="170" t="s">
        <v>603</v>
      </c>
      <c r="Q175" s="169" t="s">
        <v>348</v>
      </c>
      <c r="R175" s="169" t="s">
        <v>348</v>
      </c>
      <c r="S175" s="102"/>
    </row>
    <row r="176" spans="1:19" ht="20.45" customHeight="1" thickTop="1" thickBot="1" x14ac:dyDescent="0.2">
      <c r="A176" s="4"/>
      <c r="B176" s="18"/>
      <c r="C176" s="17" t="str">
        <f>C146</f>
        <v>沿道平均</v>
      </c>
      <c r="D176" s="167" t="s">
        <v>349</v>
      </c>
      <c r="E176" s="166" t="s">
        <v>267</v>
      </c>
      <c r="F176" s="166" t="s">
        <v>257</v>
      </c>
      <c r="G176" s="166" t="s">
        <v>423</v>
      </c>
      <c r="H176" s="166" t="s">
        <v>357</v>
      </c>
      <c r="I176" s="166" t="s">
        <v>262</v>
      </c>
      <c r="J176" s="166" t="s">
        <v>348</v>
      </c>
      <c r="K176" s="166" t="s">
        <v>348</v>
      </c>
      <c r="L176" s="166" t="s">
        <v>348</v>
      </c>
      <c r="M176" s="166" t="s">
        <v>348</v>
      </c>
      <c r="N176" s="166" t="s">
        <v>348</v>
      </c>
      <c r="O176" s="168" t="s">
        <v>348</v>
      </c>
      <c r="P176" s="167" t="s">
        <v>553</v>
      </c>
      <c r="Q176" s="166" t="s">
        <v>348</v>
      </c>
      <c r="R176" s="166" t="s">
        <v>256</v>
      </c>
      <c r="S176" s="102"/>
    </row>
    <row r="177" spans="1:19" ht="20.45" customHeight="1" thickTop="1" x14ac:dyDescent="0.15">
      <c r="A177" s="4"/>
      <c r="B177" s="13" t="str">
        <f>$B$27</f>
        <v>檜原(ﾊﾞｯｸｸﾞﾗｳﾝﾄﾞ)</v>
      </c>
      <c r="C177" s="12"/>
      <c r="D177" s="163" t="s">
        <v>348</v>
      </c>
      <c r="E177" s="163" t="s">
        <v>349</v>
      </c>
      <c r="F177" s="163" t="s">
        <v>348</v>
      </c>
      <c r="G177" s="163" t="s">
        <v>348</v>
      </c>
      <c r="H177" s="163" t="s">
        <v>348</v>
      </c>
      <c r="I177" s="163" t="s">
        <v>348</v>
      </c>
      <c r="J177" s="163" t="s">
        <v>348</v>
      </c>
      <c r="K177" s="163" t="s">
        <v>348</v>
      </c>
      <c r="L177" s="163" t="s">
        <v>348</v>
      </c>
      <c r="M177" s="163" t="s">
        <v>348</v>
      </c>
      <c r="N177" s="163" t="s">
        <v>348</v>
      </c>
      <c r="O177" s="165" t="s">
        <v>348</v>
      </c>
      <c r="P177" s="164" t="s">
        <v>349</v>
      </c>
      <c r="Q177" s="163" t="s">
        <v>348</v>
      </c>
      <c r="R177" s="163" t="s">
        <v>348</v>
      </c>
      <c r="S177" s="102"/>
    </row>
    <row r="178" spans="1:19" ht="20.45" customHeight="1" x14ac:dyDescent="0.15">
      <c r="A178" s="4"/>
      <c r="B178" s="3"/>
      <c r="C178" s="2" t="str">
        <f>IF(C$28="","",C$28)</f>
        <v/>
      </c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20.45" customHeight="1" x14ac:dyDescent="0.15">
      <c r="A179" s="4"/>
      <c r="B179" s="3"/>
      <c r="C179" s="2" t="str">
        <f>IF(C$29="","",C$29)</f>
        <v/>
      </c>
      <c r="D179" s="2" t="s">
        <v>0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20.45" customHeight="1" x14ac:dyDescent="0.15">
      <c r="A180" s="4"/>
      <c r="B180" s="3"/>
      <c r="C180" s="2" t="str">
        <f>IF(C$30="","",C$30)</f>
        <v/>
      </c>
      <c r="D180" s="2" t="s">
        <v>0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1"/>
      <c r="Q180" s="1"/>
      <c r="R180" s="1"/>
      <c r="S180" s="1"/>
    </row>
    <row r="181" spans="1:19" ht="20.45" customHeight="1" x14ac:dyDescent="0.15">
      <c r="A181" s="4"/>
      <c r="B181" s="3"/>
      <c r="C181" s="6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1"/>
      <c r="Q181" s="1"/>
      <c r="R181" s="1"/>
      <c r="S181" s="1"/>
    </row>
    <row r="182" spans="1:19" ht="20.45" customHeight="1" x14ac:dyDescent="0.15">
      <c r="A182" s="4"/>
      <c r="B182" s="3"/>
      <c r="C182" s="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1"/>
      <c r="Q182" s="1"/>
      <c r="R182" s="1"/>
      <c r="S182" s="1"/>
    </row>
    <row r="183" spans="1:19" ht="52.5" customHeight="1" x14ac:dyDescent="0.15">
      <c r="A183" s="4"/>
      <c r="B183" s="3"/>
      <c r="C183" s="6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1"/>
      <c r="Q183" s="1"/>
      <c r="R183" s="1"/>
      <c r="S183" s="1"/>
    </row>
    <row r="184" spans="1:19" ht="20.45" customHeight="1" x14ac:dyDescent="0.15">
      <c r="A184" s="4"/>
      <c r="B184" s="3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0.45" customHeight="1" x14ac:dyDescent="0.15">
      <c r="A185" s="4"/>
      <c r="B185" s="51" t="s">
        <v>602</v>
      </c>
      <c r="C185" s="3"/>
      <c r="D185" s="3"/>
      <c r="E185" s="3"/>
      <c r="F185" s="3"/>
      <c r="G185" s="3"/>
      <c r="H185" s="3"/>
      <c r="I185" s="3"/>
      <c r="J185" s="3"/>
      <c r="K185" s="3"/>
      <c r="L185" s="6" t="s">
        <v>244</v>
      </c>
      <c r="M185" s="6"/>
      <c r="N185" s="6">
        <v>18</v>
      </c>
      <c r="O185" s="55" t="s">
        <v>444</v>
      </c>
      <c r="P185" s="50"/>
      <c r="Q185" s="6"/>
      <c r="R185" s="6"/>
      <c r="S185" s="3"/>
    </row>
    <row r="186" spans="1:19" ht="20.45" customHeight="1" x14ac:dyDescent="0.15">
      <c r="A186" s="4"/>
      <c r="B186" s="3"/>
      <c r="C186" s="6"/>
      <c r="D186" s="3"/>
      <c r="E186" s="3"/>
      <c r="F186" s="3"/>
      <c r="G186" s="3"/>
      <c r="H186" s="3"/>
      <c r="I186" s="3"/>
      <c r="J186" s="3"/>
      <c r="K186" s="3"/>
      <c r="L186" s="6" t="s">
        <v>242</v>
      </c>
      <c r="M186" s="6"/>
      <c r="N186" s="6">
        <v>0.08</v>
      </c>
      <c r="O186" s="6"/>
      <c r="P186" s="50"/>
      <c r="Q186" s="6"/>
      <c r="R186" s="2"/>
      <c r="S186" s="49"/>
    </row>
    <row r="187" spans="1:19" ht="20.45" customHeight="1" x14ac:dyDescent="0.15">
      <c r="A187" s="4"/>
      <c r="B187" s="3"/>
      <c r="C187" s="6"/>
      <c r="D187" s="5" t="s">
        <v>216</v>
      </c>
      <c r="E187" s="5"/>
      <c r="F187" s="5"/>
      <c r="G187" s="5"/>
      <c r="H187" s="5"/>
      <c r="I187" s="5"/>
      <c r="J187" s="5"/>
      <c r="K187" s="5"/>
      <c r="L187" s="6" t="s">
        <v>241</v>
      </c>
      <c r="M187" s="6"/>
      <c r="N187" s="6">
        <v>0.03</v>
      </c>
      <c r="O187" s="5"/>
      <c r="P187" s="1"/>
      <c r="Q187" s="1"/>
      <c r="R187" s="2" t="s">
        <v>215</v>
      </c>
      <c r="S187" s="49"/>
    </row>
    <row r="188" spans="1:19" ht="30.6" customHeight="1" thickBot="1" x14ac:dyDescent="0.2">
      <c r="A188" s="41"/>
      <c r="B188" s="48" t="str">
        <f>$B$8</f>
        <v>測定地点（局）</v>
      </c>
      <c r="C188" s="47"/>
      <c r="D188" s="46" t="s">
        <v>214</v>
      </c>
      <c r="E188" s="46" t="s">
        <v>213</v>
      </c>
      <c r="F188" s="46" t="s">
        <v>212</v>
      </c>
      <c r="G188" s="46" t="s">
        <v>211</v>
      </c>
      <c r="H188" s="46" t="s">
        <v>210</v>
      </c>
      <c r="I188" s="46" t="s">
        <v>209</v>
      </c>
      <c r="J188" s="46" t="s">
        <v>208</v>
      </c>
      <c r="K188" s="46" t="s">
        <v>207</v>
      </c>
      <c r="L188" s="46" t="s">
        <v>206</v>
      </c>
      <c r="M188" s="46" t="s">
        <v>205</v>
      </c>
      <c r="N188" s="46" t="s">
        <v>204</v>
      </c>
      <c r="O188" s="45" t="s">
        <v>203</v>
      </c>
      <c r="P188" s="44" t="s">
        <v>202</v>
      </c>
      <c r="Q188" s="43" t="s">
        <v>201</v>
      </c>
      <c r="R188" s="43" t="s">
        <v>200</v>
      </c>
      <c r="S188" s="42"/>
    </row>
    <row r="189" spans="1:19" ht="20.45" customHeight="1" thickTop="1" x14ac:dyDescent="0.15">
      <c r="A189" s="41"/>
      <c r="B189" s="18"/>
      <c r="C189" s="40" t="str">
        <f>C$9</f>
        <v>中央区 晴海</v>
      </c>
      <c r="D189" s="172" t="s">
        <v>259</v>
      </c>
      <c r="E189" s="172" t="s">
        <v>265</v>
      </c>
      <c r="F189" s="172" t="s">
        <v>266</v>
      </c>
      <c r="G189" s="172" t="s">
        <v>261</v>
      </c>
      <c r="H189" s="172" t="s">
        <v>260</v>
      </c>
      <c r="I189" s="172" t="s">
        <v>257</v>
      </c>
      <c r="J189" s="172" t="s">
        <v>266</v>
      </c>
      <c r="K189" s="172" t="s">
        <v>268</v>
      </c>
      <c r="L189" s="172" t="s">
        <v>358</v>
      </c>
      <c r="M189" s="172" t="s">
        <v>260</v>
      </c>
      <c r="N189" s="172" t="s">
        <v>259</v>
      </c>
      <c r="O189" s="174" t="s">
        <v>265</v>
      </c>
      <c r="P189" s="175" t="s">
        <v>358</v>
      </c>
      <c r="Q189" s="172" t="s">
        <v>257</v>
      </c>
      <c r="R189" s="172" t="s">
        <v>259</v>
      </c>
      <c r="S189" s="102"/>
    </row>
    <row r="190" spans="1:19" ht="20.45" customHeight="1" x14ac:dyDescent="0.15">
      <c r="A190" s="4"/>
      <c r="B190" s="18" t="str">
        <f t="shared" ref="B190:B195" si="5">B160</f>
        <v>区</v>
      </c>
      <c r="C190" s="24" t="str">
        <f>C$10</f>
        <v>国設東京 新宿</v>
      </c>
      <c r="D190" s="172" t="s">
        <v>261</v>
      </c>
      <c r="E190" s="172" t="s">
        <v>259</v>
      </c>
      <c r="F190" s="172" t="s">
        <v>266</v>
      </c>
      <c r="G190" s="172" t="s">
        <v>260</v>
      </c>
      <c r="H190" s="172" t="s">
        <v>266</v>
      </c>
      <c r="I190" s="172" t="s">
        <v>262</v>
      </c>
      <c r="J190" s="172" t="s">
        <v>265</v>
      </c>
      <c r="K190" s="172" t="s">
        <v>402</v>
      </c>
      <c r="L190" s="172" t="s">
        <v>370</v>
      </c>
      <c r="M190" s="172" t="s">
        <v>253</v>
      </c>
      <c r="N190" s="172" t="s">
        <v>253</v>
      </c>
      <c r="O190" s="174" t="s">
        <v>265</v>
      </c>
      <c r="P190" s="173" t="s">
        <v>370</v>
      </c>
      <c r="Q190" s="172" t="s">
        <v>262</v>
      </c>
      <c r="R190" s="172" t="s">
        <v>259</v>
      </c>
      <c r="S190" s="102"/>
    </row>
    <row r="191" spans="1:19" ht="20.45" customHeight="1" x14ac:dyDescent="0.15">
      <c r="A191" s="4"/>
      <c r="B191" s="18" t="str">
        <f t="shared" si="5"/>
        <v>部</v>
      </c>
      <c r="C191" s="24" t="str">
        <f>C$11</f>
        <v>目黒区 碑文谷</v>
      </c>
      <c r="D191" s="172" t="s">
        <v>261</v>
      </c>
      <c r="E191" s="172" t="s">
        <v>404</v>
      </c>
      <c r="F191" s="172" t="s">
        <v>381</v>
      </c>
      <c r="G191" s="172" t="s">
        <v>267</v>
      </c>
      <c r="H191" s="172" t="s">
        <v>406</v>
      </c>
      <c r="I191" s="172" t="s">
        <v>257</v>
      </c>
      <c r="J191" s="172" t="s">
        <v>260</v>
      </c>
      <c r="K191" s="172" t="s">
        <v>401</v>
      </c>
      <c r="L191" s="172" t="s">
        <v>423</v>
      </c>
      <c r="M191" s="172" t="s">
        <v>267</v>
      </c>
      <c r="N191" s="172" t="s">
        <v>261</v>
      </c>
      <c r="O191" s="174" t="s">
        <v>259</v>
      </c>
      <c r="P191" s="173" t="s">
        <v>423</v>
      </c>
      <c r="Q191" s="172" t="s">
        <v>257</v>
      </c>
      <c r="R191" s="172" t="s">
        <v>269</v>
      </c>
      <c r="S191" s="102"/>
    </row>
    <row r="192" spans="1:19" ht="20.45" customHeight="1" x14ac:dyDescent="0.15">
      <c r="A192" s="4"/>
      <c r="B192" s="18" t="str">
        <f t="shared" si="5"/>
        <v>一</v>
      </c>
      <c r="C192" s="24" t="str">
        <f>C$12</f>
        <v>大田区 羽田</v>
      </c>
      <c r="D192" s="172" t="s">
        <v>261</v>
      </c>
      <c r="E192" s="172" t="s">
        <v>261</v>
      </c>
      <c r="F192" s="172" t="s">
        <v>269</v>
      </c>
      <c r="G192" s="172" t="s">
        <v>253</v>
      </c>
      <c r="H192" s="172" t="s">
        <v>266</v>
      </c>
      <c r="I192" s="172" t="s">
        <v>256</v>
      </c>
      <c r="J192" s="172" t="s">
        <v>261</v>
      </c>
      <c r="K192" s="172" t="s">
        <v>381</v>
      </c>
      <c r="L192" s="172" t="s">
        <v>382</v>
      </c>
      <c r="M192" s="172" t="s">
        <v>388</v>
      </c>
      <c r="N192" s="172" t="s">
        <v>261</v>
      </c>
      <c r="O192" s="174" t="s">
        <v>257</v>
      </c>
      <c r="P192" s="173" t="s">
        <v>382</v>
      </c>
      <c r="Q192" s="172" t="s">
        <v>256</v>
      </c>
      <c r="R192" s="172" t="s">
        <v>266</v>
      </c>
      <c r="S192" s="102"/>
    </row>
    <row r="193" spans="1:19" ht="20.45" customHeight="1" x14ac:dyDescent="0.15">
      <c r="A193" s="4"/>
      <c r="B193" s="18" t="str">
        <f t="shared" si="5"/>
        <v>般</v>
      </c>
      <c r="C193" s="38" t="str">
        <f>C$13</f>
        <v>板橋区 氷川町</v>
      </c>
      <c r="D193" s="172" t="s">
        <v>253</v>
      </c>
      <c r="E193" s="172" t="s">
        <v>267</v>
      </c>
      <c r="F193" s="172" t="s">
        <v>259</v>
      </c>
      <c r="G193" s="172" t="s">
        <v>269</v>
      </c>
      <c r="H193" s="172" t="s">
        <v>260</v>
      </c>
      <c r="I193" s="172" t="s">
        <v>257</v>
      </c>
      <c r="J193" s="172" t="s">
        <v>267</v>
      </c>
      <c r="K193" s="172" t="s">
        <v>266</v>
      </c>
      <c r="L193" s="172" t="s">
        <v>357</v>
      </c>
      <c r="M193" s="172" t="s">
        <v>406</v>
      </c>
      <c r="N193" s="172" t="s">
        <v>266</v>
      </c>
      <c r="O193" s="174" t="s">
        <v>264</v>
      </c>
      <c r="P193" s="173" t="s">
        <v>357</v>
      </c>
      <c r="Q193" s="172" t="s">
        <v>264</v>
      </c>
      <c r="R193" s="172" t="s">
        <v>266</v>
      </c>
      <c r="S193" s="102"/>
    </row>
    <row r="194" spans="1:19" ht="20.45" customHeight="1" x14ac:dyDescent="0.15">
      <c r="A194" s="4"/>
      <c r="B194" s="18" t="str">
        <f t="shared" si="5"/>
        <v>環</v>
      </c>
      <c r="C194" s="37" t="str">
        <f>C$14</f>
        <v>練馬区 石神井町</v>
      </c>
      <c r="D194" s="172" t="s">
        <v>253</v>
      </c>
      <c r="E194" s="172" t="s">
        <v>260</v>
      </c>
      <c r="F194" s="172" t="s">
        <v>259</v>
      </c>
      <c r="G194" s="172" t="s">
        <v>265</v>
      </c>
      <c r="H194" s="172" t="s">
        <v>375</v>
      </c>
      <c r="I194" s="172" t="s">
        <v>390</v>
      </c>
      <c r="J194" s="172" t="s">
        <v>259</v>
      </c>
      <c r="K194" s="172" t="s">
        <v>266</v>
      </c>
      <c r="L194" s="172" t="s">
        <v>355</v>
      </c>
      <c r="M194" s="172" t="s">
        <v>261</v>
      </c>
      <c r="N194" s="172" t="s">
        <v>262</v>
      </c>
      <c r="O194" s="174" t="s">
        <v>262</v>
      </c>
      <c r="P194" s="173" t="s">
        <v>355</v>
      </c>
      <c r="Q194" s="172" t="s">
        <v>262</v>
      </c>
      <c r="R194" s="172" t="s">
        <v>269</v>
      </c>
      <c r="S194" s="102"/>
    </row>
    <row r="195" spans="1:19" ht="20.45" customHeight="1" x14ac:dyDescent="0.15">
      <c r="A195" s="4"/>
      <c r="B195" s="18" t="str">
        <f t="shared" si="5"/>
        <v>境</v>
      </c>
      <c r="C195" s="37" t="str">
        <f>C$15</f>
        <v>足立区 西新井</v>
      </c>
      <c r="D195" s="172" t="s">
        <v>253</v>
      </c>
      <c r="E195" s="172" t="s">
        <v>266</v>
      </c>
      <c r="F195" s="172" t="s">
        <v>259</v>
      </c>
      <c r="G195" s="172" t="s">
        <v>267</v>
      </c>
      <c r="H195" s="172" t="s">
        <v>265</v>
      </c>
      <c r="I195" s="172" t="s">
        <v>257</v>
      </c>
      <c r="J195" s="172" t="s">
        <v>257</v>
      </c>
      <c r="K195" s="172" t="s">
        <v>265</v>
      </c>
      <c r="L195" s="172" t="s">
        <v>258</v>
      </c>
      <c r="M195" s="172" t="s">
        <v>383</v>
      </c>
      <c r="N195" s="172" t="s">
        <v>260</v>
      </c>
      <c r="O195" s="174" t="s">
        <v>264</v>
      </c>
      <c r="P195" s="173" t="s">
        <v>383</v>
      </c>
      <c r="Q195" s="172" t="s">
        <v>264</v>
      </c>
      <c r="R195" s="172" t="s">
        <v>266</v>
      </c>
      <c r="S195" s="102"/>
    </row>
    <row r="196" spans="1:19" ht="20.45" customHeight="1" thickBot="1" x14ac:dyDescent="0.2">
      <c r="A196" s="4"/>
      <c r="B196" s="18"/>
      <c r="C196" s="22" t="str">
        <f>C$16</f>
        <v>江戸川区 鹿骨</v>
      </c>
      <c r="D196" s="169" t="s">
        <v>257</v>
      </c>
      <c r="E196" s="169" t="s">
        <v>265</v>
      </c>
      <c r="F196" s="169" t="s">
        <v>259</v>
      </c>
      <c r="G196" s="169" t="s">
        <v>262</v>
      </c>
      <c r="H196" s="169" t="s">
        <v>265</v>
      </c>
      <c r="I196" s="169" t="s">
        <v>256</v>
      </c>
      <c r="J196" s="169" t="s">
        <v>262</v>
      </c>
      <c r="K196" s="169" t="s">
        <v>266</v>
      </c>
      <c r="L196" s="169" t="s">
        <v>406</v>
      </c>
      <c r="M196" s="169" t="s">
        <v>261</v>
      </c>
      <c r="N196" s="169" t="s">
        <v>261</v>
      </c>
      <c r="O196" s="171" t="s">
        <v>262</v>
      </c>
      <c r="P196" s="170" t="s">
        <v>406</v>
      </c>
      <c r="Q196" s="169" t="s">
        <v>256</v>
      </c>
      <c r="R196" s="169" t="s">
        <v>261</v>
      </c>
      <c r="S196" s="102"/>
    </row>
    <row r="197" spans="1:19" ht="20.45" customHeight="1" thickTop="1" thickBot="1" x14ac:dyDescent="0.2">
      <c r="A197" s="4"/>
      <c r="B197" s="36"/>
      <c r="C197" s="22" t="str">
        <f>C167</f>
        <v>区部一般平均</v>
      </c>
      <c r="D197" s="167" t="s">
        <v>261</v>
      </c>
      <c r="E197" s="166" t="s">
        <v>259</v>
      </c>
      <c r="F197" s="166" t="s">
        <v>266</v>
      </c>
      <c r="G197" s="166" t="s">
        <v>260</v>
      </c>
      <c r="H197" s="166" t="s">
        <v>267</v>
      </c>
      <c r="I197" s="166" t="s">
        <v>261</v>
      </c>
      <c r="J197" s="166" t="s">
        <v>265</v>
      </c>
      <c r="K197" s="166" t="s">
        <v>381</v>
      </c>
      <c r="L197" s="166" t="s">
        <v>407</v>
      </c>
      <c r="M197" s="166" t="s">
        <v>381</v>
      </c>
      <c r="N197" s="166" t="s">
        <v>265</v>
      </c>
      <c r="O197" s="168" t="s">
        <v>253</v>
      </c>
      <c r="P197" s="167" t="s">
        <v>383</v>
      </c>
      <c r="Q197" s="166" t="s">
        <v>256</v>
      </c>
      <c r="R197" s="166" t="s">
        <v>266</v>
      </c>
      <c r="S197" s="102"/>
    </row>
    <row r="198" spans="1:19" ht="20.45" customHeight="1" thickTop="1" x14ac:dyDescent="0.15">
      <c r="A198" s="4"/>
      <c r="B198" s="35" t="str">
        <f>B168</f>
        <v>多</v>
      </c>
      <c r="C198" s="33" t="str">
        <f>C$18</f>
        <v>八王子市 片倉町</v>
      </c>
      <c r="D198" s="163" t="s">
        <v>253</v>
      </c>
      <c r="E198" s="163" t="s">
        <v>260</v>
      </c>
      <c r="F198" s="163" t="s">
        <v>264</v>
      </c>
      <c r="G198" s="163" t="s">
        <v>262</v>
      </c>
      <c r="H198" s="163" t="s">
        <v>256</v>
      </c>
      <c r="I198" s="163" t="s">
        <v>264</v>
      </c>
      <c r="J198" s="163" t="s">
        <v>248</v>
      </c>
      <c r="K198" s="163" t="s">
        <v>264</v>
      </c>
      <c r="L198" s="163" t="s">
        <v>381</v>
      </c>
      <c r="M198" s="163" t="s">
        <v>262</v>
      </c>
      <c r="N198" s="163" t="s">
        <v>262</v>
      </c>
      <c r="O198" s="165" t="s">
        <v>248</v>
      </c>
      <c r="P198" s="164" t="s">
        <v>381</v>
      </c>
      <c r="Q198" s="163" t="s">
        <v>248</v>
      </c>
      <c r="R198" s="163" t="s">
        <v>262</v>
      </c>
      <c r="S198" s="102"/>
    </row>
    <row r="199" spans="1:19" ht="20.45" customHeight="1" x14ac:dyDescent="0.15">
      <c r="A199" s="4"/>
      <c r="B199" s="29" t="str">
        <f>B169</f>
        <v>摩</v>
      </c>
      <c r="C199" s="34" t="str">
        <f>C$19</f>
        <v>八王子市 大楽寺町</v>
      </c>
      <c r="D199" s="172" t="s">
        <v>253</v>
      </c>
      <c r="E199" s="172" t="s">
        <v>265</v>
      </c>
      <c r="F199" s="172" t="s">
        <v>262</v>
      </c>
      <c r="G199" s="172" t="s">
        <v>248</v>
      </c>
      <c r="H199" s="172" t="s">
        <v>248</v>
      </c>
      <c r="I199" s="172" t="s">
        <v>248</v>
      </c>
      <c r="J199" s="172" t="s">
        <v>248</v>
      </c>
      <c r="K199" s="172" t="s">
        <v>256</v>
      </c>
      <c r="L199" s="172" t="s">
        <v>267</v>
      </c>
      <c r="M199" s="172" t="s">
        <v>256</v>
      </c>
      <c r="N199" s="172" t="s">
        <v>264</v>
      </c>
      <c r="O199" s="174" t="s">
        <v>248</v>
      </c>
      <c r="P199" s="173" t="s">
        <v>267</v>
      </c>
      <c r="Q199" s="172" t="s">
        <v>248</v>
      </c>
      <c r="R199" s="172" t="s">
        <v>264</v>
      </c>
      <c r="S199" s="102"/>
    </row>
    <row r="200" spans="1:19" ht="20.45" customHeight="1" x14ac:dyDescent="0.15">
      <c r="A200" s="4"/>
      <c r="B200" s="29" t="str">
        <f>B170</f>
        <v>一</v>
      </c>
      <c r="C200" s="33" t="str">
        <f>C$20</f>
        <v>小金井市 東町</v>
      </c>
      <c r="D200" s="172" t="s">
        <v>265</v>
      </c>
      <c r="E200" s="172" t="s">
        <v>260</v>
      </c>
      <c r="F200" s="172" t="s">
        <v>269</v>
      </c>
      <c r="G200" s="172" t="s">
        <v>261</v>
      </c>
      <c r="H200" s="172" t="s">
        <v>260</v>
      </c>
      <c r="I200" s="172" t="s">
        <v>253</v>
      </c>
      <c r="J200" s="172" t="s">
        <v>267</v>
      </c>
      <c r="K200" s="172" t="s">
        <v>359</v>
      </c>
      <c r="L200" s="172" t="s">
        <v>553</v>
      </c>
      <c r="M200" s="172" t="s">
        <v>266</v>
      </c>
      <c r="N200" s="172" t="s">
        <v>406</v>
      </c>
      <c r="O200" s="174" t="s">
        <v>402</v>
      </c>
      <c r="P200" s="173" t="s">
        <v>553</v>
      </c>
      <c r="Q200" s="172" t="s">
        <v>253</v>
      </c>
      <c r="R200" s="172" t="s">
        <v>402</v>
      </c>
      <c r="S200" s="102"/>
    </row>
    <row r="201" spans="1:19" ht="20.45" customHeight="1" thickBot="1" x14ac:dyDescent="0.2">
      <c r="A201" s="4"/>
      <c r="B201" s="29" t="str">
        <f>B171</f>
        <v>般</v>
      </c>
      <c r="C201" s="28" t="str">
        <f>C$21</f>
        <v>東大和市 奈良橋</v>
      </c>
      <c r="D201" s="169" t="s">
        <v>257</v>
      </c>
      <c r="E201" s="169" t="s">
        <v>261</v>
      </c>
      <c r="F201" s="169" t="s">
        <v>253</v>
      </c>
      <c r="G201" s="169" t="s">
        <v>262</v>
      </c>
      <c r="H201" s="169" t="s">
        <v>253</v>
      </c>
      <c r="I201" s="169" t="s">
        <v>256</v>
      </c>
      <c r="J201" s="169" t="s">
        <v>262</v>
      </c>
      <c r="K201" s="169" t="s">
        <v>265</v>
      </c>
      <c r="L201" s="169" t="s">
        <v>388</v>
      </c>
      <c r="M201" s="169" t="s">
        <v>262</v>
      </c>
      <c r="N201" s="169" t="s">
        <v>253</v>
      </c>
      <c r="O201" s="171" t="s">
        <v>264</v>
      </c>
      <c r="P201" s="170" t="s">
        <v>388</v>
      </c>
      <c r="Q201" s="169" t="s">
        <v>256</v>
      </c>
      <c r="R201" s="169" t="s">
        <v>253</v>
      </c>
      <c r="S201" s="102"/>
    </row>
    <row r="202" spans="1:19" ht="20.45" customHeight="1" thickTop="1" thickBot="1" x14ac:dyDescent="0.2">
      <c r="A202" s="4"/>
      <c r="B202" s="27"/>
      <c r="C202" s="22" t="str">
        <f>C172</f>
        <v>多摩部一般平均</v>
      </c>
      <c r="D202" s="167" t="s">
        <v>253</v>
      </c>
      <c r="E202" s="166" t="s">
        <v>265</v>
      </c>
      <c r="F202" s="166" t="s">
        <v>261</v>
      </c>
      <c r="G202" s="166" t="s">
        <v>262</v>
      </c>
      <c r="H202" s="166" t="s">
        <v>262</v>
      </c>
      <c r="I202" s="166" t="s">
        <v>264</v>
      </c>
      <c r="J202" s="166" t="s">
        <v>257</v>
      </c>
      <c r="K202" s="166" t="s">
        <v>381</v>
      </c>
      <c r="L202" s="166" t="s">
        <v>375</v>
      </c>
      <c r="M202" s="166" t="s">
        <v>257</v>
      </c>
      <c r="N202" s="166" t="s">
        <v>261</v>
      </c>
      <c r="O202" s="168" t="s">
        <v>253</v>
      </c>
      <c r="P202" s="167" t="s">
        <v>553</v>
      </c>
      <c r="Q202" s="166" t="s">
        <v>248</v>
      </c>
      <c r="R202" s="166" t="s">
        <v>265</v>
      </c>
      <c r="S202" s="102"/>
    </row>
    <row r="203" spans="1:19" ht="20.45" customHeight="1" thickTop="1" thickBot="1" x14ac:dyDescent="0.2">
      <c r="A203" s="4"/>
      <c r="B203" s="26" t="str">
        <f>B173</f>
        <v>都一般平均</v>
      </c>
      <c r="C203" s="25"/>
      <c r="D203" s="167" t="s">
        <v>261</v>
      </c>
      <c r="E203" s="166" t="s">
        <v>259</v>
      </c>
      <c r="F203" s="166" t="s">
        <v>259</v>
      </c>
      <c r="G203" s="166" t="s">
        <v>261</v>
      </c>
      <c r="H203" s="166" t="s">
        <v>260</v>
      </c>
      <c r="I203" s="166" t="s">
        <v>257</v>
      </c>
      <c r="J203" s="166" t="s">
        <v>261</v>
      </c>
      <c r="K203" s="166" t="s">
        <v>381</v>
      </c>
      <c r="L203" s="166" t="s">
        <v>364</v>
      </c>
      <c r="M203" s="166" t="s">
        <v>266</v>
      </c>
      <c r="N203" s="166" t="s">
        <v>261</v>
      </c>
      <c r="O203" s="168" t="s">
        <v>253</v>
      </c>
      <c r="P203" s="167" t="s">
        <v>553</v>
      </c>
      <c r="Q203" s="166" t="s">
        <v>248</v>
      </c>
      <c r="R203" s="166" t="s">
        <v>259</v>
      </c>
      <c r="S203" s="102"/>
    </row>
    <row r="204" spans="1:19" ht="20.45" customHeight="1" thickTop="1" x14ac:dyDescent="0.15">
      <c r="A204" s="4"/>
      <c r="B204" s="18" t="str">
        <f>B174</f>
        <v>沿</v>
      </c>
      <c r="C204" s="24" t="str">
        <f>C$24</f>
        <v>京葉道路亀戸</v>
      </c>
      <c r="D204" s="163" t="s">
        <v>257</v>
      </c>
      <c r="E204" s="163" t="s">
        <v>265</v>
      </c>
      <c r="F204" s="163" t="s">
        <v>259</v>
      </c>
      <c r="G204" s="163" t="s">
        <v>253</v>
      </c>
      <c r="H204" s="163" t="s">
        <v>261</v>
      </c>
      <c r="I204" s="163" t="s">
        <v>264</v>
      </c>
      <c r="J204" s="163" t="s">
        <v>262</v>
      </c>
      <c r="K204" s="163" t="s">
        <v>260</v>
      </c>
      <c r="L204" s="163" t="s">
        <v>381</v>
      </c>
      <c r="M204" s="163" t="s">
        <v>261</v>
      </c>
      <c r="N204" s="163" t="s">
        <v>253</v>
      </c>
      <c r="O204" s="165" t="s">
        <v>261</v>
      </c>
      <c r="P204" s="164" t="s">
        <v>381</v>
      </c>
      <c r="Q204" s="163" t="s">
        <v>264</v>
      </c>
      <c r="R204" s="163" t="s">
        <v>261</v>
      </c>
      <c r="S204" s="102"/>
    </row>
    <row r="205" spans="1:19" ht="20.45" customHeight="1" thickBot="1" x14ac:dyDescent="0.2">
      <c r="A205" s="4"/>
      <c r="B205" s="18" t="str">
        <f>B175</f>
        <v>道</v>
      </c>
      <c r="C205" s="22" t="str">
        <f>C$25</f>
        <v>環八通り八幡山</v>
      </c>
      <c r="D205" s="169" t="s">
        <v>253</v>
      </c>
      <c r="E205" s="169" t="s">
        <v>260</v>
      </c>
      <c r="F205" s="169" t="s">
        <v>259</v>
      </c>
      <c r="G205" s="169" t="s">
        <v>253</v>
      </c>
      <c r="H205" s="169" t="s">
        <v>261</v>
      </c>
      <c r="I205" s="169" t="s">
        <v>256</v>
      </c>
      <c r="J205" s="169" t="s">
        <v>253</v>
      </c>
      <c r="K205" s="169" t="s">
        <v>406</v>
      </c>
      <c r="L205" s="169" t="s">
        <v>370</v>
      </c>
      <c r="M205" s="169" t="s">
        <v>260</v>
      </c>
      <c r="N205" s="169" t="s">
        <v>257</v>
      </c>
      <c r="O205" s="171" t="s">
        <v>260</v>
      </c>
      <c r="P205" s="170" t="s">
        <v>370</v>
      </c>
      <c r="Q205" s="169" t="s">
        <v>256</v>
      </c>
      <c r="R205" s="169" t="s">
        <v>260</v>
      </c>
      <c r="S205" s="102"/>
    </row>
    <row r="206" spans="1:19" ht="20.45" customHeight="1" thickTop="1" thickBot="1" x14ac:dyDescent="0.2">
      <c r="A206" s="4"/>
      <c r="B206" s="18"/>
      <c r="C206" s="17" t="str">
        <f>C176</f>
        <v>沿道平均</v>
      </c>
      <c r="D206" s="167" t="s">
        <v>257</v>
      </c>
      <c r="E206" s="166" t="s">
        <v>260</v>
      </c>
      <c r="F206" s="166" t="s">
        <v>259</v>
      </c>
      <c r="G206" s="166" t="s">
        <v>253</v>
      </c>
      <c r="H206" s="166" t="s">
        <v>261</v>
      </c>
      <c r="I206" s="166" t="s">
        <v>264</v>
      </c>
      <c r="J206" s="166" t="s">
        <v>257</v>
      </c>
      <c r="K206" s="166" t="s">
        <v>267</v>
      </c>
      <c r="L206" s="166" t="s">
        <v>401</v>
      </c>
      <c r="M206" s="166" t="s">
        <v>265</v>
      </c>
      <c r="N206" s="166" t="s">
        <v>257</v>
      </c>
      <c r="O206" s="168" t="s">
        <v>265</v>
      </c>
      <c r="P206" s="167" t="s">
        <v>370</v>
      </c>
      <c r="Q206" s="166" t="s">
        <v>256</v>
      </c>
      <c r="R206" s="166" t="s">
        <v>265</v>
      </c>
      <c r="S206" s="102"/>
    </row>
    <row r="207" spans="1:19" ht="20.45" customHeight="1" thickTop="1" x14ac:dyDescent="0.15">
      <c r="A207" s="4"/>
      <c r="B207" s="13" t="str">
        <f>$B$27</f>
        <v>檜原(ﾊﾞｯｸｸﾞﾗｳﾝﾄﾞ)</v>
      </c>
      <c r="C207" s="12"/>
      <c r="D207" s="163" t="s">
        <v>264</v>
      </c>
      <c r="E207" s="163" t="s">
        <v>265</v>
      </c>
      <c r="F207" s="163" t="s">
        <v>264</v>
      </c>
      <c r="G207" s="163" t="s">
        <v>248</v>
      </c>
      <c r="H207" s="163" t="s">
        <v>264</v>
      </c>
      <c r="I207" s="163" t="s">
        <v>248</v>
      </c>
      <c r="J207" s="163" t="s">
        <v>264</v>
      </c>
      <c r="K207" s="163" t="s">
        <v>262</v>
      </c>
      <c r="L207" s="163" t="s">
        <v>265</v>
      </c>
      <c r="M207" s="163" t="s">
        <v>256</v>
      </c>
      <c r="N207" s="163" t="s">
        <v>262</v>
      </c>
      <c r="O207" s="165" t="s">
        <v>264</v>
      </c>
      <c r="P207" s="164" t="s">
        <v>265</v>
      </c>
      <c r="Q207" s="163" t="s">
        <v>248</v>
      </c>
      <c r="R207" s="163" t="s">
        <v>262</v>
      </c>
      <c r="S207" s="102"/>
    </row>
    <row r="208" spans="1:19" ht="20.45" customHeight="1" x14ac:dyDescent="0.15">
      <c r="A208" s="4"/>
      <c r="B208" s="3"/>
      <c r="C208" s="2" t="str">
        <f>IF(C$28="","",C$28)</f>
        <v/>
      </c>
      <c r="D208" s="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3"/>
      <c r="Q208" s="3"/>
      <c r="R208" s="3"/>
      <c r="S208" s="3"/>
    </row>
    <row r="209" spans="1:19" ht="20.45" customHeight="1" x14ac:dyDescent="0.15">
      <c r="A209" s="4"/>
      <c r="B209" s="3"/>
      <c r="C209" s="2" t="str">
        <f>IF(C$29="","",C$29)</f>
        <v/>
      </c>
      <c r="D209" s="2" t="s">
        <v>0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3"/>
      <c r="Q209" s="3"/>
      <c r="R209" s="3"/>
      <c r="S209" s="3"/>
    </row>
    <row r="210" spans="1:19" ht="20.45" customHeight="1" x14ac:dyDescent="0.15">
      <c r="A210" s="4"/>
      <c r="B210" s="3"/>
      <c r="C210" s="2" t="str">
        <f>IF(C$30="","",C$30)</f>
        <v/>
      </c>
      <c r="D210" s="2" t="s">
        <v>0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P210" s="5"/>
      <c r="Q210" s="3"/>
      <c r="R210" s="3"/>
      <c r="S210" s="3"/>
    </row>
    <row r="211" spans="1:19" ht="20.45" customHeight="1" x14ac:dyDescent="0.15">
      <c r="A211" s="4"/>
      <c r="B211" s="3"/>
      <c r="C211" s="6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3"/>
      <c r="Q211" s="3"/>
      <c r="R211" s="3"/>
      <c r="S211" s="3"/>
    </row>
    <row r="212" spans="1:19" ht="20.45" customHeight="1" x14ac:dyDescent="0.15">
      <c r="A212" s="4"/>
      <c r="B212" s="3"/>
      <c r="C212" s="6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3"/>
      <c r="Q212" s="3"/>
      <c r="R212" s="3"/>
      <c r="S212" s="3"/>
    </row>
    <row r="213" spans="1:19" ht="20.45" customHeight="1" x14ac:dyDescent="0.15">
      <c r="A213" s="4"/>
      <c r="B213" s="3"/>
      <c r="C213" s="6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3"/>
      <c r="Q213" s="3"/>
      <c r="R213" s="3"/>
      <c r="S213" s="3"/>
    </row>
    <row r="214" spans="1:19" ht="20.45" customHeight="1" x14ac:dyDescent="0.15">
      <c r="A214" s="4"/>
      <c r="B214" s="3"/>
      <c r="C214" s="6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3"/>
      <c r="Q214" s="3"/>
      <c r="R214" s="3"/>
      <c r="S214" s="3"/>
    </row>
    <row r="215" spans="1:19" ht="20.45" customHeight="1" x14ac:dyDescent="0.15">
      <c r="A215" s="4"/>
      <c r="B215" s="51" t="s">
        <v>601</v>
      </c>
      <c r="C215" s="3"/>
      <c r="D215" s="3"/>
      <c r="E215" s="3"/>
      <c r="F215" s="3"/>
      <c r="G215" s="3"/>
      <c r="H215" s="3"/>
      <c r="I215" s="3"/>
      <c r="J215" s="3"/>
      <c r="K215" s="3"/>
      <c r="L215" s="6" t="s">
        <v>244</v>
      </c>
      <c r="M215" s="6"/>
      <c r="N215" s="6">
        <v>1.6</v>
      </c>
      <c r="O215" s="55" t="s">
        <v>444</v>
      </c>
      <c r="P215" s="6"/>
      <c r="Q215" s="6"/>
      <c r="R215" s="6"/>
      <c r="S215" s="3"/>
    </row>
    <row r="216" spans="1:19" ht="20.45" customHeight="1" x14ac:dyDescent="0.15">
      <c r="A216" s="4"/>
      <c r="B216" s="3"/>
      <c r="C216" s="6"/>
      <c r="D216" s="3"/>
      <c r="E216" s="3"/>
      <c r="F216" s="3"/>
      <c r="G216" s="3"/>
      <c r="H216" s="3"/>
      <c r="I216" s="3"/>
      <c r="J216" s="3"/>
      <c r="K216" s="3"/>
      <c r="L216" s="6" t="s">
        <v>242</v>
      </c>
      <c r="M216" s="6"/>
      <c r="N216" s="6">
        <v>6.0000000000000005E-2</v>
      </c>
      <c r="O216" s="50"/>
      <c r="P216" s="6"/>
      <c r="Q216" s="6"/>
      <c r="R216" s="2"/>
      <c r="S216" s="49"/>
    </row>
    <row r="217" spans="1:19" ht="20.45" customHeight="1" x14ac:dyDescent="0.15">
      <c r="A217" s="4"/>
      <c r="B217" s="3"/>
      <c r="C217" s="6"/>
      <c r="D217" s="5" t="s">
        <v>216</v>
      </c>
      <c r="E217" s="5"/>
      <c r="F217" s="5"/>
      <c r="G217" s="5"/>
      <c r="H217" s="5"/>
      <c r="I217" s="5"/>
      <c r="J217" s="5"/>
      <c r="K217" s="5"/>
      <c r="L217" s="6" t="s">
        <v>241</v>
      </c>
      <c r="M217" s="6"/>
      <c r="N217" s="6">
        <v>0.02</v>
      </c>
      <c r="O217" s="5"/>
      <c r="P217" s="1"/>
      <c r="Q217" s="1"/>
      <c r="R217" s="2" t="s">
        <v>215</v>
      </c>
      <c r="S217" s="49"/>
    </row>
    <row r="218" spans="1:19" ht="30.6" customHeight="1" thickBot="1" x14ac:dyDescent="0.2">
      <c r="A218" s="41"/>
      <c r="B218" s="48" t="str">
        <f>$B$8</f>
        <v>測定地点（局）</v>
      </c>
      <c r="C218" s="47"/>
      <c r="D218" s="46" t="s">
        <v>214</v>
      </c>
      <c r="E218" s="46" t="s">
        <v>213</v>
      </c>
      <c r="F218" s="46" t="s">
        <v>212</v>
      </c>
      <c r="G218" s="46" t="s">
        <v>211</v>
      </c>
      <c r="H218" s="46" t="s">
        <v>210</v>
      </c>
      <c r="I218" s="46" t="s">
        <v>209</v>
      </c>
      <c r="J218" s="46" t="s">
        <v>208</v>
      </c>
      <c r="K218" s="46" t="s">
        <v>207</v>
      </c>
      <c r="L218" s="46" t="s">
        <v>206</v>
      </c>
      <c r="M218" s="46" t="s">
        <v>205</v>
      </c>
      <c r="N218" s="46" t="s">
        <v>204</v>
      </c>
      <c r="O218" s="45" t="s">
        <v>203</v>
      </c>
      <c r="P218" s="44" t="s">
        <v>202</v>
      </c>
      <c r="Q218" s="43" t="s">
        <v>201</v>
      </c>
      <c r="R218" s="43" t="s">
        <v>200</v>
      </c>
      <c r="S218" s="42"/>
    </row>
    <row r="219" spans="1:19" ht="20.45" customHeight="1" thickTop="1" x14ac:dyDescent="0.15">
      <c r="A219" s="41"/>
      <c r="B219" s="18"/>
      <c r="C219" s="40" t="str">
        <f>C$9</f>
        <v>中央区 晴海</v>
      </c>
      <c r="D219" s="172" t="s">
        <v>269</v>
      </c>
      <c r="E219" s="172" t="s">
        <v>267</v>
      </c>
      <c r="F219" s="172" t="s">
        <v>257</v>
      </c>
      <c r="G219" s="172" t="s">
        <v>256</v>
      </c>
      <c r="H219" s="172" t="s">
        <v>262</v>
      </c>
      <c r="I219" s="172" t="s">
        <v>248</v>
      </c>
      <c r="J219" s="172" t="s">
        <v>255</v>
      </c>
      <c r="K219" s="172" t="s">
        <v>248</v>
      </c>
      <c r="L219" s="172" t="s">
        <v>382</v>
      </c>
      <c r="M219" s="172" t="s">
        <v>262</v>
      </c>
      <c r="N219" s="172" t="s">
        <v>257</v>
      </c>
      <c r="O219" s="174" t="s">
        <v>257</v>
      </c>
      <c r="P219" s="175" t="s">
        <v>382</v>
      </c>
      <c r="Q219" s="172" t="s">
        <v>255</v>
      </c>
      <c r="R219" s="172" t="s">
        <v>261</v>
      </c>
      <c r="S219" s="102"/>
    </row>
    <row r="220" spans="1:19" ht="20.45" customHeight="1" x14ac:dyDescent="0.15">
      <c r="A220" s="4"/>
      <c r="B220" s="18" t="str">
        <f t="shared" ref="B220:B225" si="6">B190</f>
        <v>区</v>
      </c>
      <c r="C220" s="24" t="str">
        <f>C$10</f>
        <v>国設東京 新宿</v>
      </c>
      <c r="D220" s="172" t="s">
        <v>267</v>
      </c>
      <c r="E220" s="172" t="s">
        <v>266</v>
      </c>
      <c r="F220" s="172" t="s">
        <v>257</v>
      </c>
      <c r="G220" s="172" t="s">
        <v>264</v>
      </c>
      <c r="H220" s="172" t="s">
        <v>255</v>
      </c>
      <c r="I220" s="172" t="s">
        <v>549</v>
      </c>
      <c r="J220" s="172" t="s">
        <v>255</v>
      </c>
      <c r="K220" s="172" t="s">
        <v>549</v>
      </c>
      <c r="L220" s="172" t="s">
        <v>352</v>
      </c>
      <c r="M220" s="172" t="s">
        <v>264</v>
      </c>
      <c r="N220" s="172" t="s">
        <v>262</v>
      </c>
      <c r="O220" s="174" t="s">
        <v>262</v>
      </c>
      <c r="P220" s="173" t="s">
        <v>352</v>
      </c>
      <c r="Q220" s="172" t="s">
        <v>549</v>
      </c>
      <c r="R220" s="172" t="s">
        <v>253</v>
      </c>
      <c r="S220" s="102"/>
    </row>
    <row r="221" spans="1:19" ht="20.45" customHeight="1" x14ac:dyDescent="0.15">
      <c r="A221" s="4"/>
      <c r="B221" s="18" t="str">
        <f t="shared" si="6"/>
        <v>部</v>
      </c>
      <c r="C221" s="24" t="str">
        <f>C$11</f>
        <v>目黒区 碑文谷</v>
      </c>
      <c r="D221" s="172" t="s">
        <v>266</v>
      </c>
      <c r="E221" s="172" t="s">
        <v>266</v>
      </c>
      <c r="F221" s="172" t="s">
        <v>253</v>
      </c>
      <c r="G221" s="172" t="s">
        <v>264</v>
      </c>
      <c r="H221" s="172" t="s">
        <v>248</v>
      </c>
      <c r="I221" s="172" t="s">
        <v>549</v>
      </c>
      <c r="J221" s="172" t="s">
        <v>255</v>
      </c>
      <c r="K221" s="172" t="s">
        <v>255</v>
      </c>
      <c r="L221" s="172" t="s">
        <v>383</v>
      </c>
      <c r="M221" s="172" t="s">
        <v>264</v>
      </c>
      <c r="N221" s="172" t="s">
        <v>262</v>
      </c>
      <c r="O221" s="174" t="s">
        <v>262</v>
      </c>
      <c r="P221" s="173" t="s">
        <v>383</v>
      </c>
      <c r="Q221" s="172" t="s">
        <v>549</v>
      </c>
      <c r="R221" s="172" t="s">
        <v>253</v>
      </c>
      <c r="S221" s="102"/>
    </row>
    <row r="222" spans="1:19" ht="20.45" customHeight="1" x14ac:dyDescent="0.15">
      <c r="A222" s="4"/>
      <c r="B222" s="18" t="str">
        <f t="shared" si="6"/>
        <v>一</v>
      </c>
      <c r="C222" s="24" t="str">
        <f>C$12</f>
        <v>大田区 羽田</v>
      </c>
      <c r="D222" s="172" t="s">
        <v>259</v>
      </c>
      <c r="E222" s="172" t="s">
        <v>259</v>
      </c>
      <c r="F222" s="172" t="s">
        <v>257</v>
      </c>
      <c r="G222" s="172" t="s">
        <v>264</v>
      </c>
      <c r="H222" s="172" t="s">
        <v>248</v>
      </c>
      <c r="I222" s="172" t="s">
        <v>549</v>
      </c>
      <c r="J222" s="172" t="s">
        <v>255</v>
      </c>
      <c r="K222" s="172" t="s">
        <v>255</v>
      </c>
      <c r="L222" s="172" t="s">
        <v>383</v>
      </c>
      <c r="M222" s="172" t="s">
        <v>264</v>
      </c>
      <c r="N222" s="172" t="s">
        <v>262</v>
      </c>
      <c r="O222" s="174" t="s">
        <v>264</v>
      </c>
      <c r="P222" s="173" t="s">
        <v>383</v>
      </c>
      <c r="Q222" s="172" t="s">
        <v>549</v>
      </c>
      <c r="R222" s="172" t="s">
        <v>253</v>
      </c>
      <c r="S222" s="102"/>
    </row>
    <row r="223" spans="1:19" ht="20.45" customHeight="1" x14ac:dyDescent="0.15">
      <c r="A223" s="4"/>
      <c r="B223" s="18" t="str">
        <f t="shared" si="6"/>
        <v>般</v>
      </c>
      <c r="C223" s="38" t="str">
        <f>C$13</f>
        <v>板橋区 氷川町</v>
      </c>
      <c r="D223" s="172" t="s">
        <v>259</v>
      </c>
      <c r="E223" s="172" t="s">
        <v>266</v>
      </c>
      <c r="F223" s="172" t="s">
        <v>262</v>
      </c>
      <c r="G223" s="172" t="s">
        <v>264</v>
      </c>
      <c r="H223" s="172" t="s">
        <v>255</v>
      </c>
      <c r="I223" s="172" t="s">
        <v>255</v>
      </c>
      <c r="J223" s="172" t="s">
        <v>255</v>
      </c>
      <c r="K223" s="172" t="s">
        <v>255</v>
      </c>
      <c r="L223" s="172" t="s">
        <v>355</v>
      </c>
      <c r="M223" s="172" t="s">
        <v>264</v>
      </c>
      <c r="N223" s="172" t="s">
        <v>262</v>
      </c>
      <c r="O223" s="174" t="s">
        <v>262</v>
      </c>
      <c r="P223" s="173" t="s">
        <v>355</v>
      </c>
      <c r="Q223" s="172" t="s">
        <v>255</v>
      </c>
      <c r="R223" s="172" t="s">
        <v>253</v>
      </c>
      <c r="S223" s="102"/>
    </row>
    <row r="224" spans="1:19" ht="20.45" customHeight="1" x14ac:dyDescent="0.15">
      <c r="A224" s="4"/>
      <c r="B224" s="18" t="str">
        <f t="shared" si="6"/>
        <v>環</v>
      </c>
      <c r="C224" s="37" t="str">
        <f>C$14</f>
        <v>練馬区 石神井町</v>
      </c>
      <c r="D224" s="172" t="s">
        <v>259</v>
      </c>
      <c r="E224" s="172" t="s">
        <v>259</v>
      </c>
      <c r="F224" s="172" t="s">
        <v>262</v>
      </c>
      <c r="G224" s="172" t="s">
        <v>264</v>
      </c>
      <c r="H224" s="172" t="s">
        <v>248</v>
      </c>
      <c r="I224" s="172" t="s">
        <v>549</v>
      </c>
      <c r="J224" s="172" t="s">
        <v>255</v>
      </c>
      <c r="K224" s="172" t="s">
        <v>255</v>
      </c>
      <c r="L224" s="172" t="s">
        <v>382</v>
      </c>
      <c r="M224" s="172" t="s">
        <v>264</v>
      </c>
      <c r="N224" s="172" t="s">
        <v>262</v>
      </c>
      <c r="O224" s="174" t="s">
        <v>262</v>
      </c>
      <c r="P224" s="173" t="s">
        <v>382</v>
      </c>
      <c r="Q224" s="172" t="s">
        <v>549</v>
      </c>
      <c r="R224" s="172" t="s">
        <v>253</v>
      </c>
      <c r="S224" s="102"/>
    </row>
    <row r="225" spans="1:19" ht="20.45" customHeight="1" x14ac:dyDescent="0.15">
      <c r="A225" s="4"/>
      <c r="B225" s="18" t="str">
        <f t="shared" si="6"/>
        <v>境</v>
      </c>
      <c r="C225" s="37" t="str">
        <f>C$15</f>
        <v>足立区 西新井</v>
      </c>
      <c r="D225" s="172" t="s">
        <v>260</v>
      </c>
      <c r="E225" s="172" t="s">
        <v>266</v>
      </c>
      <c r="F225" s="172" t="s">
        <v>262</v>
      </c>
      <c r="G225" s="172" t="s">
        <v>264</v>
      </c>
      <c r="H225" s="172" t="s">
        <v>255</v>
      </c>
      <c r="I225" s="172" t="s">
        <v>255</v>
      </c>
      <c r="J225" s="172" t="s">
        <v>255</v>
      </c>
      <c r="K225" s="172" t="s">
        <v>549</v>
      </c>
      <c r="L225" s="172" t="s">
        <v>423</v>
      </c>
      <c r="M225" s="172" t="s">
        <v>264</v>
      </c>
      <c r="N225" s="172" t="s">
        <v>262</v>
      </c>
      <c r="O225" s="174" t="s">
        <v>262</v>
      </c>
      <c r="P225" s="173" t="s">
        <v>423</v>
      </c>
      <c r="Q225" s="172" t="s">
        <v>549</v>
      </c>
      <c r="R225" s="172" t="s">
        <v>253</v>
      </c>
      <c r="S225" s="102"/>
    </row>
    <row r="226" spans="1:19" ht="20.45" customHeight="1" thickBot="1" x14ac:dyDescent="0.2">
      <c r="A226" s="4"/>
      <c r="B226" s="18"/>
      <c r="C226" s="22" t="str">
        <f>C$16</f>
        <v>江戸川区 鹿骨</v>
      </c>
      <c r="D226" s="169" t="s">
        <v>260</v>
      </c>
      <c r="E226" s="169" t="s">
        <v>267</v>
      </c>
      <c r="F226" s="169" t="s">
        <v>257</v>
      </c>
      <c r="G226" s="169" t="s">
        <v>256</v>
      </c>
      <c r="H226" s="169" t="s">
        <v>248</v>
      </c>
      <c r="I226" s="169" t="s">
        <v>255</v>
      </c>
      <c r="J226" s="169" t="s">
        <v>255</v>
      </c>
      <c r="K226" s="169" t="s">
        <v>255</v>
      </c>
      <c r="L226" s="169" t="s">
        <v>352</v>
      </c>
      <c r="M226" s="169" t="s">
        <v>264</v>
      </c>
      <c r="N226" s="169" t="s">
        <v>261</v>
      </c>
      <c r="O226" s="171" t="s">
        <v>264</v>
      </c>
      <c r="P226" s="170" t="s">
        <v>352</v>
      </c>
      <c r="Q226" s="169" t="s">
        <v>255</v>
      </c>
      <c r="R226" s="169" t="s">
        <v>253</v>
      </c>
      <c r="S226" s="102"/>
    </row>
    <row r="227" spans="1:19" ht="20.45" customHeight="1" thickTop="1" thickBot="1" x14ac:dyDescent="0.2">
      <c r="A227" s="4"/>
      <c r="B227" s="36"/>
      <c r="C227" s="22" t="str">
        <f>C197</f>
        <v>区部一般平均</v>
      </c>
      <c r="D227" s="167" t="s">
        <v>266</v>
      </c>
      <c r="E227" s="166" t="s">
        <v>266</v>
      </c>
      <c r="F227" s="166" t="s">
        <v>257</v>
      </c>
      <c r="G227" s="166" t="s">
        <v>264</v>
      </c>
      <c r="H227" s="166" t="s">
        <v>248</v>
      </c>
      <c r="I227" s="166" t="s">
        <v>255</v>
      </c>
      <c r="J227" s="166" t="s">
        <v>255</v>
      </c>
      <c r="K227" s="166" t="s">
        <v>255</v>
      </c>
      <c r="L227" s="166" t="s">
        <v>382</v>
      </c>
      <c r="M227" s="166" t="s">
        <v>264</v>
      </c>
      <c r="N227" s="166" t="s">
        <v>257</v>
      </c>
      <c r="O227" s="168" t="s">
        <v>262</v>
      </c>
      <c r="P227" s="167" t="s">
        <v>383</v>
      </c>
      <c r="Q227" s="166" t="s">
        <v>549</v>
      </c>
      <c r="R227" s="166" t="s">
        <v>253</v>
      </c>
      <c r="S227" s="102"/>
    </row>
    <row r="228" spans="1:19" ht="20.45" customHeight="1" thickTop="1" x14ac:dyDescent="0.15">
      <c r="A228" s="4"/>
      <c r="B228" s="35" t="str">
        <f>B198</f>
        <v>多</v>
      </c>
      <c r="C228" s="33" t="str">
        <f>C$18</f>
        <v>八王子市 片倉町</v>
      </c>
      <c r="D228" s="163" t="s">
        <v>260</v>
      </c>
      <c r="E228" s="163" t="s">
        <v>253</v>
      </c>
      <c r="F228" s="163" t="s">
        <v>600</v>
      </c>
      <c r="G228" s="163" t="s">
        <v>250</v>
      </c>
      <c r="H228" s="163" t="s">
        <v>549</v>
      </c>
      <c r="I228" s="163" t="s">
        <v>250</v>
      </c>
      <c r="J228" s="163" t="s">
        <v>246</v>
      </c>
      <c r="K228" s="163" t="s">
        <v>246</v>
      </c>
      <c r="L228" s="163" t="s">
        <v>258</v>
      </c>
      <c r="M228" s="163" t="s">
        <v>255</v>
      </c>
      <c r="N228" s="163" t="s">
        <v>255</v>
      </c>
      <c r="O228" s="165" t="s">
        <v>549</v>
      </c>
      <c r="P228" s="164" t="s">
        <v>258</v>
      </c>
      <c r="Q228" s="163" t="s">
        <v>246</v>
      </c>
      <c r="R228" s="163" t="s">
        <v>256</v>
      </c>
      <c r="S228" s="102"/>
    </row>
    <row r="229" spans="1:19" ht="20.45" customHeight="1" x14ac:dyDescent="0.15">
      <c r="A229" s="4"/>
      <c r="B229" s="29" t="str">
        <f>B199</f>
        <v>摩</v>
      </c>
      <c r="C229" s="34" t="str">
        <f>C$19</f>
        <v>八王子市 大楽寺町</v>
      </c>
      <c r="D229" s="172" t="s">
        <v>265</v>
      </c>
      <c r="E229" s="172" t="s">
        <v>253</v>
      </c>
      <c r="F229" s="172" t="s">
        <v>255</v>
      </c>
      <c r="G229" s="172" t="s">
        <v>246</v>
      </c>
      <c r="H229" s="172" t="s">
        <v>255</v>
      </c>
      <c r="I229" s="172" t="s">
        <v>600</v>
      </c>
      <c r="J229" s="172" t="s">
        <v>249</v>
      </c>
      <c r="K229" s="172" t="s">
        <v>246</v>
      </c>
      <c r="L229" s="172" t="s">
        <v>388</v>
      </c>
      <c r="M229" s="172" t="s">
        <v>255</v>
      </c>
      <c r="N229" s="172" t="s">
        <v>256</v>
      </c>
      <c r="O229" s="174" t="s">
        <v>549</v>
      </c>
      <c r="P229" s="173" t="s">
        <v>388</v>
      </c>
      <c r="Q229" s="172" t="s">
        <v>249</v>
      </c>
      <c r="R229" s="172" t="s">
        <v>256</v>
      </c>
      <c r="S229" s="102"/>
    </row>
    <row r="230" spans="1:19" ht="20.45" customHeight="1" x14ac:dyDescent="0.15">
      <c r="A230" s="4"/>
      <c r="B230" s="29" t="str">
        <f>B200</f>
        <v>一</v>
      </c>
      <c r="C230" s="33" t="str">
        <f>C$20</f>
        <v>小金井市 東町</v>
      </c>
      <c r="D230" s="172" t="s">
        <v>266</v>
      </c>
      <c r="E230" s="172" t="s">
        <v>266</v>
      </c>
      <c r="F230" s="172" t="s">
        <v>262</v>
      </c>
      <c r="G230" s="172" t="s">
        <v>262</v>
      </c>
      <c r="H230" s="172" t="s">
        <v>248</v>
      </c>
      <c r="I230" s="172" t="s">
        <v>549</v>
      </c>
      <c r="J230" s="172" t="s">
        <v>255</v>
      </c>
      <c r="K230" s="172" t="s">
        <v>255</v>
      </c>
      <c r="L230" s="172" t="s">
        <v>423</v>
      </c>
      <c r="M230" s="172" t="s">
        <v>264</v>
      </c>
      <c r="N230" s="172" t="s">
        <v>262</v>
      </c>
      <c r="O230" s="174" t="s">
        <v>262</v>
      </c>
      <c r="P230" s="173" t="s">
        <v>423</v>
      </c>
      <c r="Q230" s="172" t="s">
        <v>549</v>
      </c>
      <c r="R230" s="172" t="s">
        <v>253</v>
      </c>
      <c r="S230" s="102"/>
    </row>
    <row r="231" spans="1:19" ht="20.45" customHeight="1" thickBot="1" x14ac:dyDescent="0.2">
      <c r="A231" s="4"/>
      <c r="B231" s="29" t="str">
        <f>B201</f>
        <v>般</v>
      </c>
      <c r="C231" s="28" t="str">
        <f>C$21</f>
        <v>東大和市 奈良橋</v>
      </c>
      <c r="D231" s="169" t="s">
        <v>266</v>
      </c>
      <c r="E231" s="169" t="s">
        <v>259</v>
      </c>
      <c r="F231" s="169" t="s">
        <v>264</v>
      </c>
      <c r="G231" s="169" t="s">
        <v>264</v>
      </c>
      <c r="H231" s="169" t="s">
        <v>248</v>
      </c>
      <c r="I231" s="169" t="s">
        <v>549</v>
      </c>
      <c r="J231" s="169" t="s">
        <v>255</v>
      </c>
      <c r="K231" s="169" t="s">
        <v>549</v>
      </c>
      <c r="L231" s="169" t="s">
        <v>364</v>
      </c>
      <c r="M231" s="169" t="s">
        <v>264</v>
      </c>
      <c r="N231" s="169" t="s">
        <v>257</v>
      </c>
      <c r="O231" s="171" t="s">
        <v>262</v>
      </c>
      <c r="P231" s="170" t="s">
        <v>364</v>
      </c>
      <c r="Q231" s="169" t="s">
        <v>549</v>
      </c>
      <c r="R231" s="169" t="s">
        <v>257</v>
      </c>
      <c r="S231" s="102"/>
    </row>
    <row r="232" spans="1:19" ht="20.45" customHeight="1" thickTop="1" thickBot="1" x14ac:dyDescent="0.2">
      <c r="A232" s="4"/>
      <c r="B232" s="27"/>
      <c r="C232" s="22" t="str">
        <f>C202</f>
        <v>多摩部一般平均</v>
      </c>
      <c r="D232" s="167" t="s">
        <v>259</v>
      </c>
      <c r="E232" s="166" t="s">
        <v>265</v>
      </c>
      <c r="F232" s="166" t="s">
        <v>248</v>
      </c>
      <c r="G232" s="166" t="s">
        <v>255</v>
      </c>
      <c r="H232" s="166" t="s">
        <v>255</v>
      </c>
      <c r="I232" s="166" t="s">
        <v>549</v>
      </c>
      <c r="J232" s="166" t="s">
        <v>250</v>
      </c>
      <c r="K232" s="166" t="s">
        <v>250</v>
      </c>
      <c r="L232" s="166" t="s">
        <v>407</v>
      </c>
      <c r="M232" s="166" t="s">
        <v>248</v>
      </c>
      <c r="N232" s="166" t="s">
        <v>264</v>
      </c>
      <c r="O232" s="168" t="s">
        <v>256</v>
      </c>
      <c r="P232" s="167" t="s">
        <v>423</v>
      </c>
      <c r="Q232" s="166" t="s">
        <v>249</v>
      </c>
      <c r="R232" s="166" t="s">
        <v>262</v>
      </c>
      <c r="S232" s="102"/>
    </row>
    <row r="233" spans="1:19" ht="20.45" customHeight="1" thickTop="1" thickBot="1" x14ac:dyDescent="0.2">
      <c r="A233" s="4"/>
      <c r="B233" s="26" t="str">
        <f>B203</f>
        <v>都一般平均</v>
      </c>
      <c r="C233" s="25"/>
      <c r="D233" s="167" t="s">
        <v>259</v>
      </c>
      <c r="E233" s="166" t="s">
        <v>259</v>
      </c>
      <c r="F233" s="166" t="s">
        <v>262</v>
      </c>
      <c r="G233" s="166" t="s">
        <v>256</v>
      </c>
      <c r="H233" s="166" t="s">
        <v>248</v>
      </c>
      <c r="I233" s="166" t="s">
        <v>549</v>
      </c>
      <c r="J233" s="166" t="s">
        <v>549</v>
      </c>
      <c r="K233" s="166" t="s">
        <v>549</v>
      </c>
      <c r="L233" s="166" t="s">
        <v>354</v>
      </c>
      <c r="M233" s="166" t="s">
        <v>256</v>
      </c>
      <c r="N233" s="166" t="s">
        <v>262</v>
      </c>
      <c r="O233" s="168" t="s">
        <v>264</v>
      </c>
      <c r="P233" s="167" t="s">
        <v>383</v>
      </c>
      <c r="Q233" s="166" t="s">
        <v>249</v>
      </c>
      <c r="R233" s="166" t="s">
        <v>257</v>
      </c>
      <c r="S233" s="102"/>
    </row>
    <row r="234" spans="1:19" ht="20.45" customHeight="1" thickTop="1" x14ac:dyDescent="0.15">
      <c r="A234" s="4"/>
      <c r="B234" s="18" t="str">
        <f>B204</f>
        <v>沿</v>
      </c>
      <c r="C234" s="24" t="str">
        <f>C$24</f>
        <v>京葉道路亀戸</v>
      </c>
      <c r="D234" s="163" t="s">
        <v>265</v>
      </c>
      <c r="E234" s="163" t="s">
        <v>266</v>
      </c>
      <c r="F234" s="163" t="s">
        <v>257</v>
      </c>
      <c r="G234" s="163" t="s">
        <v>256</v>
      </c>
      <c r="H234" s="163" t="s">
        <v>255</v>
      </c>
      <c r="I234" s="163" t="s">
        <v>255</v>
      </c>
      <c r="J234" s="163" t="s">
        <v>549</v>
      </c>
      <c r="K234" s="163" t="s">
        <v>255</v>
      </c>
      <c r="L234" s="163" t="s">
        <v>382</v>
      </c>
      <c r="M234" s="163" t="s">
        <v>264</v>
      </c>
      <c r="N234" s="163" t="s">
        <v>262</v>
      </c>
      <c r="O234" s="165" t="s">
        <v>262</v>
      </c>
      <c r="P234" s="164" t="s">
        <v>382</v>
      </c>
      <c r="Q234" s="163" t="s">
        <v>549</v>
      </c>
      <c r="R234" s="163" t="s">
        <v>253</v>
      </c>
      <c r="S234" s="102"/>
    </row>
    <row r="235" spans="1:19" ht="20.45" customHeight="1" thickBot="1" x14ac:dyDescent="0.2">
      <c r="A235" s="4"/>
      <c r="B235" s="18" t="str">
        <f>B205</f>
        <v>道</v>
      </c>
      <c r="C235" s="22" t="str">
        <f>C$25</f>
        <v>環八通り八幡山</v>
      </c>
      <c r="D235" s="169" t="s">
        <v>267</v>
      </c>
      <c r="E235" s="169" t="s">
        <v>266</v>
      </c>
      <c r="F235" s="169" t="s">
        <v>262</v>
      </c>
      <c r="G235" s="169" t="s">
        <v>264</v>
      </c>
      <c r="H235" s="169" t="s">
        <v>255</v>
      </c>
      <c r="I235" s="169" t="s">
        <v>549</v>
      </c>
      <c r="J235" s="169" t="s">
        <v>255</v>
      </c>
      <c r="K235" s="169" t="s">
        <v>255</v>
      </c>
      <c r="L235" s="169" t="s">
        <v>355</v>
      </c>
      <c r="M235" s="169" t="s">
        <v>264</v>
      </c>
      <c r="N235" s="169" t="s">
        <v>262</v>
      </c>
      <c r="O235" s="171" t="s">
        <v>262</v>
      </c>
      <c r="P235" s="170" t="s">
        <v>355</v>
      </c>
      <c r="Q235" s="169" t="s">
        <v>549</v>
      </c>
      <c r="R235" s="169" t="s">
        <v>253</v>
      </c>
      <c r="S235" s="102"/>
    </row>
    <row r="236" spans="1:19" ht="20.45" customHeight="1" thickTop="1" thickBot="1" x14ac:dyDescent="0.2">
      <c r="A236" s="4"/>
      <c r="B236" s="18"/>
      <c r="C236" s="17" t="str">
        <f>C206</f>
        <v>沿道平均</v>
      </c>
      <c r="D236" s="167" t="s">
        <v>259</v>
      </c>
      <c r="E236" s="166" t="s">
        <v>266</v>
      </c>
      <c r="F236" s="166" t="s">
        <v>262</v>
      </c>
      <c r="G236" s="166" t="s">
        <v>264</v>
      </c>
      <c r="H236" s="166" t="s">
        <v>255</v>
      </c>
      <c r="I236" s="166" t="s">
        <v>549</v>
      </c>
      <c r="J236" s="166" t="s">
        <v>255</v>
      </c>
      <c r="K236" s="166" t="s">
        <v>255</v>
      </c>
      <c r="L236" s="166" t="s">
        <v>382</v>
      </c>
      <c r="M236" s="166" t="s">
        <v>264</v>
      </c>
      <c r="N236" s="166" t="s">
        <v>262</v>
      </c>
      <c r="O236" s="168" t="s">
        <v>262</v>
      </c>
      <c r="P236" s="167" t="s">
        <v>382</v>
      </c>
      <c r="Q236" s="166" t="s">
        <v>549</v>
      </c>
      <c r="R236" s="166" t="s">
        <v>253</v>
      </c>
      <c r="S236" s="102"/>
    </row>
    <row r="237" spans="1:19" ht="20.45" customHeight="1" thickTop="1" x14ac:dyDescent="0.15">
      <c r="A237" s="4"/>
      <c r="B237" s="13" t="str">
        <f>$B$27</f>
        <v>檜原(ﾊﾞｯｸｸﾞﾗｳﾝﾄﾞ)</v>
      </c>
      <c r="C237" s="12"/>
      <c r="D237" s="163" t="s">
        <v>265</v>
      </c>
      <c r="E237" s="163" t="s">
        <v>259</v>
      </c>
      <c r="F237" s="163" t="s">
        <v>264</v>
      </c>
      <c r="G237" s="163" t="s">
        <v>264</v>
      </c>
      <c r="H237" s="163" t="s">
        <v>248</v>
      </c>
      <c r="I237" s="163" t="s">
        <v>549</v>
      </c>
      <c r="J237" s="163" t="s">
        <v>255</v>
      </c>
      <c r="K237" s="163" t="s">
        <v>255</v>
      </c>
      <c r="L237" s="163" t="s">
        <v>268</v>
      </c>
      <c r="M237" s="163" t="s">
        <v>256</v>
      </c>
      <c r="N237" s="163" t="s">
        <v>260</v>
      </c>
      <c r="O237" s="165" t="s">
        <v>262</v>
      </c>
      <c r="P237" s="164" t="s">
        <v>268</v>
      </c>
      <c r="Q237" s="163" t="s">
        <v>549</v>
      </c>
      <c r="R237" s="163" t="s">
        <v>257</v>
      </c>
      <c r="S237" s="102"/>
    </row>
    <row r="238" spans="1:19" ht="20.45" customHeight="1" x14ac:dyDescent="0.15">
      <c r="A238" s="4"/>
      <c r="B238" s="3"/>
      <c r="C238" s="2" t="str">
        <f>IF(C$28="","",C$28)</f>
        <v/>
      </c>
      <c r="D238" s="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20.45" customHeight="1" x14ac:dyDescent="0.15">
      <c r="A239" s="4"/>
      <c r="B239" s="3"/>
      <c r="C239" s="2" t="str">
        <f>IF(C$29="","",C$29)</f>
        <v/>
      </c>
      <c r="D239" s="2" t="s">
        <v>0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20.45" customHeight="1" x14ac:dyDescent="0.15">
      <c r="A240" s="4"/>
      <c r="B240" s="3"/>
      <c r="C240" s="2" t="str">
        <f>IF(C$30="","",C$30)</f>
        <v/>
      </c>
      <c r="D240" s="2" t="s">
        <v>0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20.45" customHeight="1" x14ac:dyDescent="0.15">
      <c r="A241" s="4"/>
      <c r="B241" s="3"/>
      <c r="C241" s="5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20.45" customHeight="1" x14ac:dyDescent="0.15">
      <c r="A242" s="4"/>
      <c r="B242" s="3"/>
      <c r="C242" s="5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52.5" customHeight="1" x14ac:dyDescent="0.15">
      <c r="A243" s="4"/>
      <c r="B243" s="3"/>
      <c r="C243" s="5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20.45" customHeight="1" x14ac:dyDescent="0.15">
      <c r="A244" s="4"/>
      <c r="B244" s="3"/>
      <c r="C244" s="5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20.45" customHeight="1" x14ac:dyDescent="0.15">
      <c r="A245" s="4"/>
      <c r="B245" s="51" t="s">
        <v>599</v>
      </c>
      <c r="C245" s="3"/>
      <c r="D245" s="3"/>
      <c r="E245" s="3"/>
      <c r="F245" s="3"/>
      <c r="G245" s="3"/>
      <c r="H245" s="3"/>
      <c r="I245" s="3"/>
      <c r="J245" s="3"/>
      <c r="K245" s="3"/>
      <c r="L245" s="6" t="s">
        <v>244</v>
      </c>
      <c r="M245" s="6"/>
      <c r="N245" s="6">
        <v>2.5</v>
      </c>
      <c r="O245" s="55" t="s">
        <v>444</v>
      </c>
      <c r="P245" s="6"/>
      <c r="Q245" s="6"/>
      <c r="R245" s="6"/>
      <c r="S245" s="3"/>
    </row>
    <row r="246" spans="1:19" ht="20.45" customHeight="1" x14ac:dyDescent="0.15">
      <c r="A246" s="4"/>
      <c r="B246" s="3"/>
      <c r="C246" s="6"/>
      <c r="D246" s="3"/>
      <c r="E246" s="3"/>
      <c r="F246" s="3"/>
      <c r="G246" s="3"/>
      <c r="H246" s="3"/>
      <c r="I246" s="3"/>
      <c r="J246" s="3"/>
      <c r="K246" s="3"/>
      <c r="L246" s="6" t="s">
        <v>242</v>
      </c>
      <c r="M246" s="6"/>
      <c r="N246" s="6">
        <v>3.0000000000000002E-2</v>
      </c>
      <c r="O246" s="50"/>
      <c r="P246" s="6"/>
      <c r="Q246" s="6"/>
      <c r="R246" s="2"/>
      <c r="S246" s="49"/>
    </row>
    <row r="247" spans="1:19" ht="20.45" customHeight="1" x14ac:dyDescent="0.15">
      <c r="A247" s="4"/>
      <c r="B247" s="3"/>
      <c r="C247" s="6"/>
      <c r="D247" s="5" t="s">
        <v>216</v>
      </c>
      <c r="E247" s="5"/>
      <c r="F247" s="5"/>
      <c r="G247" s="5"/>
      <c r="H247" s="5"/>
      <c r="I247" s="5"/>
      <c r="J247" s="5"/>
      <c r="K247" s="5"/>
      <c r="L247" s="6" t="s">
        <v>241</v>
      </c>
      <c r="M247" s="6"/>
      <c r="N247" s="6">
        <v>9.0000000000000011E-3</v>
      </c>
      <c r="O247" s="5"/>
      <c r="P247" s="1"/>
      <c r="Q247" s="1"/>
      <c r="R247" s="2" t="s">
        <v>215</v>
      </c>
      <c r="S247" s="49"/>
    </row>
    <row r="248" spans="1:19" ht="30.6" customHeight="1" thickBot="1" x14ac:dyDescent="0.2">
      <c r="A248" s="41"/>
      <c r="B248" s="48" t="str">
        <f>$B$8</f>
        <v>測定地点（局）</v>
      </c>
      <c r="C248" s="47"/>
      <c r="D248" s="46" t="s">
        <v>214</v>
      </c>
      <c r="E248" s="46" t="s">
        <v>213</v>
      </c>
      <c r="F248" s="46" t="s">
        <v>212</v>
      </c>
      <c r="G248" s="46" t="s">
        <v>211</v>
      </c>
      <c r="H248" s="46" t="s">
        <v>210</v>
      </c>
      <c r="I248" s="46" t="s">
        <v>209</v>
      </c>
      <c r="J248" s="46" t="s">
        <v>208</v>
      </c>
      <c r="K248" s="46" t="s">
        <v>207</v>
      </c>
      <c r="L248" s="46" t="s">
        <v>206</v>
      </c>
      <c r="M248" s="46" t="s">
        <v>205</v>
      </c>
      <c r="N248" s="46" t="s">
        <v>204</v>
      </c>
      <c r="O248" s="45" t="s">
        <v>203</v>
      </c>
      <c r="P248" s="44" t="s">
        <v>202</v>
      </c>
      <c r="Q248" s="43" t="s">
        <v>201</v>
      </c>
      <c r="R248" s="43" t="s">
        <v>200</v>
      </c>
      <c r="S248" s="42"/>
    </row>
    <row r="249" spans="1:19" ht="20.45" customHeight="1" thickTop="1" x14ac:dyDescent="0.15">
      <c r="A249" s="41"/>
      <c r="B249" s="18"/>
      <c r="C249" s="40" t="str">
        <f>C$9</f>
        <v>中央区 晴海</v>
      </c>
      <c r="D249" s="163" t="s">
        <v>461</v>
      </c>
      <c r="E249" s="80" t="s">
        <v>266</v>
      </c>
      <c r="F249" s="80" t="s">
        <v>259</v>
      </c>
      <c r="G249" s="80" t="s">
        <v>398</v>
      </c>
      <c r="H249" s="80" t="s">
        <v>299</v>
      </c>
      <c r="I249" s="80" t="s">
        <v>464</v>
      </c>
      <c r="J249" s="80" t="s">
        <v>446</v>
      </c>
      <c r="K249" s="80" t="s">
        <v>482</v>
      </c>
      <c r="L249" s="80" t="s">
        <v>494</v>
      </c>
      <c r="M249" s="80" t="s">
        <v>451</v>
      </c>
      <c r="N249" s="80" t="s">
        <v>503</v>
      </c>
      <c r="O249" s="96" t="s">
        <v>504</v>
      </c>
      <c r="P249" s="95" t="s">
        <v>299</v>
      </c>
      <c r="Q249" s="80" t="s">
        <v>461</v>
      </c>
      <c r="R249" s="80" t="s">
        <v>364</v>
      </c>
      <c r="S249" s="102"/>
    </row>
    <row r="250" spans="1:19" ht="20.45" customHeight="1" x14ac:dyDescent="0.15">
      <c r="A250" s="4"/>
      <c r="B250" s="18" t="str">
        <f t="shared" ref="B250:B255" si="7">B220</f>
        <v>区</v>
      </c>
      <c r="C250" s="24" t="str">
        <f>C$10</f>
        <v>国設東京 新宿</v>
      </c>
      <c r="D250" s="80" t="s">
        <v>590</v>
      </c>
      <c r="E250" s="80" t="s">
        <v>256</v>
      </c>
      <c r="F250" s="80" t="s">
        <v>570</v>
      </c>
      <c r="G250" s="80" t="s">
        <v>571</v>
      </c>
      <c r="H250" s="80" t="s">
        <v>401</v>
      </c>
      <c r="I250" s="80" t="s">
        <v>598</v>
      </c>
      <c r="J250" s="80" t="s">
        <v>589</v>
      </c>
      <c r="K250" s="80" t="s">
        <v>459</v>
      </c>
      <c r="L250" s="80" t="s">
        <v>462</v>
      </c>
      <c r="M250" s="80" t="s">
        <v>517</v>
      </c>
      <c r="N250" s="80" t="s">
        <v>517</v>
      </c>
      <c r="O250" s="96" t="s">
        <v>518</v>
      </c>
      <c r="P250" s="95" t="s">
        <v>401</v>
      </c>
      <c r="Q250" s="80" t="s">
        <v>598</v>
      </c>
      <c r="R250" s="80" t="s">
        <v>462</v>
      </c>
      <c r="S250" s="102"/>
    </row>
    <row r="251" spans="1:19" ht="20.45" customHeight="1" x14ac:dyDescent="0.15">
      <c r="A251" s="4"/>
      <c r="B251" s="18" t="str">
        <f t="shared" si="7"/>
        <v>部</v>
      </c>
      <c r="C251" s="24" t="str">
        <f>C$11</f>
        <v>目黒区 碑文谷</v>
      </c>
      <c r="D251" s="129" t="s">
        <v>594</v>
      </c>
      <c r="E251" s="80" t="s">
        <v>574</v>
      </c>
      <c r="F251" s="80" t="s">
        <v>577</v>
      </c>
      <c r="G251" s="80" t="s">
        <v>257</v>
      </c>
      <c r="H251" s="80" t="s">
        <v>512</v>
      </c>
      <c r="I251" s="80" t="s">
        <v>596</v>
      </c>
      <c r="J251" s="80" t="s">
        <v>590</v>
      </c>
      <c r="K251" s="80" t="s">
        <v>478</v>
      </c>
      <c r="L251" s="80" t="s">
        <v>262</v>
      </c>
      <c r="M251" s="80" t="s">
        <v>512</v>
      </c>
      <c r="N251" s="80" t="s">
        <v>518</v>
      </c>
      <c r="O251" s="96" t="s">
        <v>518</v>
      </c>
      <c r="P251" s="95" t="s">
        <v>257</v>
      </c>
      <c r="Q251" s="80" t="s">
        <v>594</v>
      </c>
      <c r="R251" s="80" t="s">
        <v>512</v>
      </c>
      <c r="S251" s="102"/>
    </row>
    <row r="252" spans="1:19" ht="20.45" customHeight="1" x14ac:dyDescent="0.15">
      <c r="A252" s="4"/>
      <c r="B252" s="18" t="str">
        <f t="shared" si="7"/>
        <v>一</v>
      </c>
      <c r="C252" s="24" t="str">
        <f>C$12</f>
        <v>大田区 羽田</v>
      </c>
      <c r="D252" s="80" t="s">
        <v>577</v>
      </c>
      <c r="E252" s="80" t="s">
        <v>385</v>
      </c>
      <c r="F252" s="80" t="s">
        <v>389</v>
      </c>
      <c r="G252" s="80" t="s">
        <v>221</v>
      </c>
      <c r="H252" s="80" t="s">
        <v>224</v>
      </c>
      <c r="I252" s="80" t="s">
        <v>269</v>
      </c>
      <c r="J252" s="80" t="s">
        <v>519</v>
      </c>
      <c r="K252" s="80" t="s">
        <v>480</v>
      </c>
      <c r="L252" s="80" t="s">
        <v>253</v>
      </c>
      <c r="M252" s="80" t="s">
        <v>267</v>
      </c>
      <c r="N252" s="80" t="s">
        <v>264</v>
      </c>
      <c r="O252" s="96" t="s">
        <v>518</v>
      </c>
      <c r="P252" s="95" t="s">
        <v>224</v>
      </c>
      <c r="Q252" s="80" t="s">
        <v>519</v>
      </c>
      <c r="R252" s="80" t="s">
        <v>375</v>
      </c>
      <c r="S252" s="102"/>
    </row>
    <row r="253" spans="1:19" ht="20.45" customHeight="1" x14ac:dyDescent="0.15">
      <c r="A253" s="4"/>
      <c r="B253" s="18" t="str">
        <f t="shared" si="7"/>
        <v>般</v>
      </c>
      <c r="C253" s="38" t="str">
        <f>C$13</f>
        <v>板橋区 氷川町</v>
      </c>
      <c r="D253" s="80" t="s">
        <v>478</v>
      </c>
      <c r="E253" s="80" t="s">
        <v>523</v>
      </c>
      <c r="F253" s="80" t="s">
        <v>462</v>
      </c>
      <c r="G253" s="80" t="s">
        <v>267</v>
      </c>
      <c r="H253" s="80" t="s">
        <v>375</v>
      </c>
      <c r="I253" s="80" t="s">
        <v>596</v>
      </c>
      <c r="J253" s="80" t="s">
        <v>470</v>
      </c>
      <c r="K253" s="80" t="s">
        <v>510</v>
      </c>
      <c r="L253" s="80" t="s">
        <v>569</v>
      </c>
      <c r="M253" s="80" t="s">
        <v>486</v>
      </c>
      <c r="N253" s="80" t="s">
        <v>521</v>
      </c>
      <c r="O253" s="96" t="s">
        <v>492</v>
      </c>
      <c r="P253" s="95" t="s">
        <v>375</v>
      </c>
      <c r="Q253" s="80" t="s">
        <v>596</v>
      </c>
      <c r="R253" s="80" t="s">
        <v>569</v>
      </c>
      <c r="S253" s="102"/>
    </row>
    <row r="254" spans="1:19" ht="20.45" customHeight="1" x14ac:dyDescent="0.15">
      <c r="A254" s="4"/>
      <c r="B254" s="18" t="str">
        <f t="shared" si="7"/>
        <v>環</v>
      </c>
      <c r="C254" s="37" t="str">
        <f>C$14</f>
        <v>練馬区 石神井町</v>
      </c>
      <c r="D254" s="80" t="s">
        <v>594</v>
      </c>
      <c r="E254" s="80" t="s">
        <v>588</v>
      </c>
      <c r="F254" s="80" t="s">
        <v>517</v>
      </c>
      <c r="G254" s="80" t="s">
        <v>592</v>
      </c>
      <c r="H254" s="80" t="s">
        <v>267</v>
      </c>
      <c r="I254" s="80" t="s">
        <v>597</v>
      </c>
      <c r="J254" s="80" t="s">
        <v>595</v>
      </c>
      <c r="K254" s="80" t="s">
        <v>471</v>
      </c>
      <c r="L254" s="80" t="s">
        <v>257</v>
      </c>
      <c r="M254" s="80" t="s">
        <v>449</v>
      </c>
      <c r="N254" s="80" t="s">
        <v>565</v>
      </c>
      <c r="O254" s="96" t="s">
        <v>470</v>
      </c>
      <c r="P254" s="95" t="s">
        <v>267</v>
      </c>
      <c r="Q254" s="80" t="s">
        <v>594</v>
      </c>
      <c r="R254" s="80" t="s">
        <v>507</v>
      </c>
      <c r="S254" s="102"/>
    </row>
    <row r="255" spans="1:19" ht="20.45" customHeight="1" x14ac:dyDescent="0.15">
      <c r="A255" s="4"/>
      <c r="B255" s="18" t="str">
        <f t="shared" si="7"/>
        <v>境</v>
      </c>
      <c r="C255" s="37" t="str">
        <f>C$15</f>
        <v>足立区 西新井</v>
      </c>
      <c r="D255" s="80" t="s">
        <v>596</v>
      </c>
      <c r="E255" s="80" t="s">
        <v>256</v>
      </c>
      <c r="F255" s="80" t="s">
        <v>449</v>
      </c>
      <c r="G255" s="80" t="s">
        <v>257</v>
      </c>
      <c r="H255" s="80" t="s">
        <v>218</v>
      </c>
      <c r="I255" s="80" t="s">
        <v>470</v>
      </c>
      <c r="J255" s="80" t="s">
        <v>461</v>
      </c>
      <c r="K255" s="80" t="s">
        <v>577</v>
      </c>
      <c r="L255" s="80" t="s">
        <v>253</v>
      </c>
      <c r="M255" s="129" t="s">
        <v>262</v>
      </c>
      <c r="N255" s="129" t="s">
        <v>507</v>
      </c>
      <c r="O255" s="96" t="s">
        <v>591</v>
      </c>
      <c r="P255" s="95" t="s">
        <v>218</v>
      </c>
      <c r="Q255" s="80" t="s">
        <v>596</v>
      </c>
      <c r="R255" s="80" t="s">
        <v>259</v>
      </c>
      <c r="S255" s="102"/>
    </row>
    <row r="256" spans="1:19" ht="20.45" customHeight="1" thickBot="1" x14ac:dyDescent="0.2">
      <c r="A256" s="4"/>
      <c r="B256" s="18"/>
      <c r="C256" s="22" t="str">
        <f>C$16</f>
        <v>江戸川区 鹿骨</v>
      </c>
      <c r="D256" s="98" t="s">
        <v>573</v>
      </c>
      <c r="E256" s="98" t="s">
        <v>471</v>
      </c>
      <c r="F256" s="98" t="s">
        <v>262</v>
      </c>
      <c r="G256" s="98" t="s">
        <v>385</v>
      </c>
      <c r="H256" s="98" t="s">
        <v>401</v>
      </c>
      <c r="I256" s="98" t="s">
        <v>478</v>
      </c>
      <c r="J256" s="98" t="s">
        <v>595</v>
      </c>
      <c r="K256" s="98" t="s">
        <v>490</v>
      </c>
      <c r="L256" s="98" t="s">
        <v>264</v>
      </c>
      <c r="M256" s="98" t="s">
        <v>449</v>
      </c>
      <c r="N256" s="98" t="s">
        <v>510</v>
      </c>
      <c r="O256" s="100" t="s">
        <v>591</v>
      </c>
      <c r="P256" s="99" t="s">
        <v>385</v>
      </c>
      <c r="Q256" s="98" t="s">
        <v>595</v>
      </c>
      <c r="R256" s="98" t="s">
        <v>262</v>
      </c>
      <c r="S256" s="102"/>
    </row>
    <row r="257" spans="1:19" ht="20.45" customHeight="1" thickTop="1" thickBot="1" x14ac:dyDescent="0.2">
      <c r="A257" s="4"/>
      <c r="B257" s="36"/>
      <c r="C257" s="22" t="str">
        <f>C227</f>
        <v>区部一般平均</v>
      </c>
      <c r="D257" s="85" t="s">
        <v>450</v>
      </c>
      <c r="E257" s="83" t="s">
        <v>253</v>
      </c>
      <c r="F257" s="83" t="s">
        <v>257</v>
      </c>
      <c r="G257" s="83" t="s">
        <v>423</v>
      </c>
      <c r="H257" s="83" t="s">
        <v>554</v>
      </c>
      <c r="I257" s="83" t="s">
        <v>507</v>
      </c>
      <c r="J257" s="83" t="s">
        <v>588</v>
      </c>
      <c r="K257" s="83" t="s">
        <v>480</v>
      </c>
      <c r="L257" s="83" t="s">
        <v>264</v>
      </c>
      <c r="M257" s="83" t="s">
        <v>510</v>
      </c>
      <c r="N257" s="83" t="s">
        <v>502</v>
      </c>
      <c r="O257" s="97" t="s">
        <v>496</v>
      </c>
      <c r="P257" s="85" t="s">
        <v>299</v>
      </c>
      <c r="Q257" s="83" t="s">
        <v>594</v>
      </c>
      <c r="R257" s="83" t="s">
        <v>265</v>
      </c>
      <c r="S257" s="102"/>
    </row>
    <row r="258" spans="1:19" ht="20.45" customHeight="1" thickTop="1" x14ac:dyDescent="0.15">
      <c r="A258" s="4"/>
      <c r="B258" s="35" t="str">
        <f>B228</f>
        <v>多</v>
      </c>
      <c r="C258" s="33" t="str">
        <f>C$18</f>
        <v>八王子市 片倉町</v>
      </c>
      <c r="D258" s="80" t="s">
        <v>590</v>
      </c>
      <c r="E258" s="80" t="s">
        <v>586</v>
      </c>
      <c r="F258" s="80" t="s">
        <v>597</v>
      </c>
      <c r="G258" s="80" t="s">
        <v>596</v>
      </c>
      <c r="H258" s="80" t="s">
        <v>586</v>
      </c>
      <c r="I258" s="80" t="s">
        <v>588</v>
      </c>
      <c r="J258" s="80" t="s">
        <v>595</v>
      </c>
      <c r="K258" s="80" t="s">
        <v>507</v>
      </c>
      <c r="L258" s="80" t="s">
        <v>262</v>
      </c>
      <c r="M258" s="80" t="s">
        <v>264</v>
      </c>
      <c r="N258" s="80" t="s">
        <v>571</v>
      </c>
      <c r="O258" s="96" t="s">
        <v>596</v>
      </c>
      <c r="P258" s="95" t="s">
        <v>262</v>
      </c>
      <c r="Q258" s="80" t="s">
        <v>595</v>
      </c>
      <c r="R258" s="80" t="s">
        <v>451</v>
      </c>
      <c r="S258" s="102"/>
    </row>
    <row r="259" spans="1:19" ht="20.45" customHeight="1" x14ac:dyDescent="0.15">
      <c r="A259" s="4"/>
      <c r="B259" s="29" t="str">
        <f>B229</f>
        <v>摩</v>
      </c>
      <c r="C259" s="34" t="str">
        <f>C$19</f>
        <v>八王子市 大楽寺町</v>
      </c>
      <c r="D259" s="80" t="s">
        <v>594</v>
      </c>
      <c r="E259" s="80" t="s">
        <v>593</v>
      </c>
      <c r="F259" s="80" t="s">
        <v>582</v>
      </c>
      <c r="G259" s="80" t="s">
        <v>579</v>
      </c>
      <c r="H259" s="80" t="s">
        <v>582</v>
      </c>
      <c r="I259" s="80" t="s">
        <v>519</v>
      </c>
      <c r="J259" s="80" t="s">
        <v>588</v>
      </c>
      <c r="K259" s="80" t="s">
        <v>469</v>
      </c>
      <c r="L259" s="80" t="s">
        <v>473</v>
      </c>
      <c r="M259" s="80" t="s">
        <v>265</v>
      </c>
      <c r="N259" s="80" t="s">
        <v>483</v>
      </c>
      <c r="O259" s="96" t="s">
        <v>592</v>
      </c>
      <c r="P259" s="95" t="s">
        <v>265</v>
      </c>
      <c r="Q259" s="80" t="s">
        <v>579</v>
      </c>
      <c r="R259" s="80" t="s">
        <v>451</v>
      </c>
      <c r="S259" s="102"/>
    </row>
    <row r="260" spans="1:19" ht="20.45" customHeight="1" x14ac:dyDescent="0.15">
      <c r="A260" s="4"/>
      <c r="B260" s="29" t="str">
        <f>B230</f>
        <v>一</v>
      </c>
      <c r="C260" s="33" t="str">
        <f>C$20</f>
        <v>小金井市 東町</v>
      </c>
      <c r="D260" s="80" t="s">
        <v>446</v>
      </c>
      <c r="E260" s="80" t="s">
        <v>517</v>
      </c>
      <c r="F260" s="80" t="s">
        <v>452</v>
      </c>
      <c r="G260" s="80" t="s">
        <v>452</v>
      </c>
      <c r="H260" s="80" t="s">
        <v>262</v>
      </c>
      <c r="I260" s="80" t="s">
        <v>518</v>
      </c>
      <c r="J260" s="80" t="s">
        <v>461</v>
      </c>
      <c r="K260" s="80" t="s">
        <v>512</v>
      </c>
      <c r="L260" s="80" t="s">
        <v>262</v>
      </c>
      <c r="M260" s="80" t="s">
        <v>467</v>
      </c>
      <c r="N260" s="80" t="s">
        <v>491</v>
      </c>
      <c r="O260" s="96" t="s">
        <v>519</v>
      </c>
      <c r="P260" s="95" t="s">
        <v>262</v>
      </c>
      <c r="Q260" s="80" t="s">
        <v>461</v>
      </c>
      <c r="R260" s="80" t="s">
        <v>493</v>
      </c>
      <c r="S260" s="102"/>
    </row>
    <row r="261" spans="1:19" ht="20.45" customHeight="1" thickBot="1" x14ac:dyDescent="0.2">
      <c r="A261" s="4"/>
      <c r="B261" s="29" t="str">
        <f>B231</f>
        <v>般</v>
      </c>
      <c r="C261" s="28" t="str">
        <f>C$21</f>
        <v>東大和市 奈良橋</v>
      </c>
      <c r="D261" s="98" t="s">
        <v>481</v>
      </c>
      <c r="E261" s="98" t="s">
        <v>590</v>
      </c>
      <c r="F261" s="98" t="s">
        <v>488</v>
      </c>
      <c r="G261" s="98" t="s">
        <v>591</v>
      </c>
      <c r="H261" s="98" t="s">
        <v>568</v>
      </c>
      <c r="I261" s="98" t="s">
        <v>588</v>
      </c>
      <c r="J261" s="98" t="s">
        <v>588</v>
      </c>
      <c r="K261" s="98" t="s">
        <v>516</v>
      </c>
      <c r="L261" s="98" t="s">
        <v>256</v>
      </c>
      <c r="M261" s="98" t="s">
        <v>473</v>
      </c>
      <c r="N261" s="98" t="s">
        <v>448</v>
      </c>
      <c r="O261" s="100" t="s">
        <v>591</v>
      </c>
      <c r="P261" s="99" t="s">
        <v>256</v>
      </c>
      <c r="Q261" s="98" t="s">
        <v>590</v>
      </c>
      <c r="R261" s="98" t="s">
        <v>452</v>
      </c>
      <c r="S261" s="102"/>
    </row>
    <row r="262" spans="1:19" ht="20.45" customHeight="1" thickTop="1" thickBot="1" x14ac:dyDescent="0.2">
      <c r="A262" s="4"/>
      <c r="B262" s="27"/>
      <c r="C262" s="22" t="str">
        <f>C232</f>
        <v>多摩部一般平均</v>
      </c>
      <c r="D262" s="85" t="s">
        <v>588</v>
      </c>
      <c r="E262" s="83" t="s">
        <v>588</v>
      </c>
      <c r="F262" s="83" t="s">
        <v>519</v>
      </c>
      <c r="G262" s="83" t="s">
        <v>589</v>
      </c>
      <c r="H262" s="83" t="s">
        <v>507</v>
      </c>
      <c r="I262" s="83" t="s">
        <v>470</v>
      </c>
      <c r="J262" s="83" t="s">
        <v>586</v>
      </c>
      <c r="K262" s="83" t="s">
        <v>486</v>
      </c>
      <c r="L262" s="83" t="s">
        <v>264</v>
      </c>
      <c r="M262" s="83" t="s">
        <v>264</v>
      </c>
      <c r="N262" s="83" t="s">
        <v>587</v>
      </c>
      <c r="O262" s="97" t="s">
        <v>588</v>
      </c>
      <c r="P262" s="85" t="s">
        <v>265</v>
      </c>
      <c r="Q262" s="83" t="s">
        <v>579</v>
      </c>
      <c r="R262" s="83" t="s">
        <v>509</v>
      </c>
      <c r="S262" s="102"/>
    </row>
    <row r="263" spans="1:19" ht="20.45" customHeight="1" thickTop="1" thickBot="1" x14ac:dyDescent="0.2">
      <c r="A263" s="4"/>
      <c r="B263" s="26" t="str">
        <f>B233</f>
        <v>都一般平均</v>
      </c>
      <c r="C263" s="25"/>
      <c r="D263" s="85" t="s">
        <v>481</v>
      </c>
      <c r="E263" s="83" t="s">
        <v>256</v>
      </c>
      <c r="F263" s="83" t="s">
        <v>256</v>
      </c>
      <c r="G263" s="83" t="s">
        <v>402</v>
      </c>
      <c r="H263" s="83" t="s">
        <v>384</v>
      </c>
      <c r="I263" s="83" t="s">
        <v>566</v>
      </c>
      <c r="J263" s="83" t="s">
        <v>588</v>
      </c>
      <c r="K263" s="83" t="s">
        <v>449</v>
      </c>
      <c r="L263" s="83" t="s">
        <v>264</v>
      </c>
      <c r="M263" s="83" t="s">
        <v>499</v>
      </c>
      <c r="N263" s="83" t="s">
        <v>494</v>
      </c>
      <c r="O263" s="97" t="s">
        <v>446</v>
      </c>
      <c r="P263" s="85" t="s">
        <v>299</v>
      </c>
      <c r="Q263" s="83" t="s">
        <v>579</v>
      </c>
      <c r="R263" s="83" t="s">
        <v>257</v>
      </c>
      <c r="S263" s="102"/>
    </row>
    <row r="264" spans="1:19" ht="20.45" customHeight="1" thickTop="1" x14ac:dyDescent="0.15">
      <c r="A264" s="4"/>
      <c r="B264" s="18" t="str">
        <f>B234</f>
        <v>沿</v>
      </c>
      <c r="C264" s="24" t="str">
        <f>C$24</f>
        <v>京葉道路亀戸</v>
      </c>
      <c r="D264" s="80" t="s">
        <v>504</v>
      </c>
      <c r="E264" s="80" t="s">
        <v>267</v>
      </c>
      <c r="F264" s="80" t="s">
        <v>262</v>
      </c>
      <c r="G264" s="80" t="s">
        <v>384</v>
      </c>
      <c r="H264" s="80" t="s">
        <v>221</v>
      </c>
      <c r="I264" s="80" t="s">
        <v>253</v>
      </c>
      <c r="J264" s="80" t="s">
        <v>496</v>
      </c>
      <c r="K264" s="80" t="s">
        <v>523</v>
      </c>
      <c r="L264" s="80" t="s">
        <v>256</v>
      </c>
      <c r="M264" s="80" t="s">
        <v>566</v>
      </c>
      <c r="N264" s="80" t="s">
        <v>486</v>
      </c>
      <c r="O264" s="96" t="s">
        <v>518</v>
      </c>
      <c r="P264" s="95" t="s">
        <v>221</v>
      </c>
      <c r="Q264" s="80" t="s">
        <v>496</v>
      </c>
      <c r="R264" s="80" t="s">
        <v>381</v>
      </c>
      <c r="S264" s="102"/>
    </row>
    <row r="265" spans="1:19" ht="20.45" customHeight="1" thickBot="1" x14ac:dyDescent="0.2">
      <c r="A265" s="4"/>
      <c r="B265" s="18" t="str">
        <f>B235</f>
        <v>道</v>
      </c>
      <c r="C265" s="22" t="str">
        <f>C$25</f>
        <v>環八通り八幡山</v>
      </c>
      <c r="D265" s="98" t="s">
        <v>586</v>
      </c>
      <c r="E265" s="98" t="s">
        <v>496</v>
      </c>
      <c r="F265" s="98" t="s">
        <v>449</v>
      </c>
      <c r="G265" s="98" t="s">
        <v>470</v>
      </c>
      <c r="H265" s="98" t="s">
        <v>260</v>
      </c>
      <c r="I265" s="98" t="s">
        <v>573</v>
      </c>
      <c r="J265" s="98" t="s">
        <v>502</v>
      </c>
      <c r="K265" s="98" t="s">
        <v>587</v>
      </c>
      <c r="L265" s="98" t="s">
        <v>253</v>
      </c>
      <c r="M265" s="98" t="s">
        <v>483</v>
      </c>
      <c r="N265" s="98" t="s">
        <v>493</v>
      </c>
      <c r="O265" s="100" t="s">
        <v>566</v>
      </c>
      <c r="P265" s="99" t="s">
        <v>260</v>
      </c>
      <c r="Q265" s="98" t="s">
        <v>586</v>
      </c>
      <c r="R265" s="98" t="s">
        <v>514</v>
      </c>
      <c r="S265" s="102"/>
    </row>
    <row r="266" spans="1:19" ht="20.45" customHeight="1" thickTop="1" thickBot="1" x14ac:dyDescent="0.2">
      <c r="A266" s="4"/>
      <c r="B266" s="18"/>
      <c r="C266" s="17" t="str">
        <f>C236</f>
        <v>沿道平均</v>
      </c>
      <c r="D266" s="85" t="s">
        <v>496</v>
      </c>
      <c r="E266" s="83" t="s">
        <v>262</v>
      </c>
      <c r="F266" s="83" t="s">
        <v>483</v>
      </c>
      <c r="G266" s="83" t="s">
        <v>258</v>
      </c>
      <c r="H266" s="83" t="s">
        <v>379</v>
      </c>
      <c r="I266" s="83" t="s">
        <v>587</v>
      </c>
      <c r="J266" s="83" t="s">
        <v>565</v>
      </c>
      <c r="K266" s="83" t="s">
        <v>515</v>
      </c>
      <c r="L266" s="83" t="s">
        <v>262</v>
      </c>
      <c r="M266" s="83" t="s">
        <v>490</v>
      </c>
      <c r="N266" s="83" t="s">
        <v>507</v>
      </c>
      <c r="O266" s="97" t="s">
        <v>517</v>
      </c>
      <c r="P266" s="85" t="s">
        <v>221</v>
      </c>
      <c r="Q266" s="83" t="s">
        <v>586</v>
      </c>
      <c r="R266" s="83" t="s">
        <v>253</v>
      </c>
      <c r="S266" s="102"/>
    </row>
    <row r="267" spans="1:19" ht="20.45" customHeight="1" thickTop="1" x14ac:dyDescent="0.15">
      <c r="A267" s="4"/>
      <c r="B267" s="13" t="str">
        <f>$B$27</f>
        <v>檜原(ﾊﾞｯｸｸﾞﾗｳﾝﾄﾞ)</v>
      </c>
      <c r="C267" s="12"/>
      <c r="D267" s="80" t="s">
        <v>580</v>
      </c>
      <c r="E267" s="80" t="s">
        <v>580</v>
      </c>
      <c r="F267" s="80" t="s">
        <v>585</v>
      </c>
      <c r="G267" s="80" t="s">
        <v>580</v>
      </c>
      <c r="H267" s="80" t="s">
        <v>584</v>
      </c>
      <c r="I267" s="80" t="s">
        <v>583</v>
      </c>
      <c r="J267" s="80" t="s">
        <v>580</v>
      </c>
      <c r="K267" s="80" t="s">
        <v>582</v>
      </c>
      <c r="L267" s="80" t="s">
        <v>487</v>
      </c>
      <c r="M267" s="80" t="s">
        <v>582</v>
      </c>
      <c r="N267" s="80" t="s">
        <v>579</v>
      </c>
      <c r="O267" s="96" t="s">
        <v>581</v>
      </c>
      <c r="P267" s="95" t="s">
        <v>487</v>
      </c>
      <c r="Q267" s="80" t="s">
        <v>580</v>
      </c>
      <c r="R267" s="80" t="s">
        <v>579</v>
      </c>
      <c r="S267" s="102"/>
    </row>
    <row r="268" spans="1:19" ht="20.45" customHeight="1" x14ac:dyDescent="0.15">
      <c r="A268" s="4"/>
      <c r="B268" s="3"/>
      <c r="C268" s="2" t="str">
        <f>IF(C$28="","",C$28)</f>
        <v/>
      </c>
      <c r="D268" s="6"/>
      <c r="E268" s="5"/>
      <c r="F268" s="5"/>
      <c r="G268" s="5"/>
      <c r="H268" s="5"/>
      <c r="I268" s="5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20.45" customHeight="1" x14ac:dyDescent="0.15">
      <c r="A269" s="4"/>
      <c r="B269" s="3"/>
      <c r="C269" s="2" t="str">
        <f>IF(C$29="","",C$29)</f>
        <v/>
      </c>
      <c r="D269" s="2" t="s">
        <v>0</v>
      </c>
      <c r="E269" s="5"/>
      <c r="F269" s="5"/>
      <c r="G269" s="5"/>
      <c r="H269" s="5"/>
      <c r="I269" s="5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20.45" customHeight="1" x14ac:dyDescent="0.15">
      <c r="A270" s="4"/>
      <c r="B270" s="3"/>
      <c r="C270" s="2" t="str">
        <f>IF(C$30="","",C$30)</f>
        <v/>
      </c>
      <c r="D270" s="2" t="s">
        <v>0</v>
      </c>
      <c r="E270" s="5"/>
      <c r="F270" s="5"/>
      <c r="G270" s="5"/>
      <c r="H270" s="5"/>
      <c r="I270" s="5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20.45" customHeight="1" x14ac:dyDescent="0.15">
      <c r="A271" s="4"/>
      <c r="B271" s="3"/>
      <c r="C271" s="6"/>
      <c r="D271" s="5"/>
      <c r="E271" s="5"/>
      <c r="F271" s="5"/>
      <c r="G271" s="5"/>
      <c r="H271" s="5"/>
      <c r="I271" s="5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20.45" customHeight="1" x14ac:dyDescent="0.2">
      <c r="A272" s="4"/>
      <c r="B272" s="105"/>
      <c r="C272" s="5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20.45" customHeight="1" x14ac:dyDescent="0.2">
      <c r="A273" s="4"/>
      <c r="B273" s="105"/>
      <c r="C273" s="5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20.45" customHeight="1" x14ac:dyDescent="0.15">
      <c r="A274" s="4"/>
      <c r="B274" s="3"/>
      <c r="C274" s="6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1"/>
      <c r="Q274" s="1"/>
      <c r="R274" s="1"/>
      <c r="S274" s="1"/>
    </row>
    <row r="275" spans="1:19" ht="20.45" customHeight="1" x14ac:dyDescent="0.15">
      <c r="A275" s="4"/>
      <c r="B275" s="51" t="s">
        <v>578</v>
      </c>
      <c r="C275" s="3"/>
      <c r="D275" s="3"/>
      <c r="E275" s="3"/>
      <c r="F275" s="3"/>
      <c r="G275" s="3"/>
      <c r="H275" s="3"/>
      <c r="I275" s="3"/>
      <c r="J275" s="3"/>
      <c r="K275" s="3"/>
      <c r="L275" s="6" t="s">
        <v>244</v>
      </c>
      <c r="M275" s="6"/>
      <c r="N275" s="132" t="s">
        <v>545</v>
      </c>
      <c r="O275" s="50"/>
      <c r="P275" s="6"/>
      <c r="Q275" s="6"/>
      <c r="R275" s="6"/>
      <c r="S275" s="3"/>
    </row>
    <row r="276" spans="1:19" ht="20.45" customHeight="1" x14ac:dyDescent="0.15">
      <c r="A276" s="4"/>
      <c r="B276" s="3"/>
      <c r="C276" s="6"/>
      <c r="D276" s="3"/>
      <c r="E276" s="3"/>
      <c r="F276" s="3"/>
      <c r="G276" s="3"/>
      <c r="H276" s="3"/>
      <c r="I276" s="3"/>
      <c r="J276" s="3"/>
      <c r="K276" s="3"/>
      <c r="L276" s="6" t="s">
        <v>242</v>
      </c>
      <c r="M276" s="6"/>
      <c r="N276" s="162">
        <v>0.01</v>
      </c>
      <c r="O276" s="50"/>
      <c r="P276" s="6"/>
      <c r="Q276" s="6"/>
      <c r="R276" s="2"/>
      <c r="S276" s="49"/>
    </row>
    <row r="277" spans="1:19" ht="20.45" customHeight="1" x14ac:dyDescent="0.15">
      <c r="A277" s="4"/>
      <c r="B277" s="3"/>
      <c r="C277" s="6"/>
      <c r="D277" s="5" t="s">
        <v>216</v>
      </c>
      <c r="E277" s="5"/>
      <c r="F277" s="5"/>
      <c r="G277" s="5"/>
      <c r="H277" s="5"/>
      <c r="I277" s="5"/>
      <c r="J277" s="5"/>
      <c r="K277" s="5"/>
      <c r="L277" s="6" t="s">
        <v>241</v>
      </c>
      <c r="M277" s="6"/>
      <c r="N277" s="6">
        <v>3.0000000000000001E-3</v>
      </c>
      <c r="O277" s="5"/>
      <c r="P277" s="1"/>
      <c r="Q277" s="1"/>
      <c r="R277" s="2" t="s">
        <v>215</v>
      </c>
      <c r="S277" s="49"/>
    </row>
    <row r="278" spans="1:19" ht="30.6" customHeight="1" thickBot="1" x14ac:dyDescent="0.2">
      <c r="A278" s="41"/>
      <c r="B278" s="48" t="str">
        <f>$B$8</f>
        <v>測定地点（局）</v>
      </c>
      <c r="C278" s="47"/>
      <c r="D278" s="46" t="s">
        <v>214</v>
      </c>
      <c r="E278" s="46" t="s">
        <v>213</v>
      </c>
      <c r="F278" s="46" t="s">
        <v>212</v>
      </c>
      <c r="G278" s="46" t="s">
        <v>211</v>
      </c>
      <c r="H278" s="46" t="s">
        <v>210</v>
      </c>
      <c r="I278" s="46" t="s">
        <v>209</v>
      </c>
      <c r="J278" s="46" t="s">
        <v>208</v>
      </c>
      <c r="K278" s="46" t="s">
        <v>207</v>
      </c>
      <c r="L278" s="46" t="s">
        <v>206</v>
      </c>
      <c r="M278" s="46" t="s">
        <v>205</v>
      </c>
      <c r="N278" s="46" t="s">
        <v>204</v>
      </c>
      <c r="O278" s="45" t="s">
        <v>203</v>
      </c>
      <c r="P278" s="44" t="s">
        <v>202</v>
      </c>
      <c r="Q278" s="43" t="s">
        <v>201</v>
      </c>
      <c r="R278" s="43" t="s">
        <v>200</v>
      </c>
      <c r="S278" s="42"/>
    </row>
    <row r="279" spans="1:19" ht="20.45" customHeight="1" thickTop="1" x14ac:dyDescent="0.15">
      <c r="A279" s="41"/>
      <c r="B279" s="18"/>
      <c r="C279" s="40" t="str">
        <f>C$9</f>
        <v>中央区 晴海</v>
      </c>
      <c r="D279" s="80" t="s">
        <v>513</v>
      </c>
      <c r="E279" s="80" t="s">
        <v>262</v>
      </c>
      <c r="F279" s="80" t="s">
        <v>264</v>
      </c>
      <c r="G279" s="80" t="s">
        <v>265</v>
      </c>
      <c r="H279" s="80" t="s">
        <v>266</v>
      </c>
      <c r="I279" s="80" t="s">
        <v>482</v>
      </c>
      <c r="J279" s="80" t="s">
        <v>497</v>
      </c>
      <c r="K279" s="80" t="s">
        <v>499</v>
      </c>
      <c r="L279" s="80" t="s">
        <v>463</v>
      </c>
      <c r="M279" s="80" t="s">
        <v>519</v>
      </c>
      <c r="N279" s="80" t="s">
        <v>516</v>
      </c>
      <c r="O279" s="96" t="s">
        <v>519</v>
      </c>
      <c r="P279" s="103" t="s">
        <v>266</v>
      </c>
      <c r="Q279" s="80" t="s">
        <v>519</v>
      </c>
      <c r="R279" s="80" t="s">
        <v>577</v>
      </c>
      <c r="S279" s="102"/>
    </row>
    <row r="280" spans="1:19" ht="20.45" customHeight="1" x14ac:dyDescent="0.15">
      <c r="A280" s="4"/>
      <c r="B280" s="18" t="str">
        <f t="shared" ref="B280:B285" si="8">B250</f>
        <v>区</v>
      </c>
      <c r="C280" s="24" t="str">
        <f>C$10</f>
        <v>国設東京 新宿</v>
      </c>
      <c r="D280" s="80" t="s">
        <v>493</v>
      </c>
      <c r="E280" s="80" t="s">
        <v>501</v>
      </c>
      <c r="F280" s="80" t="s">
        <v>471</v>
      </c>
      <c r="G280" s="80" t="s">
        <v>262</v>
      </c>
      <c r="H280" s="80" t="s">
        <v>257</v>
      </c>
      <c r="I280" s="80" t="s">
        <v>493</v>
      </c>
      <c r="J280" s="80" t="s">
        <v>480</v>
      </c>
      <c r="K280" s="80" t="s">
        <v>567</v>
      </c>
      <c r="L280" s="80" t="s">
        <v>512</v>
      </c>
      <c r="M280" s="80" t="s">
        <v>519</v>
      </c>
      <c r="N280" s="80" t="s">
        <v>503</v>
      </c>
      <c r="O280" s="96" t="s">
        <v>455</v>
      </c>
      <c r="P280" s="95" t="s">
        <v>257</v>
      </c>
      <c r="Q280" s="80" t="s">
        <v>455</v>
      </c>
      <c r="R280" s="80" t="s">
        <v>490</v>
      </c>
      <c r="S280" s="102"/>
    </row>
    <row r="281" spans="1:19" ht="20.45" customHeight="1" x14ac:dyDescent="0.15">
      <c r="A281" s="4"/>
      <c r="B281" s="18" t="str">
        <f t="shared" si="8"/>
        <v>部</v>
      </c>
      <c r="C281" s="24" t="str">
        <f>C$11</f>
        <v>目黒区 碑文谷</v>
      </c>
      <c r="D281" s="80" t="s">
        <v>486</v>
      </c>
      <c r="E281" s="80" t="s">
        <v>264</v>
      </c>
      <c r="F281" s="80" t="s">
        <v>256</v>
      </c>
      <c r="G281" s="80" t="s">
        <v>576</v>
      </c>
      <c r="H281" s="80" t="s">
        <v>515</v>
      </c>
      <c r="I281" s="80" t="s">
        <v>523</v>
      </c>
      <c r="J281" s="80" t="s">
        <v>572</v>
      </c>
      <c r="K281" s="80" t="s">
        <v>491</v>
      </c>
      <c r="L281" s="80" t="s">
        <v>471</v>
      </c>
      <c r="M281" s="80" t="s">
        <v>492</v>
      </c>
      <c r="N281" s="80" t="s">
        <v>450</v>
      </c>
      <c r="O281" s="96" t="s">
        <v>461</v>
      </c>
      <c r="P281" s="95" t="s">
        <v>264</v>
      </c>
      <c r="Q281" s="80" t="s">
        <v>461</v>
      </c>
      <c r="R281" s="80" t="s">
        <v>449</v>
      </c>
      <c r="S281" s="102"/>
    </row>
    <row r="282" spans="1:19" ht="20.45" customHeight="1" x14ac:dyDescent="0.15">
      <c r="A282" s="4"/>
      <c r="B282" s="18" t="str">
        <f t="shared" si="8"/>
        <v>一</v>
      </c>
      <c r="C282" s="24" t="str">
        <f>C$12</f>
        <v>大田区 羽田</v>
      </c>
      <c r="D282" s="80" t="s">
        <v>464</v>
      </c>
      <c r="E282" s="80" t="s">
        <v>266</v>
      </c>
      <c r="F282" s="80" t="s">
        <v>258</v>
      </c>
      <c r="G282" s="80" t="s">
        <v>264</v>
      </c>
      <c r="H282" s="80" t="s">
        <v>253</v>
      </c>
      <c r="I282" s="80" t="s">
        <v>449</v>
      </c>
      <c r="J282" s="80" t="s">
        <v>489</v>
      </c>
      <c r="K282" s="80" t="s">
        <v>569</v>
      </c>
      <c r="L282" s="80" t="s">
        <v>524</v>
      </c>
      <c r="M282" s="80" t="s">
        <v>491</v>
      </c>
      <c r="N282" s="80" t="s">
        <v>451</v>
      </c>
      <c r="O282" s="96" t="s">
        <v>519</v>
      </c>
      <c r="P282" s="95" t="s">
        <v>258</v>
      </c>
      <c r="Q282" s="80" t="s">
        <v>519</v>
      </c>
      <c r="R282" s="80" t="s">
        <v>264</v>
      </c>
      <c r="S282" s="102"/>
    </row>
    <row r="283" spans="1:19" ht="20.45" customHeight="1" x14ac:dyDescent="0.15">
      <c r="A283" s="4"/>
      <c r="B283" s="18" t="str">
        <f t="shared" si="8"/>
        <v>般</v>
      </c>
      <c r="C283" s="38" t="str">
        <f>C$13</f>
        <v>板橋区 氷川町</v>
      </c>
      <c r="D283" s="80" t="s">
        <v>497</v>
      </c>
      <c r="E283" s="80" t="s">
        <v>501</v>
      </c>
      <c r="F283" s="80" t="s">
        <v>575</v>
      </c>
      <c r="G283" s="80" t="s">
        <v>264</v>
      </c>
      <c r="H283" s="80" t="s">
        <v>257</v>
      </c>
      <c r="I283" s="80" t="s">
        <v>494</v>
      </c>
      <c r="J283" s="80" t="s">
        <v>471</v>
      </c>
      <c r="K283" s="80" t="s">
        <v>515</v>
      </c>
      <c r="L283" s="80" t="s">
        <v>467</v>
      </c>
      <c r="M283" s="80" t="s">
        <v>487</v>
      </c>
      <c r="N283" s="80" t="s">
        <v>517</v>
      </c>
      <c r="O283" s="96" t="s">
        <v>481</v>
      </c>
      <c r="P283" s="95" t="s">
        <v>257</v>
      </c>
      <c r="Q283" s="80" t="s">
        <v>487</v>
      </c>
      <c r="R283" s="80" t="s">
        <v>464</v>
      </c>
      <c r="S283" s="102"/>
    </row>
    <row r="284" spans="1:19" ht="20.45" customHeight="1" x14ac:dyDescent="0.15">
      <c r="A284" s="4"/>
      <c r="B284" s="18" t="str">
        <f t="shared" si="8"/>
        <v>環</v>
      </c>
      <c r="C284" s="37" t="str">
        <f>C$14</f>
        <v>練馬区 石神井町</v>
      </c>
      <c r="D284" s="80" t="s">
        <v>486</v>
      </c>
      <c r="E284" s="80" t="s">
        <v>571</v>
      </c>
      <c r="F284" s="80" t="s">
        <v>471</v>
      </c>
      <c r="G284" s="80" t="s">
        <v>571</v>
      </c>
      <c r="H284" s="80" t="s">
        <v>524</v>
      </c>
      <c r="I284" s="80" t="s">
        <v>490</v>
      </c>
      <c r="J284" s="80" t="s">
        <v>469</v>
      </c>
      <c r="K284" s="80" t="s">
        <v>523</v>
      </c>
      <c r="L284" s="80" t="s">
        <v>464</v>
      </c>
      <c r="M284" s="80" t="s">
        <v>503</v>
      </c>
      <c r="N284" s="80" t="s">
        <v>517</v>
      </c>
      <c r="O284" s="96" t="s">
        <v>468</v>
      </c>
      <c r="P284" s="95" t="s">
        <v>571</v>
      </c>
      <c r="Q284" s="80" t="s">
        <v>468</v>
      </c>
      <c r="R284" s="80" t="s">
        <v>523</v>
      </c>
      <c r="S284" s="102"/>
    </row>
    <row r="285" spans="1:19" ht="20.45" customHeight="1" x14ac:dyDescent="0.15">
      <c r="A285" s="4"/>
      <c r="B285" s="18" t="str">
        <f t="shared" si="8"/>
        <v>境</v>
      </c>
      <c r="C285" s="37" t="str">
        <f>C$15</f>
        <v>足立区 西新井</v>
      </c>
      <c r="D285" s="80" t="s">
        <v>469</v>
      </c>
      <c r="E285" s="80" t="s">
        <v>262</v>
      </c>
      <c r="F285" s="80" t="s">
        <v>575</v>
      </c>
      <c r="G285" s="80" t="s">
        <v>262</v>
      </c>
      <c r="H285" s="80" t="s">
        <v>256</v>
      </c>
      <c r="I285" s="80" t="s">
        <v>482</v>
      </c>
      <c r="J285" s="80" t="s">
        <v>494</v>
      </c>
      <c r="K285" s="80" t="s">
        <v>264</v>
      </c>
      <c r="L285" s="80" t="s">
        <v>448</v>
      </c>
      <c r="M285" s="80" t="s">
        <v>567</v>
      </c>
      <c r="N285" s="80" t="s">
        <v>573</v>
      </c>
      <c r="O285" s="96" t="s">
        <v>496</v>
      </c>
      <c r="P285" s="95" t="s">
        <v>262</v>
      </c>
      <c r="Q285" s="80" t="s">
        <v>496</v>
      </c>
      <c r="R285" s="80" t="s">
        <v>574</v>
      </c>
      <c r="S285" s="102"/>
    </row>
    <row r="286" spans="1:19" ht="20.45" customHeight="1" thickBot="1" x14ac:dyDescent="0.2">
      <c r="A286" s="4"/>
      <c r="B286" s="18"/>
      <c r="C286" s="22" t="str">
        <f>C$16</f>
        <v>江戸川区 鹿骨</v>
      </c>
      <c r="D286" s="98" t="s">
        <v>491</v>
      </c>
      <c r="E286" s="98" t="s">
        <v>256</v>
      </c>
      <c r="F286" s="98">
        <v>0.1</v>
      </c>
      <c r="G286" s="98" t="s">
        <v>264</v>
      </c>
      <c r="H286" s="98" t="s">
        <v>514</v>
      </c>
      <c r="I286" s="98" t="s">
        <v>257</v>
      </c>
      <c r="J286" s="98" t="s">
        <v>514</v>
      </c>
      <c r="K286" s="98" t="s">
        <v>262</v>
      </c>
      <c r="L286" s="98" t="s">
        <v>472</v>
      </c>
      <c r="M286" s="98" t="s">
        <v>506</v>
      </c>
      <c r="N286" s="98" t="s">
        <v>513</v>
      </c>
      <c r="O286" s="100" t="s">
        <v>461</v>
      </c>
      <c r="P286" s="99" t="s">
        <v>257</v>
      </c>
      <c r="Q286" s="98" t="s">
        <v>461</v>
      </c>
      <c r="R286" s="98" t="s">
        <v>574</v>
      </c>
      <c r="S286" s="102"/>
    </row>
    <row r="287" spans="1:19" ht="20.45" customHeight="1" thickTop="1" thickBot="1" x14ac:dyDescent="0.2">
      <c r="A287" s="4"/>
      <c r="B287" s="36"/>
      <c r="C287" s="22" t="str">
        <f>C257</f>
        <v>区部一般平均</v>
      </c>
      <c r="D287" s="85" t="s">
        <v>459</v>
      </c>
      <c r="E287" s="83" t="s">
        <v>262</v>
      </c>
      <c r="F287" s="83" t="s">
        <v>262</v>
      </c>
      <c r="G287" s="83" t="s">
        <v>262</v>
      </c>
      <c r="H287" s="83" t="s">
        <v>262</v>
      </c>
      <c r="I287" s="83" t="s">
        <v>570</v>
      </c>
      <c r="J287" s="83" t="s">
        <v>449</v>
      </c>
      <c r="K287" s="83" t="s">
        <v>485</v>
      </c>
      <c r="L287" s="83" t="s">
        <v>471</v>
      </c>
      <c r="M287" s="83" t="s">
        <v>565</v>
      </c>
      <c r="N287" s="83" t="s">
        <v>506</v>
      </c>
      <c r="O287" s="97" t="s">
        <v>487</v>
      </c>
      <c r="P287" s="85" t="s">
        <v>258</v>
      </c>
      <c r="Q287" s="83" t="s">
        <v>455</v>
      </c>
      <c r="R287" s="83" t="s">
        <v>471</v>
      </c>
      <c r="S287" s="102"/>
    </row>
    <row r="288" spans="1:19" ht="20.45" customHeight="1" thickTop="1" x14ac:dyDescent="0.15">
      <c r="A288" s="4"/>
      <c r="B288" s="35" t="str">
        <f>B258</f>
        <v>多</v>
      </c>
      <c r="C288" s="33" t="str">
        <f>C$18</f>
        <v>八王子市 片倉町</v>
      </c>
      <c r="D288" s="80" t="s">
        <v>521</v>
      </c>
      <c r="E288" s="80" t="s">
        <v>459</v>
      </c>
      <c r="F288" s="80" t="s">
        <v>496</v>
      </c>
      <c r="G288" s="80" t="s">
        <v>523</v>
      </c>
      <c r="H288" s="80" t="s">
        <v>572</v>
      </c>
      <c r="I288" s="80" t="s">
        <v>482</v>
      </c>
      <c r="J288" s="80" t="s">
        <v>516</v>
      </c>
      <c r="K288" s="80" t="s">
        <v>506</v>
      </c>
      <c r="L288" s="80" t="s">
        <v>497</v>
      </c>
      <c r="M288" s="80" t="s">
        <v>461</v>
      </c>
      <c r="N288" s="80" t="s">
        <v>518</v>
      </c>
      <c r="O288" s="96" t="s">
        <v>500</v>
      </c>
      <c r="P288" s="95" t="s">
        <v>482</v>
      </c>
      <c r="Q288" s="80" t="s">
        <v>500</v>
      </c>
      <c r="R288" s="80" t="s">
        <v>451</v>
      </c>
      <c r="S288" s="102"/>
    </row>
    <row r="289" spans="1:19" ht="20.45" customHeight="1" x14ac:dyDescent="0.15">
      <c r="A289" s="4"/>
      <c r="B289" s="29" t="str">
        <f>B259</f>
        <v>摩</v>
      </c>
      <c r="C289" s="34" t="str">
        <f>C$19</f>
        <v>八王子市 大楽寺町</v>
      </c>
      <c r="D289" s="80" t="s">
        <v>516</v>
      </c>
      <c r="E289" s="80" t="s">
        <v>493</v>
      </c>
      <c r="F289" s="80" t="s">
        <v>519</v>
      </c>
      <c r="G289" s="80" t="s">
        <v>502</v>
      </c>
      <c r="H289" s="80" t="s">
        <v>502</v>
      </c>
      <c r="I289" s="80" t="s">
        <v>490</v>
      </c>
      <c r="J289" s="80" t="s">
        <v>518</v>
      </c>
      <c r="K289" s="80" t="s">
        <v>521</v>
      </c>
      <c r="L289" s="80" t="s">
        <v>507</v>
      </c>
      <c r="M289" s="80" t="s">
        <v>481</v>
      </c>
      <c r="N289" s="80" t="s">
        <v>492</v>
      </c>
      <c r="O289" s="96" t="s">
        <v>477</v>
      </c>
      <c r="P289" s="95" t="s">
        <v>490</v>
      </c>
      <c r="Q289" s="80" t="s">
        <v>477</v>
      </c>
      <c r="R289" s="80" t="s">
        <v>565</v>
      </c>
      <c r="S289" s="102"/>
    </row>
    <row r="290" spans="1:19" ht="20.45" customHeight="1" x14ac:dyDescent="0.15">
      <c r="A290" s="4"/>
      <c r="B290" s="29" t="str">
        <f>B260</f>
        <v>一</v>
      </c>
      <c r="C290" s="33" t="str">
        <f>C$20</f>
        <v>小金井市 東町</v>
      </c>
      <c r="D290" s="80" t="s">
        <v>469</v>
      </c>
      <c r="E290" s="80" t="s">
        <v>472</v>
      </c>
      <c r="F290" s="80" t="s">
        <v>463</v>
      </c>
      <c r="G290" s="80" t="s">
        <v>510</v>
      </c>
      <c r="H290" s="80" t="s">
        <v>513</v>
      </c>
      <c r="I290" s="80" t="s">
        <v>568</v>
      </c>
      <c r="J290" s="80" t="s">
        <v>486</v>
      </c>
      <c r="K290" s="80" t="s">
        <v>493</v>
      </c>
      <c r="L290" s="80" t="s">
        <v>480</v>
      </c>
      <c r="M290" s="80" t="s">
        <v>573</v>
      </c>
      <c r="N290" s="80" t="s">
        <v>521</v>
      </c>
      <c r="O290" s="96" t="s">
        <v>461</v>
      </c>
      <c r="P290" s="95" t="s">
        <v>472</v>
      </c>
      <c r="Q290" s="80" t="s">
        <v>461</v>
      </c>
      <c r="R290" s="80" t="s">
        <v>459</v>
      </c>
      <c r="S290" s="102"/>
    </row>
    <row r="291" spans="1:19" ht="20.45" customHeight="1" thickBot="1" x14ac:dyDescent="0.2">
      <c r="A291" s="4"/>
      <c r="B291" s="29" t="str">
        <f>B261</f>
        <v>般</v>
      </c>
      <c r="C291" s="28" t="str">
        <f>C$21</f>
        <v>東大和市 奈良橋</v>
      </c>
      <c r="D291" s="98" t="s">
        <v>509</v>
      </c>
      <c r="E291" s="98" t="s">
        <v>515</v>
      </c>
      <c r="F291" s="98" t="s">
        <v>513</v>
      </c>
      <c r="G291" s="98" t="s">
        <v>506</v>
      </c>
      <c r="H291" s="98" t="s">
        <v>448</v>
      </c>
      <c r="I291" s="98" t="s">
        <v>493</v>
      </c>
      <c r="J291" s="98" t="s">
        <v>572</v>
      </c>
      <c r="K291" s="98" t="s">
        <v>484</v>
      </c>
      <c r="L291" s="98" t="s">
        <v>452</v>
      </c>
      <c r="M291" s="98" t="s">
        <v>492</v>
      </c>
      <c r="N291" s="98" t="s">
        <v>452</v>
      </c>
      <c r="O291" s="100" t="s">
        <v>522</v>
      </c>
      <c r="P291" s="99" t="s">
        <v>448</v>
      </c>
      <c r="Q291" s="98" t="s">
        <v>522</v>
      </c>
      <c r="R291" s="98" t="s">
        <v>469</v>
      </c>
      <c r="S291" s="102"/>
    </row>
    <row r="292" spans="1:19" ht="20.45" customHeight="1" thickTop="1" thickBot="1" x14ac:dyDescent="0.2">
      <c r="A292" s="4"/>
      <c r="B292" s="27"/>
      <c r="C292" s="22" t="str">
        <f>C262</f>
        <v>多摩部一般平均</v>
      </c>
      <c r="D292" s="85" t="s">
        <v>566</v>
      </c>
      <c r="E292" s="83" t="s">
        <v>463</v>
      </c>
      <c r="F292" s="83" t="s">
        <v>566</v>
      </c>
      <c r="G292" s="83" t="s">
        <v>572</v>
      </c>
      <c r="H292" s="83" t="s">
        <v>449</v>
      </c>
      <c r="I292" s="83" t="s">
        <v>463</v>
      </c>
      <c r="J292" s="83" t="s">
        <v>476</v>
      </c>
      <c r="K292" s="83" t="s">
        <v>476</v>
      </c>
      <c r="L292" s="83" t="s">
        <v>459</v>
      </c>
      <c r="M292" s="83" t="s">
        <v>496</v>
      </c>
      <c r="N292" s="83" t="s">
        <v>517</v>
      </c>
      <c r="O292" s="97" t="s">
        <v>455</v>
      </c>
      <c r="P292" s="85" t="s">
        <v>448</v>
      </c>
      <c r="Q292" s="83" t="s">
        <v>500</v>
      </c>
      <c r="R292" s="83" t="s">
        <v>509</v>
      </c>
      <c r="S292" s="102"/>
    </row>
    <row r="293" spans="1:19" ht="20.45" customHeight="1" thickTop="1" thickBot="1" x14ac:dyDescent="0.2">
      <c r="A293" s="4"/>
      <c r="B293" s="26" t="str">
        <f>B263</f>
        <v>都一般平均</v>
      </c>
      <c r="C293" s="25"/>
      <c r="D293" s="85" t="s">
        <v>486</v>
      </c>
      <c r="E293" s="83" t="s">
        <v>256</v>
      </c>
      <c r="F293" s="83" t="s">
        <v>569</v>
      </c>
      <c r="G293" s="83" t="s">
        <v>571</v>
      </c>
      <c r="H293" s="83" t="s">
        <v>256</v>
      </c>
      <c r="I293" s="83" t="s">
        <v>480</v>
      </c>
      <c r="J293" s="83" t="s">
        <v>512</v>
      </c>
      <c r="K293" s="83" t="s">
        <v>515</v>
      </c>
      <c r="L293" s="83" t="s">
        <v>464</v>
      </c>
      <c r="M293" s="83" t="s">
        <v>517</v>
      </c>
      <c r="N293" s="83" t="s">
        <v>506</v>
      </c>
      <c r="O293" s="97" t="s">
        <v>522</v>
      </c>
      <c r="P293" s="85" t="s">
        <v>258</v>
      </c>
      <c r="Q293" s="83" t="s">
        <v>500</v>
      </c>
      <c r="R293" s="83" t="s">
        <v>463</v>
      </c>
      <c r="S293" s="102"/>
    </row>
    <row r="294" spans="1:19" ht="20.45" customHeight="1" thickTop="1" x14ac:dyDescent="0.15">
      <c r="A294" s="4"/>
      <c r="B294" s="18" t="str">
        <f>B264</f>
        <v>沿</v>
      </c>
      <c r="C294" s="24" t="str">
        <f>C$24</f>
        <v>京葉道路亀戸</v>
      </c>
      <c r="D294" s="80" t="s">
        <v>491</v>
      </c>
      <c r="E294" s="80" t="s">
        <v>264</v>
      </c>
      <c r="F294" s="80" t="s">
        <v>262</v>
      </c>
      <c r="G294" s="80" t="s">
        <v>253</v>
      </c>
      <c r="H294" s="80" t="s">
        <v>569</v>
      </c>
      <c r="I294" s="80" t="s">
        <v>265</v>
      </c>
      <c r="J294" s="80" t="s">
        <v>514</v>
      </c>
      <c r="K294" s="80" t="s">
        <v>264</v>
      </c>
      <c r="L294" s="80" t="s">
        <v>256</v>
      </c>
      <c r="M294" s="80" t="s">
        <v>487</v>
      </c>
      <c r="N294" s="80" t="s">
        <v>459</v>
      </c>
      <c r="O294" s="96" t="s">
        <v>496</v>
      </c>
      <c r="P294" s="95" t="s">
        <v>265</v>
      </c>
      <c r="Q294" s="80" t="s">
        <v>487</v>
      </c>
      <c r="R294" s="80" t="s">
        <v>501</v>
      </c>
      <c r="S294" s="102"/>
    </row>
    <row r="295" spans="1:19" ht="20.45" customHeight="1" thickBot="1" x14ac:dyDescent="0.2">
      <c r="A295" s="4"/>
      <c r="B295" s="18" t="str">
        <f>B265</f>
        <v>道</v>
      </c>
      <c r="C295" s="22" t="str">
        <f>C$25</f>
        <v>環八通り八幡山</v>
      </c>
      <c r="D295" s="98" t="s">
        <v>497</v>
      </c>
      <c r="E295" s="98" t="s">
        <v>489</v>
      </c>
      <c r="F295" s="98" t="s">
        <v>570</v>
      </c>
      <c r="G295" s="98" t="s">
        <v>483</v>
      </c>
      <c r="H295" s="98" t="s">
        <v>570</v>
      </c>
      <c r="I295" s="98" t="s">
        <v>512</v>
      </c>
      <c r="J295" s="98" t="s">
        <v>449</v>
      </c>
      <c r="K295" s="98" t="s">
        <v>490</v>
      </c>
      <c r="L295" s="98" t="s">
        <v>471</v>
      </c>
      <c r="M295" s="98" t="s">
        <v>503</v>
      </c>
      <c r="N295" s="98" t="s">
        <v>450</v>
      </c>
      <c r="O295" s="100" t="s">
        <v>496</v>
      </c>
      <c r="P295" s="99" t="s">
        <v>483</v>
      </c>
      <c r="Q295" s="98" t="s">
        <v>496</v>
      </c>
      <c r="R295" s="98" t="s">
        <v>491</v>
      </c>
      <c r="S295" s="102"/>
    </row>
    <row r="296" spans="1:19" ht="20.45" customHeight="1" thickTop="1" thickBot="1" x14ac:dyDescent="0.2">
      <c r="A296" s="4"/>
      <c r="B296" s="18"/>
      <c r="C296" s="17" t="str">
        <f>C266</f>
        <v>沿道平均</v>
      </c>
      <c r="D296" s="85" t="s">
        <v>459</v>
      </c>
      <c r="E296" s="83" t="s">
        <v>569</v>
      </c>
      <c r="F296" s="83" t="s">
        <v>256</v>
      </c>
      <c r="G296" s="83" t="s">
        <v>262</v>
      </c>
      <c r="H296" s="83" t="s">
        <v>524</v>
      </c>
      <c r="I296" s="83" t="s">
        <v>264</v>
      </c>
      <c r="J296" s="83" t="s">
        <v>568</v>
      </c>
      <c r="K296" s="83" t="s">
        <v>567</v>
      </c>
      <c r="L296" s="83" t="s">
        <v>501</v>
      </c>
      <c r="M296" s="83" t="s">
        <v>496</v>
      </c>
      <c r="N296" s="83" t="s">
        <v>566</v>
      </c>
      <c r="O296" s="97" t="s">
        <v>496</v>
      </c>
      <c r="P296" s="85" t="s">
        <v>265</v>
      </c>
      <c r="Q296" s="83" t="s">
        <v>487</v>
      </c>
      <c r="R296" s="83" t="s">
        <v>482</v>
      </c>
      <c r="S296" s="102"/>
    </row>
    <row r="297" spans="1:19" ht="20.45" customHeight="1" thickTop="1" x14ac:dyDescent="0.15">
      <c r="A297" s="4"/>
      <c r="B297" s="13" t="str">
        <f>$B$27</f>
        <v>檜原(ﾊﾞｯｸｸﾞﾗｳﾝﾄﾞ)</v>
      </c>
      <c r="C297" s="12"/>
      <c r="D297" s="80" t="s">
        <v>516</v>
      </c>
      <c r="E297" s="80" t="s">
        <v>514</v>
      </c>
      <c r="F297" s="80" t="s">
        <v>565</v>
      </c>
      <c r="G297" s="80" t="s">
        <v>565</v>
      </c>
      <c r="H297" s="80" t="s">
        <v>490</v>
      </c>
      <c r="I297" s="80" t="s">
        <v>502</v>
      </c>
      <c r="J297" s="80" t="s">
        <v>522</v>
      </c>
      <c r="K297" s="80" t="s">
        <v>519</v>
      </c>
      <c r="L297" s="80" t="s">
        <v>492</v>
      </c>
      <c r="M297" s="80" t="s">
        <v>477</v>
      </c>
      <c r="N297" s="80" t="s">
        <v>518</v>
      </c>
      <c r="O297" s="96" t="s">
        <v>500</v>
      </c>
      <c r="P297" s="95" t="s">
        <v>490</v>
      </c>
      <c r="Q297" s="80" t="s">
        <v>500</v>
      </c>
      <c r="R297" s="80" t="s">
        <v>521</v>
      </c>
      <c r="S297" s="102"/>
    </row>
    <row r="298" spans="1:19" ht="18" customHeight="1" x14ac:dyDescent="0.15">
      <c r="A298" s="4"/>
      <c r="B298" s="3"/>
      <c r="C298" s="2"/>
      <c r="D298" s="106"/>
      <c r="E298" s="1"/>
      <c r="F298" s="1"/>
      <c r="G298" s="1"/>
      <c r="H298" s="1"/>
      <c r="I298" s="1"/>
      <c r="J298" s="3"/>
      <c r="K298" s="3"/>
      <c r="L298" s="1"/>
      <c r="M298" s="1"/>
      <c r="N298" s="1"/>
      <c r="O298" s="1"/>
      <c r="P298" s="1"/>
      <c r="Q298" s="1"/>
      <c r="R298" s="1"/>
      <c r="S298" s="1"/>
    </row>
    <row r="299" spans="1:19" ht="18" customHeight="1" x14ac:dyDescent="0.15">
      <c r="A299" s="4"/>
      <c r="B299" s="3"/>
      <c r="C299" s="2"/>
      <c r="D299" s="161"/>
      <c r="E299" s="1"/>
      <c r="F299" s="1"/>
      <c r="G299" s="1"/>
      <c r="H299" s="1"/>
      <c r="I299" s="3"/>
      <c r="J299" s="160"/>
      <c r="K299" s="3"/>
      <c r="L299" s="109"/>
      <c r="M299" s="1"/>
      <c r="N299" s="1"/>
      <c r="O299" s="1"/>
      <c r="P299" s="1"/>
      <c r="Q299" s="1"/>
      <c r="R299" s="1"/>
      <c r="S299" s="1"/>
    </row>
    <row r="300" spans="1:19" ht="18" customHeight="1" x14ac:dyDescent="0.15">
      <c r="A300" s="4"/>
      <c r="B300" s="3"/>
      <c r="C300" s="2"/>
      <c r="D300" s="106"/>
      <c r="E300" s="1"/>
      <c r="F300" s="1"/>
      <c r="G300" s="1"/>
      <c r="H300" s="1"/>
      <c r="I300" s="3"/>
      <c r="J300" s="160"/>
      <c r="K300" s="3"/>
      <c r="L300" s="109"/>
      <c r="M300" s="1"/>
      <c r="N300" s="1"/>
      <c r="O300" s="1"/>
      <c r="P300" s="1"/>
      <c r="Q300" s="1"/>
      <c r="R300" s="1"/>
      <c r="S300" s="1"/>
    </row>
    <row r="301" spans="1:19" ht="18" customHeight="1" x14ac:dyDescent="0.15">
      <c r="A301" s="4"/>
      <c r="B301" s="3"/>
      <c r="C301" s="6"/>
      <c r="D301" s="10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20.45" customHeight="1" x14ac:dyDescent="0.15">
      <c r="A302" s="4"/>
      <c r="B302" s="3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52.5" customHeight="1" x14ac:dyDescent="0.15">
      <c r="A303" s="4"/>
      <c r="B303" s="3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20.45" customHeight="1" x14ac:dyDescent="0.15">
      <c r="A304" s="4"/>
      <c r="B304" s="3"/>
      <c r="C304" s="6"/>
      <c r="D304" s="1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20.45" customHeight="1" x14ac:dyDescent="0.15">
      <c r="A305" s="4"/>
      <c r="B305" s="133" t="s">
        <v>564</v>
      </c>
      <c r="C305" s="3"/>
      <c r="D305" s="3"/>
      <c r="E305" s="3"/>
      <c r="F305" s="3"/>
      <c r="G305" s="3"/>
      <c r="H305" s="3"/>
      <c r="I305" s="3"/>
      <c r="J305" s="3"/>
      <c r="K305" s="3"/>
      <c r="L305" s="70" t="s">
        <v>546</v>
      </c>
      <c r="M305" s="6"/>
      <c r="N305" s="159">
        <v>94</v>
      </c>
      <c r="O305" s="55" t="s">
        <v>444</v>
      </c>
      <c r="P305" s="6"/>
      <c r="Q305" s="6"/>
      <c r="R305" s="6"/>
      <c r="S305" s="3"/>
    </row>
    <row r="306" spans="1:19" ht="20.45" customHeight="1" x14ac:dyDescent="0.15">
      <c r="A306" s="4"/>
      <c r="B306" s="3"/>
      <c r="C306" s="6"/>
      <c r="D306" s="3"/>
      <c r="E306" s="3"/>
      <c r="F306" s="3"/>
      <c r="G306" s="3"/>
      <c r="H306" s="3"/>
      <c r="I306" s="3"/>
      <c r="J306" s="3"/>
      <c r="K306" s="3"/>
      <c r="L306" s="6" t="s">
        <v>242</v>
      </c>
      <c r="M306" s="6"/>
      <c r="N306" s="6">
        <v>0.08</v>
      </c>
      <c r="O306" s="50"/>
      <c r="P306" s="6"/>
      <c r="Q306" s="6"/>
      <c r="R306" s="2"/>
      <c r="S306" s="49"/>
    </row>
    <row r="307" spans="1:19" ht="20.45" customHeight="1" x14ac:dyDescent="0.15">
      <c r="A307" s="4"/>
      <c r="B307" s="3"/>
      <c r="C307" s="6"/>
      <c r="D307" s="5" t="s">
        <v>216</v>
      </c>
      <c r="E307" s="5"/>
      <c r="F307" s="5"/>
      <c r="G307" s="5"/>
      <c r="H307" s="5"/>
      <c r="I307" s="5"/>
      <c r="J307" s="5"/>
      <c r="K307" s="5"/>
      <c r="L307" s="6" t="s">
        <v>241</v>
      </c>
      <c r="M307" s="6"/>
      <c r="N307" s="6">
        <v>0.03</v>
      </c>
      <c r="O307" s="5"/>
      <c r="P307" s="1"/>
      <c r="Q307" s="1"/>
      <c r="R307" s="2" t="s">
        <v>215</v>
      </c>
      <c r="S307" s="49"/>
    </row>
    <row r="308" spans="1:19" ht="30.6" customHeight="1" thickBot="1" x14ac:dyDescent="0.2">
      <c r="A308" s="41"/>
      <c r="B308" s="48" t="str">
        <f>$B$8</f>
        <v>測定地点（局）</v>
      </c>
      <c r="C308" s="47"/>
      <c r="D308" s="46" t="s">
        <v>214</v>
      </c>
      <c r="E308" s="46" t="s">
        <v>213</v>
      </c>
      <c r="F308" s="46" t="s">
        <v>212</v>
      </c>
      <c r="G308" s="46" t="s">
        <v>211</v>
      </c>
      <c r="H308" s="46" t="s">
        <v>210</v>
      </c>
      <c r="I308" s="46" t="s">
        <v>209</v>
      </c>
      <c r="J308" s="46" t="s">
        <v>208</v>
      </c>
      <c r="K308" s="46" t="s">
        <v>207</v>
      </c>
      <c r="L308" s="46" t="s">
        <v>206</v>
      </c>
      <c r="M308" s="46" t="s">
        <v>205</v>
      </c>
      <c r="N308" s="158" t="s">
        <v>204</v>
      </c>
      <c r="O308" s="45" t="s">
        <v>203</v>
      </c>
      <c r="P308" s="44" t="s">
        <v>202</v>
      </c>
      <c r="Q308" s="43" t="s">
        <v>201</v>
      </c>
      <c r="R308" s="43" t="s">
        <v>200</v>
      </c>
      <c r="S308" s="42"/>
    </row>
    <row r="309" spans="1:19" ht="20.45" customHeight="1" thickTop="1" x14ac:dyDescent="0.15">
      <c r="A309" s="41"/>
      <c r="B309" s="18"/>
      <c r="C309" s="40" t="str">
        <f>C$9</f>
        <v>中央区 晴海</v>
      </c>
      <c r="D309" s="103" t="s">
        <v>224</v>
      </c>
      <c r="E309" s="80" t="s">
        <v>224</v>
      </c>
      <c r="F309" s="80" t="s">
        <v>224</v>
      </c>
      <c r="G309" s="80" t="s">
        <v>225</v>
      </c>
      <c r="H309" s="80" t="s">
        <v>227</v>
      </c>
      <c r="I309" s="80" t="s">
        <v>229</v>
      </c>
      <c r="J309" s="80" t="s">
        <v>218</v>
      </c>
      <c r="K309" s="80" t="s">
        <v>228</v>
      </c>
      <c r="L309" s="80" t="s">
        <v>223</v>
      </c>
      <c r="M309" s="80" t="s">
        <v>235</v>
      </c>
      <c r="N309" s="80" t="s">
        <v>221</v>
      </c>
      <c r="O309" s="96" t="s">
        <v>218</v>
      </c>
      <c r="P309" s="95" t="s">
        <v>229</v>
      </c>
      <c r="Q309" s="80" t="s">
        <v>235</v>
      </c>
      <c r="R309" s="80" t="s">
        <v>223</v>
      </c>
      <c r="S309" s="100"/>
    </row>
    <row r="310" spans="1:19" ht="20.45" customHeight="1" x14ac:dyDescent="0.15">
      <c r="A310" s="4"/>
      <c r="B310" s="18" t="str">
        <f t="shared" ref="B310:B315" si="9">B280</f>
        <v>区</v>
      </c>
      <c r="C310" s="24" t="str">
        <f>C$10</f>
        <v>国設東京 新宿</v>
      </c>
      <c r="D310" s="80" t="s">
        <v>218</v>
      </c>
      <c r="E310" s="80" t="s">
        <v>224</v>
      </c>
      <c r="F310" s="80" t="s">
        <v>224</v>
      </c>
      <c r="G310" s="80" t="s">
        <v>218</v>
      </c>
      <c r="H310" s="80" t="s">
        <v>224</v>
      </c>
      <c r="I310" s="80" t="s">
        <v>220</v>
      </c>
      <c r="J310" s="80" t="s">
        <v>218</v>
      </c>
      <c r="K310" s="80" t="s">
        <v>227</v>
      </c>
      <c r="L310" s="80" t="s">
        <v>220</v>
      </c>
      <c r="M310" s="80" t="s">
        <v>235</v>
      </c>
      <c r="N310" s="80" t="s">
        <v>218</v>
      </c>
      <c r="O310" s="96" t="s">
        <v>218</v>
      </c>
      <c r="P310" s="95" t="s">
        <v>227</v>
      </c>
      <c r="Q310" s="80" t="s">
        <v>235</v>
      </c>
      <c r="R310" s="80" t="s">
        <v>224</v>
      </c>
      <c r="S310" s="100"/>
    </row>
    <row r="311" spans="1:19" ht="20.45" customHeight="1" x14ac:dyDescent="0.15">
      <c r="A311" s="4"/>
      <c r="B311" s="18" t="str">
        <f t="shared" si="9"/>
        <v>部</v>
      </c>
      <c r="C311" s="24" t="str">
        <f>C$11</f>
        <v>目黒区 碑文谷</v>
      </c>
      <c r="D311" s="80" t="s">
        <v>218</v>
      </c>
      <c r="E311" s="80" t="s">
        <v>218</v>
      </c>
      <c r="F311" s="80" t="s">
        <v>224</v>
      </c>
      <c r="G311" s="80" t="s">
        <v>218</v>
      </c>
      <c r="H311" s="80" t="s">
        <v>224</v>
      </c>
      <c r="I311" s="80" t="s">
        <v>220</v>
      </c>
      <c r="J311" s="80" t="s">
        <v>224</v>
      </c>
      <c r="K311" s="80" t="s">
        <v>224</v>
      </c>
      <c r="L311" s="80" t="s">
        <v>223</v>
      </c>
      <c r="M311" s="80" t="s">
        <v>235</v>
      </c>
      <c r="N311" s="80" t="s">
        <v>218</v>
      </c>
      <c r="O311" s="96" t="s">
        <v>224</v>
      </c>
      <c r="P311" s="95" t="s">
        <v>220</v>
      </c>
      <c r="Q311" s="80" t="s">
        <v>235</v>
      </c>
      <c r="R311" s="80" t="s">
        <v>224</v>
      </c>
      <c r="S311" s="100"/>
    </row>
    <row r="312" spans="1:19" ht="20.45" customHeight="1" x14ac:dyDescent="0.15">
      <c r="A312" s="4"/>
      <c r="B312" s="18" t="str">
        <f t="shared" si="9"/>
        <v>一</v>
      </c>
      <c r="C312" s="24" t="str">
        <f>C$12</f>
        <v>大田区 羽田</v>
      </c>
      <c r="D312" s="80" t="s">
        <v>224</v>
      </c>
      <c r="E312" s="80" t="s">
        <v>223</v>
      </c>
      <c r="F312" s="80" t="s">
        <v>224</v>
      </c>
      <c r="G312" s="80" t="s">
        <v>220</v>
      </c>
      <c r="H312" s="80" t="s">
        <v>225</v>
      </c>
      <c r="I312" s="80" t="s">
        <v>230</v>
      </c>
      <c r="J312" s="80" t="s">
        <v>224</v>
      </c>
      <c r="K312" s="80" t="s">
        <v>223</v>
      </c>
      <c r="L312" s="80" t="s">
        <v>224</v>
      </c>
      <c r="M312" s="80" t="s">
        <v>235</v>
      </c>
      <c r="N312" s="80" t="s">
        <v>221</v>
      </c>
      <c r="O312" s="96" t="s">
        <v>224</v>
      </c>
      <c r="P312" s="95" t="s">
        <v>230</v>
      </c>
      <c r="Q312" s="80" t="s">
        <v>235</v>
      </c>
      <c r="R312" s="80" t="s">
        <v>223</v>
      </c>
      <c r="S312" s="100"/>
    </row>
    <row r="313" spans="1:19" ht="20.45" customHeight="1" x14ac:dyDescent="0.15">
      <c r="A313" s="4"/>
      <c r="B313" s="18" t="str">
        <f t="shared" si="9"/>
        <v>般</v>
      </c>
      <c r="C313" s="38" t="str">
        <f>C$13</f>
        <v>板橋区 氷川町</v>
      </c>
      <c r="D313" s="80" t="s">
        <v>218</v>
      </c>
      <c r="E313" s="80" t="s">
        <v>218</v>
      </c>
      <c r="F313" s="80" t="s">
        <v>224</v>
      </c>
      <c r="G313" s="80" t="s">
        <v>224</v>
      </c>
      <c r="H313" s="80" t="s">
        <v>223</v>
      </c>
      <c r="I313" s="80" t="s">
        <v>223</v>
      </c>
      <c r="J313" s="80" t="s">
        <v>224</v>
      </c>
      <c r="K313" s="80" t="s">
        <v>225</v>
      </c>
      <c r="L313" s="80" t="s">
        <v>220</v>
      </c>
      <c r="M313" s="80" t="s">
        <v>235</v>
      </c>
      <c r="N313" s="80" t="s">
        <v>218</v>
      </c>
      <c r="O313" s="96" t="s">
        <v>223</v>
      </c>
      <c r="P313" s="95" t="s">
        <v>225</v>
      </c>
      <c r="Q313" s="80" t="s">
        <v>235</v>
      </c>
      <c r="R313" s="80" t="s">
        <v>224</v>
      </c>
      <c r="S313" s="100"/>
    </row>
    <row r="314" spans="1:19" ht="20.45" customHeight="1" x14ac:dyDescent="0.15">
      <c r="A314" s="4"/>
      <c r="B314" s="18" t="str">
        <f t="shared" si="9"/>
        <v>環</v>
      </c>
      <c r="C314" s="37" t="str">
        <f>C$14</f>
        <v>練馬区 石神井町</v>
      </c>
      <c r="D314" s="80" t="s">
        <v>218</v>
      </c>
      <c r="E314" s="80" t="s">
        <v>224</v>
      </c>
      <c r="F314" s="80" t="s">
        <v>223</v>
      </c>
      <c r="G314" s="80" t="s">
        <v>224</v>
      </c>
      <c r="H314" s="80" t="s">
        <v>220</v>
      </c>
      <c r="I314" s="80" t="s">
        <v>225</v>
      </c>
      <c r="J314" s="80" t="s">
        <v>224</v>
      </c>
      <c r="K314" s="80" t="s">
        <v>224</v>
      </c>
      <c r="L314" s="80" t="s">
        <v>223</v>
      </c>
      <c r="M314" s="80" t="s">
        <v>235</v>
      </c>
      <c r="N314" s="80" t="s">
        <v>218</v>
      </c>
      <c r="O314" s="96" t="s">
        <v>220</v>
      </c>
      <c r="P314" s="95" t="s">
        <v>225</v>
      </c>
      <c r="Q314" s="80" t="s">
        <v>235</v>
      </c>
      <c r="R314" s="80" t="s">
        <v>224</v>
      </c>
      <c r="S314" s="100"/>
    </row>
    <row r="315" spans="1:19" ht="20.45" customHeight="1" x14ac:dyDescent="0.15">
      <c r="A315" s="4"/>
      <c r="B315" s="18" t="str">
        <f t="shared" si="9"/>
        <v>境</v>
      </c>
      <c r="C315" s="37" t="str">
        <f>C$15</f>
        <v>足立区 西新井</v>
      </c>
      <c r="D315" s="80" t="s">
        <v>218</v>
      </c>
      <c r="E315" s="80" t="s">
        <v>224</v>
      </c>
      <c r="F315" s="80" t="s">
        <v>224</v>
      </c>
      <c r="G315" s="80" t="s">
        <v>223</v>
      </c>
      <c r="H315" s="80" t="s">
        <v>227</v>
      </c>
      <c r="I315" s="80" t="s">
        <v>229</v>
      </c>
      <c r="J315" s="80" t="s">
        <v>223</v>
      </c>
      <c r="K315" s="80" t="s">
        <v>229</v>
      </c>
      <c r="L315" s="80" t="s">
        <v>227</v>
      </c>
      <c r="M315" s="80" t="s">
        <v>221</v>
      </c>
      <c r="N315" s="80" t="s">
        <v>218</v>
      </c>
      <c r="O315" s="96" t="s">
        <v>218</v>
      </c>
      <c r="P315" s="95" t="s">
        <v>229</v>
      </c>
      <c r="Q315" s="80" t="s">
        <v>221</v>
      </c>
      <c r="R315" s="80" t="s">
        <v>223</v>
      </c>
      <c r="S315" s="100"/>
    </row>
    <row r="316" spans="1:19" ht="20.45" customHeight="1" thickBot="1" x14ac:dyDescent="0.2">
      <c r="A316" s="4"/>
      <c r="B316" s="18"/>
      <c r="C316" s="22" t="str">
        <f>C$16</f>
        <v>江戸川区 鹿骨</v>
      </c>
      <c r="D316" s="98" t="s">
        <v>224</v>
      </c>
      <c r="E316" s="98" t="s">
        <v>224</v>
      </c>
      <c r="F316" s="98" t="s">
        <v>224</v>
      </c>
      <c r="G316" s="98" t="s">
        <v>220</v>
      </c>
      <c r="H316" s="98" t="s">
        <v>223</v>
      </c>
      <c r="I316" s="98" t="s">
        <v>239</v>
      </c>
      <c r="J316" s="98" t="s">
        <v>223</v>
      </c>
      <c r="K316" s="98" t="s">
        <v>227</v>
      </c>
      <c r="L316" s="98" t="s">
        <v>220</v>
      </c>
      <c r="M316" s="98" t="s">
        <v>221</v>
      </c>
      <c r="N316" s="98" t="s">
        <v>218</v>
      </c>
      <c r="O316" s="100" t="s">
        <v>221</v>
      </c>
      <c r="P316" s="99" t="s">
        <v>239</v>
      </c>
      <c r="Q316" s="98" t="s">
        <v>221</v>
      </c>
      <c r="R316" s="98" t="s">
        <v>223</v>
      </c>
      <c r="S316" s="100"/>
    </row>
    <row r="317" spans="1:19" ht="20.45" customHeight="1" thickTop="1" thickBot="1" x14ac:dyDescent="0.2">
      <c r="A317" s="4"/>
      <c r="B317" s="36"/>
      <c r="C317" s="22" t="str">
        <f>C287</f>
        <v>区部一般平均</v>
      </c>
      <c r="D317" s="85" t="s">
        <v>218</v>
      </c>
      <c r="E317" s="83" t="s">
        <v>224</v>
      </c>
      <c r="F317" s="83" t="s">
        <v>224</v>
      </c>
      <c r="G317" s="83" t="s">
        <v>223</v>
      </c>
      <c r="H317" s="83" t="s">
        <v>220</v>
      </c>
      <c r="I317" s="83" t="s">
        <v>228</v>
      </c>
      <c r="J317" s="83" t="s">
        <v>224</v>
      </c>
      <c r="K317" s="83" t="s">
        <v>227</v>
      </c>
      <c r="L317" s="83" t="s">
        <v>223</v>
      </c>
      <c r="M317" s="83" t="s">
        <v>235</v>
      </c>
      <c r="N317" s="83" t="s">
        <v>218</v>
      </c>
      <c r="O317" s="97" t="s">
        <v>224</v>
      </c>
      <c r="P317" s="85" t="s">
        <v>239</v>
      </c>
      <c r="Q317" s="83" t="s">
        <v>235</v>
      </c>
      <c r="R317" s="83" t="s">
        <v>223</v>
      </c>
      <c r="S317" s="100"/>
    </row>
    <row r="318" spans="1:19" ht="20.45" customHeight="1" thickTop="1" x14ac:dyDescent="0.15">
      <c r="A318" s="4"/>
      <c r="B318" s="35" t="str">
        <f>B288</f>
        <v>多</v>
      </c>
      <c r="C318" s="33" t="str">
        <f>C$18</f>
        <v>八王子市 片倉町</v>
      </c>
      <c r="D318" s="80" t="s">
        <v>223</v>
      </c>
      <c r="E318" s="80" t="s">
        <v>223</v>
      </c>
      <c r="F318" s="80" t="s">
        <v>224</v>
      </c>
      <c r="G318" s="80" t="s">
        <v>223</v>
      </c>
      <c r="H318" s="80" t="s">
        <v>223</v>
      </c>
      <c r="I318" s="80" t="s">
        <v>223</v>
      </c>
      <c r="J318" s="80" t="s">
        <v>218</v>
      </c>
      <c r="K318" s="80" t="s">
        <v>224</v>
      </c>
      <c r="L318" s="80" t="s">
        <v>225</v>
      </c>
      <c r="M318" s="80" t="s">
        <v>224</v>
      </c>
      <c r="N318" s="80" t="s">
        <v>224</v>
      </c>
      <c r="O318" s="96" t="s">
        <v>218</v>
      </c>
      <c r="P318" s="95" t="s">
        <v>225</v>
      </c>
      <c r="Q318" s="80" t="s">
        <v>218</v>
      </c>
      <c r="R318" s="80" t="s">
        <v>223</v>
      </c>
      <c r="S318" s="100"/>
    </row>
    <row r="319" spans="1:19" ht="20.45" customHeight="1" x14ac:dyDescent="0.15">
      <c r="A319" s="4"/>
      <c r="B319" s="29" t="str">
        <f>B289</f>
        <v>摩</v>
      </c>
      <c r="C319" s="34" t="str">
        <f>C$19</f>
        <v>八王子市 大楽寺町</v>
      </c>
      <c r="D319" s="80" t="s">
        <v>223</v>
      </c>
      <c r="E319" s="80" t="s">
        <v>223</v>
      </c>
      <c r="F319" s="80" t="s">
        <v>224</v>
      </c>
      <c r="G319" s="80" t="s">
        <v>224</v>
      </c>
      <c r="H319" s="80" t="s">
        <v>223</v>
      </c>
      <c r="I319" s="80" t="s">
        <v>223</v>
      </c>
      <c r="J319" s="80" t="s">
        <v>218</v>
      </c>
      <c r="K319" s="80" t="s">
        <v>218</v>
      </c>
      <c r="L319" s="80" t="s">
        <v>225</v>
      </c>
      <c r="M319" s="80" t="s">
        <v>220</v>
      </c>
      <c r="N319" s="80" t="s">
        <v>223</v>
      </c>
      <c r="O319" s="96" t="s">
        <v>224</v>
      </c>
      <c r="P319" s="95" t="s">
        <v>225</v>
      </c>
      <c r="Q319" s="80" t="s">
        <v>218</v>
      </c>
      <c r="R319" s="80" t="s">
        <v>223</v>
      </c>
      <c r="S319" s="100"/>
    </row>
    <row r="320" spans="1:19" ht="20.45" customHeight="1" x14ac:dyDescent="0.15">
      <c r="A320" s="4"/>
      <c r="B320" s="29" t="str">
        <f>B290</f>
        <v>一</v>
      </c>
      <c r="C320" s="33" t="str">
        <f>C$20</f>
        <v>小金井市 東町</v>
      </c>
      <c r="D320" s="80" t="s">
        <v>224</v>
      </c>
      <c r="E320" s="80" t="s">
        <v>224</v>
      </c>
      <c r="F320" s="80" t="s">
        <v>224</v>
      </c>
      <c r="G320" s="80" t="s">
        <v>224</v>
      </c>
      <c r="H320" s="80" t="s">
        <v>224</v>
      </c>
      <c r="I320" s="80" t="s">
        <v>239</v>
      </c>
      <c r="J320" s="80" t="s">
        <v>218</v>
      </c>
      <c r="K320" s="80" t="s">
        <v>224</v>
      </c>
      <c r="L320" s="80" t="s">
        <v>224</v>
      </c>
      <c r="M320" s="80" t="s">
        <v>235</v>
      </c>
      <c r="N320" s="80" t="s">
        <v>221</v>
      </c>
      <c r="O320" s="96" t="s">
        <v>224</v>
      </c>
      <c r="P320" s="95" t="s">
        <v>239</v>
      </c>
      <c r="Q320" s="80" t="s">
        <v>235</v>
      </c>
      <c r="R320" s="80" t="s">
        <v>224</v>
      </c>
      <c r="S320" s="100"/>
    </row>
    <row r="321" spans="1:19" ht="20.45" customHeight="1" thickBot="1" x14ac:dyDescent="0.2">
      <c r="A321" s="4"/>
      <c r="B321" s="29" t="str">
        <f>B291</f>
        <v>般</v>
      </c>
      <c r="C321" s="28" t="str">
        <f>C$21</f>
        <v>東大和市 奈良橋</v>
      </c>
      <c r="D321" s="98" t="s">
        <v>224</v>
      </c>
      <c r="E321" s="98" t="s">
        <v>224</v>
      </c>
      <c r="F321" s="98" t="s">
        <v>224</v>
      </c>
      <c r="G321" s="98" t="s">
        <v>224</v>
      </c>
      <c r="H321" s="98" t="s">
        <v>223</v>
      </c>
      <c r="I321" s="98" t="s">
        <v>220</v>
      </c>
      <c r="J321" s="98" t="s">
        <v>224</v>
      </c>
      <c r="K321" s="98" t="s">
        <v>218</v>
      </c>
      <c r="L321" s="98" t="s">
        <v>224</v>
      </c>
      <c r="M321" s="98" t="s">
        <v>235</v>
      </c>
      <c r="N321" s="98" t="s">
        <v>221</v>
      </c>
      <c r="O321" s="100" t="s">
        <v>218</v>
      </c>
      <c r="P321" s="99" t="s">
        <v>220</v>
      </c>
      <c r="Q321" s="98" t="s">
        <v>235</v>
      </c>
      <c r="R321" s="98" t="s">
        <v>224</v>
      </c>
      <c r="S321" s="100"/>
    </row>
    <row r="322" spans="1:19" ht="20.45" customHeight="1" thickTop="1" thickBot="1" x14ac:dyDescent="0.2">
      <c r="A322" s="4"/>
      <c r="B322" s="27"/>
      <c r="C322" s="22" t="str">
        <f>C292</f>
        <v>多摩部一般平均</v>
      </c>
      <c r="D322" s="85" t="s">
        <v>224</v>
      </c>
      <c r="E322" s="83" t="s">
        <v>223</v>
      </c>
      <c r="F322" s="83" t="s">
        <v>224</v>
      </c>
      <c r="G322" s="83" t="s">
        <v>224</v>
      </c>
      <c r="H322" s="83" t="s">
        <v>223</v>
      </c>
      <c r="I322" s="83" t="s">
        <v>227</v>
      </c>
      <c r="J322" s="83" t="s">
        <v>218</v>
      </c>
      <c r="K322" s="83" t="s">
        <v>218</v>
      </c>
      <c r="L322" s="83" t="s">
        <v>220</v>
      </c>
      <c r="M322" s="83" t="s">
        <v>218</v>
      </c>
      <c r="N322" s="83" t="s">
        <v>218</v>
      </c>
      <c r="O322" s="97" t="s">
        <v>218</v>
      </c>
      <c r="P322" s="85" t="s">
        <v>239</v>
      </c>
      <c r="Q322" s="83" t="s">
        <v>235</v>
      </c>
      <c r="R322" s="83" t="s">
        <v>224</v>
      </c>
      <c r="S322" s="100"/>
    </row>
    <row r="323" spans="1:19" ht="20.45" customHeight="1" thickTop="1" thickBot="1" x14ac:dyDescent="0.2">
      <c r="A323" s="4"/>
      <c r="B323" s="26" t="str">
        <f>B293</f>
        <v>都一般平均</v>
      </c>
      <c r="C323" s="25"/>
      <c r="D323" s="85" t="s">
        <v>224</v>
      </c>
      <c r="E323" s="83" t="s">
        <v>224</v>
      </c>
      <c r="F323" s="83" t="s">
        <v>224</v>
      </c>
      <c r="G323" s="83" t="s">
        <v>223</v>
      </c>
      <c r="H323" s="83" t="s">
        <v>223</v>
      </c>
      <c r="I323" s="83" t="s">
        <v>225</v>
      </c>
      <c r="J323" s="83" t="s">
        <v>224</v>
      </c>
      <c r="K323" s="83" t="s">
        <v>220</v>
      </c>
      <c r="L323" s="83" t="s">
        <v>223</v>
      </c>
      <c r="M323" s="83" t="s">
        <v>221</v>
      </c>
      <c r="N323" s="83" t="s">
        <v>218</v>
      </c>
      <c r="O323" s="97" t="s">
        <v>224</v>
      </c>
      <c r="P323" s="85" t="s">
        <v>239</v>
      </c>
      <c r="Q323" s="83" t="s">
        <v>235</v>
      </c>
      <c r="R323" s="83" t="s">
        <v>224</v>
      </c>
      <c r="S323" s="100"/>
    </row>
    <row r="324" spans="1:19" ht="20.45" customHeight="1" thickTop="1" x14ac:dyDescent="0.15">
      <c r="A324" s="4"/>
      <c r="B324" s="18" t="str">
        <f>B294</f>
        <v>沿</v>
      </c>
      <c r="C324" s="24" t="str">
        <f>C$24</f>
        <v>京葉道路亀戸</v>
      </c>
      <c r="D324" s="80" t="s">
        <v>218</v>
      </c>
      <c r="E324" s="80" t="s">
        <v>220</v>
      </c>
      <c r="F324" s="80" t="s">
        <v>223</v>
      </c>
      <c r="G324" s="80" t="s">
        <v>225</v>
      </c>
      <c r="H324" s="80" t="s">
        <v>225</v>
      </c>
      <c r="I324" s="80" t="s">
        <v>228</v>
      </c>
      <c r="J324" s="80" t="s">
        <v>220</v>
      </c>
      <c r="K324" s="80" t="s">
        <v>227</v>
      </c>
      <c r="L324" s="80" t="s">
        <v>220</v>
      </c>
      <c r="M324" s="80" t="s">
        <v>221</v>
      </c>
      <c r="N324" s="80" t="s">
        <v>224</v>
      </c>
      <c r="O324" s="96" t="s">
        <v>218</v>
      </c>
      <c r="P324" s="95" t="s">
        <v>228</v>
      </c>
      <c r="Q324" s="80" t="s">
        <v>221</v>
      </c>
      <c r="R324" s="80" t="s">
        <v>220</v>
      </c>
      <c r="S324" s="100"/>
    </row>
    <row r="325" spans="1:19" ht="20.45" customHeight="1" thickBot="1" x14ac:dyDescent="0.2">
      <c r="A325" s="4"/>
      <c r="B325" s="18" t="str">
        <f>B295</f>
        <v>道</v>
      </c>
      <c r="C325" s="22" t="str">
        <f>C$25</f>
        <v>環八通り八幡山</v>
      </c>
      <c r="D325" s="98" t="s">
        <v>224</v>
      </c>
      <c r="E325" s="98" t="s">
        <v>224</v>
      </c>
      <c r="F325" s="98" t="s">
        <v>223</v>
      </c>
      <c r="G325" s="98" t="s">
        <v>224</v>
      </c>
      <c r="H325" s="98" t="s">
        <v>229</v>
      </c>
      <c r="I325" s="98" t="s">
        <v>227</v>
      </c>
      <c r="J325" s="98" t="s">
        <v>218</v>
      </c>
      <c r="K325" s="98" t="s">
        <v>223</v>
      </c>
      <c r="L325" s="98" t="s">
        <v>224</v>
      </c>
      <c r="M325" s="98" t="s">
        <v>221</v>
      </c>
      <c r="N325" s="98" t="s">
        <v>224</v>
      </c>
      <c r="O325" s="100" t="s">
        <v>224</v>
      </c>
      <c r="P325" s="99" t="s">
        <v>229</v>
      </c>
      <c r="Q325" s="98" t="s">
        <v>221</v>
      </c>
      <c r="R325" s="98" t="s">
        <v>223</v>
      </c>
      <c r="S325" s="100"/>
    </row>
    <row r="326" spans="1:19" ht="20.45" customHeight="1" thickTop="1" thickBot="1" x14ac:dyDescent="0.2">
      <c r="A326" s="4"/>
      <c r="B326" s="18"/>
      <c r="C326" s="17" t="str">
        <f>C296</f>
        <v>沿道平均</v>
      </c>
      <c r="D326" s="85" t="s">
        <v>224</v>
      </c>
      <c r="E326" s="83" t="s">
        <v>223</v>
      </c>
      <c r="F326" s="83" t="s">
        <v>223</v>
      </c>
      <c r="G326" s="83" t="s">
        <v>220</v>
      </c>
      <c r="H326" s="83" t="s">
        <v>228</v>
      </c>
      <c r="I326" s="83" t="s">
        <v>225</v>
      </c>
      <c r="J326" s="83" t="s">
        <v>223</v>
      </c>
      <c r="K326" s="83" t="s">
        <v>220</v>
      </c>
      <c r="L326" s="83" t="s">
        <v>223</v>
      </c>
      <c r="M326" s="83" t="s">
        <v>221</v>
      </c>
      <c r="N326" s="83" t="s">
        <v>224</v>
      </c>
      <c r="O326" s="97" t="s">
        <v>224</v>
      </c>
      <c r="P326" s="85" t="s">
        <v>229</v>
      </c>
      <c r="Q326" s="83" t="s">
        <v>221</v>
      </c>
      <c r="R326" s="83" t="s">
        <v>223</v>
      </c>
      <c r="S326" s="100"/>
    </row>
    <row r="327" spans="1:19" ht="20.45" customHeight="1" thickTop="1" x14ac:dyDescent="0.15">
      <c r="A327" s="4"/>
      <c r="B327" s="13" t="str">
        <f>$B$27</f>
        <v>檜原(ﾊﾞｯｸｸﾞﾗｳﾝﾄﾞ)</v>
      </c>
      <c r="C327" s="12"/>
      <c r="D327" s="80" t="s">
        <v>218</v>
      </c>
      <c r="E327" s="80" t="s">
        <v>221</v>
      </c>
      <c r="F327" s="80" t="s">
        <v>221</v>
      </c>
      <c r="G327" s="80" t="s">
        <v>221</v>
      </c>
      <c r="H327" s="80" t="s">
        <v>218</v>
      </c>
      <c r="I327" s="80" t="s">
        <v>228</v>
      </c>
      <c r="J327" s="80" t="s">
        <v>221</v>
      </c>
      <c r="K327" s="80" t="s">
        <v>231</v>
      </c>
      <c r="L327" s="80" t="s">
        <v>221</v>
      </c>
      <c r="M327" s="80" t="s">
        <v>235</v>
      </c>
      <c r="N327" s="80" t="s">
        <v>221</v>
      </c>
      <c r="O327" s="96" t="s">
        <v>221</v>
      </c>
      <c r="P327" s="95" t="s">
        <v>228</v>
      </c>
      <c r="Q327" s="80" t="s">
        <v>231</v>
      </c>
      <c r="R327" s="80" t="s">
        <v>218</v>
      </c>
      <c r="S327" s="100"/>
    </row>
    <row r="328" spans="1:19" ht="20.45" customHeight="1" x14ac:dyDescent="0.15">
      <c r="A328" s="4"/>
      <c r="B328" s="3"/>
      <c r="C328" s="2" t="str">
        <f>IF(C$28="","",C$28)</f>
        <v/>
      </c>
      <c r="D328" s="6"/>
      <c r="E328" s="5"/>
      <c r="F328" s="5"/>
      <c r="G328" s="141"/>
      <c r="H328" s="141"/>
      <c r="I328" s="5"/>
      <c r="J328" s="5"/>
      <c r="K328" s="5"/>
      <c r="L328" s="141"/>
      <c r="M328" s="141"/>
      <c r="N328" s="5"/>
      <c r="O328" s="5"/>
      <c r="P328" s="1"/>
      <c r="Q328" s="1"/>
      <c r="R328" s="1"/>
      <c r="S328" s="1"/>
    </row>
    <row r="329" spans="1:19" ht="20.45" customHeight="1" x14ac:dyDescent="0.15">
      <c r="A329" s="4"/>
      <c r="B329" s="3"/>
      <c r="C329" s="2" t="str">
        <f>IF(C$29="","",C$29)</f>
        <v/>
      </c>
      <c r="D329" s="2" t="s">
        <v>0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1"/>
      <c r="Q329" s="1"/>
      <c r="R329" s="1"/>
      <c r="S329" s="1"/>
    </row>
    <row r="330" spans="1:19" ht="20.45" customHeight="1" x14ac:dyDescent="0.15">
      <c r="A330" s="4"/>
      <c r="B330" s="3"/>
      <c r="C330" s="2" t="str">
        <f>IF(C$30="","",C$30)</f>
        <v/>
      </c>
      <c r="D330" s="2" t="s">
        <v>0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1"/>
      <c r="Q330" s="1"/>
      <c r="R330" s="1"/>
      <c r="S330" s="1"/>
    </row>
    <row r="331" spans="1:19" ht="20.45" customHeight="1" x14ac:dyDescent="0.15">
      <c r="A331" s="4"/>
      <c r="B331" s="3"/>
      <c r="C331" s="6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1"/>
      <c r="Q331" s="1"/>
      <c r="R331" s="1"/>
      <c r="S331" s="1"/>
    </row>
    <row r="332" spans="1:19" ht="20.45" customHeight="1" x14ac:dyDescent="0.15">
      <c r="A332" s="4"/>
      <c r="B332" s="3"/>
      <c r="C332" s="6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1"/>
      <c r="Q332" s="1"/>
      <c r="R332" s="1"/>
      <c r="S332" s="1"/>
    </row>
    <row r="333" spans="1:19" ht="20.45" customHeight="1" x14ac:dyDescent="0.15">
      <c r="A333" s="4"/>
      <c r="B333" s="3"/>
      <c r="C333" s="6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1"/>
      <c r="Q333" s="1"/>
      <c r="R333" s="1"/>
      <c r="S333" s="1"/>
    </row>
    <row r="334" spans="1:19" ht="20.45" customHeight="1" x14ac:dyDescent="0.15">
      <c r="A334" s="4"/>
      <c r="B334" s="3"/>
      <c r="C334" s="5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20.45" customHeight="1" x14ac:dyDescent="0.15">
      <c r="A335" s="4"/>
      <c r="B335" s="133" t="s">
        <v>563</v>
      </c>
      <c r="C335" s="3"/>
      <c r="D335" s="3"/>
      <c r="E335" s="3"/>
      <c r="F335" s="3"/>
      <c r="G335" s="3"/>
      <c r="H335" s="3"/>
      <c r="I335" s="3"/>
      <c r="J335" s="3"/>
      <c r="K335" s="3"/>
      <c r="L335" s="70" t="s">
        <v>546</v>
      </c>
      <c r="M335" s="6"/>
      <c r="N335" s="132" t="s">
        <v>545</v>
      </c>
      <c r="O335" s="50"/>
      <c r="P335" s="6"/>
      <c r="Q335" s="6"/>
      <c r="R335" s="6"/>
      <c r="S335" s="3"/>
    </row>
    <row r="336" spans="1:19" ht="20.45" customHeight="1" x14ac:dyDescent="0.15">
      <c r="A336" s="4"/>
      <c r="B336" s="3"/>
      <c r="C336" s="6"/>
      <c r="D336" s="3"/>
      <c r="E336" s="3"/>
      <c r="F336" s="3"/>
      <c r="G336" s="3"/>
      <c r="H336" s="3"/>
      <c r="I336" s="3"/>
      <c r="J336" s="3"/>
      <c r="K336" s="3"/>
      <c r="L336" s="6" t="s">
        <v>242</v>
      </c>
      <c r="M336" s="6"/>
      <c r="N336" s="6">
        <v>0.05</v>
      </c>
      <c r="O336" s="50"/>
      <c r="P336" s="6"/>
      <c r="Q336" s="6"/>
      <c r="R336" s="2"/>
      <c r="S336" s="49"/>
    </row>
    <row r="337" spans="1:19" ht="20.45" customHeight="1" x14ac:dyDescent="0.15">
      <c r="A337" s="4"/>
      <c r="B337" s="3"/>
      <c r="C337" s="6"/>
      <c r="D337" s="5" t="s">
        <v>216</v>
      </c>
      <c r="E337" s="5"/>
      <c r="F337" s="5"/>
      <c r="G337" s="5"/>
      <c r="H337" s="5"/>
      <c r="I337" s="5"/>
      <c r="J337" s="5"/>
      <c r="K337" s="5"/>
      <c r="L337" s="6" t="s">
        <v>241</v>
      </c>
      <c r="M337" s="6"/>
      <c r="N337" s="6">
        <v>0.02</v>
      </c>
      <c r="O337" s="5"/>
      <c r="P337" s="1"/>
      <c r="Q337" s="1"/>
      <c r="R337" s="2" t="s">
        <v>215</v>
      </c>
      <c r="S337" s="49"/>
    </row>
    <row r="338" spans="1:19" ht="30.6" customHeight="1" thickBot="1" x14ac:dyDescent="0.2">
      <c r="A338" s="41"/>
      <c r="B338" s="48" t="str">
        <f>$B$8</f>
        <v>測定地点（局）</v>
      </c>
      <c r="C338" s="47"/>
      <c r="D338" s="46" t="s">
        <v>214</v>
      </c>
      <c r="E338" s="46" t="s">
        <v>213</v>
      </c>
      <c r="F338" s="46" t="s">
        <v>212</v>
      </c>
      <c r="G338" s="46" t="s">
        <v>211</v>
      </c>
      <c r="H338" s="46" t="s">
        <v>210</v>
      </c>
      <c r="I338" s="46" t="s">
        <v>209</v>
      </c>
      <c r="J338" s="46" t="s">
        <v>208</v>
      </c>
      <c r="K338" s="46" t="s">
        <v>207</v>
      </c>
      <c r="L338" s="46" t="s">
        <v>206</v>
      </c>
      <c r="M338" s="46" t="s">
        <v>205</v>
      </c>
      <c r="N338" s="158" t="s">
        <v>204</v>
      </c>
      <c r="O338" s="45" t="s">
        <v>203</v>
      </c>
      <c r="P338" s="44" t="s">
        <v>202</v>
      </c>
      <c r="Q338" s="43" t="s">
        <v>201</v>
      </c>
      <c r="R338" s="157" t="s">
        <v>200</v>
      </c>
      <c r="S338" s="42"/>
    </row>
    <row r="339" spans="1:19" ht="20.45" customHeight="1" thickTop="1" x14ac:dyDescent="0.15">
      <c r="A339" s="41"/>
      <c r="B339" s="18"/>
      <c r="C339" s="40" t="str">
        <f>C$9</f>
        <v>中央区 晴海</v>
      </c>
      <c r="D339" s="103" t="s">
        <v>229</v>
      </c>
      <c r="E339" s="80" t="s">
        <v>228</v>
      </c>
      <c r="F339" s="80" t="s">
        <v>64</v>
      </c>
      <c r="G339" s="80" t="s">
        <v>285</v>
      </c>
      <c r="H339" s="80" t="s">
        <v>301</v>
      </c>
      <c r="I339" s="80" t="s">
        <v>299</v>
      </c>
      <c r="J339" s="80" t="s">
        <v>129</v>
      </c>
      <c r="K339" s="80" t="s">
        <v>110</v>
      </c>
      <c r="L339" s="80" t="s">
        <v>35</v>
      </c>
      <c r="M339" s="80" t="s">
        <v>295</v>
      </c>
      <c r="N339" s="80" t="s">
        <v>294</v>
      </c>
      <c r="O339" s="92" t="s">
        <v>286</v>
      </c>
      <c r="P339" s="153" t="s">
        <v>110</v>
      </c>
      <c r="Q339" s="80" t="s">
        <v>228</v>
      </c>
      <c r="R339" s="123" t="s">
        <v>530</v>
      </c>
      <c r="S339" s="100"/>
    </row>
    <row r="340" spans="1:19" ht="20.45" customHeight="1" x14ac:dyDescent="0.15">
      <c r="A340" s="4"/>
      <c r="B340" s="18" t="str">
        <f t="shared" ref="B340:B345" si="10">B310</f>
        <v>区</v>
      </c>
      <c r="C340" s="24" t="str">
        <f>C$10</f>
        <v>国設東京 新宿</v>
      </c>
      <c r="D340" s="80" t="s">
        <v>228</v>
      </c>
      <c r="E340" s="80" t="s">
        <v>238</v>
      </c>
      <c r="F340" s="80" t="s">
        <v>64</v>
      </c>
      <c r="G340" s="80" t="s">
        <v>176</v>
      </c>
      <c r="H340" s="80" t="s">
        <v>309</v>
      </c>
      <c r="I340" s="80" t="s">
        <v>51</v>
      </c>
      <c r="J340" s="80" t="s">
        <v>296</v>
      </c>
      <c r="K340" s="80" t="s">
        <v>110</v>
      </c>
      <c r="L340" s="80" t="s">
        <v>35</v>
      </c>
      <c r="M340" s="80" t="s">
        <v>295</v>
      </c>
      <c r="N340" s="80" t="s">
        <v>278</v>
      </c>
      <c r="O340" s="82" t="s">
        <v>129</v>
      </c>
      <c r="P340" s="156" t="s">
        <v>110</v>
      </c>
      <c r="Q340" s="80" t="s">
        <v>228</v>
      </c>
      <c r="R340" s="123" t="s">
        <v>280</v>
      </c>
      <c r="S340" s="100"/>
    </row>
    <row r="341" spans="1:19" ht="20.45" customHeight="1" x14ac:dyDescent="0.15">
      <c r="A341" s="4"/>
      <c r="B341" s="18" t="str">
        <f t="shared" si="10"/>
        <v>部</v>
      </c>
      <c r="C341" s="24" t="str">
        <f>C$11</f>
        <v>目黒区 碑文谷</v>
      </c>
      <c r="D341" s="80" t="s">
        <v>220</v>
      </c>
      <c r="E341" s="80" t="s">
        <v>287</v>
      </c>
      <c r="F341" s="80" t="s">
        <v>282</v>
      </c>
      <c r="G341" s="80" t="s">
        <v>303</v>
      </c>
      <c r="H341" s="80" t="s">
        <v>129</v>
      </c>
      <c r="I341" s="80" t="s">
        <v>298</v>
      </c>
      <c r="J341" s="80" t="s">
        <v>282</v>
      </c>
      <c r="K341" s="80" t="s">
        <v>110</v>
      </c>
      <c r="L341" s="80" t="s">
        <v>340</v>
      </c>
      <c r="M341" s="80" t="s">
        <v>530</v>
      </c>
      <c r="N341" s="80" t="s">
        <v>294</v>
      </c>
      <c r="O341" s="82" t="s">
        <v>278</v>
      </c>
      <c r="P341" s="95" t="s">
        <v>340</v>
      </c>
      <c r="Q341" s="80" t="s">
        <v>220</v>
      </c>
      <c r="R341" s="123" t="s">
        <v>302</v>
      </c>
      <c r="S341" s="100"/>
    </row>
    <row r="342" spans="1:19" ht="20.45" customHeight="1" x14ac:dyDescent="0.15">
      <c r="A342" s="4"/>
      <c r="B342" s="18" t="str">
        <f t="shared" si="10"/>
        <v>一</v>
      </c>
      <c r="C342" s="24" t="str">
        <f>C$12</f>
        <v>大田区 羽田</v>
      </c>
      <c r="D342" s="80" t="s">
        <v>229</v>
      </c>
      <c r="E342" s="80" t="s">
        <v>237</v>
      </c>
      <c r="F342" s="80" t="s">
        <v>280</v>
      </c>
      <c r="G342" s="80" t="s">
        <v>140</v>
      </c>
      <c r="H342" s="80" t="s">
        <v>291</v>
      </c>
      <c r="I342" s="80" t="s">
        <v>298</v>
      </c>
      <c r="J342" s="80" t="s">
        <v>533</v>
      </c>
      <c r="K342" s="80" t="s">
        <v>327</v>
      </c>
      <c r="L342" s="80" t="s">
        <v>327</v>
      </c>
      <c r="M342" s="80" t="s">
        <v>2</v>
      </c>
      <c r="N342" s="80" t="s">
        <v>530</v>
      </c>
      <c r="O342" s="96" t="s">
        <v>278</v>
      </c>
      <c r="P342" s="95" t="s">
        <v>327</v>
      </c>
      <c r="Q342" s="80" t="s">
        <v>229</v>
      </c>
      <c r="R342" s="123" t="s">
        <v>310</v>
      </c>
      <c r="S342" s="100"/>
    </row>
    <row r="343" spans="1:19" ht="20.45" customHeight="1" x14ac:dyDescent="0.15">
      <c r="A343" s="4"/>
      <c r="B343" s="18" t="str">
        <f t="shared" si="10"/>
        <v>般</v>
      </c>
      <c r="C343" s="38" t="str">
        <f>C$13</f>
        <v>板橋区 氷川町</v>
      </c>
      <c r="D343" s="80" t="s">
        <v>303</v>
      </c>
      <c r="E343" s="80" t="s">
        <v>293</v>
      </c>
      <c r="F343" s="80" t="s">
        <v>308</v>
      </c>
      <c r="G343" s="80" t="s">
        <v>35</v>
      </c>
      <c r="H343" s="80" t="s">
        <v>309</v>
      </c>
      <c r="I343" s="80" t="s">
        <v>303</v>
      </c>
      <c r="J343" s="80" t="s">
        <v>15</v>
      </c>
      <c r="K343" s="80" t="s">
        <v>102</v>
      </c>
      <c r="L343" s="80" t="s">
        <v>340</v>
      </c>
      <c r="M343" s="80" t="s">
        <v>306</v>
      </c>
      <c r="N343" s="80" t="s">
        <v>176</v>
      </c>
      <c r="O343" s="96" t="s">
        <v>164</v>
      </c>
      <c r="P343" s="95" t="s">
        <v>102</v>
      </c>
      <c r="Q343" s="80" t="s">
        <v>303</v>
      </c>
      <c r="R343" s="123" t="s">
        <v>527</v>
      </c>
      <c r="S343" s="100"/>
    </row>
    <row r="344" spans="1:19" ht="20.45" customHeight="1" x14ac:dyDescent="0.15">
      <c r="A344" s="4"/>
      <c r="B344" s="18" t="str">
        <f t="shared" si="10"/>
        <v>環</v>
      </c>
      <c r="C344" s="37" t="str">
        <f>C$14</f>
        <v>練馬区 石神井町</v>
      </c>
      <c r="D344" s="80" t="s">
        <v>227</v>
      </c>
      <c r="E344" s="80" t="s">
        <v>303</v>
      </c>
      <c r="F344" s="80" t="s">
        <v>303</v>
      </c>
      <c r="G344" s="80" t="s">
        <v>438</v>
      </c>
      <c r="H344" s="80" t="s">
        <v>286</v>
      </c>
      <c r="I344" s="80" t="s">
        <v>289</v>
      </c>
      <c r="J344" s="80" t="s">
        <v>281</v>
      </c>
      <c r="K344" s="80" t="s">
        <v>332</v>
      </c>
      <c r="L344" s="80" t="s">
        <v>102</v>
      </c>
      <c r="M344" s="80" t="s">
        <v>164</v>
      </c>
      <c r="N344" s="80" t="s">
        <v>88</v>
      </c>
      <c r="O344" s="96" t="s">
        <v>278</v>
      </c>
      <c r="P344" s="95" t="s">
        <v>102</v>
      </c>
      <c r="Q344" s="80" t="s">
        <v>227</v>
      </c>
      <c r="R344" s="123" t="s">
        <v>529</v>
      </c>
      <c r="S344" s="100"/>
    </row>
    <row r="345" spans="1:19" ht="20.45" customHeight="1" x14ac:dyDescent="0.15">
      <c r="A345" s="4"/>
      <c r="B345" s="18" t="str">
        <f t="shared" si="10"/>
        <v>境</v>
      </c>
      <c r="C345" s="37" t="str">
        <f>C$15</f>
        <v>足立区 西新井</v>
      </c>
      <c r="D345" s="80" t="s">
        <v>237</v>
      </c>
      <c r="E345" s="80" t="s">
        <v>164</v>
      </c>
      <c r="F345" s="80" t="s">
        <v>308</v>
      </c>
      <c r="G345" s="80" t="s">
        <v>536</v>
      </c>
      <c r="H345" s="80" t="s">
        <v>533</v>
      </c>
      <c r="I345" s="80" t="s">
        <v>129</v>
      </c>
      <c r="J345" s="80" t="s">
        <v>148</v>
      </c>
      <c r="K345" s="80" t="s">
        <v>107</v>
      </c>
      <c r="L345" s="80" t="s">
        <v>101</v>
      </c>
      <c r="M345" s="80" t="s">
        <v>35</v>
      </c>
      <c r="N345" s="80" t="s">
        <v>539</v>
      </c>
      <c r="O345" s="96" t="s">
        <v>88</v>
      </c>
      <c r="P345" s="95" t="s">
        <v>101</v>
      </c>
      <c r="Q345" s="80" t="s">
        <v>237</v>
      </c>
      <c r="R345" s="123" t="s">
        <v>125</v>
      </c>
      <c r="S345" s="100"/>
    </row>
    <row r="346" spans="1:19" ht="20.45" customHeight="1" thickBot="1" x14ac:dyDescent="0.2">
      <c r="A346" s="4"/>
      <c r="B346" s="18"/>
      <c r="C346" s="22" t="str">
        <f>C$16</f>
        <v>江戸川区 鹿骨</v>
      </c>
      <c r="D346" s="98" t="s">
        <v>233</v>
      </c>
      <c r="E346" s="98" t="s">
        <v>234</v>
      </c>
      <c r="F346" s="98" t="s">
        <v>530</v>
      </c>
      <c r="G346" s="98" t="s">
        <v>289</v>
      </c>
      <c r="H346" s="98" t="s">
        <v>237</v>
      </c>
      <c r="I346" s="98" t="s">
        <v>140</v>
      </c>
      <c r="J346" s="80" t="s">
        <v>140</v>
      </c>
      <c r="K346" s="98" t="s">
        <v>107</v>
      </c>
      <c r="L346" s="98" t="s">
        <v>102</v>
      </c>
      <c r="M346" s="98" t="s">
        <v>533</v>
      </c>
      <c r="N346" s="98" t="s">
        <v>138</v>
      </c>
      <c r="O346" s="100" t="s">
        <v>237</v>
      </c>
      <c r="P346" s="99" t="s">
        <v>107</v>
      </c>
      <c r="Q346" s="98" t="s">
        <v>233</v>
      </c>
      <c r="R346" s="126" t="s">
        <v>533</v>
      </c>
      <c r="S346" s="100"/>
    </row>
    <row r="347" spans="1:19" ht="20.45" customHeight="1" thickTop="1" thickBot="1" x14ac:dyDescent="0.2">
      <c r="A347" s="4"/>
      <c r="B347" s="36"/>
      <c r="C347" s="22" t="str">
        <f>C317</f>
        <v>区部一般平均</v>
      </c>
      <c r="D347" s="83" t="s">
        <v>226</v>
      </c>
      <c r="E347" s="108" t="s">
        <v>281</v>
      </c>
      <c r="F347" s="83" t="s">
        <v>301</v>
      </c>
      <c r="G347" s="83" t="s">
        <v>309</v>
      </c>
      <c r="H347" s="83" t="s">
        <v>288</v>
      </c>
      <c r="I347" s="83" t="s">
        <v>295</v>
      </c>
      <c r="J347" s="83" t="s">
        <v>288</v>
      </c>
      <c r="K347" s="83" t="s">
        <v>340</v>
      </c>
      <c r="L347" s="83" t="s">
        <v>340</v>
      </c>
      <c r="M347" s="83" t="s">
        <v>309</v>
      </c>
      <c r="N347" s="83" t="s">
        <v>529</v>
      </c>
      <c r="O347" s="83" t="s">
        <v>282</v>
      </c>
      <c r="P347" s="85" t="s">
        <v>101</v>
      </c>
      <c r="Q347" s="83" t="s">
        <v>220</v>
      </c>
      <c r="R347" s="108" t="s">
        <v>146</v>
      </c>
      <c r="S347" s="100"/>
    </row>
    <row r="348" spans="1:19" ht="20.45" customHeight="1" thickTop="1" x14ac:dyDescent="0.15">
      <c r="A348" s="4"/>
      <c r="B348" s="35" t="str">
        <f>B318</f>
        <v>多</v>
      </c>
      <c r="C348" s="33" t="str">
        <f>C$18</f>
        <v>八王子市 片倉町</v>
      </c>
      <c r="D348" s="80" t="s">
        <v>224</v>
      </c>
      <c r="E348" s="80" t="s">
        <v>230</v>
      </c>
      <c r="F348" s="80" t="s">
        <v>287</v>
      </c>
      <c r="G348" s="80" t="s">
        <v>51</v>
      </c>
      <c r="H348" s="80" t="s">
        <v>289</v>
      </c>
      <c r="I348" s="80" t="s">
        <v>234</v>
      </c>
      <c r="J348" s="80" t="s">
        <v>299</v>
      </c>
      <c r="K348" s="80" t="s">
        <v>305</v>
      </c>
      <c r="L348" s="80" t="s">
        <v>561</v>
      </c>
      <c r="M348" s="80" t="s">
        <v>8</v>
      </c>
      <c r="N348" s="80" t="s">
        <v>148</v>
      </c>
      <c r="O348" s="96" t="s">
        <v>51</v>
      </c>
      <c r="P348" s="95" t="s">
        <v>561</v>
      </c>
      <c r="Q348" s="80" t="s">
        <v>224</v>
      </c>
      <c r="R348" s="123" t="s">
        <v>292</v>
      </c>
      <c r="S348" s="100"/>
    </row>
    <row r="349" spans="1:19" ht="20.45" customHeight="1" x14ac:dyDescent="0.15">
      <c r="A349" s="4"/>
      <c r="B349" s="29" t="str">
        <f>B319</f>
        <v>摩</v>
      </c>
      <c r="C349" s="34" t="str">
        <f>C$19</f>
        <v>八王子市 大楽寺町</v>
      </c>
      <c r="D349" s="80" t="s">
        <v>222</v>
      </c>
      <c r="E349" s="80" t="s">
        <v>229</v>
      </c>
      <c r="F349" s="80" t="s">
        <v>64</v>
      </c>
      <c r="G349" s="80" t="s">
        <v>228</v>
      </c>
      <c r="H349" s="80" t="s">
        <v>289</v>
      </c>
      <c r="I349" s="80" t="s">
        <v>287</v>
      </c>
      <c r="J349" s="80" t="s">
        <v>239</v>
      </c>
      <c r="K349" s="80" t="s">
        <v>140</v>
      </c>
      <c r="L349" s="80" t="s">
        <v>35</v>
      </c>
      <c r="M349" s="80" t="s">
        <v>529</v>
      </c>
      <c r="N349" s="80" t="s">
        <v>530</v>
      </c>
      <c r="O349" s="155" t="s">
        <v>224</v>
      </c>
      <c r="P349" s="80" t="s">
        <v>35</v>
      </c>
      <c r="Q349" s="80" t="s">
        <v>222</v>
      </c>
      <c r="R349" s="123" t="s">
        <v>285</v>
      </c>
      <c r="S349" s="100"/>
    </row>
    <row r="350" spans="1:19" ht="20.45" customHeight="1" x14ac:dyDescent="0.15">
      <c r="A350" s="4"/>
      <c r="B350" s="29" t="str">
        <f>B320</f>
        <v>一</v>
      </c>
      <c r="C350" s="33" t="str">
        <f>C$20</f>
        <v>小金井市 東町</v>
      </c>
      <c r="D350" s="80" t="s">
        <v>225</v>
      </c>
      <c r="E350" s="80" t="s">
        <v>164</v>
      </c>
      <c r="F350" s="80" t="s">
        <v>278</v>
      </c>
      <c r="G350" s="80" t="s">
        <v>280</v>
      </c>
      <c r="H350" s="156" t="s">
        <v>283</v>
      </c>
      <c r="I350" s="156" t="s">
        <v>285</v>
      </c>
      <c r="J350" s="80" t="s">
        <v>281</v>
      </c>
      <c r="K350" s="80" t="s">
        <v>53</v>
      </c>
      <c r="L350" s="80" t="s">
        <v>110</v>
      </c>
      <c r="M350" s="80" t="s">
        <v>529</v>
      </c>
      <c r="N350" s="156" t="s">
        <v>280</v>
      </c>
      <c r="O350" s="155" t="s">
        <v>281</v>
      </c>
      <c r="P350" s="95" t="s">
        <v>110</v>
      </c>
      <c r="Q350" s="80" t="s">
        <v>225</v>
      </c>
      <c r="R350" s="123" t="s">
        <v>288</v>
      </c>
      <c r="S350" s="100"/>
    </row>
    <row r="351" spans="1:19" ht="20.45" customHeight="1" thickBot="1" x14ac:dyDescent="0.2">
      <c r="A351" s="4"/>
      <c r="B351" s="29" t="str">
        <f>B321</f>
        <v>般</v>
      </c>
      <c r="C351" s="28" t="str">
        <f>C$21</f>
        <v>東大和市 奈良橋</v>
      </c>
      <c r="D351" s="98" t="s">
        <v>298</v>
      </c>
      <c r="E351" s="98" t="s">
        <v>309</v>
      </c>
      <c r="F351" s="98" t="s">
        <v>303</v>
      </c>
      <c r="G351" s="98" t="s">
        <v>438</v>
      </c>
      <c r="H351" s="86" t="s">
        <v>307</v>
      </c>
      <c r="I351" s="86" t="s">
        <v>306</v>
      </c>
      <c r="J351" s="98" t="s">
        <v>532</v>
      </c>
      <c r="K351" s="86" t="s">
        <v>562</v>
      </c>
      <c r="L351" s="86" t="s">
        <v>110</v>
      </c>
      <c r="M351" s="86" t="s">
        <v>562</v>
      </c>
      <c r="N351" s="86" t="s">
        <v>534</v>
      </c>
      <c r="O351" s="100" t="s">
        <v>281</v>
      </c>
      <c r="P351" s="99" t="s">
        <v>110</v>
      </c>
      <c r="Q351" s="98" t="s">
        <v>298</v>
      </c>
      <c r="R351" s="154" t="s">
        <v>291</v>
      </c>
      <c r="S351" s="100"/>
    </row>
    <row r="352" spans="1:19" ht="20.45" customHeight="1" thickTop="1" thickBot="1" x14ac:dyDescent="0.2">
      <c r="A352" s="4"/>
      <c r="B352" s="27"/>
      <c r="C352" s="22" t="str">
        <f>C322</f>
        <v>多摩部一般平均</v>
      </c>
      <c r="D352" s="83" t="s">
        <v>227</v>
      </c>
      <c r="E352" s="108" t="s">
        <v>285</v>
      </c>
      <c r="F352" s="83" t="s">
        <v>283</v>
      </c>
      <c r="G352" s="83" t="s">
        <v>278</v>
      </c>
      <c r="H352" s="108" t="s">
        <v>164</v>
      </c>
      <c r="I352" s="108" t="s">
        <v>294</v>
      </c>
      <c r="J352" s="83" t="s">
        <v>285</v>
      </c>
      <c r="K352" s="83" t="s">
        <v>155</v>
      </c>
      <c r="L352" s="108" t="s">
        <v>330</v>
      </c>
      <c r="M352" s="83" t="s">
        <v>284</v>
      </c>
      <c r="N352" s="108" t="s">
        <v>532</v>
      </c>
      <c r="O352" s="83" t="s">
        <v>238</v>
      </c>
      <c r="P352" s="85" t="s">
        <v>561</v>
      </c>
      <c r="Q352" s="83" t="s">
        <v>222</v>
      </c>
      <c r="R352" s="108" t="s">
        <v>17</v>
      </c>
      <c r="S352" s="100"/>
    </row>
    <row r="353" spans="1:19" ht="20.45" customHeight="1" thickTop="1" thickBot="1" x14ac:dyDescent="0.2">
      <c r="A353" s="4"/>
      <c r="B353" s="26" t="str">
        <f>B323</f>
        <v>都一般平均</v>
      </c>
      <c r="C353" s="25"/>
      <c r="D353" s="83" t="s">
        <v>230</v>
      </c>
      <c r="E353" s="108" t="s">
        <v>281</v>
      </c>
      <c r="F353" s="83" t="s">
        <v>164</v>
      </c>
      <c r="G353" s="83" t="s">
        <v>280</v>
      </c>
      <c r="H353" s="83" t="s">
        <v>530</v>
      </c>
      <c r="I353" s="83" t="s">
        <v>281</v>
      </c>
      <c r="J353" s="83" t="s">
        <v>286</v>
      </c>
      <c r="K353" s="83" t="s">
        <v>292</v>
      </c>
      <c r="L353" s="83" t="s">
        <v>326</v>
      </c>
      <c r="M353" s="83" t="s">
        <v>308</v>
      </c>
      <c r="N353" s="83" t="s">
        <v>309</v>
      </c>
      <c r="O353" s="83" t="s">
        <v>285</v>
      </c>
      <c r="P353" s="85" t="s">
        <v>561</v>
      </c>
      <c r="Q353" s="83" t="s">
        <v>222</v>
      </c>
      <c r="R353" s="108" t="s">
        <v>305</v>
      </c>
      <c r="S353" s="100"/>
    </row>
    <row r="354" spans="1:19" ht="20.45" customHeight="1" thickTop="1" x14ac:dyDescent="0.15">
      <c r="A354" s="4"/>
      <c r="B354" s="18" t="str">
        <f>B324</f>
        <v>沿</v>
      </c>
      <c r="C354" s="24" t="str">
        <f>C$24</f>
        <v>京葉道路亀戸</v>
      </c>
      <c r="D354" s="80" t="s">
        <v>226</v>
      </c>
      <c r="E354" s="153" t="s">
        <v>226</v>
      </c>
      <c r="F354" s="153" t="s">
        <v>280</v>
      </c>
      <c r="G354" s="153" t="s">
        <v>529</v>
      </c>
      <c r="H354" s="153" t="s">
        <v>129</v>
      </c>
      <c r="I354" s="153" t="s">
        <v>294</v>
      </c>
      <c r="J354" s="94" t="s">
        <v>291</v>
      </c>
      <c r="K354" s="153" t="s">
        <v>107</v>
      </c>
      <c r="L354" s="94" t="s">
        <v>340</v>
      </c>
      <c r="M354" s="153" t="s">
        <v>530</v>
      </c>
      <c r="N354" s="80" t="s">
        <v>308</v>
      </c>
      <c r="O354" s="96" t="s">
        <v>15</v>
      </c>
      <c r="P354" s="95" t="s">
        <v>107</v>
      </c>
      <c r="Q354" s="80" t="s">
        <v>226</v>
      </c>
      <c r="R354" s="123" t="s">
        <v>17</v>
      </c>
      <c r="S354" s="100"/>
    </row>
    <row r="355" spans="1:19" ht="20.45" customHeight="1" thickBot="1" x14ac:dyDescent="0.2">
      <c r="A355" s="4"/>
      <c r="B355" s="18" t="str">
        <f>B325</f>
        <v>道</v>
      </c>
      <c r="C355" s="22" t="str">
        <f>C$25</f>
        <v>環八通り八幡山</v>
      </c>
      <c r="D355" s="86" t="s">
        <v>226</v>
      </c>
      <c r="E355" s="86" t="s">
        <v>129</v>
      </c>
      <c r="F355" s="86" t="s">
        <v>129</v>
      </c>
      <c r="G355" s="98" t="s">
        <v>280</v>
      </c>
      <c r="H355" s="86" t="s">
        <v>302</v>
      </c>
      <c r="I355" s="86" t="s">
        <v>232</v>
      </c>
      <c r="J355" s="98" t="s">
        <v>164</v>
      </c>
      <c r="K355" s="86" t="s">
        <v>110</v>
      </c>
      <c r="L355" s="86" t="s">
        <v>110</v>
      </c>
      <c r="M355" s="86" t="s">
        <v>88</v>
      </c>
      <c r="N355" s="86" t="s">
        <v>64</v>
      </c>
      <c r="O355" s="96" t="s">
        <v>140</v>
      </c>
      <c r="P355" s="99" t="s">
        <v>110</v>
      </c>
      <c r="Q355" s="98" t="s">
        <v>226</v>
      </c>
      <c r="R355" s="152" t="s">
        <v>309</v>
      </c>
      <c r="S355" s="100"/>
    </row>
    <row r="356" spans="1:19" ht="20.45" customHeight="1" thickTop="1" thickBot="1" x14ac:dyDescent="0.2">
      <c r="A356" s="4"/>
      <c r="B356" s="18"/>
      <c r="C356" s="17" t="str">
        <f>C326</f>
        <v>沿道平均</v>
      </c>
      <c r="D356" s="83" t="s">
        <v>226</v>
      </c>
      <c r="E356" s="83" t="s">
        <v>289</v>
      </c>
      <c r="F356" s="83" t="s">
        <v>286</v>
      </c>
      <c r="G356" s="83" t="s">
        <v>302</v>
      </c>
      <c r="H356" s="83" t="s">
        <v>301</v>
      </c>
      <c r="I356" s="83" t="s">
        <v>281</v>
      </c>
      <c r="J356" s="83" t="s">
        <v>438</v>
      </c>
      <c r="K356" s="83" t="s">
        <v>102</v>
      </c>
      <c r="L356" s="83" t="s">
        <v>327</v>
      </c>
      <c r="M356" s="83" t="s">
        <v>301</v>
      </c>
      <c r="N356" s="83" t="s">
        <v>280</v>
      </c>
      <c r="O356" s="83" t="s">
        <v>438</v>
      </c>
      <c r="P356" s="85" t="s">
        <v>107</v>
      </c>
      <c r="Q356" s="83" t="s">
        <v>226</v>
      </c>
      <c r="R356" s="108" t="s">
        <v>146</v>
      </c>
      <c r="S356" s="100"/>
    </row>
    <row r="357" spans="1:19" ht="20.45" customHeight="1" thickTop="1" x14ac:dyDescent="0.15">
      <c r="A357" s="4"/>
      <c r="B357" s="13" t="str">
        <f>$B$27</f>
        <v>檜原(ﾊﾞｯｸｸﾞﾗｳﾝﾄﾞ)</v>
      </c>
      <c r="C357" s="12"/>
      <c r="D357" s="80" t="s">
        <v>422</v>
      </c>
      <c r="E357" s="80" t="s">
        <v>225</v>
      </c>
      <c r="F357" s="80" t="s">
        <v>220</v>
      </c>
      <c r="G357" s="80" t="s">
        <v>551</v>
      </c>
      <c r="H357" s="80" t="s">
        <v>238</v>
      </c>
      <c r="I357" s="80" t="s">
        <v>238</v>
      </c>
      <c r="J357" s="80" t="s">
        <v>235</v>
      </c>
      <c r="K357" s="80" t="s">
        <v>224</v>
      </c>
      <c r="L357" s="80" t="s">
        <v>285</v>
      </c>
      <c r="M357" s="80" t="s">
        <v>218</v>
      </c>
      <c r="N357" s="80" t="s">
        <v>224</v>
      </c>
      <c r="O357" s="96" t="s">
        <v>552</v>
      </c>
      <c r="P357" s="95" t="s">
        <v>285</v>
      </c>
      <c r="Q357" s="80" t="s">
        <v>422</v>
      </c>
      <c r="R357" s="94" t="s">
        <v>227</v>
      </c>
      <c r="S357" s="100"/>
    </row>
    <row r="358" spans="1:19" ht="20.45" customHeight="1" x14ac:dyDescent="0.15">
      <c r="A358" s="4"/>
      <c r="B358" s="3"/>
      <c r="C358" s="2" t="str">
        <f>IF(C$28="","",C$28)</f>
        <v/>
      </c>
      <c r="D358" s="6"/>
      <c r="E358" s="5"/>
      <c r="F358" s="5"/>
      <c r="G358" s="141"/>
      <c r="H358" s="141"/>
      <c r="I358" s="5"/>
      <c r="J358" s="5"/>
      <c r="K358" s="5"/>
      <c r="L358" s="141"/>
      <c r="M358" s="141"/>
      <c r="N358" s="5"/>
      <c r="O358" s="5"/>
      <c r="P358" s="1"/>
      <c r="Q358" s="1"/>
      <c r="R358" s="1"/>
      <c r="S358" s="1"/>
    </row>
    <row r="359" spans="1:19" ht="20.45" customHeight="1" x14ac:dyDescent="0.15">
      <c r="A359" s="4"/>
      <c r="B359" s="3"/>
      <c r="C359" s="2" t="str">
        <f>IF(C$29="","",C$29)</f>
        <v/>
      </c>
      <c r="D359" s="2" t="s">
        <v>0</v>
      </c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1"/>
      <c r="Q359" s="1"/>
      <c r="R359" s="1"/>
      <c r="S359" s="1"/>
    </row>
    <row r="360" spans="1:19" ht="20.45" customHeight="1" x14ac:dyDescent="0.15">
      <c r="A360" s="4"/>
      <c r="B360" s="3"/>
      <c r="C360" s="2" t="str">
        <f>IF(C$30="","",C$30)</f>
        <v/>
      </c>
      <c r="D360" s="2" t="s">
        <v>0</v>
      </c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1"/>
      <c r="Q360" s="1"/>
      <c r="R360" s="1"/>
      <c r="S360" s="1"/>
    </row>
    <row r="361" spans="1:19" ht="20.45" customHeight="1" x14ac:dyDescent="0.15">
      <c r="A361" s="4"/>
      <c r="B361" s="3"/>
      <c r="C361" s="6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1"/>
      <c r="Q361" s="1"/>
      <c r="R361" s="1"/>
      <c r="S361" s="1"/>
    </row>
    <row r="362" spans="1:19" ht="20.45" customHeight="1" x14ac:dyDescent="0.15">
      <c r="A362" s="4"/>
      <c r="B362" s="3"/>
      <c r="C362" s="6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1"/>
      <c r="Q362" s="1"/>
      <c r="R362" s="1"/>
      <c r="S362" s="1"/>
    </row>
    <row r="363" spans="1:19" ht="52.5" customHeight="1" x14ac:dyDescent="0.15">
      <c r="A363" s="4"/>
      <c r="B363" s="3"/>
      <c r="C363" s="6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1"/>
      <c r="Q363" s="1"/>
      <c r="R363" s="1"/>
      <c r="S363" s="1"/>
    </row>
    <row r="364" spans="1:19" ht="20.45" customHeight="1" x14ac:dyDescent="0.15">
      <c r="A364" s="4"/>
      <c r="B364" s="3"/>
      <c r="C364" s="5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20.45" customHeight="1" x14ac:dyDescent="0.15">
      <c r="A365" s="4"/>
      <c r="B365" s="133" t="s">
        <v>560</v>
      </c>
      <c r="C365" s="3"/>
      <c r="D365" s="3"/>
      <c r="E365" s="3"/>
      <c r="F365" s="3"/>
      <c r="G365" s="3"/>
      <c r="H365" s="3"/>
      <c r="I365" s="3"/>
      <c r="J365" s="3"/>
      <c r="K365" s="3"/>
      <c r="L365" s="70" t="s">
        <v>546</v>
      </c>
      <c r="M365" s="6"/>
      <c r="N365" s="132" t="s">
        <v>545</v>
      </c>
      <c r="O365" s="50"/>
      <c r="P365" s="6"/>
      <c r="Q365" s="6"/>
      <c r="R365" s="6"/>
      <c r="S365" s="3"/>
    </row>
    <row r="366" spans="1:19" ht="20.45" customHeight="1" x14ac:dyDescent="0.15">
      <c r="A366" s="4"/>
      <c r="B366" s="3"/>
      <c r="C366" s="6"/>
      <c r="D366" s="3"/>
      <c r="E366" s="3"/>
      <c r="F366" s="3"/>
      <c r="G366" s="3"/>
      <c r="H366" s="3"/>
      <c r="I366" s="3"/>
      <c r="J366" s="3"/>
      <c r="K366" s="3"/>
      <c r="L366" s="6" t="s">
        <v>242</v>
      </c>
      <c r="M366" s="6"/>
      <c r="N366" s="6">
        <v>0.12000000000000001</v>
      </c>
      <c r="O366" s="50"/>
      <c r="P366" s="6"/>
      <c r="Q366" s="6"/>
      <c r="R366" s="2"/>
      <c r="S366" s="49"/>
    </row>
    <row r="367" spans="1:19" ht="20.45" customHeight="1" x14ac:dyDescent="0.15">
      <c r="A367" s="4"/>
      <c r="B367" s="3"/>
      <c r="C367" s="6"/>
      <c r="D367" s="5" t="s">
        <v>216</v>
      </c>
      <c r="E367" s="5"/>
      <c r="F367" s="5"/>
      <c r="G367" s="5"/>
      <c r="H367" s="5"/>
      <c r="I367" s="5"/>
      <c r="J367" s="5"/>
      <c r="K367" s="5"/>
      <c r="L367" s="6" t="s">
        <v>241</v>
      </c>
      <c r="M367" s="6"/>
      <c r="N367" s="6">
        <v>0.04</v>
      </c>
      <c r="O367" s="5"/>
      <c r="P367" s="1"/>
      <c r="Q367" s="1"/>
      <c r="R367" s="2" t="s">
        <v>215</v>
      </c>
      <c r="S367" s="49"/>
    </row>
    <row r="368" spans="1:19" ht="30.6" customHeight="1" thickBot="1" x14ac:dyDescent="0.2">
      <c r="A368" s="41"/>
      <c r="B368" s="48" t="str">
        <f>$B$8</f>
        <v>測定地点（局）</v>
      </c>
      <c r="C368" s="47"/>
      <c r="D368" s="46" t="s">
        <v>214</v>
      </c>
      <c r="E368" s="46" t="s">
        <v>213</v>
      </c>
      <c r="F368" s="46" t="s">
        <v>212</v>
      </c>
      <c r="G368" s="46" t="s">
        <v>211</v>
      </c>
      <c r="H368" s="46" t="s">
        <v>210</v>
      </c>
      <c r="I368" s="46" t="s">
        <v>209</v>
      </c>
      <c r="J368" s="46" t="s">
        <v>208</v>
      </c>
      <c r="K368" s="46" t="s">
        <v>207</v>
      </c>
      <c r="L368" s="46" t="s">
        <v>206</v>
      </c>
      <c r="M368" s="46" t="s">
        <v>205</v>
      </c>
      <c r="N368" s="46" t="s">
        <v>204</v>
      </c>
      <c r="O368" s="45" t="s">
        <v>203</v>
      </c>
      <c r="P368" s="44" t="s">
        <v>202</v>
      </c>
      <c r="Q368" s="43" t="s">
        <v>201</v>
      </c>
      <c r="R368" s="43" t="s">
        <v>200</v>
      </c>
      <c r="S368" s="42"/>
    </row>
    <row r="369" spans="1:19" ht="20.45" customHeight="1" thickTop="1" x14ac:dyDescent="0.15">
      <c r="A369" s="41"/>
      <c r="B369" s="18"/>
      <c r="C369" s="40" t="str">
        <f>C$9</f>
        <v>中央区 晴海</v>
      </c>
      <c r="D369" s="103" t="s">
        <v>417</v>
      </c>
      <c r="E369" s="30" t="s">
        <v>235</v>
      </c>
      <c r="F369" s="30" t="s">
        <v>227</v>
      </c>
      <c r="G369" s="30" t="s">
        <v>233</v>
      </c>
      <c r="H369" s="30" t="s">
        <v>51</v>
      </c>
      <c r="I369" s="30" t="s">
        <v>220</v>
      </c>
      <c r="J369" s="30" t="s">
        <v>221</v>
      </c>
      <c r="K369" s="30" t="s">
        <v>285</v>
      </c>
      <c r="L369" s="30" t="s">
        <v>233</v>
      </c>
      <c r="M369" s="30" t="s">
        <v>218</v>
      </c>
      <c r="N369" s="30" t="s">
        <v>218</v>
      </c>
      <c r="O369" s="32" t="s">
        <v>224</v>
      </c>
      <c r="P369" s="31" t="s">
        <v>285</v>
      </c>
      <c r="Q369" s="30" t="s">
        <v>417</v>
      </c>
      <c r="R369" s="8" t="s">
        <v>225</v>
      </c>
      <c r="S369" s="1"/>
    </row>
    <row r="370" spans="1:19" ht="20.45" customHeight="1" x14ac:dyDescent="0.15">
      <c r="A370" s="4"/>
      <c r="B370" s="18" t="str">
        <f t="shared" ref="B370:B375" si="11">B340</f>
        <v>区</v>
      </c>
      <c r="C370" s="24" t="str">
        <f>C$10</f>
        <v>国設東京 新宿</v>
      </c>
      <c r="D370" s="8" t="s">
        <v>417</v>
      </c>
      <c r="E370" s="30" t="s">
        <v>218</v>
      </c>
      <c r="F370" s="30" t="s">
        <v>223</v>
      </c>
      <c r="G370" s="30" t="s">
        <v>228</v>
      </c>
      <c r="H370" s="30" t="s">
        <v>227</v>
      </c>
      <c r="I370" s="30" t="s">
        <v>235</v>
      </c>
      <c r="J370" s="30" t="s">
        <v>222</v>
      </c>
      <c r="K370" s="30" t="s">
        <v>229</v>
      </c>
      <c r="L370" s="30" t="s">
        <v>239</v>
      </c>
      <c r="M370" s="30" t="s">
        <v>236</v>
      </c>
      <c r="N370" s="30" t="s">
        <v>222</v>
      </c>
      <c r="O370" s="32" t="s">
        <v>224</v>
      </c>
      <c r="P370" s="31" t="s">
        <v>239</v>
      </c>
      <c r="Q370" s="30" t="s">
        <v>417</v>
      </c>
      <c r="R370" s="8" t="s">
        <v>224</v>
      </c>
      <c r="S370" s="1"/>
    </row>
    <row r="371" spans="1:19" ht="20.45" customHeight="1" x14ac:dyDescent="0.15">
      <c r="A371" s="4"/>
      <c r="B371" s="18" t="str">
        <f t="shared" si="11"/>
        <v>部</v>
      </c>
      <c r="C371" s="24" t="str">
        <f>C$11</f>
        <v>目黒区 碑文谷</v>
      </c>
      <c r="D371" s="30" t="s">
        <v>403</v>
      </c>
      <c r="E371" s="30" t="s">
        <v>218</v>
      </c>
      <c r="F371" s="30" t="s">
        <v>220</v>
      </c>
      <c r="G371" s="30" t="s">
        <v>227</v>
      </c>
      <c r="H371" s="30" t="s">
        <v>224</v>
      </c>
      <c r="I371" s="30" t="s">
        <v>374</v>
      </c>
      <c r="J371" s="30" t="s">
        <v>235</v>
      </c>
      <c r="K371" s="30" t="s">
        <v>238</v>
      </c>
      <c r="L371" s="30" t="s">
        <v>295</v>
      </c>
      <c r="M371" s="30" t="s">
        <v>227</v>
      </c>
      <c r="N371" s="30" t="s">
        <v>235</v>
      </c>
      <c r="O371" s="32" t="s">
        <v>235</v>
      </c>
      <c r="P371" s="31" t="s">
        <v>295</v>
      </c>
      <c r="Q371" s="30" t="s">
        <v>403</v>
      </c>
      <c r="R371" s="8" t="s">
        <v>220</v>
      </c>
      <c r="S371" s="1"/>
    </row>
    <row r="372" spans="1:19" ht="20.45" customHeight="1" x14ac:dyDescent="0.15">
      <c r="A372" s="4"/>
      <c r="B372" s="18" t="str">
        <f t="shared" si="11"/>
        <v>一</v>
      </c>
      <c r="C372" s="24" t="str">
        <f>C$12</f>
        <v>大田区 羽田</v>
      </c>
      <c r="D372" s="30" t="s">
        <v>376</v>
      </c>
      <c r="E372" s="30" t="s">
        <v>225</v>
      </c>
      <c r="F372" s="30" t="s">
        <v>226</v>
      </c>
      <c r="G372" s="30" t="s">
        <v>289</v>
      </c>
      <c r="H372" s="30" t="s">
        <v>299</v>
      </c>
      <c r="I372" s="30" t="s">
        <v>228</v>
      </c>
      <c r="J372" s="30" t="s">
        <v>218</v>
      </c>
      <c r="K372" s="30" t="s">
        <v>51</v>
      </c>
      <c r="L372" s="30" t="s">
        <v>281</v>
      </c>
      <c r="M372" s="30" t="s">
        <v>228</v>
      </c>
      <c r="N372" s="30" t="s">
        <v>221</v>
      </c>
      <c r="O372" s="32" t="s">
        <v>222</v>
      </c>
      <c r="P372" s="31" t="s">
        <v>281</v>
      </c>
      <c r="Q372" s="30" t="s">
        <v>376</v>
      </c>
      <c r="R372" s="8" t="s">
        <v>229</v>
      </c>
      <c r="S372" s="1"/>
    </row>
    <row r="373" spans="1:19" ht="20.45" customHeight="1" x14ac:dyDescent="0.15">
      <c r="A373" s="4"/>
      <c r="B373" s="18" t="str">
        <f t="shared" si="11"/>
        <v>般</v>
      </c>
      <c r="C373" s="38" t="str">
        <f>C$13</f>
        <v>板橋区 氷川町</v>
      </c>
      <c r="D373" s="30" t="s">
        <v>220</v>
      </c>
      <c r="E373" s="30" t="s">
        <v>226</v>
      </c>
      <c r="F373" s="30" t="s">
        <v>224</v>
      </c>
      <c r="G373" s="30" t="s">
        <v>64</v>
      </c>
      <c r="H373" s="30" t="s">
        <v>225</v>
      </c>
      <c r="I373" s="30" t="s">
        <v>411</v>
      </c>
      <c r="J373" s="30" t="s">
        <v>235</v>
      </c>
      <c r="K373" s="30" t="s">
        <v>530</v>
      </c>
      <c r="L373" s="30" t="s">
        <v>285</v>
      </c>
      <c r="M373" s="30" t="s">
        <v>227</v>
      </c>
      <c r="N373" s="30" t="s">
        <v>397</v>
      </c>
      <c r="O373" s="32" t="s">
        <v>235</v>
      </c>
      <c r="P373" s="31" t="s">
        <v>530</v>
      </c>
      <c r="Q373" s="30" t="s">
        <v>397</v>
      </c>
      <c r="R373" s="8" t="s">
        <v>230</v>
      </c>
      <c r="S373" s="1"/>
    </row>
    <row r="374" spans="1:19" ht="20.45" customHeight="1" x14ac:dyDescent="0.15">
      <c r="A374" s="4"/>
      <c r="B374" s="18" t="str">
        <f t="shared" si="11"/>
        <v>環</v>
      </c>
      <c r="C374" s="37" t="str">
        <f>C$14</f>
        <v>練馬区 石神井町</v>
      </c>
      <c r="D374" s="30" t="s">
        <v>399</v>
      </c>
      <c r="E374" s="30" t="s">
        <v>235</v>
      </c>
      <c r="F374" s="30" t="s">
        <v>235</v>
      </c>
      <c r="G374" s="30" t="s">
        <v>224</v>
      </c>
      <c r="H374" s="30" t="s">
        <v>221</v>
      </c>
      <c r="I374" s="30" t="s">
        <v>554</v>
      </c>
      <c r="J374" s="30" t="s">
        <v>373</v>
      </c>
      <c r="K374" s="30" t="s">
        <v>229</v>
      </c>
      <c r="L374" s="30" t="s">
        <v>234</v>
      </c>
      <c r="M374" s="30" t="s">
        <v>223</v>
      </c>
      <c r="N374" s="30" t="s">
        <v>222</v>
      </c>
      <c r="O374" s="32" t="s">
        <v>417</v>
      </c>
      <c r="P374" s="31" t="s">
        <v>234</v>
      </c>
      <c r="Q374" s="30" t="s">
        <v>399</v>
      </c>
      <c r="R374" s="8" t="s">
        <v>218</v>
      </c>
      <c r="S374" s="1"/>
    </row>
    <row r="375" spans="1:19" ht="20.45" customHeight="1" x14ac:dyDescent="0.15">
      <c r="A375" s="4"/>
      <c r="B375" s="18" t="str">
        <f t="shared" si="11"/>
        <v>境</v>
      </c>
      <c r="C375" s="37" t="str">
        <f>C$15</f>
        <v>足立区 西新井</v>
      </c>
      <c r="D375" s="30" t="s">
        <v>378</v>
      </c>
      <c r="E375" s="30" t="s">
        <v>224</v>
      </c>
      <c r="F375" s="30" t="s">
        <v>220</v>
      </c>
      <c r="G375" s="30" t="s">
        <v>233</v>
      </c>
      <c r="H375" s="30" t="s">
        <v>220</v>
      </c>
      <c r="I375" s="30" t="s">
        <v>235</v>
      </c>
      <c r="J375" s="30" t="s">
        <v>235</v>
      </c>
      <c r="K375" s="30" t="s">
        <v>287</v>
      </c>
      <c r="L375" s="30" t="s">
        <v>129</v>
      </c>
      <c r="M375" s="30" t="s">
        <v>51</v>
      </c>
      <c r="N375" s="30" t="s">
        <v>223</v>
      </c>
      <c r="O375" s="32" t="s">
        <v>235</v>
      </c>
      <c r="P375" s="31" t="s">
        <v>129</v>
      </c>
      <c r="Q375" s="30" t="s">
        <v>378</v>
      </c>
      <c r="R375" s="8" t="s">
        <v>228</v>
      </c>
      <c r="S375" s="1"/>
    </row>
    <row r="376" spans="1:19" ht="20.45" customHeight="1" thickBot="1" x14ac:dyDescent="0.2">
      <c r="A376" s="4"/>
      <c r="B376" s="18"/>
      <c r="C376" s="22" t="str">
        <f>C$16</f>
        <v>江戸川区 鹿骨</v>
      </c>
      <c r="D376" s="19" t="s">
        <v>367</v>
      </c>
      <c r="E376" s="19" t="s">
        <v>235</v>
      </c>
      <c r="F376" s="19" t="s">
        <v>228</v>
      </c>
      <c r="G376" s="19" t="s">
        <v>227</v>
      </c>
      <c r="H376" s="19" t="s">
        <v>221</v>
      </c>
      <c r="I376" s="19" t="s">
        <v>235</v>
      </c>
      <c r="J376" s="19" t="s">
        <v>420</v>
      </c>
      <c r="K376" s="19" t="s">
        <v>278</v>
      </c>
      <c r="L376" s="19" t="s">
        <v>289</v>
      </c>
      <c r="M376" s="19" t="s">
        <v>229</v>
      </c>
      <c r="N376" s="19" t="s">
        <v>225</v>
      </c>
      <c r="O376" s="21" t="s">
        <v>373</v>
      </c>
      <c r="P376" s="20" t="s">
        <v>278</v>
      </c>
      <c r="Q376" s="19" t="s">
        <v>367</v>
      </c>
      <c r="R376" s="147" t="s">
        <v>227</v>
      </c>
      <c r="S376" s="1"/>
    </row>
    <row r="377" spans="1:19" ht="20.45" customHeight="1" thickTop="1" thickBot="1" x14ac:dyDescent="0.2">
      <c r="A377" s="4"/>
      <c r="B377" s="36"/>
      <c r="C377" s="22" t="str">
        <f>C347</f>
        <v>区部一般平均</v>
      </c>
      <c r="D377" s="15" t="s">
        <v>373</v>
      </c>
      <c r="E377" s="14" t="s">
        <v>224</v>
      </c>
      <c r="F377" s="14" t="s">
        <v>220</v>
      </c>
      <c r="G377" s="14" t="s">
        <v>226</v>
      </c>
      <c r="H377" s="14" t="s">
        <v>225</v>
      </c>
      <c r="I377" s="14" t="s">
        <v>221</v>
      </c>
      <c r="J377" s="14" t="s">
        <v>235</v>
      </c>
      <c r="K377" s="14" t="s">
        <v>234</v>
      </c>
      <c r="L377" s="14" t="s">
        <v>232</v>
      </c>
      <c r="M377" s="14" t="s">
        <v>227</v>
      </c>
      <c r="N377" s="14" t="s">
        <v>221</v>
      </c>
      <c r="O377" s="16" t="s">
        <v>235</v>
      </c>
      <c r="P377" s="15" t="s">
        <v>530</v>
      </c>
      <c r="Q377" s="14" t="s">
        <v>399</v>
      </c>
      <c r="R377" s="14" t="s">
        <v>227</v>
      </c>
      <c r="S377" s="1"/>
    </row>
    <row r="378" spans="1:19" ht="20.45" customHeight="1" thickTop="1" x14ac:dyDescent="0.15">
      <c r="A378" s="4"/>
      <c r="B378" s="35" t="str">
        <f>B348</f>
        <v>多</v>
      </c>
      <c r="C378" s="33" t="str">
        <f>C$18</f>
        <v>八王子市 片倉町</v>
      </c>
      <c r="D378" s="8" t="s">
        <v>375</v>
      </c>
      <c r="E378" s="8" t="s">
        <v>544</v>
      </c>
      <c r="F378" s="8" t="s">
        <v>405</v>
      </c>
      <c r="G378" s="151" t="s">
        <v>542</v>
      </c>
      <c r="H378" s="8" t="s">
        <v>379</v>
      </c>
      <c r="I378" s="8" t="s">
        <v>403</v>
      </c>
      <c r="J378" s="8" t="s">
        <v>378</v>
      </c>
      <c r="K378" s="8" t="s">
        <v>224</v>
      </c>
      <c r="L378" s="151" t="s">
        <v>106</v>
      </c>
      <c r="M378" s="8" t="s">
        <v>233</v>
      </c>
      <c r="N378" s="8" t="s">
        <v>225</v>
      </c>
      <c r="O378" s="10" t="s">
        <v>372</v>
      </c>
      <c r="P378" s="150" t="s">
        <v>106</v>
      </c>
      <c r="Q378" s="8" t="s">
        <v>375</v>
      </c>
      <c r="R378" s="8" t="s">
        <v>226</v>
      </c>
      <c r="S378" s="1"/>
    </row>
    <row r="379" spans="1:19" ht="20.45" customHeight="1" x14ac:dyDescent="0.15">
      <c r="A379" s="4"/>
      <c r="B379" s="29" t="str">
        <f>B349</f>
        <v>摩</v>
      </c>
      <c r="C379" s="34" t="str">
        <f>C$19</f>
        <v>八王子市 大楽寺町</v>
      </c>
      <c r="D379" s="30" t="s">
        <v>388</v>
      </c>
      <c r="E379" s="30" t="s">
        <v>410</v>
      </c>
      <c r="F379" s="30" t="s">
        <v>235</v>
      </c>
      <c r="G379" s="149" t="s">
        <v>360</v>
      </c>
      <c r="H379" s="30" t="s">
        <v>367</v>
      </c>
      <c r="I379" s="149" t="s">
        <v>371</v>
      </c>
      <c r="J379" s="30" t="s">
        <v>379</v>
      </c>
      <c r="K379" s="30" t="s">
        <v>218</v>
      </c>
      <c r="L379" s="30" t="s">
        <v>299</v>
      </c>
      <c r="M379" s="30" t="s">
        <v>226</v>
      </c>
      <c r="N379" s="30" t="s">
        <v>225</v>
      </c>
      <c r="O379" s="32" t="s">
        <v>375</v>
      </c>
      <c r="P379" s="31" t="s">
        <v>299</v>
      </c>
      <c r="Q379" s="30" t="s">
        <v>388</v>
      </c>
      <c r="R379" s="8" t="s">
        <v>235</v>
      </c>
      <c r="S379" s="1"/>
    </row>
    <row r="380" spans="1:19" ht="20.45" customHeight="1" x14ac:dyDescent="0.15">
      <c r="A380" s="4"/>
      <c r="B380" s="29" t="str">
        <f>B350</f>
        <v>一</v>
      </c>
      <c r="C380" s="33" t="str">
        <f>C$20</f>
        <v>小金井市 東町</v>
      </c>
      <c r="D380" s="30" t="s">
        <v>395</v>
      </c>
      <c r="E380" s="30" t="s">
        <v>224</v>
      </c>
      <c r="F380" s="30" t="s">
        <v>221</v>
      </c>
      <c r="G380" s="30" t="s">
        <v>220</v>
      </c>
      <c r="H380" s="30" t="s">
        <v>235</v>
      </c>
      <c r="I380" s="30" t="s">
        <v>411</v>
      </c>
      <c r="J380" s="30" t="s">
        <v>552</v>
      </c>
      <c r="K380" s="30" t="s">
        <v>227</v>
      </c>
      <c r="L380" s="30" t="s">
        <v>232</v>
      </c>
      <c r="M380" s="30" t="s">
        <v>51</v>
      </c>
      <c r="N380" s="30" t="s">
        <v>223</v>
      </c>
      <c r="O380" s="32" t="s">
        <v>554</v>
      </c>
      <c r="P380" s="31" t="s">
        <v>232</v>
      </c>
      <c r="Q380" s="30" t="s">
        <v>395</v>
      </c>
      <c r="R380" s="8" t="s">
        <v>223</v>
      </c>
      <c r="S380" s="1"/>
    </row>
    <row r="381" spans="1:19" ht="20.45" customHeight="1" thickBot="1" x14ac:dyDescent="0.2">
      <c r="A381" s="4"/>
      <c r="B381" s="29" t="str">
        <f>B351</f>
        <v>般</v>
      </c>
      <c r="C381" s="28" t="str">
        <f>C$21</f>
        <v>東大和市 奈良橋</v>
      </c>
      <c r="D381" s="19" t="s">
        <v>387</v>
      </c>
      <c r="E381" s="19" t="s">
        <v>221</v>
      </c>
      <c r="F381" s="19" t="s">
        <v>223</v>
      </c>
      <c r="G381" s="19" t="s">
        <v>218</v>
      </c>
      <c r="H381" s="19" t="s">
        <v>220</v>
      </c>
      <c r="I381" s="19" t="s">
        <v>223</v>
      </c>
      <c r="J381" s="19" t="s">
        <v>422</v>
      </c>
      <c r="K381" s="19" t="s">
        <v>223</v>
      </c>
      <c r="L381" s="19" t="s">
        <v>287</v>
      </c>
      <c r="M381" s="19" t="s">
        <v>237</v>
      </c>
      <c r="N381" s="19" t="s">
        <v>229</v>
      </c>
      <c r="O381" s="21" t="s">
        <v>384</v>
      </c>
      <c r="P381" s="20" t="s">
        <v>287</v>
      </c>
      <c r="Q381" s="19" t="s">
        <v>384</v>
      </c>
      <c r="R381" s="147" t="s">
        <v>220</v>
      </c>
      <c r="S381" s="1"/>
    </row>
    <row r="382" spans="1:19" ht="20.45" customHeight="1" thickTop="1" thickBot="1" x14ac:dyDescent="0.2">
      <c r="A382" s="4"/>
      <c r="B382" s="27"/>
      <c r="C382" s="22" t="str">
        <f>C352</f>
        <v>多摩部一般平均</v>
      </c>
      <c r="D382" s="15" t="s">
        <v>399</v>
      </c>
      <c r="E382" s="14" t="s">
        <v>374</v>
      </c>
      <c r="F382" s="14" t="s">
        <v>235</v>
      </c>
      <c r="G382" s="14" t="s">
        <v>236</v>
      </c>
      <c r="H382" s="14" t="s">
        <v>222</v>
      </c>
      <c r="I382" s="14" t="s">
        <v>222</v>
      </c>
      <c r="J382" s="14" t="s">
        <v>219</v>
      </c>
      <c r="K382" s="14" t="s">
        <v>223</v>
      </c>
      <c r="L382" s="14" t="s">
        <v>533</v>
      </c>
      <c r="M382" s="14" t="s">
        <v>51</v>
      </c>
      <c r="N382" s="14" t="s">
        <v>225</v>
      </c>
      <c r="O382" s="16" t="s">
        <v>366</v>
      </c>
      <c r="P382" s="15" t="s">
        <v>106</v>
      </c>
      <c r="Q382" s="14" t="s">
        <v>388</v>
      </c>
      <c r="R382" s="14" t="s">
        <v>220</v>
      </c>
      <c r="S382" s="1"/>
    </row>
    <row r="383" spans="1:19" ht="20.45" customHeight="1" thickTop="1" thickBot="1" x14ac:dyDescent="0.2">
      <c r="A383" s="4"/>
      <c r="B383" s="26" t="str">
        <f>B353</f>
        <v>都一般平均</v>
      </c>
      <c r="C383" s="25"/>
      <c r="D383" s="15" t="s">
        <v>415</v>
      </c>
      <c r="E383" s="14" t="s">
        <v>218</v>
      </c>
      <c r="F383" s="14" t="s">
        <v>223</v>
      </c>
      <c r="G383" s="14" t="s">
        <v>228</v>
      </c>
      <c r="H383" s="14" t="s">
        <v>223</v>
      </c>
      <c r="I383" s="14" t="s">
        <v>235</v>
      </c>
      <c r="J383" s="14" t="s">
        <v>369</v>
      </c>
      <c r="K383" s="14" t="s">
        <v>51</v>
      </c>
      <c r="L383" s="14" t="s">
        <v>129</v>
      </c>
      <c r="M383" s="14" t="s">
        <v>229</v>
      </c>
      <c r="N383" s="14" t="s">
        <v>224</v>
      </c>
      <c r="O383" s="16" t="s">
        <v>231</v>
      </c>
      <c r="P383" s="15" t="s">
        <v>106</v>
      </c>
      <c r="Q383" s="14" t="s">
        <v>388</v>
      </c>
      <c r="R383" s="14" t="s">
        <v>227</v>
      </c>
      <c r="S383" s="1"/>
    </row>
    <row r="384" spans="1:19" ht="20.45" customHeight="1" thickTop="1" x14ac:dyDescent="0.15">
      <c r="A384" s="4"/>
      <c r="B384" s="18" t="str">
        <f>B354</f>
        <v>沿</v>
      </c>
      <c r="C384" s="24" t="str">
        <f>C$24</f>
        <v>京葉道路亀戸</v>
      </c>
      <c r="D384" s="8" t="s">
        <v>405</v>
      </c>
      <c r="E384" s="8" t="s">
        <v>235</v>
      </c>
      <c r="F384" s="8" t="s">
        <v>220</v>
      </c>
      <c r="G384" s="8" t="s">
        <v>228</v>
      </c>
      <c r="H384" s="8" t="s">
        <v>224</v>
      </c>
      <c r="I384" s="8" t="s">
        <v>224</v>
      </c>
      <c r="J384" s="8" t="s">
        <v>235</v>
      </c>
      <c r="K384" s="8" t="s">
        <v>237</v>
      </c>
      <c r="L384" s="8" t="s">
        <v>237</v>
      </c>
      <c r="M384" s="8" t="s">
        <v>235</v>
      </c>
      <c r="N384" s="8" t="s">
        <v>235</v>
      </c>
      <c r="O384" s="8" t="s">
        <v>221</v>
      </c>
      <c r="P384" s="9" t="s">
        <v>237</v>
      </c>
      <c r="Q384" s="8" t="s">
        <v>405</v>
      </c>
      <c r="R384" s="8" t="s">
        <v>223</v>
      </c>
      <c r="S384" s="1"/>
    </row>
    <row r="385" spans="1:19" ht="20.45" customHeight="1" thickBot="1" x14ac:dyDescent="0.2">
      <c r="A385" s="4"/>
      <c r="B385" s="18" t="str">
        <f>B355</f>
        <v>道</v>
      </c>
      <c r="C385" s="22" t="str">
        <f>C$25</f>
        <v>環八通り八幡山</v>
      </c>
      <c r="D385" s="19" t="s">
        <v>410</v>
      </c>
      <c r="E385" s="19" t="s">
        <v>235</v>
      </c>
      <c r="F385" s="19" t="s">
        <v>224</v>
      </c>
      <c r="G385" s="19" t="s">
        <v>218</v>
      </c>
      <c r="H385" s="19" t="s">
        <v>223</v>
      </c>
      <c r="I385" s="19" t="s">
        <v>369</v>
      </c>
      <c r="J385" s="19" t="s">
        <v>222</v>
      </c>
      <c r="K385" s="19" t="s">
        <v>229</v>
      </c>
      <c r="L385" s="19" t="s">
        <v>237</v>
      </c>
      <c r="M385" s="19" t="s">
        <v>227</v>
      </c>
      <c r="N385" s="19" t="s">
        <v>551</v>
      </c>
      <c r="O385" s="21" t="s">
        <v>552</v>
      </c>
      <c r="P385" s="20" t="s">
        <v>237</v>
      </c>
      <c r="Q385" s="19" t="s">
        <v>410</v>
      </c>
      <c r="R385" s="147" t="s">
        <v>224</v>
      </c>
      <c r="S385" s="1"/>
    </row>
    <row r="386" spans="1:19" ht="20.45" customHeight="1" thickTop="1" thickBot="1" x14ac:dyDescent="0.2">
      <c r="A386" s="4"/>
      <c r="B386" s="18"/>
      <c r="C386" s="17" t="str">
        <f>C356</f>
        <v>沿道平均</v>
      </c>
      <c r="D386" s="15" t="s">
        <v>400</v>
      </c>
      <c r="E386" s="14" t="s">
        <v>235</v>
      </c>
      <c r="F386" s="14" t="s">
        <v>223</v>
      </c>
      <c r="G386" s="14" t="s">
        <v>220</v>
      </c>
      <c r="H386" s="14" t="s">
        <v>224</v>
      </c>
      <c r="I386" s="14" t="s">
        <v>221</v>
      </c>
      <c r="J386" s="14" t="s">
        <v>235</v>
      </c>
      <c r="K386" s="14" t="s">
        <v>51</v>
      </c>
      <c r="L386" s="14" t="s">
        <v>237</v>
      </c>
      <c r="M386" s="14" t="s">
        <v>224</v>
      </c>
      <c r="N386" s="14" t="s">
        <v>222</v>
      </c>
      <c r="O386" s="16" t="s">
        <v>222</v>
      </c>
      <c r="P386" s="15" t="s">
        <v>237</v>
      </c>
      <c r="Q386" s="14" t="s">
        <v>410</v>
      </c>
      <c r="R386" s="14" t="s">
        <v>223</v>
      </c>
      <c r="S386" s="1"/>
    </row>
    <row r="387" spans="1:19" ht="20.45" customHeight="1" thickTop="1" x14ac:dyDescent="0.15">
      <c r="A387" s="4"/>
      <c r="B387" s="13" t="str">
        <f>$B$27</f>
        <v>檜原(ﾊﾞｯｸｸﾞﾗｳﾝﾄﾞ)</v>
      </c>
      <c r="C387" s="12"/>
      <c r="D387" s="8" t="s">
        <v>401</v>
      </c>
      <c r="E387" s="8" t="s">
        <v>409</v>
      </c>
      <c r="F387" s="8" t="s">
        <v>372</v>
      </c>
      <c r="G387" s="8" t="s">
        <v>402</v>
      </c>
      <c r="H387" s="8" t="s">
        <v>376</v>
      </c>
      <c r="I387" s="8" t="s">
        <v>371</v>
      </c>
      <c r="J387" s="8" t="s">
        <v>354</v>
      </c>
      <c r="K387" s="8" t="s">
        <v>399</v>
      </c>
      <c r="L387" s="8" t="s">
        <v>363</v>
      </c>
      <c r="M387" s="8" t="s">
        <v>542</v>
      </c>
      <c r="N387" s="8" t="s">
        <v>355</v>
      </c>
      <c r="O387" s="10" t="s">
        <v>423</v>
      </c>
      <c r="P387" s="9" t="s">
        <v>376</v>
      </c>
      <c r="Q387" s="8" t="s">
        <v>402</v>
      </c>
      <c r="R387" s="8" t="s">
        <v>399</v>
      </c>
      <c r="S387" s="1"/>
    </row>
    <row r="388" spans="1:19" ht="20.45" customHeight="1" x14ac:dyDescent="0.15">
      <c r="A388" s="4"/>
      <c r="B388" s="3"/>
      <c r="C388" s="2" t="str">
        <f>IF(C$28="","",C$28)</f>
        <v/>
      </c>
      <c r="D388" s="6"/>
      <c r="E388" s="5"/>
      <c r="F388" s="5"/>
      <c r="G388" s="141"/>
      <c r="H388" s="141"/>
      <c r="I388" s="5"/>
      <c r="J388" s="5"/>
      <c r="K388" s="5"/>
      <c r="L388" s="5"/>
      <c r="M388" s="141"/>
      <c r="N388" s="5"/>
      <c r="O388" s="5"/>
      <c r="P388" s="1"/>
      <c r="Q388" s="1"/>
      <c r="R388" s="1"/>
      <c r="S388" s="1"/>
    </row>
    <row r="389" spans="1:19" ht="20.45" customHeight="1" x14ac:dyDescent="0.15">
      <c r="A389" s="4"/>
      <c r="B389" s="3"/>
      <c r="C389" s="2" t="str">
        <f>IF(C$29="","",C$29)</f>
        <v/>
      </c>
      <c r="D389" s="2" t="s">
        <v>0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"/>
      <c r="Q389" s="1"/>
      <c r="R389" s="1"/>
      <c r="S389" s="1"/>
    </row>
    <row r="390" spans="1:19" ht="20.45" customHeight="1" x14ac:dyDescent="0.15">
      <c r="A390" s="4"/>
      <c r="B390" s="3"/>
      <c r="C390" s="2" t="str">
        <f>IF(C$30="","",C$30)</f>
        <v/>
      </c>
      <c r="D390" s="2" t="s">
        <v>0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"/>
      <c r="Q390" s="1"/>
      <c r="R390" s="1"/>
      <c r="S390" s="1"/>
    </row>
    <row r="391" spans="1:19" ht="20.45" customHeight="1" x14ac:dyDescent="0.15">
      <c r="A391" s="4"/>
      <c r="B391" s="3"/>
      <c r="C391" s="6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1"/>
      <c r="Q391" s="1"/>
      <c r="R391" s="1"/>
      <c r="S391" s="1"/>
    </row>
    <row r="392" spans="1:19" ht="16.899999999999999" customHeight="1" x14ac:dyDescent="0.15">
      <c r="A392" s="4"/>
      <c r="B392" s="3"/>
      <c r="C392" s="6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1"/>
      <c r="Q392" s="1"/>
      <c r="R392" s="1"/>
      <c r="S392" s="1"/>
    </row>
    <row r="393" spans="1:19" ht="16.899999999999999" customHeight="1" x14ac:dyDescent="0.15">
      <c r="A393" s="4"/>
      <c r="B393" s="3"/>
      <c r="C393" s="6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1"/>
      <c r="Q393" s="1"/>
      <c r="R393" s="1"/>
      <c r="S393" s="1"/>
    </row>
    <row r="394" spans="1:19" ht="20.45" customHeight="1" x14ac:dyDescent="0.15">
      <c r="A394" s="4"/>
      <c r="B394" s="3"/>
      <c r="C394" s="5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20.45" customHeight="1" x14ac:dyDescent="0.15">
      <c r="A395" s="4"/>
      <c r="B395" s="133" t="s">
        <v>559</v>
      </c>
      <c r="C395" s="3"/>
      <c r="D395" s="3"/>
      <c r="E395" s="3"/>
      <c r="F395" s="3"/>
      <c r="G395" s="3"/>
      <c r="H395" s="3"/>
      <c r="I395" s="3"/>
      <c r="J395" s="3"/>
      <c r="K395" s="3"/>
      <c r="L395" s="70" t="s">
        <v>546</v>
      </c>
      <c r="M395" s="6"/>
      <c r="N395" s="132" t="s">
        <v>545</v>
      </c>
      <c r="O395" s="50"/>
      <c r="P395" s="6"/>
      <c r="Q395" s="6"/>
      <c r="R395" s="6"/>
      <c r="S395" s="3"/>
    </row>
    <row r="396" spans="1:19" ht="20.45" customHeight="1" x14ac:dyDescent="0.15">
      <c r="A396" s="4"/>
      <c r="B396" s="3"/>
      <c r="C396" s="6"/>
      <c r="D396" s="3"/>
      <c r="E396" s="3"/>
      <c r="F396" s="3"/>
      <c r="G396" s="3"/>
      <c r="H396" s="3"/>
      <c r="I396" s="3"/>
      <c r="J396" s="3"/>
      <c r="K396" s="3"/>
      <c r="L396" s="6" t="s">
        <v>242</v>
      </c>
      <c r="M396" s="6"/>
      <c r="N396" s="6">
        <v>6.0000000000000005E-2</v>
      </c>
      <c r="O396" s="50"/>
      <c r="P396" s="6"/>
      <c r="Q396" s="6"/>
      <c r="R396" s="2"/>
      <c r="S396" s="49"/>
    </row>
    <row r="397" spans="1:19" ht="20.45" customHeight="1" x14ac:dyDescent="0.15">
      <c r="A397" s="4"/>
      <c r="B397" s="3"/>
      <c r="C397" s="6"/>
      <c r="D397" s="5" t="s">
        <v>216</v>
      </c>
      <c r="E397" s="5"/>
      <c r="F397" s="5"/>
      <c r="G397" s="5"/>
      <c r="H397" s="5"/>
      <c r="I397" s="5"/>
      <c r="J397" s="5"/>
      <c r="K397" s="5"/>
      <c r="L397" s="6" t="s">
        <v>241</v>
      </c>
      <c r="M397" s="6"/>
      <c r="N397" s="6">
        <v>0.02</v>
      </c>
      <c r="O397" s="5"/>
      <c r="P397" s="1"/>
      <c r="Q397" s="1"/>
      <c r="R397" s="2" t="s">
        <v>215</v>
      </c>
      <c r="S397" s="49"/>
    </row>
    <row r="398" spans="1:19" ht="30.6" customHeight="1" thickBot="1" x14ac:dyDescent="0.2">
      <c r="A398" s="41"/>
      <c r="B398" s="48" t="str">
        <f>$B$8</f>
        <v>測定地点（局）</v>
      </c>
      <c r="C398" s="47"/>
      <c r="D398" s="46" t="s">
        <v>214</v>
      </c>
      <c r="E398" s="46" t="s">
        <v>213</v>
      </c>
      <c r="F398" s="46" t="s">
        <v>212</v>
      </c>
      <c r="G398" s="46" t="s">
        <v>211</v>
      </c>
      <c r="H398" s="46" t="s">
        <v>210</v>
      </c>
      <c r="I398" s="46" t="s">
        <v>209</v>
      </c>
      <c r="J398" s="46" t="s">
        <v>208</v>
      </c>
      <c r="K398" s="46" t="s">
        <v>207</v>
      </c>
      <c r="L398" s="46" t="s">
        <v>206</v>
      </c>
      <c r="M398" s="46" t="s">
        <v>205</v>
      </c>
      <c r="N398" s="46" t="s">
        <v>204</v>
      </c>
      <c r="O398" s="45" t="s">
        <v>203</v>
      </c>
      <c r="P398" s="44" t="s">
        <v>202</v>
      </c>
      <c r="Q398" s="43" t="s">
        <v>201</v>
      </c>
      <c r="R398" s="43" t="s">
        <v>200</v>
      </c>
      <c r="S398" s="42"/>
    </row>
    <row r="399" spans="1:19" ht="20.45" customHeight="1" thickTop="1" x14ac:dyDescent="0.15">
      <c r="A399" s="41"/>
      <c r="B399" s="18"/>
      <c r="C399" s="40" t="str">
        <f>C$9</f>
        <v>中央区 晴海</v>
      </c>
      <c r="D399" s="54" t="s">
        <v>372</v>
      </c>
      <c r="E399" s="8" t="s">
        <v>371</v>
      </c>
      <c r="F399" s="8" t="s">
        <v>218</v>
      </c>
      <c r="G399" s="8" t="s">
        <v>225</v>
      </c>
      <c r="H399" s="8" t="s">
        <v>225</v>
      </c>
      <c r="I399" s="8" t="s">
        <v>221</v>
      </c>
      <c r="J399" s="8" t="s">
        <v>558</v>
      </c>
      <c r="K399" s="8" t="s">
        <v>238</v>
      </c>
      <c r="L399" s="8" t="s">
        <v>225</v>
      </c>
      <c r="M399" s="8" t="s">
        <v>222</v>
      </c>
      <c r="N399" s="8" t="s">
        <v>236</v>
      </c>
      <c r="O399" s="146" t="s">
        <v>235</v>
      </c>
      <c r="P399" s="54" t="s">
        <v>238</v>
      </c>
      <c r="Q399" s="8" t="s">
        <v>372</v>
      </c>
      <c r="R399" s="8" t="s">
        <v>218</v>
      </c>
      <c r="S399" s="1"/>
    </row>
    <row r="400" spans="1:19" ht="20.45" customHeight="1" x14ac:dyDescent="0.15">
      <c r="A400" s="4"/>
      <c r="B400" s="18" t="str">
        <f t="shared" ref="B400:B405" si="12">B370</f>
        <v>区</v>
      </c>
      <c r="C400" s="24" t="str">
        <f>C$10</f>
        <v>国設東京 新宿</v>
      </c>
      <c r="D400" s="8" t="s">
        <v>372</v>
      </c>
      <c r="E400" s="8" t="s">
        <v>236</v>
      </c>
      <c r="F400" s="8" t="s">
        <v>221</v>
      </c>
      <c r="G400" s="8" t="s">
        <v>223</v>
      </c>
      <c r="H400" s="8" t="s">
        <v>218</v>
      </c>
      <c r="I400" s="8" t="s">
        <v>373</v>
      </c>
      <c r="J400" s="8" t="s">
        <v>386</v>
      </c>
      <c r="K400" s="8" t="s">
        <v>220</v>
      </c>
      <c r="L400" s="8" t="s">
        <v>227</v>
      </c>
      <c r="M400" s="112" t="s">
        <v>219</v>
      </c>
      <c r="N400" s="112" t="s">
        <v>555</v>
      </c>
      <c r="O400" s="10" t="s">
        <v>235</v>
      </c>
      <c r="P400" s="9" t="s">
        <v>227</v>
      </c>
      <c r="Q400" s="8" t="s">
        <v>372</v>
      </c>
      <c r="R400" s="8" t="s">
        <v>235</v>
      </c>
      <c r="S400" s="1"/>
    </row>
    <row r="401" spans="1:19" ht="20.45" customHeight="1" x14ac:dyDescent="0.15">
      <c r="A401" s="4"/>
      <c r="B401" s="18" t="str">
        <f t="shared" si="12"/>
        <v>部</v>
      </c>
      <c r="C401" s="24" t="str">
        <f>C$11</f>
        <v>目黒区 碑文谷</v>
      </c>
      <c r="D401" s="8" t="s">
        <v>359</v>
      </c>
      <c r="E401" s="8" t="s">
        <v>222</v>
      </c>
      <c r="F401" s="8" t="s">
        <v>221</v>
      </c>
      <c r="G401" s="8" t="s">
        <v>218</v>
      </c>
      <c r="H401" s="8" t="s">
        <v>235</v>
      </c>
      <c r="I401" s="8" t="s">
        <v>403</v>
      </c>
      <c r="J401" s="8" t="s">
        <v>363</v>
      </c>
      <c r="K401" s="8" t="s">
        <v>230</v>
      </c>
      <c r="L401" s="8" t="s">
        <v>299</v>
      </c>
      <c r="M401" s="134" t="s">
        <v>218</v>
      </c>
      <c r="N401" s="134" t="s">
        <v>371</v>
      </c>
      <c r="O401" s="10" t="s">
        <v>363</v>
      </c>
      <c r="P401" s="9" t="s">
        <v>299</v>
      </c>
      <c r="Q401" s="8" t="s">
        <v>359</v>
      </c>
      <c r="R401" s="8" t="s">
        <v>221</v>
      </c>
      <c r="S401" s="1"/>
    </row>
    <row r="402" spans="1:19" ht="20.45" customHeight="1" x14ac:dyDescent="0.15">
      <c r="A402" s="4"/>
      <c r="B402" s="18" t="str">
        <f t="shared" si="12"/>
        <v>一</v>
      </c>
      <c r="C402" s="24" t="str">
        <f>C$12</f>
        <v>大田区 羽田</v>
      </c>
      <c r="D402" s="8" t="s">
        <v>378</v>
      </c>
      <c r="E402" s="8" t="s">
        <v>224</v>
      </c>
      <c r="F402" s="8" t="s">
        <v>220</v>
      </c>
      <c r="G402" s="8" t="s">
        <v>51</v>
      </c>
      <c r="H402" s="8" t="s">
        <v>229</v>
      </c>
      <c r="I402" s="8" t="s">
        <v>223</v>
      </c>
      <c r="J402" s="8" t="s">
        <v>411</v>
      </c>
      <c r="K402" s="8" t="s">
        <v>229</v>
      </c>
      <c r="L402" s="8" t="s">
        <v>238</v>
      </c>
      <c r="M402" s="112" t="s">
        <v>224</v>
      </c>
      <c r="N402" s="134" t="s">
        <v>411</v>
      </c>
      <c r="O402" s="10" t="s">
        <v>386</v>
      </c>
      <c r="P402" s="9" t="s">
        <v>238</v>
      </c>
      <c r="Q402" s="8" t="s">
        <v>378</v>
      </c>
      <c r="R402" s="8" t="s">
        <v>223</v>
      </c>
      <c r="S402" s="1"/>
    </row>
    <row r="403" spans="1:19" ht="20.45" customHeight="1" x14ac:dyDescent="0.15">
      <c r="A403" s="4"/>
      <c r="B403" s="18" t="str">
        <f t="shared" si="12"/>
        <v>般</v>
      </c>
      <c r="C403" s="38" t="str">
        <f>C$13</f>
        <v>板橋区 氷川町</v>
      </c>
      <c r="D403" s="8" t="s">
        <v>221</v>
      </c>
      <c r="E403" s="8" t="s">
        <v>225</v>
      </c>
      <c r="F403" s="8" t="s">
        <v>235</v>
      </c>
      <c r="G403" s="8" t="s">
        <v>287</v>
      </c>
      <c r="H403" s="8" t="s">
        <v>224</v>
      </c>
      <c r="I403" s="8" t="s">
        <v>393</v>
      </c>
      <c r="J403" s="8" t="s">
        <v>363</v>
      </c>
      <c r="K403" s="8" t="s">
        <v>283</v>
      </c>
      <c r="L403" s="8" t="s">
        <v>238</v>
      </c>
      <c r="M403" s="112" t="s">
        <v>218</v>
      </c>
      <c r="N403" s="134" t="s">
        <v>393</v>
      </c>
      <c r="O403" s="10" t="s">
        <v>422</v>
      </c>
      <c r="P403" s="9" t="s">
        <v>283</v>
      </c>
      <c r="Q403" s="8" t="s">
        <v>393</v>
      </c>
      <c r="R403" s="8" t="s">
        <v>220</v>
      </c>
      <c r="S403" s="1"/>
    </row>
    <row r="404" spans="1:19" ht="20.45" customHeight="1" x14ac:dyDescent="0.15">
      <c r="A404" s="4"/>
      <c r="B404" s="18" t="str">
        <f t="shared" si="12"/>
        <v>環</v>
      </c>
      <c r="C404" s="37" t="str">
        <f>C$14</f>
        <v>練馬区 石神井町</v>
      </c>
      <c r="D404" s="8" t="s">
        <v>355</v>
      </c>
      <c r="E404" s="8" t="s">
        <v>413</v>
      </c>
      <c r="F404" s="8" t="s">
        <v>413</v>
      </c>
      <c r="G404" s="8" t="s">
        <v>222</v>
      </c>
      <c r="H404" s="8" t="s">
        <v>392</v>
      </c>
      <c r="I404" s="8" t="s">
        <v>361</v>
      </c>
      <c r="J404" s="8" t="s">
        <v>414</v>
      </c>
      <c r="K404" s="8" t="s">
        <v>220</v>
      </c>
      <c r="L404" s="8" t="s">
        <v>233</v>
      </c>
      <c r="M404" s="112" t="s">
        <v>221</v>
      </c>
      <c r="N404" s="134" t="s">
        <v>555</v>
      </c>
      <c r="O404" s="10" t="s">
        <v>377</v>
      </c>
      <c r="P404" s="9" t="s">
        <v>233</v>
      </c>
      <c r="Q404" s="8" t="s">
        <v>355</v>
      </c>
      <c r="R404" s="8" t="s">
        <v>369</v>
      </c>
      <c r="S404" s="1"/>
    </row>
    <row r="405" spans="1:19" ht="20.45" customHeight="1" x14ac:dyDescent="0.15">
      <c r="A405" s="4"/>
      <c r="B405" s="18" t="str">
        <f t="shared" si="12"/>
        <v>境</v>
      </c>
      <c r="C405" s="37" t="str">
        <f>C$15</f>
        <v>足立区 西新井</v>
      </c>
      <c r="D405" s="8" t="s">
        <v>543</v>
      </c>
      <c r="E405" s="8" t="s">
        <v>235</v>
      </c>
      <c r="F405" s="8" t="s">
        <v>221</v>
      </c>
      <c r="G405" s="8" t="s">
        <v>228</v>
      </c>
      <c r="H405" s="8" t="s">
        <v>221</v>
      </c>
      <c r="I405" s="8" t="s">
        <v>422</v>
      </c>
      <c r="J405" s="8" t="s">
        <v>363</v>
      </c>
      <c r="K405" s="8" t="s">
        <v>233</v>
      </c>
      <c r="L405" s="8" t="s">
        <v>289</v>
      </c>
      <c r="M405" s="112" t="s">
        <v>229</v>
      </c>
      <c r="N405" s="134" t="s">
        <v>221</v>
      </c>
      <c r="O405" s="10" t="s">
        <v>363</v>
      </c>
      <c r="P405" s="9" t="s">
        <v>289</v>
      </c>
      <c r="Q405" s="8" t="s">
        <v>543</v>
      </c>
      <c r="R405" s="8" t="s">
        <v>224</v>
      </c>
      <c r="S405" s="1"/>
    </row>
    <row r="406" spans="1:19" ht="20.45" customHeight="1" thickBot="1" x14ac:dyDescent="0.2">
      <c r="A406" s="4"/>
      <c r="B406" s="18"/>
      <c r="C406" s="22" t="str">
        <f>C$16</f>
        <v>江戸川区 鹿骨</v>
      </c>
      <c r="D406" s="147" t="s">
        <v>409</v>
      </c>
      <c r="E406" s="147" t="s">
        <v>413</v>
      </c>
      <c r="F406" s="147" t="s">
        <v>223</v>
      </c>
      <c r="G406" s="147" t="s">
        <v>221</v>
      </c>
      <c r="H406" s="147" t="s">
        <v>552</v>
      </c>
      <c r="I406" s="147" t="s">
        <v>373</v>
      </c>
      <c r="J406" s="147" t="s">
        <v>415</v>
      </c>
      <c r="K406" s="147" t="s">
        <v>287</v>
      </c>
      <c r="L406" s="147" t="s">
        <v>299</v>
      </c>
      <c r="M406" s="147" t="s">
        <v>223</v>
      </c>
      <c r="N406" s="148" t="s">
        <v>224</v>
      </c>
      <c r="O406" s="109" t="s">
        <v>400</v>
      </c>
      <c r="P406" s="142" t="s">
        <v>287</v>
      </c>
      <c r="Q406" s="147" t="s">
        <v>409</v>
      </c>
      <c r="R406" s="147" t="s">
        <v>218</v>
      </c>
      <c r="S406" s="1"/>
    </row>
    <row r="407" spans="1:19" ht="20.45" customHeight="1" thickTop="1" thickBot="1" x14ac:dyDescent="0.2">
      <c r="A407" s="4"/>
      <c r="B407" s="36"/>
      <c r="C407" s="22" t="str">
        <f>C377</f>
        <v>区部一般平均</v>
      </c>
      <c r="D407" s="15" t="s">
        <v>391</v>
      </c>
      <c r="E407" s="14" t="s">
        <v>235</v>
      </c>
      <c r="F407" s="14" t="s">
        <v>221</v>
      </c>
      <c r="G407" s="14" t="s">
        <v>225</v>
      </c>
      <c r="H407" s="14" t="s">
        <v>218</v>
      </c>
      <c r="I407" s="14" t="s">
        <v>552</v>
      </c>
      <c r="J407" s="14" t="s">
        <v>422</v>
      </c>
      <c r="K407" s="136" t="s">
        <v>233</v>
      </c>
      <c r="L407" s="14" t="s">
        <v>51</v>
      </c>
      <c r="M407" s="14" t="s">
        <v>218</v>
      </c>
      <c r="N407" s="136" t="s">
        <v>397</v>
      </c>
      <c r="O407" s="16" t="s">
        <v>371</v>
      </c>
      <c r="P407" s="15" t="s">
        <v>283</v>
      </c>
      <c r="Q407" s="14" t="s">
        <v>355</v>
      </c>
      <c r="R407" s="14" t="s">
        <v>218</v>
      </c>
      <c r="S407" s="1"/>
    </row>
    <row r="408" spans="1:19" ht="20.45" customHeight="1" thickTop="1" x14ac:dyDescent="0.15">
      <c r="A408" s="4"/>
      <c r="B408" s="35" t="str">
        <f>B378</f>
        <v>多</v>
      </c>
      <c r="C408" s="33" t="str">
        <f>C$18</f>
        <v>八王子市 片倉町</v>
      </c>
      <c r="D408" s="8" t="s">
        <v>402</v>
      </c>
      <c r="E408" s="8" t="s">
        <v>383</v>
      </c>
      <c r="F408" s="8" t="s">
        <v>542</v>
      </c>
      <c r="G408" s="8" t="s">
        <v>382</v>
      </c>
      <c r="H408" s="8" t="s">
        <v>409</v>
      </c>
      <c r="I408" s="8" t="s">
        <v>372</v>
      </c>
      <c r="J408" s="8" t="s">
        <v>542</v>
      </c>
      <c r="K408" s="8" t="s">
        <v>235</v>
      </c>
      <c r="L408" s="8" t="s">
        <v>340</v>
      </c>
      <c r="M408" s="112" t="s">
        <v>228</v>
      </c>
      <c r="N408" s="23" t="s">
        <v>224</v>
      </c>
      <c r="O408" s="10" t="s">
        <v>385</v>
      </c>
      <c r="P408" s="9" t="s">
        <v>340</v>
      </c>
      <c r="Q408" s="8" t="s">
        <v>402</v>
      </c>
      <c r="R408" s="8" t="s">
        <v>228</v>
      </c>
      <c r="S408" s="1"/>
    </row>
    <row r="409" spans="1:19" ht="20.45" customHeight="1" x14ac:dyDescent="0.15">
      <c r="A409" s="4"/>
      <c r="B409" s="29" t="str">
        <f>B379</f>
        <v>摩</v>
      </c>
      <c r="C409" s="34" t="str">
        <f>C$19</f>
        <v>八王子市 大楽寺町</v>
      </c>
      <c r="D409" s="8" t="s">
        <v>269</v>
      </c>
      <c r="E409" s="8" t="s">
        <v>385</v>
      </c>
      <c r="F409" s="8" t="s">
        <v>387</v>
      </c>
      <c r="G409" s="8" t="s">
        <v>423</v>
      </c>
      <c r="H409" s="8" t="s">
        <v>372</v>
      </c>
      <c r="I409" s="8" t="s">
        <v>378</v>
      </c>
      <c r="J409" s="8" t="s">
        <v>399</v>
      </c>
      <c r="K409" s="8" t="s">
        <v>222</v>
      </c>
      <c r="L409" s="8" t="s">
        <v>229</v>
      </c>
      <c r="M409" s="8" t="s">
        <v>225</v>
      </c>
      <c r="N409" s="8" t="s">
        <v>224</v>
      </c>
      <c r="O409" s="10" t="s">
        <v>401</v>
      </c>
      <c r="P409" s="9" t="s">
        <v>229</v>
      </c>
      <c r="Q409" s="8" t="s">
        <v>269</v>
      </c>
      <c r="R409" s="8" t="s">
        <v>371</v>
      </c>
      <c r="S409" s="1"/>
    </row>
    <row r="410" spans="1:19" ht="20.45" customHeight="1" x14ac:dyDescent="0.15">
      <c r="A410" s="4"/>
      <c r="B410" s="29" t="str">
        <f>B380</f>
        <v>一</v>
      </c>
      <c r="C410" s="33" t="str">
        <f>C$20</f>
        <v>小金井市 東町</v>
      </c>
      <c r="D410" s="8" t="s">
        <v>419</v>
      </c>
      <c r="E410" s="8" t="s">
        <v>235</v>
      </c>
      <c r="F410" s="8" t="s">
        <v>551</v>
      </c>
      <c r="G410" s="8" t="s">
        <v>218</v>
      </c>
      <c r="H410" s="8" t="s">
        <v>363</v>
      </c>
      <c r="I410" s="8" t="s">
        <v>393</v>
      </c>
      <c r="J410" s="8" t="s">
        <v>403</v>
      </c>
      <c r="K410" s="8" t="s">
        <v>218</v>
      </c>
      <c r="L410" s="8" t="s">
        <v>51</v>
      </c>
      <c r="M410" s="8" t="s">
        <v>229</v>
      </c>
      <c r="N410" s="8" t="s">
        <v>221</v>
      </c>
      <c r="O410" s="10" t="s">
        <v>395</v>
      </c>
      <c r="P410" s="9" t="s">
        <v>51</v>
      </c>
      <c r="Q410" s="8" t="s">
        <v>419</v>
      </c>
      <c r="R410" s="8" t="s">
        <v>235</v>
      </c>
      <c r="S410" s="1"/>
    </row>
    <row r="411" spans="1:19" ht="20.45" customHeight="1" thickBot="1" x14ac:dyDescent="0.2">
      <c r="A411" s="4"/>
      <c r="B411" s="29" t="str">
        <f>B381</f>
        <v>般</v>
      </c>
      <c r="C411" s="28" t="str">
        <f>C$21</f>
        <v>東大和市 奈良橋</v>
      </c>
      <c r="D411" s="147" t="s">
        <v>400</v>
      </c>
      <c r="E411" s="147" t="s">
        <v>420</v>
      </c>
      <c r="F411" s="147" t="s">
        <v>221</v>
      </c>
      <c r="G411" s="147" t="s">
        <v>236</v>
      </c>
      <c r="H411" s="147" t="s">
        <v>221</v>
      </c>
      <c r="I411" s="147" t="s">
        <v>235</v>
      </c>
      <c r="J411" s="147" t="s">
        <v>378</v>
      </c>
      <c r="K411" s="147" t="s">
        <v>221</v>
      </c>
      <c r="L411" s="147" t="s">
        <v>226</v>
      </c>
      <c r="M411" s="147" t="s">
        <v>226</v>
      </c>
      <c r="N411" s="147" t="s">
        <v>223</v>
      </c>
      <c r="O411" s="109" t="s">
        <v>389</v>
      </c>
      <c r="P411" s="142" t="s">
        <v>226</v>
      </c>
      <c r="Q411" s="147" t="s">
        <v>389</v>
      </c>
      <c r="R411" s="147" t="s">
        <v>221</v>
      </c>
      <c r="S411" s="1"/>
    </row>
    <row r="412" spans="1:19" ht="20.45" customHeight="1" thickTop="1" thickBot="1" x14ac:dyDescent="0.2">
      <c r="A412" s="4"/>
      <c r="B412" s="27"/>
      <c r="C412" s="22" t="str">
        <f>C382</f>
        <v>多摩部一般平均</v>
      </c>
      <c r="D412" s="15" t="s">
        <v>382</v>
      </c>
      <c r="E412" s="14" t="s">
        <v>367</v>
      </c>
      <c r="F412" s="14" t="s">
        <v>376</v>
      </c>
      <c r="G412" s="14" t="s">
        <v>417</v>
      </c>
      <c r="H412" s="14" t="s">
        <v>386</v>
      </c>
      <c r="I412" s="14" t="s">
        <v>219</v>
      </c>
      <c r="J412" s="14" t="s">
        <v>361</v>
      </c>
      <c r="K412" s="14" t="s">
        <v>235</v>
      </c>
      <c r="L412" s="14" t="s">
        <v>302</v>
      </c>
      <c r="M412" s="14" t="s">
        <v>229</v>
      </c>
      <c r="N412" s="14" t="s">
        <v>224</v>
      </c>
      <c r="O412" s="143" t="s">
        <v>385</v>
      </c>
      <c r="P412" s="15" t="s">
        <v>340</v>
      </c>
      <c r="Q412" s="14" t="s">
        <v>269</v>
      </c>
      <c r="R412" s="14" t="s">
        <v>218</v>
      </c>
      <c r="S412" s="1"/>
    </row>
    <row r="413" spans="1:19" ht="20.45" customHeight="1" thickTop="1" thickBot="1" x14ac:dyDescent="0.2">
      <c r="A413" s="4"/>
      <c r="B413" s="26" t="str">
        <f>B383</f>
        <v>都一般平均</v>
      </c>
      <c r="C413" s="25"/>
      <c r="D413" s="15" t="s">
        <v>409</v>
      </c>
      <c r="E413" s="14" t="s">
        <v>397</v>
      </c>
      <c r="F413" s="14" t="s">
        <v>235</v>
      </c>
      <c r="G413" s="14" t="s">
        <v>224</v>
      </c>
      <c r="H413" s="14" t="s">
        <v>235</v>
      </c>
      <c r="I413" s="14" t="s">
        <v>363</v>
      </c>
      <c r="J413" s="14" t="s">
        <v>417</v>
      </c>
      <c r="K413" s="14" t="s">
        <v>229</v>
      </c>
      <c r="L413" s="14" t="s">
        <v>281</v>
      </c>
      <c r="M413" s="14" t="s">
        <v>223</v>
      </c>
      <c r="N413" s="14" t="s">
        <v>235</v>
      </c>
      <c r="O413" s="16" t="s">
        <v>367</v>
      </c>
      <c r="P413" s="15" t="s">
        <v>340</v>
      </c>
      <c r="Q413" s="14" t="s">
        <v>269</v>
      </c>
      <c r="R413" s="14" t="s">
        <v>218</v>
      </c>
      <c r="S413" s="1"/>
    </row>
    <row r="414" spans="1:19" ht="20.45" customHeight="1" thickTop="1" x14ac:dyDescent="0.15">
      <c r="A414" s="4"/>
      <c r="B414" s="18" t="str">
        <f>B384</f>
        <v>沿</v>
      </c>
      <c r="C414" s="24" t="str">
        <f>C$24</f>
        <v>京葉道路亀戸</v>
      </c>
      <c r="D414" s="8" t="s">
        <v>543</v>
      </c>
      <c r="E414" s="8" t="s">
        <v>371</v>
      </c>
      <c r="F414" s="8" t="s">
        <v>221</v>
      </c>
      <c r="G414" s="8" t="s">
        <v>224</v>
      </c>
      <c r="H414" s="8" t="s">
        <v>222</v>
      </c>
      <c r="I414" s="8" t="s">
        <v>222</v>
      </c>
      <c r="J414" s="8" t="s">
        <v>376</v>
      </c>
      <c r="K414" s="8" t="s">
        <v>226</v>
      </c>
      <c r="L414" s="8" t="s">
        <v>239</v>
      </c>
      <c r="M414" s="112" t="s">
        <v>387</v>
      </c>
      <c r="N414" s="23" t="s">
        <v>552</v>
      </c>
      <c r="O414" s="8" t="s">
        <v>368</v>
      </c>
      <c r="P414" s="9" t="s">
        <v>226</v>
      </c>
      <c r="Q414" s="8" t="s">
        <v>543</v>
      </c>
      <c r="R414" s="8" t="s">
        <v>221</v>
      </c>
      <c r="S414" s="1"/>
    </row>
    <row r="415" spans="1:19" ht="20.45" customHeight="1" thickBot="1" x14ac:dyDescent="0.2">
      <c r="A415" s="4"/>
      <c r="B415" s="18" t="str">
        <f>B385</f>
        <v>道</v>
      </c>
      <c r="C415" s="22" t="str">
        <f>C$25</f>
        <v>環八通り八幡山</v>
      </c>
      <c r="D415" s="147" t="s">
        <v>365</v>
      </c>
      <c r="E415" s="147" t="s">
        <v>387</v>
      </c>
      <c r="F415" s="147" t="s">
        <v>235</v>
      </c>
      <c r="G415" s="147" t="s">
        <v>222</v>
      </c>
      <c r="H415" s="147" t="s">
        <v>235</v>
      </c>
      <c r="I415" s="147" t="s">
        <v>415</v>
      </c>
      <c r="J415" s="147" t="s">
        <v>413</v>
      </c>
      <c r="K415" s="147" t="s">
        <v>220</v>
      </c>
      <c r="L415" s="147" t="s">
        <v>239</v>
      </c>
      <c r="M415" s="147" t="s">
        <v>218</v>
      </c>
      <c r="N415" s="147" t="s">
        <v>403</v>
      </c>
      <c r="O415" s="109" t="s">
        <v>408</v>
      </c>
      <c r="P415" s="142" t="s">
        <v>239</v>
      </c>
      <c r="Q415" s="147" t="s">
        <v>365</v>
      </c>
      <c r="R415" s="147" t="s">
        <v>222</v>
      </c>
      <c r="S415" s="1"/>
    </row>
    <row r="416" spans="1:19" ht="20.45" customHeight="1" thickTop="1" thickBot="1" x14ac:dyDescent="0.2">
      <c r="A416" s="4"/>
      <c r="B416" s="18"/>
      <c r="C416" s="17" t="str">
        <f>C386</f>
        <v>沿道平均</v>
      </c>
      <c r="D416" s="15" t="s">
        <v>360</v>
      </c>
      <c r="E416" s="14" t="s">
        <v>363</v>
      </c>
      <c r="F416" s="14" t="s">
        <v>221</v>
      </c>
      <c r="G416" s="14" t="s">
        <v>221</v>
      </c>
      <c r="H416" s="14" t="s">
        <v>235</v>
      </c>
      <c r="I416" s="14" t="s">
        <v>552</v>
      </c>
      <c r="J416" s="14" t="s">
        <v>371</v>
      </c>
      <c r="K416" s="14" t="s">
        <v>229</v>
      </c>
      <c r="L416" s="14" t="s">
        <v>239</v>
      </c>
      <c r="M416" s="14" t="s">
        <v>235</v>
      </c>
      <c r="N416" s="136" t="s">
        <v>554</v>
      </c>
      <c r="O416" s="16" t="s">
        <v>413</v>
      </c>
      <c r="P416" s="15" t="s">
        <v>226</v>
      </c>
      <c r="Q416" s="14" t="s">
        <v>365</v>
      </c>
      <c r="R416" s="14" t="s">
        <v>235</v>
      </c>
      <c r="S416" s="1"/>
    </row>
    <row r="417" spans="1:19" ht="20.45" customHeight="1" thickTop="1" x14ac:dyDescent="0.15">
      <c r="A417" s="4"/>
      <c r="B417" s="13" t="str">
        <f>$B$27</f>
        <v>檜原(ﾊﾞｯｸｸﾞﾗｳﾝﾄﾞ)</v>
      </c>
      <c r="C417" s="12"/>
      <c r="D417" s="8" t="s">
        <v>267</v>
      </c>
      <c r="E417" s="8" t="s">
        <v>375</v>
      </c>
      <c r="F417" s="8" t="s">
        <v>352</v>
      </c>
      <c r="G417" s="8" t="s">
        <v>266</v>
      </c>
      <c r="H417" s="8" t="s">
        <v>400</v>
      </c>
      <c r="I417" s="8" t="s">
        <v>400</v>
      </c>
      <c r="J417" s="8" t="s">
        <v>258</v>
      </c>
      <c r="K417" s="8" t="s">
        <v>355</v>
      </c>
      <c r="L417" s="8" t="s">
        <v>414</v>
      </c>
      <c r="M417" s="8" t="s">
        <v>382</v>
      </c>
      <c r="N417" s="8" t="s">
        <v>258</v>
      </c>
      <c r="O417" s="10" t="s">
        <v>401</v>
      </c>
      <c r="P417" s="9" t="s">
        <v>400</v>
      </c>
      <c r="Q417" s="8" t="s">
        <v>266</v>
      </c>
      <c r="R417" s="8" t="s">
        <v>382</v>
      </c>
      <c r="S417" s="1"/>
    </row>
    <row r="418" spans="1:19" ht="20.45" customHeight="1" x14ac:dyDescent="0.15">
      <c r="A418" s="4"/>
      <c r="B418" s="3"/>
      <c r="C418" s="2" t="str">
        <f>IF(C$28="","",C$28)</f>
        <v/>
      </c>
      <c r="D418" s="6"/>
      <c r="E418" s="5"/>
      <c r="F418" s="5"/>
      <c r="G418" s="141"/>
      <c r="H418" s="141"/>
      <c r="I418" s="5"/>
      <c r="J418" s="5"/>
      <c r="K418" s="5"/>
      <c r="L418" s="5"/>
      <c r="M418" s="5"/>
      <c r="N418" s="5"/>
      <c r="O418" s="5"/>
      <c r="P418" s="1"/>
      <c r="Q418" s="1"/>
      <c r="R418" s="1"/>
      <c r="S418" s="1"/>
    </row>
    <row r="419" spans="1:19" ht="20.45" customHeight="1" x14ac:dyDescent="0.15">
      <c r="A419" s="4"/>
      <c r="B419" s="3"/>
      <c r="C419" s="2" t="str">
        <f>IF(C$29="","",C$29)</f>
        <v/>
      </c>
      <c r="D419" s="2" t="s">
        <v>0</v>
      </c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1"/>
      <c r="Q419" s="1"/>
      <c r="R419" s="1"/>
      <c r="S419" s="1"/>
    </row>
    <row r="420" spans="1:19" ht="20.45" customHeight="1" x14ac:dyDescent="0.15">
      <c r="A420" s="4"/>
      <c r="B420" s="3"/>
      <c r="C420" s="2" t="str">
        <f>IF(C$30="","",C$30)</f>
        <v/>
      </c>
      <c r="D420" s="2" t="s">
        <v>0</v>
      </c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1"/>
      <c r="Q420" s="1"/>
      <c r="R420" s="1"/>
      <c r="S420" s="1"/>
    </row>
    <row r="421" spans="1:19" ht="20.45" customHeight="1" x14ac:dyDescent="0.15">
      <c r="A421" s="4"/>
      <c r="B421" s="3"/>
      <c r="C421" s="6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1"/>
      <c r="Q421" s="1"/>
      <c r="R421" s="1"/>
      <c r="S421" s="1"/>
    </row>
    <row r="422" spans="1:19" ht="20.45" customHeight="1" x14ac:dyDescent="0.15">
      <c r="A422" s="4"/>
      <c r="B422" s="3"/>
      <c r="C422" s="6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1"/>
      <c r="Q422" s="1"/>
      <c r="R422" s="1"/>
      <c r="S422" s="1"/>
    </row>
    <row r="423" spans="1:19" ht="20.45" customHeight="1" x14ac:dyDescent="0.15">
      <c r="A423" s="4"/>
      <c r="B423" s="3"/>
      <c r="C423" s="6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1"/>
      <c r="Q423" s="1"/>
      <c r="R423" s="1"/>
      <c r="S423" s="1"/>
    </row>
    <row r="424" spans="1:19" ht="20.45" customHeight="1" x14ac:dyDescent="0.15">
      <c r="A424" s="4"/>
      <c r="B424" s="3"/>
      <c r="C424" s="5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20.45" customHeight="1" x14ac:dyDescent="0.15">
      <c r="A425" s="4"/>
      <c r="B425" s="133" t="s">
        <v>557</v>
      </c>
      <c r="C425" s="3"/>
      <c r="D425" s="3"/>
      <c r="E425" s="3"/>
      <c r="F425" s="3"/>
      <c r="G425" s="3"/>
      <c r="H425" s="3"/>
      <c r="I425" s="3"/>
      <c r="J425" s="3"/>
      <c r="K425" s="3"/>
      <c r="L425" s="70" t="s">
        <v>546</v>
      </c>
      <c r="M425" s="6"/>
      <c r="N425" s="132" t="s">
        <v>545</v>
      </c>
      <c r="O425" s="50"/>
      <c r="P425" s="6"/>
      <c r="Q425" s="6"/>
      <c r="R425" s="6"/>
      <c r="S425" s="3"/>
    </row>
    <row r="426" spans="1:19" ht="20.45" customHeight="1" x14ac:dyDescent="0.15">
      <c r="A426" s="4"/>
      <c r="B426" s="3"/>
      <c r="C426" s="6"/>
      <c r="D426" s="3"/>
      <c r="E426" s="3"/>
      <c r="F426" s="3"/>
      <c r="G426" s="3"/>
      <c r="H426" s="3"/>
      <c r="I426" s="3"/>
      <c r="J426" s="3"/>
      <c r="K426" s="3"/>
      <c r="L426" s="6" t="s">
        <v>242</v>
      </c>
      <c r="M426" s="6"/>
      <c r="N426" s="6">
        <v>6.0000000000000005E-2</v>
      </c>
      <c r="O426" s="50"/>
      <c r="P426" s="6"/>
      <c r="Q426" s="6"/>
      <c r="R426" s="2"/>
      <c r="S426" s="49"/>
    </row>
    <row r="427" spans="1:19" ht="20.45" customHeight="1" x14ac:dyDescent="0.15">
      <c r="A427" s="4"/>
      <c r="B427" s="3"/>
      <c r="C427" s="6"/>
      <c r="D427" s="5" t="s">
        <v>216</v>
      </c>
      <c r="E427" s="5"/>
      <c r="F427" s="5"/>
      <c r="G427" s="5"/>
      <c r="H427" s="5"/>
      <c r="I427" s="5"/>
      <c r="J427" s="5"/>
      <c r="K427" s="5"/>
      <c r="L427" s="6" t="s">
        <v>241</v>
      </c>
      <c r="M427" s="6"/>
      <c r="N427" s="6">
        <v>0.02</v>
      </c>
      <c r="O427" s="5"/>
      <c r="P427" s="1"/>
      <c r="Q427" s="1"/>
      <c r="R427" s="2" t="s">
        <v>215</v>
      </c>
      <c r="S427" s="49"/>
    </row>
    <row r="428" spans="1:19" ht="30.6" customHeight="1" thickBot="1" x14ac:dyDescent="0.2">
      <c r="A428" s="41"/>
      <c r="B428" s="48" t="str">
        <f>$B$8</f>
        <v>測定地点（局）</v>
      </c>
      <c r="C428" s="47"/>
      <c r="D428" s="46" t="s">
        <v>214</v>
      </c>
      <c r="E428" s="46" t="s">
        <v>213</v>
      </c>
      <c r="F428" s="46" t="s">
        <v>212</v>
      </c>
      <c r="G428" s="46" t="s">
        <v>211</v>
      </c>
      <c r="H428" s="46" t="s">
        <v>210</v>
      </c>
      <c r="I428" s="46" t="s">
        <v>209</v>
      </c>
      <c r="J428" s="46" t="s">
        <v>208</v>
      </c>
      <c r="K428" s="46" t="s">
        <v>207</v>
      </c>
      <c r="L428" s="46" t="s">
        <v>206</v>
      </c>
      <c r="M428" s="46" t="s">
        <v>205</v>
      </c>
      <c r="N428" s="46" t="s">
        <v>204</v>
      </c>
      <c r="O428" s="45" t="s">
        <v>203</v>
      </c>
      <c r="P428" s="44" t="s">
        <v>202</v>
      </c>
      <c r="Q428" s="43" t="s">
        <v>201</v>
      </c>
      <c r="R428" s="43" t="s">
        <v>200</v>
      </c>
      <c r="S428" s="42"/>
    </row>
    <row r="429" spans="1:19" ht="20.45" customHeight="1" thickTop="1" x14ac:dyDescent="0.15">
      <c r="A429" s="41"/>
      <c r="B429" s="18"/>
      <c r="C429" s="40" t="str">
        <f>C$9</f>
        <v>中央区 晴海</v>
      </c>
      <c r="D429" s="54" t="s">
        <v>267</v>
      </c>
      <c r="E429" s="134" t="s">
        <v>388</v>
      </c>
      <c r="F429" s="134" t="s">
        <v>383</v>
      </c>
      <c r="G429" s="134" t="s">
        <v>395</v>
      </c>
      <c r="H429" s="134" t="s">
        <v>403</v>
      </c>
      <c r="I429" s="134" t="s">
        <v>383</v>
      </c>
      <c r="J429" s="134" t="s">
        <v>388</v>
      </c>
      <c r="K429" s="134" t="s">
        <v>392</v>
      </c>
      <c r="L429" s="134" t="s">
        <v>372</v>
      </c>
      <c r="M429" s="134" t="s">
        <v>390</v>
      </c>
      <c r="N429" s="134" t="s">
        <v>407</v>
      </c>
      <c r="O429" s="135" t="s">
        <v>357</v>
      </c>
      <c r="P429" s="9" t="s">
        <v>392</v>
      </c>
      <c r="Q429" s="134" t="s">
        <v>267</v>
      </c>
      <c r="R429" s="134" t="s">
        <v>385</v>
      </c>
      <c r="S429" s="109"/>
    </row>
    <row r="430" spans="1:19" ht="20.45" customHeight="1" x14ac:dyDescent="0.15">
      <c r="A430" s="4"/>
      <c r="B430" s="18" t="str">
        <f t="shared" ref="B430:B435" si="13">B400</f>
        <v>区</v>
      </c>
      <c r="C430" s="24" t="str">
        <f>C$10</f>
        <v>国設東京 新宿</v>
      </c>
      <c r="D430" s="30" t="s">
        <v>267</v>
      </c>
      <c r="E430" s="112" t="s">
        <v>364</v>
      </c>
      <c r="F430" s="112" t="s">
        <v>423</v>
      </c>
      <c r="G430" s="112" t="s">
        <v>419</v>
      </c>
      <c r="H430" s="112" t="s">
        <v>389</v>
      </c>
      <c r="I430" s="112" t="s">
        <v>258</v>
      </c>
      <c r="J430" s="112" t="s">
        <v>406</v>
      </c>
      <c r="K430" s="112" t="s">
        <v>389</v>
      </c>
      <c r="L430" s="112" t="s">
        <v>359</v>
      </c>
      <c r="M430" s="112" t="s">
        <v>381</v>
      </c>
      <c r="N430" s="112" t="s">
        <v>406</v>
      </c>
      <c r="O430" s="140" t="s">
        <v>357</v>
      </c>
      <c r="P430" s="31" t="s">
        <v>359</v>
      </c>
      <c r="Q430" s="112" t="s">
        <v>267</v>
      </c>
      <c r="R430" s="112" t="s">
        <v>364</v>
      </c>
      <c r="S430" s="109"/>
    </row>
    <row r="431" spans="1:19" ht="20.45" customHeight="1" x14ac:dyDescent="0.15">
      <c r="A431" s="4"/>
      <c r="B431" s="18" t="str">
        <f t="shared" si="13"/>
        <v>部</v>
      </c>
      <c r="C431" s="24" t="str">
        <f>C$11</f>
        <v>目黒区 碑文谷</v>
      </c>
      <c r="D431" s="30" t="s">
        <v>266</v>
      </c>
      <c r="E431" s="112" t="s">
        <v>364</v>
      </c>
      <c r="F431" s="112" t="s">
        <v>355</v>
      </c>
      <c r="G431" s="112" t="s">
        <v>352</v>
      </c>
      <c r="H431" s="112" t="s">
        <v>423</v>
      </c>
      <c r="I431" s="112" t="s">
        <v>268</v>
      </c>
      <c r="J431" s="112" t="s">
        <v>258</v>
      </c>
      <c r="K431" s="112" t="s">
        <v>384</v>
      </c>
      <c r="L431" s="112" t="s">
        <v>373</v>
      </c>
      <c r="M431" s="112" t="s">
        <v>354</v>
      </c>
      <c r="N431" s="112" t="s">
        <v>402</v>
      </c>
      <c r="O431" s="140" t="s">
        <v>268</v>
      </c>
      <c r="P431" s="31" t="s">
        <v>373</v>
      </c>
      <c r="Q431" s="112" t="s">
        <v>266</v>
      </c>
      <c r="R431" s="112" t="s">
        <v>354</v>
      </c>
      <c r="S431" s="109"/>
    </row>
    <row r="432" spans="1:19" ht="20.45" customHeight="1" x14ac:dyDescent="0.15">
      <c r="A432" s="4"/>
      <c r="B432" s="18" t="str">
        <f t="shared" si="13"/>
        <v>一</v>
      </c>
      <c r="C432" s="24" t="str">
        <f>C$12</f>
        <v>大田区 羽田</v>
      </c>
      <c r="D432" s="30" t="s">
        <v>269</v>
      </c>
      <c r="E432" s="112" t="s">
        <v>421</v>
      </c>
      <c r="F432" s="112" t="s">
        <v>367</v>
      </c>
      <c r="G432" s="112" t="s">
        <v>555</v>
      </c>
      <c r="H432" s="112" t="s">
        <v>414</v>
      </c>
      <c r="I432" s="112" t="s">
        <v>383</v>
      </c>
      <c r="J432" s="112" t="s">
        <v>357</v>
      </c>
      <c r="K432" s="112" t="s">
        <v>542</v>
      </c>
      <c r="L432" s="112" t="s">
        <v>386</v>
      </c>
      <c r="M432" s="112" t="s">
        <v>389</v>
      </c>
      <c r="N432" s="112" t="s">
        <v>358</v>
      </c>
      <c r="O432" s="140" t="s">
        <v>381</v>
      </c>
      <c r="P432" s="31" t="s">
        <v>386</v>
      </c>
      <c r="Q432" s="112" t="s">
        <v>269</v>
      </c>
      <c r="R432" s="112" t="s">
        <v>365</v>
      </c>
      <c r="S432" s="109"/>
    </row>
    <row r="433" spans="1:19" ht="20.45" customHeight="1" x14ac:dyDescent="0.15">
      <c r="A433" s="4"/>
      <c r="B433" s="18" t="str">
        <f t="shared" si="13"/>
        <v>般</v>
      </c>
      <c r="C433" s="38" t="str">
        <f>C$13</f>
        <v>板橋区 氷川町</v>
      </c>
      <c r="D433" s="30" t="s">
        <v>355</v>
      </c>
      <c r="E433" s="112" t="s">
        <v>372</v>
      </c>
      <c r="F433" s="112" t="s">
        <v>364</v>
      </c>
      <c r="G433" s="112" t="s">
        <v>236</v>
      </c>
      <c r="H433" s="112" t="s">
        <v>385</v>
      </c>
      <c r="I433" s="112" t="s">
        <v>268</v>
      </c>
      <c r="J433" s="112" t="s">
        <v>406</v>
      </c>
      <c r="K433" s="112" t="s">
        <v>221</v>
      </c>
      <c r="L433" s="112" t="s">
        <v>371</v>
      </c>
      <c r="M433" s="112" t="s">
        <v>354</v>
      </c>
      <c r="N433" s="112" t="s">
        <v>269</v>
      </c>
      <c r="O433" s="140" t="s">
        <v>381</v>
      </c>
      <c r="P433" s="31" t="s">
        <v>221</v>
      </c>
      <c r="Q433" s="112" t="s">
        <v>269</v>
      </c>
      <c r="R433" s="112" t="s">
        <v>543</v>
      </c>
      <c r="S433" s="109"/>
    </row>
    <row r="434" spans="1:19" ht="20.45" customHeight="1" x14ac:dyDescent="0.15">
      <c r="A434" s="4"/>
      <c r="B434" s="18" t="str">
        <f t="shared" si="13"/>
        <v>環</v>
      </c>
      <c r="C434" s="37" t="str">
        <f>C$14</f>
        <v>練馬区 石神井町</v>
      </c>
      <c r="D434" s="30" t="s">
        <v>253</v>
      </c>
      <c r="E434" s="112" t="s">
        <v>402</v>
      </c>
      <c r="F434" s="112" t="s">
        <v>268</v>
      </c>
      <c r="G434" s="112" t="s">
        <v>390</v>
      </c>
      <c r="H434" s="112" t="s">
        <v>258</v>
      </c>
      <c r="I434" s="112" t="s">
        <v>269</v>
      </c>
      <c r="J434" s="112" t="s">
        <v>259</v>
      </c>
      <c r="K434" s="112" t="s">
        <v>421</v>
      </c>
      <c r="L434" s="112" t="s">
        <v>415</v>
      </c>
      <c r="M434" s="112" t="s">
        <v>364</v>
      </c>
      <c r="N434" s="112" t="s">
        <v>406</v>
      </c>
      <c r="O434" s="140" t="s">
        <v>265</v>
      </c>
      <c r="P434" s="31" t="s">
        <v>415</v>
      </c>
      <c r="Q434" s="112" t="s">
        <v>253</v>
      </c>
      <c r="R434" s="112" t="s">
        <v>258</v>
      </c>
      <c r="S434" s="109"/>
    </row>
    <row r="435" spans="1:19" ht="20.45" customHeight="1" x14ac:dyDescent="0.15">
      <c r="A435" s="4"/>
      <c r="B435" s="18" t="str">
        <f t="shared" si="13"/>
        <v>境</v>
      </c>
      <c r="C435" s="37" t="str">
        <f>C$15</f>
        <v>足立区 西新井</v>
      </c>
      <c r="D435" s="30" t="s">
        <v>260</v>
      </c>
      <c r="E435" s="112" t="s">
        <v>364</v>
      </c>
      <c r="F435" s="112" t="s">
        <v>375</v>
      </c>
      <c r="G435" s="112" t="s">
        <v>384</v>
      </c>
      <c r="H435" s="112" t="s">
        <v>352</v>
      </c>
      <c r="I435" s="112" t="s">
        <v>401</v>
      </c>
      <c r="J435" s="112" t="s">
        <v>406</v>
      </c>
      <c r="K435" s="112" t="s">
        <v>361</v>
      </c>
      <c r="L435" s="112" t="s">
        <v>369</v>
      </c>
      <c r="M435" s="112" t="s">
        <v>399</v>
      </c>
      <c r="N435" s="112" t="s">
        <v>364</v>
      </c>
      <c r="O435" s="140" t="s">
        <v>381</v>
      </c>
      <c r="P435" s="31" t="s">
        <v>369</v>
      </c>
      <c r="Q435" s="112" t="s">
        <v>260</v>
      </c>
      <c r="R435" s="112" t="s">
        <v>383</v>
      </c>
      <c r="S435" s="109"/>
    </row>
    <row r="436" spans="1:19" ht="20.45" customHeight="1" thickBot="1" x14ac:dyDescent="0.2">
      <c r="A436" s="4"/>
      <c r="B436" s="18"/>
      <c r="C436" s="22" t="str">
        <f>C$16</f>
        <v>江戸川区 鹿骨</v>
      </c>
      <c r="D436" s="19" t="s">
        <v>260</v>
      </c>
      <c r="E436" s="138" t="s">
        <v>402</v>
      </c>
      <c r="F436" s="138" t="s">
        <v>385</v>
      </c>
      <c r="G436" s="138" t="s">
        <v>421</v>
      </c>
      <c r="H436" s="138" t="s">
        <v>258</v>
      </c>
      <c r="I436" s="138" t="s">
        <v>401</v>
      </c>
      <c r="J436" s="138" t="s">
        <v>266</v>
      </c>
      <c r="K436" s="138" t="s">
        <v>415</v>
      </c>
      <c r="L436" s="138" t="s">
        <v>555</v>
      </c>
      <c r="M436" s="138" t="s">
        <v>352</v>
      </c>
      <c r="N436" s="138" t="s">
        <v>354</v>
      </c>
      <c r="O436" s="139" t="s">
        <v>260</v>
      </c>
      <c r="P436" s="20" t="s">
        <v>555</v>
      </c>
      <c r="Q436" s="138" t="s">
        <v>260</v>
      </c>
      <c r="R436" s="138" t="s">
        <v>354</v>
      </c>
      <c r="S436" s="109"/>
    </row>
    <row r="437" spans="1:19" ht="20.45" customHeight="1" thickTop="1" thickBot="1" x14ac:dyDescent="0.2">
      <c r="A437" s="4"/>
      <c r="B437" s="36"/>
      <c r="C437" s="22" t="str">
        <f>C407</f>
        <v>区部一般平均</v>
      </c>
      <c r="D437" s="15" t="s">
        <v>269</v>
      </c>
      <c r="E437" s="136" t="s">
        <v>370</v>
      </c>
      <c r="F437" s="136" t="s">
        <v>352</v>
      </c>
      <c r="G437" s="136" t="s">
        <v>366</v>
      </c>
      <c r="H437" s="136" t="s">
        <v>421</v>
      </c>
      <c r="I437" s="136" t="s">
        <v>258</v>
      </c>
      <c r="J437" s="136" t="s">
        <v>404</v>
      </c>
      <c r="K437" s="136" t="s">
        <v>405</v>
      </c>
      <c r="L437" s="136" t="s">
        <v>417</v>
      </c>
      <c r="M437" s="136" t="s">
        <v>354</v>
      </c>
      <c r="N437" s="136" t="s">
        <v>401</v>
      </c>
      <c r="O437" s="137" t="s">
        <v>406</v>
      </c>
      <c r="P437" s="15" t="s">
        <v>221</v>
      </c>
      <c r="Q437" s="136" t="s">
        <v>253</v>
      </c>
      <c r="R437" s="136" t="s">
        <v>382</v>
      </c>
      <c r="S437" s="109"/>
    </row>
    <row r="438" spans="1:19" ht="20.45" customHeight="1" thickTop="1" x14ac:dyDescent="0.15">
      <c r="A438" s="4"/>
      <c r="B438" s="35" t="str">
        <f>B408</f>
        <v>多</v>
      </c>
      <c r="C438" s="33" t="str">
        <f>C$18</f>
        <v>八王子市 片倉町</v>
      </c>
      <c r="D438" s="8" t="s">
        <v>256</v>
      </c>
      <c r="E438" s="134" t="s">
        <v>265</v>
      </c>
      <c r="F438" s="134" t="s">
        <v>253</v>
      </c>
      <c r="G438" s="134" t="s">
        <v>262</v>
      </c>
      <c r="H438" s="134" t="s">
        <v>265</v>
      </c>
      <c r="I438" s="134" t="s">
        <v>261</v>
      </c>
      <c r="J438" s="134" t="s">
        <v>253</v>
      </c>
      <c r="K438" s="134" t="s">
        <v>258</v>
      </c>
      <c r="L438" s="134" t="s">
        <v>239</v>
      </c>
      <c r="M438" s="134" t="s">
        <v>365</v>
      </c>
      <c r="N438" s="134" t="s">
        <v>382</v>
      </c>
      <c r="O438" s="135" t="s">
        <v>264</v>
      </c>
      <c r="P438" s="9" t="s">
        <v>239</v>
      </c>
      <c r="Q438" s="134" t="s">
        <v>256</v>
      </c>
      <c r="R438" s="134" t="s">
        <v>423</v>
      </c>
      <c r="S438" s="109"/>
    </row>
    <row r="439" spans="1:19" ht="20.45" customHeight="1" x14ac:dyDescent="0.15">
      <c r="A439" s="4"/>
      <c r="B439" s="29" t="str">
        <f>B409</f>
        <v>摩</v>
      </c>
      <c r="C439" s="34" t="str">
        <f>C$19</f>
        <v>八王子市 大楽寺町</v>
      </c>
      <c r="D439" s="30" t="s">
        <v>248</v>
      </c>
      <c r="E439" s="112" t="s">
        <v>259</v>
      </c>
      <c r="F439" s="112" t="s">
        <v>402</v>
      </c>
      <c r="G439" s="112" t="s">
        <v>262</v>
      </c>
      <c r="H439" s="112" t="s">
        <v>260</v>
      </c>
      <c r="I439" s="112" t="s">
        <v>266</v>
      </c>
      <c r="J439" s="112" t="s">
        <v>261</v>
      </c>
      <c r="K439" s="112" t="s">
        <v>258</v>
      </c>
      <c r="L439" s="112" t="s">
        <v>366</v>
      </c>
      <c r="M439" s="112" t="s">
        <v>399</v>
      </c>
      <c r="N439" s="112" t="s">
        <v>383</v>
      </c>
      <c r="O439" s="140" t="s">
        <v>248</v>
      </c>
      <c r="P439" s="31" t="s">
        <v>366</v>
      </c>
      <c r="Q439" s="112" t="s">
        <v>248</v>
      </c>
      <c r="R439" s="112" t="s">
        <v>402</v>
      </c>
      <c r="S439" s="109"/>
    </row>
    <row r="440" spans="1:19" ht="20.45" customHeight="1" x14ac:dyDescent="0.15">
      <c r="A440" s="4"/>
      <c r="B440" s="29" t="str">
        <f>B410</f>
        <v>一</v>
      </c>
      <c r="C440" s="33" t="str">
        <f>C$20</f>
        <v>小金井市 東町</v>
      </c>
      <c r="D440" s="30" t="s">
        <v>265</v>
      </c>
      <c r="E440" s="112" t="s">
        <v>390</v>
      </c>
      <c r="F440" s="112" t="s">
        <v>401</v>
      </c>
      <c r="G440" s="112" t="s">
        <v>355</v>
      </c>
      <c r="H440" s="112" t="s">
        <v>401</v>
      </c>
      <c r="I440" s="112" t="s">
        <v>404</v>
      </c>
      <c r="J440" s="112" t="s">
        <v>266</v>
      </c>
      <c r="K440" s="112" t="s">
        <v>354</v>
      </c>
      <c r="L440" s="112" t="s">
        <v>398</v>
      </c>
      <c r="M440" s="112" t="s">
        <v>399</v>
      </c>
      <c r="N440" s="112" t="s">
        <v>370</v>
      </c>
      <c r="O440" s="140" t="s">
        <v>260</v>
      </c>
      <c r="P440" s="31" t="s">
        <v>398</v>
      </c>
      <c r="Q440" s="112" t="s">
        <v>265</v>
      </c>
      <c r="R440" s="112" t="s">
        <v>364</v>
      </c>
      <c r="S440" s="109"/>
    </row>
    <row r="441" spans="1:19" ht="20.45" customHeight="1" thickBot="1" x14ac:dyDescent="0.2">
      <c r="A441" s="4"/>
      <c r="B441" s="29" t="str">
        <f>B411</f>
        <v>般</v>
      </c>
      <c r="C441" s="28" t="str">
        <f>C$21</f>
        <v>東大和市 奈良橋</v>
      </c>
      <c r="D441" s="19" t="s">
        <v>269</v>
      </c>
      <c r="E441" s="138" t="s">
        <v>388</v>
      </c>
      <c r="F441" s="138" t="s">
        <v>370</v>
      </c>
      <c r="G441" s="138" t="s">
        <v>258</v>
      </c>
      <c r="H441" s="138" t="s">
        <v>355</v>
      </c>
      <c r="I441" s="138" t="s">
        <v>355</v>
      </c>
      <c r="J441" s="138" t="s">
        <v>259</v>
      </c>
      <c r="K441" s="138" t="s">
        <v>357</v>
      </c>
      <c r="L441" s="138" t="s">
        <v>415</v>
      </c>
      <c r="M441" s="138" t="s">
        <v>361</v>
      </c>
      <c r="N441" s="138" t="s">
        <v>385</v>
      </c>
      <c r="O441" s="139" t="s">
        <v>257</v>
      </c>
      <c r="P441" s="20" t="s">
        <v>415</v>
      </c>
      <c r="Q441" s="138" t="s">
        <v>257</v>
      </c>
      <c r="R441" s="138" t="s">
        <v>375</v>
      </c>
      <c r="S441" s="109"/>
    </row>
    <row r="442" spans="1:19" ht="20.45" customHeight="1" thickTop="1" thickBot="1" x14ac:dyDescent="0.2">
      <c r="A442" s="4"/>
      <c r="B442" s="27"/>
      <c r="C442" s="22" t="str">
        <f>C412</f>
        <v>多摩部一般平均</v>
      </c>
      <c r="D442" s="15" t="s">
        <v>253</v>
      </c>
      <c r="E442" s="136" t="s">
        <v>404</v>
      </c>
      <c r="F442" s="136" t="s">
        <v>402</v>
      </c>
      <c r="G442" s="136" t="s">
        <v>406</v>
      </c>
      <c r="H442" s="136" t="s">
        <v>268</v>
      </c>
      <c r="I442" s="136" t="s">
        <v>404</v>
      </c>
      <c r="J442" s="136" t="s">
        <v>265</v>
      </c>
      <c r="K442" s="136" t="s">
        <v>390</v>
      </c>
      <c r="L442" s="136" t="s">
        <v>235</v>
      </c>
      <c r="M442" s="136" t="s">
        <v>409</v>
      </c>
      <c r="N442" s="136" t="s">
        <v>382</v>
      </c>
      <c r="O442" s="137" t="s">
        <v>257</v>
      </c>
      <c r="P442" s="15" t="s">
        <v>239</v>
      </c>
      <c r="Q442" s="136" t="s">
        <v>248</v>
      </c>
      <c r="R442" s="136" t="s">
        <v>407</v>
      </c>
      <c r="S442" s="109"/>
    </row>
    <row r="443" spans="1:19" ht="20.45" customHeight="1" thickTop="1" thickBot="1" x14ac:dyDescent="0.2">
      <c r="A443" s="4"/>
      <c r="B443" s="26" t="str">
        <f>B413</f>
        <v>都一般平均</v>
      </c>
      <c r="C443" s="25"/>
      <c r="D443" s="15" t="s">
        <v>266</v>
      </c>
      <c r="E443" s="136" t="s">
        <v>390</v>
      </c>
      <c r="F443" s="136" t="s">
        <v>375</v>
      </c>
      <c r="G443" s="136" t="s">
        <v>396</v>
      </c>
      <c r="H443" s="136" t="s">
        <v>354</v>
      </c>
      <c r="I443" s="136" t="s">
        <v>401</v>
      </c>
      <c r="J443" s="136" t="s">
        <v>381</v>
      </c>
      <c r="K443" s="136" t="s">
        <v>384</v>
      </c>
      <c r="L443" s="136" t="s">
        <v>363</v>
      </c>
      <c r="M443" s="136" t="s">
        <v>389</v>
      </c>
      <c r="N443" s="136" t="s">
        <v>390</v>
      </c>
      <c r="O443" s="137" t="s">
        <v>267</v>
      </c>
      <c r="P443" s="15" t="s">
        <v>239</v>
      </c>
      <c r="Q443" s="136" t="s">
        <v>248</v>
      </c>
      <c r="R443" s="136" t="s">
        <v>354</v>
      </c>
      <c r="S443" s="109"/>
    </row>
    <row r="444" spans="1:19" ht="20.45" customHeight="1" thickTop="1" x14ac:dyDescent="0.15">
      <c r="A444" s="4"/>
      <c r="B444" s="18" t="str">
        <f>B414</f>
        <v>沿</v>
      </c>
      <c r="C444" s="24" t="str">
        <f>C$24</f>
        <v>京葉道路亀戸</v>
      </c>
      <c r="D444" s="8" t="s">
        <v>265</v>
      </c>
      <c r="E444" s="134" t="s">
        <v>268</v>
      </c>
      <c r="F444" s="134" t="s">
        <v>375</v>
      </c>
      <c r="G444" s="134" t="s">
        <v>543</v>
      </c>
      <c r="H444" s="134" t="s">
        <v>364</v>
      </c>
      <c r="I444" s="134" t="s">
        <v>390</v>
      </c>
      <c r="J444" s="134" t="s">
        <v>358</v>
      </c>
      <c r="K444" s="134" t="s">
        <v>544</v>
      </c>
      <c r="L444" s="134" t="s">
        <v>405</v>
      </c>
      <c r="M444" s="134" t="s">
        <v>406</v>
      </c>
      <c r="N444" s="134" t="s">
        <v>404</v>
      </c>
      <c r="O444" s="8" t="s">
        <v>406</v>
      </c>
      <c r="P444" s="9" t="s">
        <v>405</v>
      </c>
      <c r="Q444" s="134" t="s">
        <v>265</v>
      </c>
      <c r="R444" s="134" t="s">
        <v>370</v>
      </c>
      <c r="S444" s="109"/>
    </row>
    <row r="445" spans="1:19" ht="20.45" customHeight="1" thickBot="1" x14ac:dyDescent="0.2">
      <c r="A445" s="4"/>
      <c r="B445" s="18" t="str">
        <f>B415</f>
        <v>道</v>
      </c>
      <c r="C445" s="22" t="str">
        <f>C$25</f>
        <v>環八通り八幡山</v>
      </c>
      <c r="D445" s="19" t="s">
        <v>261</v>
      </c>
      <c r="E445" s="138" t="s">
        <v>358</v>
      </c>
      <c r="F445" s="138" t="s">
        <v>407</v>
      </c>
      <c r="G445" s="138" t="s">
        <v>357</v>
      </c>
      <c r="H445" s="138" t="s">
        <v>355</v>
      </c>
      <c r="I445" s="138" t="s">
        <v>404</v>
      </c>
      <c r="J445" s="138" t="s">
        <v>406</v>
      </c>
      <c r="K445" s="138" t="s">
        <v>421</v>
      </c>
      <c r="L445" s="138" t="s">
        <v>367</v>
      </c>
      <c r="M445" s="138" t="s">
        <v>423</v>
      </c>
      <c r="N445" s="138" t="s">
        <v>269</v>
      </c>
      <c r="O445" s="109" t="s">
        <v>266</v>
      </c>
      <c r="P445" s="142" t="s">
        <v>367</v>
      </c>
      <c r="Q445" s="138" t="s">
        <v>261</v>
      </c>
      <c r="R445" s="138" t="s">
        <v>390</v>
      </c>
      <c r="S445" s="109"/>
    </row>
    <row r="446" spans="1:19" ht="20.45" customHeight="1" thickTop="1" thickBot="1" x14ac:dyDescent="0.2">
      <c r="A446" s="4"/>
      <c r="B446" s="18"/>
      <c r="C446" s="17" t="str">
        <f>C416</f>
        <v>沿道平均</v>
      </c>
      <c r="D446" s="15" t="s">
        <v>265</v>
      </c>
      <c r="E446" s="136" t="s">
        <v>402</v>
      </c>
      <c r="F446" s="136" t="s">
        <v>364</v>
      </c>
      <c r="G446" s="136" t="s">
        <v>352</v>
      </c>
      <c r="H446" s="136" t="s">
        <v>423</v>
      </c>
      <c r="I446" s="136" t="s">
        <v>401</v>
      </c>
      <c r="J446" s="136" t="s">
        <v>268</v>
      </c>
      <c r="K446" s="136" t="s">
        <v>542</v>
      </c>
      <c r="L446" s="136" t="s">
        <v>408</v>
      </c>
      <c r="M446" s="136" t="s">
        <v>258</v>
      </c>
      <c r="N446" s="136" t="s">
        <v>406</v>
      </c>
      <c r="O446" s="16" t="s">
        <v>269</v>
      </c>
      <c r="P446" s="15" t="s">
        <v>367</v>
      </c>
      <c r="Q446" s="136" t="s">
        <v>261</v>
      </c>
      <c r="R446" s="136" t="s">
        <v>407</v>
      </c>
      <c r="S446" s="109"/>
    </row>
    <row r="447" spans="1:19" ht="20.45" customHeight="1" thickTop="1" x14ac:dyDescent="0.15">
      <c r="A447" s="4"/>
      <c r="B447" s="13" t="str">
        <f>$B$27</f>
        <v>檜原(ﾊﾞｯｸｸﾞﾗｳﾝﾄﾞ)</v>
      </c>
      <c r="C447" s="12"/>
      <c r="D447" s="8" t="s">
        <v>549</v>
      </c>
      <c r="E447" s="134" t="s">
        <v>259</v>
      </c>
      <c r="F447" s="134" t="s">
        <v>253</v>
      </c>
      <c r="G447" s="134" t="s">
        <v>549</v>
      </c>
      <c r="H447" s="134" t="s">
        <v>381</v>
      </c>
      <c r="I447" s="134" t="s">
        <v>267</v>
      </c>
      <c r="J447" s="134" t="s">
        <v>255</v>
      </c>
      <c r="K447" s="134" t="s">
        <v>253</v>
      </c>
      <c r="L447" s="134" t="s">
        <v>381</v>
      </c>
      <c r="M447" s="134" t="s">
        <v>262</v>
      </c>
      <c r="N447" s="134" t="s">
        <v>248</v>
      </c>
      <c r="O447" s="135" t="s">
        <v>248</v>
      </c>
      <c r="P447" s="9" t="s">
        <v>381</v>
      </c>
      <c r="Q447" s="134" t="s">
        <v>549</v>
      </c>
      <c r="R447" s="134" t="s">
        <v>253</v>
      </c>
      <c r="S447" s="109"/>
    </row>
    <row r="448" spans="1:19" ht="20.45" customHeight="1" x14ac:dyDescent="0.15">
      <c r="A448" s="4"/>
      <c r="B448" s="3"/>
      <c r="C448" s="2" t="str">
        <f>IF(C$28="","",C$28)</f>
        <v/>
      </c>
      <c r="D448" s="6"/>
      <c r="E448" s="5"/>
      <c r="F448" s="5"/>
      <c r="G448" s="141"/>
      <c r="H448" s="141"/>
      <c r="I448" s="5"/>
      <c r="J448" s="5"/>
      <c r="K448" s="5"/>
      <c r="L448" s="5"/>
      <c r="M448" s="141"/>
      <c r="N448" s="5"/>
      <c r="O448" s="5"/>
      <c r="P448" s="1"/>
      <c r="Q448" s="1"/>
      <c r="R448" s="1"/>
      <c r="S448" s="1"/>
    </row>
    <row r="449" spans="1:19" ht="20.45" customHeight="1" x14ac:dyDescent="0.15">
      <c r="A449" s="4"/>
      <c r="B449" s="3"/>
      <c r="C449" s="2" t="str">
        <f>IF(C$29="","",C$29)</f>
        <v/>
      </c>
      <c r="D449" s="2" t="s">
        <v>0</v>
      </c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1"/>
      <c r="Q449" s="1"/>
      <c r="R449" s="1"/>
      <c r="S449" s="1"/>
    </row>
    <row r="450" spans="1:19" ht="20.45" customHeight="1" x14ac:dyDescent="0.15">
      <c r="A450" s="4"/>
      <c r="B450" s="3"/>
      <c r="C450" s="2" t="str">
        <f>IF(C$30="","",C$30)</f>
        <v/>
      </c>
      <c r="D450" s="2" t="s">
        <v>0</v>
      </c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1"/>
      <c r="Q450" s="1"/>
      <c r="R450" s="1"/>
      <c r="S450" s="1"/>
    </row>
    <row r="451" spans="1:19" ht="20.45" customHeight="1" x14ac:dyDescent="0.15">
      <c r="A451" s="4"/>
      <c r="B451" s="3"/>
      <c r="C451" s="6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1"/>
      <c r="Q451" s="1"/>
      <c r="R451" s="1"/>
      <c r="S451" s="1"/>
    </row>
    <row r="452" spans="1:19" ht="20.45" customHeight="1" x14ac:dyDescent="0.15">
      <c r="A452" s="4"/>
      <c r="B452" s="3"/>
      <c r="C452" s="6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1"/>
      <c r="Q452" s="1"/>
      <c r="R452" s="1"/>
      <c r="S452" s="1"/>
    </row>
    <row r="453" spans="1:19" ht="52.5" customHeight="1" x14ac:dyDescent="0.15">
      <c r="A453" s="4"/>
      <c r="B453" s="3"/>
      <c r="C453" s="6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1"/>
      <c r="Q453" s="1"/>
      <c r="R453" s="1"/>
      <c r="S453" s="1"/>
    </row>
    <row r="454" spans="1:19" ht="20.45" customHeight="1" x14ac:dyDescent="0.15">
      <c r="A454" s="4"/>
      <c r="B454" s="3"/>
      <c r="C454" s="5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20.45" customHeight="1" x14ac:dyDescent="0.15">
      <c r="A455" s="4"/>
      <c r="B455" s="133" t="s">
        <v>556</v>
      </c>
      <c r="C455" s="3"/>
      <c r="D455" s="3"/>
      <c r="E455" s="3"/>
      <c r="F455" s="3"/>
      <c r="G455" s="3"/>
      <c r="H455" s="3"/>
      <c r="I455" s="3"/>
      <c r="J455" s="3"/>
      <c r="K455" s="3"/>
      <c r="L455" s="70" t="s">
        <v>546</v>
      </c>
      <c r="M455" s="6"/>
      <c r="N455" s="132" t="s">
        <v>545</v>
      </c>
      <c r="O455" s="50"/>
      <c r="P455" s="6"/>
      <c r="Q455" s="6"/>
      <c r="R455" s="6"/>
      <c r="S455" s="3"/>
    </row>
    <row r="456" spans="1:19" ht="20.45" customHeight="1" x14ac:dyDescent="0.15">
      <c r="A456" s="4"/>
      <c r="B456" s="3"/>
      <c r="C456" s="6"/>
      <c r="D456" s="3"/>
      <c r="E456" s="3"/>
      <c r="F456" s="3"/>
      <c r="G456" s="3"/>
      <c r="H456" s="3"/>
      <c r="I456" s="3"/>
      <c r="J456" s="3"/>
      <c r="K456" s="3"/>
      <c r="L456" s="6" t="s">
        <v>242</v>
      </c>
      <c r="M456" s="6"/>
      <c r="N456" s="6">
        <v>6.0000000000000005E-2</v>
      </c>
      <c r="O456" s="50"/>
      <c r="P456" s="6"/>
      <c r="Q456" s="6"/>
      <c r="R456" s="2"/>
      <c r="S456" s="49"/>
    </row>
    <row r="457" spans="1:19" ht="20.45" customHeight="1" x14ac:dyDescent="0.15">
      <c r="A457" s="4"/>
      <c r="B457" s="3"/>
      <c r="C457" s="6"/>
      <c r="D457" s="5" t="s">
        <v>216</v>
      </c>
      <c r="E457" s="5"/>
      <c r="F457" s="5"/>
      <c r="G457" s="5"/>
      <c r="H457" s="5"/>
      <c r="I457" s="5"/>
      <c r="J457" s="5"/>
      <c r="K457" s="5"/>
      <c r="L457" s="6" t="s">
        <v>241</v>
      </c>
      <c r="M457" s="6"/>
      <c r="N457" s="6">
        <v>0.02</v>
      </c>
      <c r="O457" s="5"/>
      <c r="P457" s="1"/>
      <c r="Q457" s="1"/>
      <c r="R457" s="2" t="s">
        <v>215</v>
      </c>
      <c r="S457" s="49"/>
    </row>
    <row r="458" spans="1:19" ht="30.6" customHeight="1" thickBot="1" x14ac:dyDescent="0.2">
      <c r="A458" s="41"/>
      <c r="B458" s="48" t="str">
        <f>$B$8</f>
        <v>測定地点（局）</v>
      </c>
      <c r="C458" s="47"/>
      <c r="D458" s="46" t="s">
        <v>214</v>
      </c>
      <c r="E458" s="46" t="s">
        <v>213</v>
      </c>
      <c r="F458" s="46" t="s">
        <v>212</v>
      </c>
      <c r="G458" s="46" t="s">
        <v>211</v>
      </c>
      <c r="H458" s="46" t="s">
        <v>210</v>
      </c>
      <c r="I458" s="46" t="s">
        <v>209</v>
      </c>
      <c r="J458" s="46" t="s">
        <v>208</v>
      </c>
      <c r="K458" s="46" t="s">
        <v>207</v>
      </c>
      <c r="L458" s="46" t="s">
        <v>206</v>
      </c>
      <c r="M458" s="46" t="s">
        <v>205</v>
      </c>
      <c r="N458" s="46" t="s">
        <v>204</v>
      </c>
      <c r="O458" s="45" t="s">
        <v>203</v>
      </c>
      <c r="P458" s="44" t="s">
        <v>202</v>
      </c>
      <c r="Q458" s="43" t="s">
        <v>201</v>
      </c>
      <c r="R458" s="43" t="s">
        <v>200</v>
      </c>
      <c r="S458" s="42"/>
    </row>
    <row r="459" spans="1:19" ht="20.45" customHeight="1" thickTop="1" x14ac:dyDescent="0.15">
      <c r="A459" s="41"/>
      <c r="B459" s="18"/>
      <c r="C459" s="40" t="str">
        <f>C$9</f>
        <v>中央区 晴海</v>
      </c>
      <c r="D459" s="54" t="s">
        <v>365</v>
      </c>
      <c r="E459" s="134" t="s">
        <v>413</v>
      </c>
      <c r="F459" s="134" t="s">
        <v>218</v>
      </c>
      <c r="G459" s="134" t="s">
        <v>220</v>
      </c>
      <c r="H459" s="134" t="s">
        <v>220</v>
      </c>
      <c r="I459" s="134" t="s">
        <v>222</v>
      </c>
      <c r="J459" s="134" t="s">
        <v>420</v>
      </c>
      <c r="K459" s="134" t="s">
        <v>298</v>
      </c>
      <c r="L459" s="134" t="s">
        <v>228</v>
      </c>
      <c r="M459" s="134" t="s">
        <v>219</v>
      </c>
      <c r="N459" s="134" t="s">
        <v>386</v>
      </c>
      <c r="O459" s="135" t="s">
        <v>235</v>
      </c>
      <c r="P459" s="9" t="s">
        <v>298</v>
      </c>
      <c r="Q459" s="134" t="s">
        <v>365</v>
      </c>
      <c r="R459" s="134" t="s">
        <v>218</v>
      </c>
      <c r="S459" s="1"/>
    </row>
    <row r="460" spans="1:19" ht="20.45" customHeight="1" x14ac:dyDescent="0.15">
      <c r="A460" s="4"/>
      <c r="B460" s="18" t="str">
        <f t="shared" ref="B460:B465" si="14">B430</f>
        <v>区</v>
      </c>
      <c r="C460" s="24" t="str">
        <f>C$10</f>
        <v>国設東京 新宿</v>
      </c>
      <c r="D460" s="30" t="s">
        <v>360</v>
      </c>
      <c r="E460" s="112" t="s">
        <v>411</v>
      </c>
      <c r="F460" s="112" t="s">
        <v>221</v>
      </c>
      <c r="G460" s="112" t="s">
        <v>220</v>
      </c>
      <c r="H460" s="112" t="s">
        <v>224</v>
      </c>
      <c r="I460" s="112" t="s">
        <v>398</v>
      </c>
      <c r="J460" s="112" t="s">
        <v>413</v>
      </c>
      <c r="K460" s="112" t="s">
        <v>229</v>
      </c>
      <c r="L460" s="112" t="s">
        <v>225</v>
      </c>
      <c r="M460" s="112" t="s">
        <v>378</v>
      </c>
      <c r="N460" s="112" t="s">
        <v>410</v>
      </c>
      <c r="O460" s="140" t="s">
        <v>235</v>
      </c>
      <c r="P460" s="31" t="s">
        <v>229</v>
      </c>
      <c r="Q460" s="112" t="s">
        <v>360</v>
      </c>
      <c r="R460" s="112" t="s">
        <v>235</v>
      </c>
      <c r="S460" s="1"/>
    </row>
    <row r="461" spans="1:19" ht="20.45" customHeight="1" x14ac:dyDescent="0.15">
      <c r="A461" s="4"/>
      <c r="B461" s="18" t="str">
        <f t="shared" si="14"/>
        <v>部</v>
      </c>
      <c r="C461" s="24" t="str">
        <f>C$11</f>
        <v>目黒区 碑文谷</v>
      </c>
      <c r="D461" s="30" t="s">
        <v>419</v>
      </c>
      <c r="E461" s="112" t="s">
        <v>222</v>
      </c>
      <c r="F461" s="112" t="s">
        <v>221</v>
      </c>
      <c r="G461" s="112" t="s">
        <v>224</v>
      </c>
      <c r="H461" s="112" t="s">
        <v>221</v>
      </c>
      <c r="I461" s="112" t="s">
        <v>379</v>
      </c>
      <c r="J461" s="112" t="s">
        <v>552</v>
      </c>
      <c r="K461" s="112" t="s">
        <v>237</v>
      </c>
      <c r="L461" s="112" t="s">
        <v>51</v>
      </c>
      <c r="M461" s="112" t="s">
        <v>222</v>
      </c>
      <c r="N461" s="112" t="s">
        <v>553</v>
      </c>
      <c r="O461" s="145" t="s">
        <v>376</v>
      </c>
      <c r="P461" s="31" t="s">
        <v>237</v>
      </c>
      <c r="Q461" s="112" t="s">
        <v>419</v>
      </c>
      <c r="R461" s="112" t="s">
        <v>221</v>
      </c>
      <c r="S461" s="1"/>
    </row>
    <row r="462" spans="1:19" ht="20.45" customHeight="1" x14ac:dyDescent="0.15">
      <c r="A462" s="4"/>
      <c r="B462" s="18" t="str">
        <f t="shared" si="14"/>
        <v>一</v>
      </c>
      <c r="C462" s="24" t="str">
        <f>C$12</f>
        <v>大田区 羽田</v>
      </c>
      <c r="D462" s="30" t="s">
        <v>379</v>
      </c>
      <c r="E462" s="112" t="s">
        <v>223</v>
      </c>
      <c r="F462" s="112" t="s">
        <v>227</v>
      </c>
      <c r="G462" s="112" t="s">
        <v>298</v>
      </c>
      <c r="H462" s="112" t="s">
        <v>239</v>
      </c>
      <c r="I462" s="112" t="s">
        <v>227</v>
      </c>
      <c r="J462" s="112" t="s">
        <v>235</v>
      </c>
      <c r="K462" s="112" t="s">
        <v>51</v>
      </c>
      <c r="L462" s="112" t="s">
        <v>298</v>
      </c>
      <c r="M462" s="112" t="s">
        <v>221</v>
      </c>
      <c r="N462" s="112" t="s">
        <v>374</v>
      </c>
      <c r="O462" s="140" t="s">
        <v>363</v>
      </c>
      <c r="P462" s="31" t="s">
        <v>298</v>
      </c>
      <c r="Q462" s="112" t="s">
        <v>379</v>
      </c>
      <c r="R462" s="112" t="s">
        <v>227</v>
      </c>
      <c r="S462" s="1"/>
    </row>
    <row r="463" spans="1:19" ht="20.45" customHeight="1" x14ac:dyDescent="0.15">
      <c r="A463" s="4"/>
      <c r="B463" s="18" t="str">
        <f t="shared" si="14"/>
        <v>般</v>
      </c>
      <c r="C463" s="38" t="str">
        <f>C$13</f>
        <v>板橋区 氷川町</v>
      </c>
      <c r="D463" s="30" t="s">
        <v>420</v>
      </c>
      <c r="E463" s="112" t="s">
        <v>223</v>
      </c>
      <c r="F463" s="112" t="s">
        <v>221</v>
      </c>
      <c r="G463" s="112" t="s">
        <v>226</v>
      </c>
      <c r="H463" s="112" t="s">
        <v>223</v>
      </c>
      <c r="I463" s="112" t="s">
        <v>373</v>
      </c>
      <c r="J463" s="112" t="s">
        <v>369</v>
      </c>
      <c r="K463" s="112" t="s">
        <v>281</v>
      </c>
      <c r="L463" s="112" t="s">
        <v>287</v>
      </c>
      <c r="M463" s="112" t="s">
        <v>235</v>
      </c>
      <c r="N463" s="112" t="s">
        <v>408</v>
      </c>
      <c r="O463" s="140" t="s">
        <v>376</v>
      </c>
      <c r="P463" s="31" t="s">
        <v>281</v>
      </c>
      <c r="Q463" s="112" t="s">
        <v>408</v>
      </c>
      <c r="R463" s="112" t="s">
        <v>223</v>
      </c>
      <c r="S463" s="1"/>
    </row>
    <row r="464" spans="1:19" ht="20.45" customHeight="1" x14ac:dyDescent="0.15">
      <c r="A464" s="4"/>
      <c r="B464" s="18" t="str">
        <f t="shared" si="14"/>
        <v>環</v>
      </c>
      <c r="C464" s="37" t="str">
        <f>C$14</f>
        <v>練馬区 石神井町</v>
      </c>
      <c r="D464" s="30" t="s">
        <v>355</v>
      </c>
      <c r="E464" s="112" t="s">
        <v>369</v>
      </c>
      <c r="F464" s="112" t="s">
        <v>420</v>
      </c>
      <c r="G464" s="112" t="s">
        <v>221</v>
      </c>
      <c r="H464" s="112" t="s">
        <v>222</v>
      </c>
      <c r="I464" s="112" t="s">
        <v>378</v>
      </c>
      <c r="J464" s="112" t="s">
        <v>555</v>
      </c>
      <c r="K464" s="112" t="s">
        <v>228</v>
      </c>
      <c r="L464" s="112" t="s">
        <v>226</v>
      </c>
      <c r="M464" s="112" t="s">
        <v>551</v>
      </c>
      <c r="N464" s="112" t="s">
        <v>405</v>
      </c>
      <c r="O464" s="140" t="s">
        <v>414</v>
      </c>
      <c r="P464" s="31" t="s">
        <v>226</v>
      </c>
      <c r="Q464" s="112" t="s">
        <v>355</v>
      </c>
      <c r="R464" s="112" t="s">
        <v>222</v>
      </c>
      <c r="S464" s="1"/>
    </row>
    <row r="465" spans="1:19" ht="20.45" customHeight="1" x14ac:dyDescent="0.15">
      <c r="A465" s="4"/>
      <c r="B465" s="18" t="str">
        <f t="shared" si="14"/>
        <v>境</v>
      </c>
      <c r="C465" s="37" t="str">
        <f>C$15</f>
        <v>足立区 西新井</v>
      </c>
      <c r="D465" s="30" t="s">
        <v>365</v>
      </c>
      <c r="E465" s="112" t="s">
        <v>235</v>
      </c>
      <c r="F465" s="112" t="s">
        <v>224</v>
      </c>
      <c r="G465" s="112" t="s">
        <v>230</v>
      </c>
      <c r="H465" s="112" t="s">
        <v>221</v>
      </c>
      <c r="I465" s="112" t="s">
        <v>551</v>
      </c>
      <c r="J465" s="112" t="s">
        <v>222</v>
      </c>
      <c r="K465" s="112" t="s">
        <v>287</v>
      </c>
      <c r="L465" s="112" t="s">
        <v>289</v>
      </c>
      <c r="M465" s="112" t="s">
        <v>220</v>
      </c>
      <c r="N465" s="134" t="s">
        <v>235</v>
      </c>
      <c r="O465" s="140" t="s">
        <v>369</v>
      </c>
      <c r="P465" s="31" t="s">
        <v>289</v>
      </c>
      <c r="Q465" s="112" t="s">
        <v>365</v>
      </c>
      <c r="R465" s="112" t="s">
        <v>223</v>
      </c>
      <c r="S465" s="1"/>
    </row>
    <row r="466" spans="1:19" ht="20.45" customHeight="1" thickBot="1" x14ac:dyDescent="0.2">
      <c r="A466" s="4"/>
      <c r="B466" s="18"/>
      <c r="C466" s="22" t="str">
        <f>C$16</f>
        <v>江戸川区 鹿骨</v>
      </c>
      <c r="D466" s="19" t="s">
        <v>372</v>
      </c>
      <c r="E466" s="138" t="s">
        <v>554</v>
      </c>
      <c r="F466" s="138" t="s">
        <v>223</v>
      </c>
      <c r="G466" s="138" t="s">
        <v>222</v>
      </c>
      <c r="H466" s="138" t="s">
        <v>369</v>
      </c>
      <c r="I466" s="138" t="s">
        <v>393</v>
      </c>
      <c r="J466" s="138" t="s">
        <v>387</v>
      </c>
      <c r="K466" s="138" t="s">
        <v>278</v>
      </c>
      <c r="L466" s="138" t="s">
        <v>233</v>
      </c>
      <c r="M466" s="138" t="s">
        <v>218</v>
      </c>
      <c r="N466" s="138" t="s">
        <v>218</v>
      </c>
      <c r="O466" s="139" t="s">
        <v>379</v>
      </c>
      <c r="P466" s="20" t="s">
        <v>278</v>
      </c>
      <c r="Q466" s="138" t="s">
        <v>372</v>
      </c>
      <c r="R466" s="138" t="s">
        <v>218</v>
      </c>
      <c r="S466" s="1"/>
    </row>
    <row r="467" spans="1:19" ht="20.45" customHeight="1" thickTop="1" thickBot="1" x14ac:dyDescent="0.2">
      <c r="A467" s="4"/>
      <c r="B467" s="36"/>
      <c r="C467" s="22" t="str">
        <f>C437</f>
        <v>区部一般平均</v>
      </c>
      <c r="D467" s="15" t="s">
        <v>384</v>
      </c>
      <c r="E467" s="136" t="s">
        <v>235</v>
      </c>
      <c r="F467" s="136" t="s">
        <v>218</v>
      </c>
      <c r="G467" s="136" t="s">
        <v>227</v>
      </c>
      <c r="H467" s="136" t="s">
        <v>224</v>
      </c>
      <c r="I467" s="136" t="s">
        <v>551</v>
      </c>
      <c r="J467" s="136" t="s">
        <v>420</v>
      </c>
      <c r="K467" s="136" t="s">
        <v>298</v>
      </c>
      <c r="L467" s="136" t="s">
        <v>51</v>
      </c>
      <c r="M467" s="136" t="s">
        <v>235</v>
      </c>
      <c r="N467" s="136" t="s">
        <v>387</v>
      </c>
      <c r="O467" s="137" t="s">
        <v>552</v>
      </c>
      <c r="P467" s="15" t="s">
        <v>278</v>
      </c>
      <c r="Q467" s="136" t="s">
        <v>355</v>
      </c>
      <c r="R467" s="136" t="s">
        <v>218</v>
      </c>
      <c r="S467" s="1"/>
    </row>
    <row r="468" spans="1:19" ht="20.45" customHeight="1" thickTop="1" x14ac:dyDescent="0.15">
      <c r="A468" s="4"/>
      <c r="B468" s="35" t="str">
        <f>B438</f>
        <v>多</v>
      </c>
      <c r="C468" s="33" t="str">
        <f>C$18</f>
        <v>八王子市 片倉町</v>
      </c>
      <c r="D468" s="8" t="s">
        <v>267</v>
      </c>
      <c r="E468" s="134" t="s">
        <v>359</v>
      </c>
      <c r="F468" s="134" t="s">
        <v>403</v>
      </c>
      <c r="G468" s="134" t="s">
        <v>543</v>
      </c>
      <c r="H468" s="134" t="s">
        <v>554</v>
      </c>
      <c r="I468" s="134" t="s">
        <v>395</v>
      </c>
      <c r="J468" s="134" t="s">
        <v>378</v>
      </c>
      <c r="K468" s="134" t="s">
        <v>218</v>
      </c>
      <c r="L468" s="134" t="s">
        <v>322</v>
      </c>
      <c r="M468" s="112" t="s">
        <v>228</v>
      </c>
      <c r="N468" s="134" t="s">
        <v>221</v>
      </c>
      <c r="O468" s="146" t="s">
        <v>359</v>
      </c>
      <c r="P468" s="54" t="s">
        <v>322</v>
      </c>
      <c r="Q468" s="134" t="s">
        <v>267</v>
      </c>
      <c r="R468" s="134" t="s">
        <v>233</v>
      </c>
      <c r="S468" s="1"/>
    </row>
    <row r="469" spans="1:19" ht="20.45" customHeight="1" x14ac:dyDescent="0.15">
      <c r="A469" s="4"/>
      <c r="B469" s="29" t="str">
        <f>B439</f>
        <v>摩</v>
      </c>
      <c r="C469" s="34" t="str">
        <f>C$19</f>
        <v>八王子市 大楽寺町</v>
      </c>
      <c r="D469" s="30" t="s">
        <v>259</v>
      </c>
      <c r="E469" s="112" t="s">
        <v>544</v>
      </c>
      <c r="F469" s="112" t="s">
        <v>235</v>
      </c>
      <c r="G469" s="112" t="s">
        <v>543</v>
      </c>
      <c r="H469" s="112" t="s">
        <v>373</v>
      </c>
      <c r="I469" s="112" t="s">
        <v>553</v>
      </c>
      <c r="J469" s="112" t="s">
        <v>391</v>
      </c>
      <c r="K469" s="112" t="s">
        <v>235</v>
      </c>
      <c r="L469" s="112" t="s">
        <v>229</v>
      </c>
      <c r="M469" s="112" t="s">
        <v>218</v>
      </c>
      <c r="N469" s="112" t="s">
        <v>392</v>
      </c>
      <c r="O469" s="145" t="s">
        <v>381</v>
      </c>
      <c r="P469" s="31" t="s">
        <v>229</v>
      </c>
      <c r="Q469" s="112" t="s">
        <v>259</v>
      </c>
      <c r="R469" s="112" t="s">
        <v>422</v>
      </c>
      <c r="S469" s="1"/>
    </row>
    <row r="470" spans="1:19" ht="20.45" customHeight="1" x14ac:dyDescent="0.15">
      <c r="A470" s="4"/>
      <c r="B470" s="29" t="str">
        <f>B440</f>
        <v>一</v>
      </c>
      <c r="C470" s="33" t="str">
        <f>C$20</f>
        <v>小金井市 東町</v>
      </c>
      <c r="D470" s="30" t="s">
        <v>382</v>
      </c>
      <c r="E470" s="112" t="s">
        <v>221</v>
      </c>
      <c r="F470" s="112" t="s">
        <v>397</v>
      </c>
      <c r="G470" s="112" t="s">
        <v>218</v>
      </c>
      <c r="H470" s="112" t="s">
        <v>369</v>
      </c>
      <c r="I470" s="112" t="s">
        <v>398</v>
      </c>
      <c r="J470" s="112" t="s">
        <v>415</v>
      </c>
      <c r="K470" s="112" t="s">
        <v>224</v>
      </c>
      <c r="L470" s="112" t="s">
        <v>226</v>
      </c>
      <c r="M470" s="112" t="s">
        <v>225</v>
      </c>
      <c r="N470" s="112" t="s">
        <v>368</v>
      </c>
      <c r="O470" s="145" t="s">
        <v>361</v>
      </c>
      <c r="P470" s="31" t="s">
        <v>226</v>
      </c>
      <c r="Q470" s="112" t="s">
        <v>382</v>
      </c>
      <c r="R470" s="112" t="s">
        <v>235</v>
      </c>
      <c r="S470" s="1"/>
    </row>
    <row r="471" spans="1:19" ht="20.45" customHeight="1" thickBot="1" x14ac:dyDescent="0.2">
      <c r="A471" s="4"/>
      <c r="B471" s="29" t="str">
        <f>B441</f>
        <v>般</v>
      </c>
      <c r="C471" s="28" t="str">
        <f>C$21</f>
        <v>東大和市 奈良橋</v>
      </c>
      <c r="D471" s="19" t="s">
        <v>372</v>
      </c>
      <c r="E471" s="138" t="s">
        <v>235</v>
      </c>
      <c r="F471" s="138" t="s">
        <v>218</v>
      </c>
      <c r="G471" s="138" t="s">
        <v>221</v>
      </c>
      <c r="H471" s="138" t="s">
        <v>224</v>
      </c>
      <c r="I471" s="138" t="s">
        <v>221</v>
      </c>
      <c r="J471" s="138" t="s">
        <v>373</v>
      </c>
      <c r="K471" s="138" t="s">
        <v>224</v>
      </c>
      <c r="L471" s="138" t="s">
        <v>239</v>
      </c>
      <c r="M471" s="138" t="s">
        <v>229</v>
      </c>
      <c r="N471" s="112" t="s">
        <v>221</v>
      </c>
      <c r="O471" s="144" t="s">
        <v>352</v>
      </c>
      <c r="P471" s="20" t="s">
        <v>239</v>
      </c>
      <c r="Q471" s="138" t="s">
        <v>352</v>
      </c>
      <c r="R471" s="138" t="s">
        <v>221</v>
      </c>
      <c r="S471" s="1"/>
    </row>
    <row r="472" spans="1:19" ht="20.45" customHeight="1" thickTop="1" thickBot="1" x14ac:dyDescent="0.2">
      <c r="A472" s="4"/>
      <c r="B472" s="27"/>
      <c r="C472" s="22" t="str">
        <f>C442</f>
        <v>多摩部一般平均</v>
      </c>
      <c r="D472" s="15" t="s">
        <v>407</v>
      </c>
      <c r="E472" s="136" t="s">
        <v>371</v>
      </c>
      <c r="F472" s="136" t="s">
        <v>222</v>
      </c>
      <c r="G472" s="136" t="s">
        <v>387</v>
      </c>
      <c r="H472" s="136" t="s">
        <v>222</v>
      </c>
      <c r="I472" s="136" t="s">
        <v>373</v>
      </c>
      <c r="J472" s="136" t="s">
        <v>367</v>
      </c>
      <c r="K472" s="136" t="s">
        <v>218</v>
      </c>
      <c r="L472" s="136" t="s">
        <v>291</v>
      </c>
      <c r="M472" s="136" t="s">
        <v>225</v>
      </c>
      <c r="N472" s="136" t="s">
        <v>222</v>
      </c>
      <c r="O472" s="143" t="s">
        <v>385</v>
      </c>
      <c r="P472" s="15" t="s">
        <v>322</v>
      </c>
      <c r="Q472" s="136" t="s">
        <v>259</v>
      </c>
      <c r="R472" s="136" t="s">
        <v>224</v>
      </c>
      <c r="S472" s="1"/>
    </row>
    <row r="473" spans="1:19" ht="20.45" customHeight="1" thickTop="1" thickBot="1" x14ac:dyDescent="0.2">
      <c r="A473" s="4"/>
      <c r="B473" s="26" t="str">
        <f>B443</f>
        <v>都一般平均</v>
      </c>
      <c r="C473" s="25"/>
      <c r="D473" s="15" t="s">
        <v>365</v>
      </c>
      <c r="E473" s="136" t="s">
        <v>222</v>
      </c>
      <c r="F473" s="136" t="s">
        <v>221</v>
      </c>
      <c r="G473" s="136" t="s">
        <v>224</v>
      </c>
      <c r="H473" s="136" t="s">
        <v>218</v>
      </c>
      <c r="I473" s="136" t="s">
        <v>392</v>
      </c>
      <c r="J473" s="136" t="s">
        <v>363</v>
      </c>
      <c r="K473" s="136" t="s">
        <v>226</v>
      </c>
      <c r="L473" s="136" t="s">
        <v>294</v>
      </c>
      <c r="M473" s="136" t="s">
        <v>218</v>
      </c>
      <c r="N473" s="136" t="s">
        <v>420</v>
      </c>
      <c r="O473" s="137" t="s">
        <v>393</v>
      </c>
      <c r="P473" s="15" t="s">
        <v>322</v>
      </c>
      <c r="Q473" s="136" t="s">
        <v>259</v>
      </c>
      <c r="R473" s="136" t="s">
        <v>224</v>
      </c>
      <c r="S473" s="1"/>
    </row>
    <row r="474" spans="1:19" ht="20.45" customHeight="1" thickTop="1" x14ac:dyDescent="0.15">
      <c r="A474" s="4"/>
      <c r="B474" s="18" t="str">
        <f>B444</f>
        <v>沿</v>
      </c>
      <c r="C474" s="24" t="str">
        <f>C$24</f>
        <v>京葉道路亀戸</v>
      </c>
      <c r="D474" s="8" t="s">
        <v>543</v>
      </c>
      <c r="E474" s="134" t="s">
        <v>420</v>
      </c>
      <c r="F474" s="134" t="s">
        <v>221</v>
      </c>
      <c r="G474" s="134" t="s">
        <v>218</v>
      </c>
      <c r="H474" s="134" t="s">
        <v>236</v>
      </c>
      <c r="I474" s="134" t="s">
        <v>222</v>
      </c>
      <c r="J474" s="134" t="s">
        <v>374</v>
      </c>
      <c r="K474" s="112" t="s">
        <v>287</v>
      </c>
      <c r="L474" s="134" t="s">
        <v>226</v>
      </c>
      <c r="M474" s="134" t="s">
        <v>219</v>
      </c>
      <c r="N474" s="23" t="s">
        <v>376</v>
      </c>
      <c r="O474" s="8" t="s">
        <v>235</v>
      </c>
      <c r="P474" s="9" t="s">
        <v>287</v>
      </c>
      <c r="Q474" s="134" t="s">
        <v>543</v>
      </c>
      <c r="R474" s="134" t="s">
        <v>221</v>
      </c>
      <c r="S474" s="1"/>
    </row>
    <row r="475" spans="1:19" ht="20.45" customHeight="1" thickBot="1" x14ac:dyDescent="0.2">
      <c r="A475" s="4"/>
      <c r="B475" s="18" t="str">
        <f>B445</f>
        <v>道</v>
      </c>
      <c r="C475" s="22" t="str">
        <f>C$25</f>
        <v>環八通り八幡山</v>
      </c>
      <c r="D475" s="19" t="s">
        <v>365</v>
      </c>
      <c r="E475" s="138" t="s">
        <v>392</v>
      </c>
      <c r="F475" s="138" t="s">
        <v>235</v>
      </c>
      <c r="G475" s="138" t="s">
        <v>235</v>
      </c>
      <c r="H475" s="138" t="s">
        <v>235</v>
      </c>
      <c r="I475" s="138" t="s">
        <v>379</v>
      </c>
      <c r="J475" s="138" t="s">
        <v>422</v>
      </c>
      <c r="K475" s="138" t="s">
        <v>229</v>
      </c>
      <c r="L475" s="138" t="s">
        <v>230</v>
      </c>
      <c r="M475" s="138" t="s">
        <v>235</v>
      </c>
      <c r="N475" s="138" t="s">
        <v>372</v>
      </c>
      <c r="O475" s="109" t="s">
        <v>379</v>
      </c>
      <c r="P475" s="142" t="s">
        <v>230</v>
      </c>
      <c r="Q475" s="138" t="s">
        <v>365</v>
      </c>
      <c r="R475" s="138" t="s">
        <v>222</v>
      </c>
      <c r="S475" s="1"/>
    </row>
    <row r="476" spans="1:19" ht="20.45" customHeight="1" thickTop="1" thickBot="1" x14ac:dyDescent="0.2">
      <c r="A476" s="4"/>
      <c r="B476" s="18"/>
      <c r="C476" s="17" t="str">
        <f>C446</f>
        <v>沿道平均</v>
      </c>
      <c r="D476" s="15" t="s">
        <v>360</v>
      </c>
      <c r="E476" s="136" t="s">
        <v>231</v>
      </c>
      <c r="F476" s="136" t="s">
        <v>235</v>
      </c>
      <c r="G476" s="136" t="s">
        <v>221</v>
      </c>
      <c r="H476" s="136" t="s">
        <v>222</v>
      </c>
      <c r="I476" s="136" t="s">
        <v>371</v>
      </c>
      <c r="J476" s="136" t="s">
        <v>552</v>
      </c>
      <c r="K476" s="136" t="s">
        <v>51</v>
      </c>
      <c r="L476" s="136" t="s">
        <v>239</v>
      </c>
      <c r="M476" s="136" t="s">
        <v>551</v>
      </c>
      <c r="N476" s="136" t="s">
        <v>367</v>
      </c>
      <c r="O476" s="16" t="s">
        <v>392</v>
      </c>
      <c r="P476" s="15" t="s">
        <v>287</v>
      </c>
      <c r="Q476" s="136" t="s">
        <v>365</v>
      </c>
      <c r="R476" s="136" t="s">
        <v>235</v>
      </c>
      <c r="S476" s="1"/>
    </row>
    <row r="477" spans="1:19" ht="20.45" customHeight="1" thickTop="1" x14ac:dyDescent="0.15">
      <c r="A477" s="4"/>
      <c r="B477" s="13" t="str">
        <f>$B$27</f>
        <v>檜原(ﾊﾞｯｸｸﾞﾗｳﾝﾄﾞ)</v>
      </c>
      <c r="C477" s="12"/>
      <c r="D477" s="8" t="s">
        <v>267</v>
      </c>
      <c r="E477" s="134" t="s">
        <v>384</v>
      </c>
      <c r="F477" s="134" t="s">
        <v>542</v>
      </c>
      <c r="G477" s="134" t="s">
        <v>404</v>
      </c>
      <c r="H477" s="134" t="s">
        <v>376</v>
      </c>
      <c r="I477" s="134" t="s">
        <v>397</v>
      </c>
      <c r="J477" s="134" t="s">
        <v>396</v>
      </c>
      <c r="K477" s="134" t="s">
        <v>360</v>
      </c>
      <c r="L477" s="134" t="s">
        <v>231</v>
      </c>
      <c r="M477" s="134" t="s">
        <v>352</v>
      </c>
      <c r="N477" s="134" t="s">
        <v>355</v>
      </c>
      <c r="O477" s="135" t="s">
        <v>258</v>
      </c>
      <c r="P477" s="9" t="s">
        <v>397</v>
      </c>
      <c r="Q477" s="134" t="s">
        <v>267</v>
      </c>
      <c r="R477" s="134" t="s">
        <v>399</v>
      </c>
      <c r="S477" s="1"/>
    </row>
    <row r="478" spans="1:19" ht="20.45" customHeight="1" x14ac:dyDescent="0.15">
      <c r="A478" s="4"/>
      <c r="B478" s="3"/>
      <c r="C478" s="2" t="str">
        <f>IF(C$28="","",C$28)</f>
        <v/>
      </c>
      <c r="D478" s="6"/>
      <c r="E478" s="5"/>
      <c r="F478" s="5"/>
      <c r="G478" s="141"/>
      <c r="H478" s="141"/>
      <c r="I478" s="5"/>
      <c r="J478" s="5"/>
      <c r="K478" s="5"/>
      <c r="L478" s="5"/>
      <c r="M478" s="141"/>
      <c r="N478" s="5"/>
      <c r="O478" s="5"/>
      <c r="P478" s="1"/>
      <c r="Q478" s="1"/>
      <c r="R478" s="1"/>
      <c r="S478" s="1"/>
    </row>
    <row r="479" spans="1:19" ht="20.45" customHeight="1" x14ac:dyDescent="0.15">
      <c r="A479" s="4"/>
      <c r="B479" s="3"/>
      <c r="C479" s="2" t="str">
        <f>IF(C$29="","",C$29)</f>
        <v/>
      </c>
      <c r="D479" s="2" t="s">
        <v>0</v>
      </c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1"/>
      <c r="Q479" s="1"/>
      <c r="R479" s="1"/>
      <c r="S479" s="1"/>
    </row>
    <row r="480" spans="1:19" ht="20.45" customHeight="1" x14ac:dyDescent="0.15">
      <c r="A480" s="4"/>
      <c r="B480" s="3"/>
      <c r="C480" s="2" t="str">
        <f>IF(C$30="","",C$30)</f>
        <v/>
      </c>
      <c r="D480" s="2" t="s">
        <v>0</v>
      </c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1"/>
      <c r="Q480" s="1"/>
      <c r="R480" s="1"/>
      <c r="S480" s="1"/>
    </row>
    <row r="481" spans="1:19" ht="20.45" customHeight="1" x14ac:dyDescent="0.15">
      <c r="A481" s="4"/>
      <c r="B481" s="3"/>
      <c r="C481" s="6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1"/>
      <c r="Q481" s="1"/>
      <c r="R481" s="1"/>
      <c r="S481" s="1"/>
    </row>
    <row r="482" spans="1:19" ht="20.45" customHeight="1" x14ac:dyDescent="0.15">
      <c r="A482" s="4"/>
      <c r="B482" s="3"/>
      <c r="C482" s="6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1"/>
      <c r="Q482" s="1"/>
      <c r="R482" s="1"/>
      <c r="S482" s="1"/>
    </row>
    <row r="483" spans="1:19" ht="20.45" customHeight="1" x14ac:dyDescent="0.15">
      <c r="A483" s="4"/>
      <c r="B483" s="3"/>
      <c r="C483" s="6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1"/>
      <c r="Q483" s="1"/>
      <c r="R483" s="1"/>
      <c r="S483" s="1"/>
    </row>
    <row r="484" spans="1:19" ht="20.45" customHeight="1" x14ac:dyDescent="0.15">
      <c r="A484" s="4"/>
      <c r="B484" s="3"/>
      <c r="C484" s="5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20.45" customHeight="1" x14ac:dyDescent="0.15">
      <c r="A485" s="4"/>
      <c r="B485" s="133" t="s">
        <v>550</v>
      </c>
      <c r="C485" s="3"/>
      <c r="D485" s="3"/>
      <c r="E485" s="3"/>
      <c r="F485" s="3"/>
      <c r="G485" s="3"/>
      <c r="H485" s="3"/>
      <c r="I485" s="3"/>
      <c r="J485" s="3"/>
      <c r="K485" s="3"/>
      <c r="L485" s="70" t="s">
        <v>546</v>
      </c>
      <c r="M485" s="6"/>
      <c r="N485" s="132" t="s">
        <v>545</v>
      </c>
      <c r="O485" s="50"/>
      <c r="P485" s="6"/>
      <c r="Q485" s="6"/>
      <c r="R485" s="6"/>
      <c r="S485" s="3"/>
    </row>
    <row r="486" spans="1:19" ht="20.45" customHeight="1" x14ac:dyDescent="0.15">
      <c r="A486" s="4"/>
      <c r="B486" s="3"/>
      <c r="C486" s="6"/>
      <c r="D486" s="3"/>
      <c r="E486" s="3"/>
      <c r="F486" s="3"/>
      <c r="G486" s="3"/>
      <c r="H486" s="3"/>
      <c r="I486" s="3"/>
      <c r="J486" s="3"/>
      <c r="K486" s="3"/>
      <c r="L486" s="6" t="s">
        <v>242</v>
      </c>
      <c r="M486" s="6"/>
      <c r="N486" s="6">
        <v>6.9999999999999993E-2</v>
      </c>
      <c r="O486" s="50"/>
      <c r="P486" s="6"/>
      <c r="Q486" s="6"/>
      <c r="R486" s="2"/>
      <c r="S486" s="49"/>
    </row>
    <row r="487" spans="1:19" ht="20.45" customHeight="1" x14ac:dyDescent="0.15">
      <c r="A487" s="4"/>
      <c r="B487" s="3"/>
      <c r="C487" s="6"/>
      <c r="D487" s="5" t="s">
        <v>216</v>
      </c>
      <c r="E487" s="5"/>
      <c r="F487" s="5"/>
      <c r="G487" s="5"/>
      <c r="H487" s="5"/>
      <c r="I487" s="5"/>
      <c r="J487" s="5"/>
      <c r="K487" s="5"/>
      <c r="L487" s="6" t="s">
        <v>241</v>
      </c>
      <c r="M487" s="6"/>
      <c r="N487" s="6">
        <v>0.02</v>
      </c>
      <c r="O487" s="5"/>
      <c r="P487" s="1"/>
      <c r="Q487" s="1"/>
      <c r="R487" s="2" t="s">
        <v>215</v>
      </c>
      <c r="S487" s="49"/>
    </row>
    <row r="488" spans="1:19" ht="30.6" customHeight="1" thickBot="1" x14ac:dyDescent="0.2">
      <c r="A488" s="41"/>
      <c r="B488" s="48" t="str">
        <f>$B$8</f>
        <v>測定地点（局）</v>
      </c>
      <c r="C488" s="47"/>
      <c r="D488" s="46" t="s">
        <v>214</v>
      </c>
      <c r="E488" s="46" t="s">
        <v>213</v>
      </c>
      <c r="F488" s="46" t="s">
        <v>212</v>
      </c>
      <c r="G488" s="46" t="s">
        <v>211</v>
      </c>
      <c r="H488" s="46" t="s">
        <v>210</v>
      </c>
      <c r="I488" s="46" t="s">
        <v>209</v>
      </c>
      <c r="J488" s="46" t="s">
        <v>208</v>
      </c>
      <c r="K488" s="46" t="s">
        <v>207</v>
      </c>
      <c r="L488" s="46" t="s">
        <v>206</v>
      </c>
      <c r="M488" s="46" t="s">
        <v>205</v>
      </c>
      <c r="N488" s="46" t="s">
        <v>204</v>
      </c>
      <c r="O488" s="45" t="s">
        <v>203</v>
      </c>
      <c r="P488" s="44" t="s">
        <v>202</v>
      </c>
      <c r="Q488" s="43" t="s">
        <v>201</v>
      </c>
      <c r="R488" s="43" t="s">
        <v>200</v>
      </c>
      <c r="S488" s="42"/>
    </row>
    <row r="489" spans="1:19" ht="20.45" customHeight="1" thickTop="1" x14ac:dyDescent="0.15">
      <c r="A489" s="41"/>
      <c r="B489" s="18"/>
      <c r="C489" s="40" t="str">
        <f>C$9</f>
        <v>中央区 晴海</v>
      </c>
      <c r="D489" s="54" t="s">
        <v>257</v>
      </c>
      <c r="E489" s="134" t="s">
        <v>266</v>
      </c>
      <c r="F489" s="134" t="s">
        <v>402</v>
      </c>
      <c r="G489" s="134" t="s">
        <v>407</v>
      </c>
      <c r="H489" s="134" t="s">
        <v>382</v>
      </c>
      <c r="I489" s="134" t="s">
        <v>402</v>
      </c>
      <c r="J489" s="134" t="s">
        <v>266</v>
      </c>
      <c r="K489" s="134" t="s">
        <v>414</v>
      </c>
      <c r="L489" s="134" t="s">
        <v>381</v>
      </c>
      <c r="M489" s="134" t="s">
        <v>268</v>
      </c>
      <c r="N489" s="134" t="s">
        <v>381</v>
      </c>
      <c r="O489" s="135" t="s">
        <v>401</v>
      </c>
      <c r="P489" s="9" t="s">
        <v>414</v>
      </c>
      <c r="Q489" s="134" t="s">
        <v>257</v>
      </c>
      <c r="R489" s="134" t="s">
        <v>401</v>
      </c>
      <c r="S489" s="1"/>
    </row>
    <row r="490" spans="1:19" ht="20.45" customHeight="1" x14ac:dyDescent="0.15">
      <c r="A490" s="4"/>
      <c r="B490" s="18" t="str">
        <f t="shared" ref="B490:B495" si="15">B460</f>
        <v>区</v>
      </c>
      <c r="C490" s="24" t="str">
        <f>C$10</f>
        <v>国設東京 新宿</v>
      </c>
      <c r="D490" s="30" t="s">
        <v>253</v>
      </c>
      <c r="E490" s="112" t="s">
        <v>266</v>
      </c>
      <c r="F490" s="112" t="s">
        <v>402</v>
      </c>
      <c r="G490" s="112" t="s">
        <v>269</v>
      </c>
      <c r="H490" s="112" t="s">
        <v>259</v>
      </c>
      <c r="I490" s="112" t="s">
        <v>259</v>
      </c>
      <c r="J490" s="112" t="s">
        <v>257</v>
      </c>
      <c r="K490" s="112" t="s">
        <v>381</v>
      </c>
      <c r="L490" s="112" t="s">
        <v>406</v>
      </c>
      <c r="M490" s="112" t="s">
        <v>261</v>
      </c>
      <c r="N490" s="112" t="s">
        <v>262</v>
      </c>
      <c r="O490" s="140" t="s">
        <v>388</v>
      </c>
      <c r="P490" s="31" t="s">
        <v>388</v>
      </c>
      <c r="Q490" s="112" t="s">
        <v>262</v>
      </c>
      <c r="R490" s="112" t="s">
        <v>266</v>
      </c>
      <c r="S490" s="1"/>
    </row>
    <row r="491" spans="1:19" ht="20.45" customHeight="1" x14ac:dyDescent="0.15">
      <c r="A491" s="4"/>
      <c r="B491" s="18" t="str">
        <f t="shared" si="15"/>
        <v>部</v>
      </c>
      <c r="C491" s="24" t="str">
        <f>C$11</f>
        <v>目黒区 碑文谷</v>
      </c>
      <c r="D491" s="30" t="s">
        <v>248</v>
      </c>
      <c r="E491" s="112" t="s">
        <v>265</v>
      </c>
      <c r="F491" s="112" t="s">
        <v>267</v>
      </c>
      <c r="G491" s="112" t="s">
        <v>370</v>
      </c>
      <c r="H491" s="112" t="s">
        <v>267</v>
      </c>
      <c r="I491" s="112" t="s">
        <v>261</v>
      </c>
      <c r="J491" s="112" t="s">
        <v>257</v>
      </c>
      <c r="K491" s="112" t="s">
        <v>406</v>
      </c>
      <c r="L491" s="112" t="s">
        <v>423</v>
      </c>
      <c r="M491" s="112" t="s">
        <v>407</v>
      </c>
      <c r="N491" s="112" t="s">
        <v>260</v>
      </c>
      <c r="O491" s="140" t="s">
        <v>381</v>
      </c>
      <c r="P491" s="31" t="s">
        <v>423</v>
      </c>
      <c r="Q491" s="112" t="s">
        <v>248</v>
      </c>
      <c r="R491" s="112" t="s">
        <v>381</v>
      </c>
      <c r="S491" s="1"/>
    </row>
    <row r="492" spans="1:19" ht="20.45" customHeight="1" x14ac:dyDescent="0.15">
      <c r="A492" s="4"/>
      <c r="B492" s="18" t="str">
        <f t="shared" si="15"/>
        <v>一</v>
      </c>
      <c r="C492" s="24" t="str">
        <f>C$12</f>
        <v>大田区 羽田</v>
      </c>
      <c r="D492" s="30" t="s">
        <v>255</v>
      </c>
      <c r="E492" s="112" t="s">
        <v>390</v>
      </c>
      <c r="F492" s="112" t="s">
        <v>364</v>
      </c>
      <c r="G492" s="112" t="s">
        <v>357</v>
      </c>
      <c r="H492" s="112" t="s">
        <v>404</v>
      </c>
      <c r="I492" s="112" t="s">
        <v>257</v>
      </c>
      <c r="J492" s="112" t="s">
        <v>309</v>
      </c>
      <c r="K492" s="112" t="s">
        <v>268</v>
      </c>
      <c r="L492" s="112" t="s">
        <v>388</v>
      </c>
      <c r="M492" s="112" t="s">
        <v>375</v>
      </c>
      <c r="N492" s="112" t="s">
        <v>404</v>
      </c>
      <c r="O492" s="140" t="s">
        <v>265</v>
      </c>
      <c r="P492" s="31" t="s">
        <v>309</v>
      </c>
      <c r="Q492" s="112" t="s">
        <v>255</v>
      </c>
      <c r="R492" s="112" t="s">
        <v>403</v>
      </c>
      <c r="S492" s="1"/>
    </row>
    <row r="493" spans="1:19" ht="20.45" customHeight="1" x14ac:dyDescent="0.15">
      <c r="A493" s="4"/>
      <c r="B493" s="18" t="str">
        <f t="shared" si="15"/>
        <v>般</v>
      </c>
      <c r="C493" s="38" t="str">
        <f>C$13</f>
        <v>板橋区 氷川町</v>
      </c>
      <c r="D493" s="30" t="s">
        <v>256</v>
      </c>
      <c r="E493" s="112" t="s">
        <v>257</v>
      </c>
      <c r="F493" s="112" t="s">
        <v>266</v>
      </c>
      <c r="G493" s="112" t="s">
        <v>259</v>
      </c>
      <c r="H493" s="112" t="s">
        <v>266</v>
      </c>
      <c r="I493" s="112" t="s">
        <v>262</v>
      </c>
      <c r="J493" s="112" t="s">
        <v>264</v>
      </c>
      <c r="K493" s="112" t="s">
        <v>401</v>
      </c>
      <c r="L493" s="112" t="s">
        <v>358</v>
      </c>
      <c r="M493" s="112" t="s">
        <v>261</v>
      </c>
      <c r="N493" s="112" t="s">
        <v>248</v>
      </c>
      <c r="O493" s="140" t="s">
        <v>401</v>
      </c>
      <c r="P493" s="31" t="s">
        <v>401</v>
      </c>
      <c r="Q493" s="112" t="s">
        <v>248</v>
      </c>
      <c r="R493" s="112" t="s">
        <v>259</v>
      </c>
      <c r="S493" s="1"/>
    </row>
    <row r="494" spans="1:19" ht="20.45" customHeight="1" x14ac:dyDescent="0.15">
      <c r="A494" s="4"/>
      <c r="B494" s="18" t="str">
        <f t="shared" si="15"/>
        <v>環</v>
      </c>
      <c r="C494" s="37" t="str">
        <f>C$14</f>
        <v>練馬区 石神井町</v>
      </c>
      <c r="D494" s="30" t="s">
        <v>250</v>
      </c>
      <c r="E494" s="112" t="s">
        <v>256</v>
      </c>
      <c r="F494" s="112" t="s">
        <v>253</v>
      </c>
      <c r="G494" s="112" t="s">
        <v>264</v>
      </c>
      <c r="H494" s="112" t="s">
        <v>264</v>
      </c>
      <c r="I494" s="112" t="s">
        <v>256</v>
      </c>
      <c r="J494" s="112" t="s">
        <v>549</v>
      </c>
      <c r="K494" s="112" t="s">
        <v>390</v>
      </c>
      <c r="L494" s="112" t="s">
        <v>370</v>
      </c>
      <c r="M494" s="112" t="s">
        <v>261</v>
      </c>
      <c r="N494" s="112" t="s">
        <v>256</v>
      </c>
      <c r="O494" s="140" t="s">
        <v>264</v>
      </c>
      <c r="P494" s="31" t="s">
        <v>370</v>
      </c>
      <c r="Q494" s="112" t="s">
        <v>250</v>
      </c>
      <c r="R494" s="112" t="s">
        <v>253</v>
      </c>
      <c r="S494" s="1"/>
    </row>
    <row r="495" spans="1:19" ht="20.45" customHeight="1" x14ac:dyDescent="0.15">
      <c r="A495" s="4"/>
      <c r="B495" s="18" t="str">
        <f t="shared" si="15"/>
        <v>境</v>
      </c>
      <c r="C495" s="37" t="str">
        <f>C$15</f>
        <v>足立区 西新井</v>
      </c>
      <c r="D495" s="30" t="s">
        <v>250</v>
      </c>
      <c r="E495" s="112" t="s">
        <v>253</v>
      </c>
      <c r="F495" s="112" t="s">
        <v>259</v>
      </c>
      <c r="G495" s="112" t="s">
        <v>265</v>
      </c>
      <c r="H495" s="112" t="s">
        <v>266</v>
      </c>
      <c r="I495" s="112" t="s">
        <v>264</v>
      </c>
      <c r="J495" s="112" t="s">
        <v>257</v>
      </c>
      <c r="K495" s="112" t="s">
        <v>402</v>
      </c>
      <c r="L495" s="112" t="s">
        <v>382</v>
      </c>
      <c r="M495" s="112" t="s">
        <v>381</v>
      </c>
      <c r="N495" s="112" t="s">
        <v>265</v>
      </c>
      <c r="O495" s="140" t="s">
        <v>267</v>
      </c>
      <c r="P495" s="31" t="s">
        <v>382</v>
      </c>
      <c r="Q495" s="112" t="s">
        <v>250</v>
      </c>
      <c r="R495" s="112" t="s">
        <v>259</v>
      </c>
      <c r="S495" s="1"/>
    </row>
    <row r="496" spans="1:19" ht="20.45" customHeight="1" thickBot="1" x14ac:dyDescent="0.2">
      <c r="A496" s="4"/>
      <c r="B496" s="18"/>
      <c r="C496" s="22" t="str">
        <f>C$16</f>
        <v>江戸川区 鹿骨</v>
      </c>
      <c r="D496" s="19" t="s">
        <v>250</v>
      </c>
      <c r="E496" s="138" t="s">
        <v>257</v>
      </c>
      <c r="F496" s="138" t="s">
        <v>267</v>
      </c>
      <c r="G496" s="112" t="s">
        <v>261</v>
      </c>
      <c r="H496" s="138" t="s">
        <v>253</v>
      </c>
      <c r="I496" s="138" t="s">
        <v>262</v>
      </c>
      <c r="J496" s="138" t="s">
        <v>549</v>
      </c>
      <c r="K496" s="138" t="s">
        <v>388</v>
      </c>
      <c r="L496" s="138" t="s">
        <v>364</v>
      </c>
      <c r="M496" s="138" t="s">
        <v>253</v>
      </c>
      <c r="N496" s="138" t="s">
        <v>259</v>
      </c>
      <c r="O496" s="139" t="s">
        <v>261</v>
      </c>
      <c r="P496" s="20" t="s">
        <v>364</v>
      </c>
      <c r="Q496" s="138" t="s">
        <v>250</v>
      </c>
      <c r="R496" s="138" t="s">
        <v>265</v>
      </c>
      <c r="S496" s="1"/>
    </row>
    <row r="497" spans="1:19" ht="20.45" customHeight="1" thickTop="1" thickBot="1" x14ac:dyDescent="0.2">
      <c r="A497" s="4"/>
      <c r="B497" s="36"/>
      <c r="C497" s="22" t="str">
        <f>C467</f>
        <v>区部一般平均</v>
      </c>
      <c r="D497" s="15" t="s">
        <v>248</v>
      </c>
      <c r="E497" s="136" t="s">
        <v>260</v>
      </c>
      <c r="F497" s="136" t="s">
        <v>381</v>
      </c>
      <c r="G497" s="136" t="s">
        <v>381</v>
      </c>
      <c r="H497" s="136" t="s">
        <v>269</v>
      </c>
      <c r="I497" s="136" t="s">
        <v>261</v>
      </c>
      <c r="J497" s="136" t="s">
        <v>413</v>
      </c>
      <c r="K497" s="136" t="s">
        <v>357</v>
      </c>
      <c r="L497" s="136" t="s">
        <v>357</v>
      </c>
      <c r="M497" s="136" t="s">
        <v>381</v>
      </c>
      <c r="N497" s="136" t="s">
        <v>265</v>
      </c>
      <c r="O497" s="137" t="s">
        <v>269</v>
      </c>
      <c r="P497" s="15" t="s">
        <v>309</v>
      </c>
      <c r="Q497" s="136" t="s">
        <v>250</v>
      </c>
      <c r="R497" s="136" t="s">
        <v>402</v>
      </c>
      <c r="S497" s="1"/>
    </row>
    <row r="498" spans="1:19" ht="20.45" customHeight="1" thickTop="1" x14ac:dyDescent="0.15">
      <c r="A498" s="4"/>
      <c r="B498" s="35" t="str">
        <f>B468</f>
        <v>多</v>
      </c>
      <c r="C498" s="33" t="str">
        <f>C$18</f>
        <v>八王子市 片倉町</v>
      </c>
      <c r="D498" s="8" t="s">
        <v>249</v>
      </c>
      <c r="E498" s="134" t="s">
        <v>549</v>
      </c>
      <c r="F498" s="134" t="s">
        <v>248</v>
      </c>
      <c r="G498" s="134" t="s">
        <v>250</v>
      </c>
      <c r="H498" s="134" t="s">
        <v>250</v>
      </c>
      <c r="I498" s="134" t="s">
        <v>254</v>
      </c>
      <c r="J498" s="134" t="s">
        <v>246</v>
      </c>
      <c r="K498" s="134" t="s">
        <v>262</v>
      </c>
      <c r="L498" s="134" t="s">
        <v>265</v>
      </c>
      <c r="M498" s="134" t="s">
        <v>256</v>
      </c>
      <c r="N498" s="134" t="s">
        <v>256</v>
      </c>
      <c r="O498" s="135" t="s">
        <v>252</v>
      </c>
      <c r="P498" s="9" t="s">
        <v>265</v>
      </c>
      <c r="Q498" s="134" t="s">
        <v>249</v>
      </c>
      <c r="R498" s="134" t="s">
        <v>255</v>
      </c>
      <c r="S498" s="1"/>
    </row>
    <row r="499" spans="1:19" ht="20.45" customHeight="1" x14ac:dyDescent="0.15">
      <c r="A499" s="4"/>
      <c r="B499" s="29" t="str">
        <f>B469</f>
        <v>摩</v>
      </c>
      <c r="C499" s="34" t="str">
        <f>C$19</f>
        <v>八王子市 大楽寺町</v>
      </c>
      <c r="D499" s="30" t="s">
        <v>348</v>
      </c>
      <c r="E499" s="112" t="s">
        <v>246</v>
      </c>
      <c r="F499" s="112" t="s">
        <v>256</v>
      </c>
      <c r="G499" s="112" t="s">
        <v>252</v>
      </c>
      <c r="H499" s="112" t="s">
        <v>254</v>
      </c>
      <c r="I499" s="112" t="s">
        <v>248</v>
      </c>
      <c r="J499" s="112" t="s">
        <v>246</v>
      </c>
      <c r="K499" s="112" t="s">
        <v>255</v>
      </c>
      <c r="L499" s="112" t="s">
        <v>267</v>
      </c>
      <c r="M499" s="112" t="s">
        <v>264</v>
      </c>
      <c r="N499" s="112" t="s">
        <v>254</v>
      </c>
      <c r="O499" s="140" t="s">
        <v>249</v>
      </c>
      <c r="P499" s="31" t="s">
        <v>267</v>
      </c>
      <c r="Q499" s="112" t="s">
        <v>348</v>
      </c>
      <c r="R499" s="134" t="s">
        <v>549</v>
      </c>
      <c r="S499" s="1"/>
    </row>
    <row r="500" spans="1:19" ht="20.45" customHeight="1" x14ac:dyDescent="0.15">
      <c r="A500" s="4"/>
      <c r="B500" s="29" t="str">
        <f>B470</f>
        <v>一</v>
      </c>
      <c r="C500" s="33" t="str">
        <f>C$20</f>
        <v>小金井市 東町</v>
      </c>
      <c r="D500" s="30" t="s">
        <v>252</v>
      </c>
      <c r="E500" s="112" t="s">
        <v>248</v>
      </c>
      <c r="F500" s="112" t="s">
        <v>354</v>
      </c>
      <c r="G500" s="112" t="s">
        <v>406</v>
      </c>
      <c r="H500" s="112" t="s">
        <v>253</v>
      </c>
      <c r="I500" s="112" t="s">
        <v>262</v>
      </c>
      <c r="J500" s="112" t="s">
        <v>549</v>
      </c>
      <c r="K500" s="112" t="s">
        <v>389</v>
      </c>
      <c r="L500" s="112" t="s">
        <v>370</v>
      </c>
      <c r="M500" s="112" t="s">
        <v>389</v>
      </c>
      <c r="N500" s="112" t="s">
        <v>257</v>
      </c>
      <c r="O500" s="140" t="s">
        <v>257</v>
      </c>
      <c r="P500" s="31" t="s">
        <v>389</v>
      </c>
      <c r="Q500" s="112" t="s">
        <v>252</v>
      </c>
      <c r="R500" s="112" t="s">
        <v>381</v>
      </c>
      <c r="S500" s="1"/>
    </row>
    <row r="501" spans="1:19" ht="20.45" customHeight="1" thickBot="1" x14ac:dyDescent="0.2">
      <c r="A501" s="4"/>
      <c r="B501" s="29" t="str">
        <f>B471</f>
        <v>般</v>
      </c>
      <c r="C501" s="28" t="str">
        <f>C$21</f>
        <v>東大和市 奈良橋</v>
      </c>
      <c r="D501" s="19" t="s">
        <v>255</v>
      </c>
      <c r="E501" s="138" t="s">
        <v>256</v>
      </c>
      <c r="F501" s="138" t="s">
        <v>402</v>
      </c>
      <c r="G501" s="138" t="s">
        <v>264</v>
      </c>
      <c r="H501" s="138" t="s">
        <v>262</v>
      </c>
      <c r="I501" s="138" t="s">
        <v>255</v>
      </c>
      <c r="J501" s="138" t="s">
        <v>253</v>
      </c>
      <c r="K501" s="138" t="s">
        <v>267</v>
      </c>
      <c r="L501" s="138" t="s">
        <v>401</v>
      </c>
      <c r="M501" s="138" t="s">
        <v>261</v>
      </c>
      <c r="N501" s="138" t="s">
        <v>265</v>
      </c>
      <c r="O501" s="139" t="s">
        <v>265</v>
      </c>
      <c r="P501" s="20" t="s">
        <v>401</v>
      </c>
      <c r="Q501" s="138" t="s">
        <v>255</v>
      </c>
      <c r="R501" s="138" t="s">
        <v>261</v>
      </c>
      <c r="S501" s="1"/>
    </row>
    <row r="502" spans="1:19" ht="20.45" customHeight="1" thickTop="1" thickBot="1" x14ac:dyDescent="0.2">
      <c r="A502" s="4"/>
      <c r="B502" s="27"/>
      <c r="C502" s="22" t="str">
        <f>C472</f>
        <v>多摩部一般平均</v>
      </c>
      <c r="D502" s="15" t="s">
        <v>246</v>
      </c>
      <c r="E502" s="136" t="s">
        <v>255</v>
      </c>
      <c r="F502" s="136" t="s">
        <v>269</v>
      </c>
      <c r="G502" s="136" t="s">
        <v>264</v>
      </c>
      <c r="H502" s="136" t="s">
        <v>256</v>
      </c>
      <c r="I502" s="136" t="s">
        <v>248</v>
      </c>
      <c r="J502" s="136" t="s">
        <v>549</v>
      </c>
      <c r="K502" s="136" t="s">
        <v>269</v>
      </c>
      <c r="L502" s="136" t="s">
        <v>268</v>
      </c>
      <c r="M502" s="136" t="s">
        <v>267</v>
      </c>
      <c r="N502" s="136" t="s">
        <v>264</v>
      </c>
      <c r="O502" s="137" t="s">
        <v>248</v>
      </c>
      <c r="P502" s="15" t="s">
        <v>389</v>
      </c>
      <c r="Q502" s="136" t="s">
        <v>348</v>
      </c>
      <c r="R502" s="136" t="s">
        <v>257</v>
      </c>
      <c r="S502" s="1"/>
    </row>
    <row r="503" spans="1:19" ht="20.45" customHeight="1" thickTop="1" thickBot="1" x14ac:dyDescent="0.2">
      <c r="A503" s="4"/>
      <c r="B503" s="26" t="str">
        <f>B473</f>
        <v>都一般平均</v>
      </c>
      <c r="C503" s="25"/>
      <c r="D503" s="15" t="s">
        <v>549</v>
      </c>
      <c r="E503" s="136" t="s">
        <v>253</v>
      </c>
      <c r="F503" s="136" t="s">
        <v>381</v>
      </c>
      <c r="G503" s="136" t="s">
        <v>266</v>
      </c>
      <c r="H503" s="136" t="s">
        <v>260</v>
      </c>
      <c r="I503" s="136" t="s">
        <v>257</v>
      </c>
      <c r="J503" s="136" t="s">
        <v>366</v>
      </c>
      <c r="K503" s="136" t="s">
        <v>401</v>
      </c>
      <c r="L503" s="136" t="s">
        <v>388</v>
      </c>
      <c r="M503" s="136" t="s">
        <v>269</v>
      </c>
      <c r="N503" s="136" t="s">
        <v>253</v>
      </c>
      <c r="O503" s="137" t="s">
        <v>260</v>
      </c>
      <c r="P503" s="15" t="s">
        <v>309</v>
      </c>
      <c r="Q503" s="136" t="s">
        <v>348</v>
      </c>
      <c r="R503" s="136" t="s">
        <v>269</v>
      </c>
      <c r="S503" s="1"/>
    </row>
    <row r="504" spans="1:19" ht="20.45" customHeight="1" thickTop="1" x14ac:dyDescent="0.15">
      <c r="A504" s="4"/>
      <c r="B504" s="18" t="str">
        <f>B474</f>
        <v>沿</v>
      </c>
      <c r="C504" s="24" t="str">
        <f>C$24</f>
        <v>京葉道路亀戸</v>
      </c>
      <c r="D504" s="8" t="s">
        <v>264</v>
      </c>
      <c r="E504" s="134" t="s">
        <v>262</v>
      </c>
      <c r="F504" s="134" t="s">
        <v>406</v>
      </c>
      <c r="G504" s="134" t="s">
        <v>404</v>
      </c>
      <c r="H504" s="134" t="s">
        <v>358</v>
      </c>
      <c r="I504" s="134" t="s">
        <v>264</v>
      </c>
      <c r="J504" s="134" t="s">
        <v>250</v>
      </c>
      <c r="K504" s="134" t="s">
        <v>406</v>
      </c>
      <c r="L504" s="134" t="s">
        <v>268</v>
      </c>
      <c r="M504" s="134" t="s">
        <v>248</v>
      </c>
      <c r="N504" s="134" t="s">
        <v>255</v>
      </c>
      <c r="O504" s="135" t="s">
        <v>269</v>
      </c>
      <c r="P504" s="9" t="s">
        <v>358</v>
      </c>
      <c r="Q504" s="134" t="s">
        <v>250</v>
      </c>
      <c r="R504" s="134" t="s">
        <v>260</v>
      </c>
      <c r="S504" s="1"/>
    </row>
    <row r="505" spans="1:19" ht="20.45" customHeight="1" thickBot="1" x14ac:dyDescent="0.2">
      <c r="A505" s="4"/>
      <c r="B505" s="18" t="str">
        <f>B475</f>
        <v>道</v>
      </c>
      <c r="C505" s="22" t="str">
        <f>C$25</f>
        <v>環八通り八幡山</v>
      </c>
      <c r="D505" s="19" t="s">
        <v>252</v>
      </c>
      <c r="E505" s="138" t="s">
        <v>255</v>
      </c>
      <c r="F505" s="138" t="s">
        <v>389</v>
      </c>
      <c r="G505" s="138" t="s">
        <v>264</v>
      </c>
      <c r="H505" s="138" t="s">
        <v>257</v>
      </c>
      <c r="I505" s="138" t="s">
        <v>256</v>
      </c>
      <c r="J505" s="138" t="s">
        <v>250</v>
      </c>
      <c r="K505" s="138" t="s">
        <v>357</v>
      </c>
      <c r="L505" s="138" t="s">
        <v>402</v>
      </c>
      <c r="M505" s="138" t="s">
        <v>390</v>
      </c>
      <c r="N505" s="138" t="s">
        <v>549</v>
      </c>
      <c r="O505" s="139" t="s">
        <v>264</v>
      </c>
      <c r="P505" s="20" t="s">
        <v>389</v>
      </c>
      <c r="Q505" s="138" t="s">
        <v>252</v>
      </c>
      <c r="R505" s="138" t="s">
        <v>260</v>
      </c>
      <c r="S505" s="1"/>
    </row>
    <row r="506" spans="1:19" ht="20.45" customHeight="1" thickTop="1" thickBot="1" x14ac:dyDescent="0.2">
      <c r="A506" s="4"/>
      <c r="B506" s="18"/>
      <c r="C506" s="17" t="str">
        <f>C476</f>
        <v>沿道平均</v>
      </c>
      <c r="D506" s="15" t="s">
        <v>255</v>
      </c>
      <c r="E506" s="136" t="s">
        <v>256</v>
      </c>
      <c r="F506" s="136" t="s">
        <v>407</v>
      </c>
      <c r="G506" s="136" t="s">
        <v>260</v>
      </c>
      <c r="H506" s="136" t="s">
        <v>267</v>
      </c>
      <c r="I506" s="136" t="s">
        <v>256</v>
      </c>
      <c r="J506" s="136" t="s">
        <v>250</v>
      </c>
      <c r="K506" s="136" t="s">
        <v>358</v>
      </c>
      <c r="L506" s="136" t="s">
        <v>402</v>
      </c>
      <c r="M506" s="136" t="s">
        <v>267</v>
      </c>
      <c r="N506" s="136" t="s">
        <v>255</v>
      </c>
      <c r="O506" s="137" t="s">
        <v>265</v>
      </c>
      <c r="P506" s="15" t="s">
        <v>389</v>
      </c>
      <c r="Q506" s="136" t="s">
        <v>252</v>
      </c>
      <c r="R506" s="136" t="s">
        <v>260</v>
      </c>
      <c r="S506" s="1"/>
    </row>
    <row r="507" spans="1:19" ht="20.45" customHeight="1" thickTop="1" x14ac:dyDescent="0.15">
      <c r="A507" s="4"/>
      <c r="B507" s="13" t="str">
        <f>$B$27</f>
        <v>檜原(ﾊﾞｯｸｸﾞﾗｳﾝﾄﾞ)</v>
      </c>
      <c r="C507" s="12"/>
      <c r="D507" s="8" t="s">
        <v>254</v>
      </c>
      <c r="E507" s="134" t="s">
        <v>254</v>
      </c>
      <c r="F507" s="134" t="s">
        <v>257</v>
      </c>
      <c r="G507" s="134" t="s">
        <v>406</v>
      </c>
      <c r="H507" s="134" t="s">
        <v>253</v>
      </c>
      <c r="I507" s="134" t="s">
        <v>255</v>
      </c>
      <c r="J507" s="134" t="s">
        <v>246</v>
      </c>
      <c r="K507" s="134" t="s">
        <v>250</v>
      </c>
      <c r="L507" s="134" t="s">
        <v>248</v>
      </c>
      <c r="M507" s="134" t="s">
        <v>360</v>
      </c>
      <c r="N507" s="134" t="s">
        <v>252</v>
      </c>
      <c r="O507" s="135" t="s">
        <v>259</v>
      </c>
      <c r="P507" s="9" t="s">
        <v>360</v>
      </c>
      <c r="Q507" s="134" t="s">
        <v>246</v>
      </c>
      <c r="R507" s="134" t="s">
        <v>257</v>
      </c>
      <c r="S507" s="1"/>
    </row>
    <row r="508" spans="1:19" ht="20.45" customHeight="1" x14ac:dyDescent="0.15">
      <c r="A508" s="4"/>
      <c r="B508" s="3"/>
      <c r="C508" s="2" t="str">
        <f>IF(C$28="","",C$28)</f>
        <v/>
      </c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1"/>
      <c r="Q508" s="1"/>
      <c r="R508" s="1"/>
      <c r="S508" s="1"/>
    </row>
    <row r="509" spans="1:19" ht="20.45" customHeight="1" x14ac:dyDescent="0.15">
      <c r="A509" s="4"/>
      <c r="B509" s="3"/>
      <c r="C509" s="2" t="str">
        <f>IF(C$29="","",C$29)</f>
        <v/>
      </c>
      <c r="D509" s="2" t="s">
        <v>0</v>
      </c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1"/>
      <c r="Q509" s="1"/>
      <c r="R509" s="1"/>
      <c r="S509" s="1"/>
    </row>
    <row r="510" spans="1:19" ht="20.45" customHeight="1" x14ac:dyDescent="0.15">
      <c r="A510" s="4"/>
      <c r="B510" s="3"/>
      <c r="C510" s="2" t="str">
        <f>IF(C$30="","",C$30)</f>
        <v/>
      </c>
      <c r="D510" s="2" t="s">
        <v>0</v>
      </c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1"/>
      <c r="Q510" s="1"/>
      <c r="R510" s="1"/>
      <c r="S510" s="1"/>
    </row>
    <row r="511" spans="1:19" ht="20.45" customHeight="1" x14ac:dyDescent="0.15">
      <c r="A511" s="4"/>
      <c r="B511" s="3"/>
      <c r="C511" s="6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1"/>
      <c r="Q511" s="1"/>
      <c r="R511" s="1"/>
      <c r="S511" s="1"/>
    </row>
    <row r="512" spans="1:19" ht="20.45" customHeight="1" x14ac:dyDescent="0.15">
      <c r="A512" s="4"/>
      <c r="B512" s="3"/>
      <c r="C512" s="6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1"/>
      <c r="Q512" s="1"/>
      <c r="R512" s="1"/>
      <c r="S512" s="1"/>
    </row>
    <row r="513" spans="1:19" ht="52.5" customHeight="1" x14ac:dyDescent="0.15">
      <c r="A513" s="4"/>
      <c r="B513" s="3"/>
      <c r="C513" s="6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1"/>
      <c r="Q513" s="1"/>
      <c r="R513" s="1"/>
      <c r="S513" s="1"/>
    </row>
    <row r="514" spans="1:19" ht="20.45" customHeight="1" x14ac:dyDescent="0.15">
      <c r="A514" s="4"/>
      <c r="B514" s="3"/>
      <c r="C514" s="5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ht="20.45" customHeight="1" x14ac:dyDescent="0.15">
      <c r="A515" s="4"/>
      <c r="B515" s="133" t="s">
        <v>548</v>
      </c>
      <c r="C515" s="3"/>
      <c r="D515" s="3"/>
      <c r="E515" s="3"/>
      <c r="F515" s="3"/>
      <c r="G515" s="3"/>
      <c r="H515" s="3"/>
      <c r="I515" s="3"/>
      <c r="J515" s="3"/>
      <c r="K515" s="3"/>
      <c r="L515" s="70" t="s">
        <v>546</v>
      </c>
      <c r="M515" s="6"/>
      <c r="N515" s="132" t="s">
        <v>545</v>
      </c>
      <c r="O515" s="50"/>
      <c r="P515" s="6"/>
      <c r="Q515" s="6"/>
      <c r="R515" s="6"/>
      <c r="S515" s="3"/>
    </row>
    <row r="516" spans="1:19" ht="20.45" customHeight="1" x14ac:dyDescent="0.15">
      <c r="A516" s="4"/>
      <c r="B516" s="3"/>
      <c r="C516" s="6"/>
      <c r="D516" s="3"/>
      <c r="E516" s="3"/>
      <c r="F516" s="3"/>
      <c r="G516" s="3"/>
      <c r="H516" s="3"/>
      <c r="I516" s="3"/>
      <c r="J516" s="3"/>
      <c r="K516" s="3"/>
      <c r="L516" s="6" t="s">
        <v>242</v>
      </c>
      <c r="M516" s="6"/>
      <c r="N516" s="6">
        <v>0.05</v>
      </c>
      <c r="O516" s="50"/>
      <c r="P516" s="6"/>
      <c r="Q516" s="6"/>
      <c r="R516" s="2"/>
      <c r="S516" s="49"/>
    </row>
    <row r="517" spans="1:19" ht="20.45" customHeight="1" x14ac:dyDescent="0.15">
      <c r="A517" s="4"/>
      <c r="B517" s="3"/>
      <c r="C517" s="6"/>
      <c r="D517" s="5" t="s">
        <v>216</v>
      </c>
      <c r="E517" s="5"/>
      <c r="F517" s="5"/>
      <c r="G517" s="5"/>
      <c r="H517" s="5"/>
      <c r="I517" s="5"/>
      <c r="J517" s="5"/>
      <c r="K517" s="5"/>
      <c r="L517" s="6" t="s">
        <v>241</v>
      </c>
      <c r="M517" s="6"/>
      <c r="N517" s="6">
        <v>0.02</v>
      </c>
      <c r="O517" s="5"/>
      <c r="P517" s="1"/>
      <c r="Q517" s="1"/>
      <c r="R517" s="2" t="s">
        <v>215</v>
      </c>
      <c r="S517" s="49"/>
    </row>
    <row r="518" spans="1:19" ht="30.6" customHeight="1" thickBot="1" x14ac:dyDescent="0.2">
      <c r="A518" s="41"/>
      <c r="B518" s="48" t="str">
        <f>$B$8</f>
        <v>測定地点（局）</v>
      </c>
      <c r="C518" s="47"/>
      <c r="D518" s="46" t="s">
        <v>214</v>
      </c>
      <c r="E518" s="46" t="s">
        <v>213</v>
      </c>
      <c r="F518" s="46" t="s">
        <v>212</v>
      </c>
      <c r="G518" s="46" t="s">
        <v>211</v>
      </c>
      <c r="H518" s="46" t="s">
        <v>210</v>
      </c>
      <c r="I518" s="46" t="s">
        <v>209</v>
      </c>
      <c r="J518" s="46" t="s">
        <v>208</v>
      </c>
      <c r="K518" s="46" t="s">
        <v>207</v>
      </c>
      <c r="L518" s="46" t="s">
        <v>206</v>
      </c>
      <c r="M518" s="46" t="s">
        <v>205</v>
      </c>
      <c r="N518" s="46" t="s">
        <v>204</v>
      </c>
      <c r="O518" s="45" t="s">
        <v>203</v>
      </c>
      <c r="P518" s="44" t="s">
        <v>202</v>
      </c>
      <c r="Q518" s="43" t="s">
        <v>201</v>
      </c>
      <c r="R518" s="43" t="s">
        <v>200</v>
      </c>
      <c r="S518" s="42"/>
    </row>
    <row r="519" spans="1:19" ht="20.45" customHeight="1" thickTop="1" x14ac:dyDescent="0.15">
      <c r="A519" s="41"/>
      <c r="B519" s="18"/>
      <c r="C519" s="40" t="str">
        <f>C$9</f>
        <v>中央区 晴海</v>
      </c>
      <c r="D519" s="54" t="s">
        <v>348</v>
      </c>
      <c r="E519" s="134" t="s">
        <v>348</v>
      </c>
      <c r="F519" s="134" t="s">
        <v>348</v>
      </c>
      <c r="G519" s="134" t="s">
        <v>348</v>
      </c>
      <c r="H519" s="134" t="s">
        <v>348</v>
      </c>
      <c r="I519" s="134" t="s">
        <v>348</v>
      </c>
      <c r="J519" s="134" t="s">
        <v>348</v>
      </c>
      <c r="K519" s="134" t="s">
        <v>348</v>
      </c>
      <c r="L519" s="134" t="s">
        <v>349</v>
      </c>
      <c r="M519" s="134" t="s">
        <v>348</v>
      </c>
      <c r="N519" s="134" t="s">
        <v>348</v>
      </c>
      <c r="O519" s="135" t="s">
        <v>348</v>
      </c>
      <c r="P519" s="9" t="s">
        <v>349</v>
      </c>
      <c r="Q519" s="134" t="s">
        <v>348</v>
      </c>
      <c r="R519" s="134" t="s">
        <v>348</v>
      </c>
      <c r="S519" s="1"/>
    </row>
    <row r="520" spans="1:19" ht="20.45" customHeight="1" x14ac:dyDescent="0.15">
      <c r="A520" s="4"/>
      <c r="B520" s="18" t="str">
        <f t="shared" ref="B520:B525" si="16">B490</f>
        <v>区</v>
      </c>
      <c r="C520" s="24" t="str">
        <f>C$10</f>
        <v>国設東京 新宿</v>
      </c>
      <c r="D520" s="30" t="s">
        <v>348</v>
      </c>
      <c r="E520" s="112" t="s">
        <v>348</v>
      </c>
      <c r="F520" s="112" t="s">
        <v>348</v>
      </c>
      <c r="G520" s="112" t="s">
        <v>348</v>
      </c>
      <c r="H520" s="112" t="s">
        <v>348</v>
      </c>
      <c r="I520" s="112" t="s">
        <v>348</v>
      </c>
      <c r="J520" s="112" t="s">
        <v>348</v>
      </c>
      <c r="K520" s="112" t="s">
        <v>348</v>
      </c>
      <c r="L520" s="112" t="s">
        <v>349</v>
      </c>
      <c r="M520" s="112" t="s">
        <v>348</v>
      </c>
      <c r="N520" s="112" t="s">
        <v>348</v>
      </c>
      <c r="O520" s="140" t="s">
        <v>348</v>
      </c>
      <c r="P520" s="31" t="s">
        <v>349</v>
      </c>
      <c r="Q520" s="112" t="s">
        <v>348</v>
      </c>
      <c r="R520" s="112" t="s">
        <v>348</v>
      </c>
      <c r="S520" s="1"/>
    </row>
    <row r="521" spans="1:19" ht="20.45" customHeight="1" x14ac:dyDescent="0.15">
      <c r="A521" s="4"/>
      <c r="B521" s="18" t="str">
        <f t="shared" si="16"/>
        <v>部</v>
      </c>
      <c r="C521" s="24" t="str">
        <f>C$11</f>
        <v>目黒区 碑文谷</v>
      </c>
      <c r="D521" s="30" t="s">
        <v>348</v>
      </c>
      <c r="E521" s="112" t="s">
        <v>348</v>
      </c>
      <c r="F521" s="112" t="s">
        <v>348</v>
      </c>
      <c r="G521" s="112" t="s">
        <v>348</v>
      </c>
      <c r="H521" s="112" t="s">
        <v>348</v>
      </c>
      <c r="I521" s="112" t="s">
        <v>348</v>
      </c>
      <c r="J521" s="112" t="s">
        <v>348</v>
      </c>
      <c r="K521" s="112" t="s">
        <v>348</v>
      </c>
      <c r="L521" s="112" t="s">
        <v>349</v>
      </c>
      <c r="M521" s="112" t="s">
        <v>348</v>
      </c>
      <c r="N521" s="112" t="s">
        <v>348</v>
      </c>
      <c r="O521" s="140" t="s">
        <v>348</v>
      </c>
      <c r="P521" s="31" t="s">
        <v>349</v>
      </c>
      <c r="Q521" s="112" t="s">
        <v>348</v>
      </c>
      <c r="R521" s="112" t="s">
        <v>348</v>
      </c>
      <c r="S521" s="1"/>
    </row>
    <row r="522" spans="1:19" ht="20.45" customHeight="1" x14ac:dyDescent="0.15">
      <c r="A522" s="4"/>
      <c r="B522" s="18" t="str">
        <f t="shared" si="16"/>
        <v>一</v>
      </c>
      <c r="C522" s="24" t="str">
        <f>C$12</f>
        <v>大田区 羽田</v>
      </c>
      <c r="D522" s="30" t="s">
        <v>348</v>
      </c>
      <c r="E522" s="112" t="s">
        <v>348</v>
      </c>
      <c r="F522" s="112" t="s">
        <v>348</v>
      </c>
      <c r="G522" s="112" t="s">
        <v>348</v>
      </c>
      <c r="H522" s="112" t="s">
        <v>348</v>
      </c>
      <c r="I522" s="112" t="s">
        <v>348</v>
      </c>
      <c r="J522" s="112" t="s">
        <v>348</v>
      </c>
      <c r="K522" s="112" t="s">
        <v>348</v>
      </c>
      <c r="L522" s="112" t="s">
        <v>349</v>
      </c>
      <c r="M522" s="112" t="s">
        <v>348</v>
      </c>
      <c r="N522" s="112" t="s">
        <v>348</v>
      </c>
      <c r="O522" s="140" t="s">
        <v>348</v>
      </c>
      <c r="P522" s="31" t="s">
        <v>349</v>
      </c>
      <c r="Q522" s="112" t="s">
        <v>348</v>
      </c>
      <c r="R522" s="112" t="s">
        <v>348</v>
      </c>
      <c r="S522" s="1"/>
    </row>
    <row r="523" spans="1:19" ht="20.45" customHeight="1" x14ac:dyDescent="0.15">
      <c r="A523" s="4"/>
      <c r="B523" s="18" t="str">
        <f t="shared" si="16"/>
        <v>般</v>
      </c>
      <c r="C523" s="38" t="str">
        <f>C$13</f>
        <v>板橋区 氷川町</v>
      </c>
      <c r="D523" s="30" t="s">
        <v>348</v>
      </c>
      <c r="E523" s="112" t="s">
        <v>348</v>
      </c>
      <c r="F523" s="112" t="s">
        <v>348</v>
      </c>
      <c r="G523" s="112" t="s">
        <v>348</v>
      </c>
      <c r="H523" s="112" t="s">
        <v>348</v>
      </c>
      <c r="I523" s="112" t="s">
        <v>348</v>
      </c>
      <c r="J523" s="112" t="s">
        <v>348</v>
      </c>
      <c r="K523" s="112" t="s">
        <v>348</v>
      </c>
      <c r="L523" s="112" t="s">
        <v>349</v>
      </c>
      <c r="M523" s="112" t="s">
        <v>348</v>
      </c>
      <c r="N523" s="112" t="s">
        <v>348</v>
      </c>
      <c r="O523" s="140" t="s">
        <v>348</v>
      </c>
      <c r="P523" s="31" t="s">
        <v>349</v>
      </c>
      <c r="Q523" s="112" t="s">
        <v>348</v>
      </c>
      <c r="R523" s="112" t="s">
        <v>348</v>
      </c>
      <c r="S523" s="1"/>
    </row>
    <row r="524" spans="1:19" ht="20.45" customHeight="1" x14ac:dyDescent="0.15">
      <c r="A524" s="4"/>
      <c r="B524" s="18" t="str">
        <f t="shared" si="16"/>
        <v>環</v>
      </c>
      <c r="C524" s="37" t="str">
        <f>C$14</f>
        <v>練馬区 石神井町</v>
      </c>
      <c r="D524" s="30" t="s">
        <v>348</v>
      </c>
      <c r="E524" s="112" t="s">
        <v>348</v>
      </c>
      <c r="F524" s="112" t="s">
        <v>348</v>
      </c>
      <c r="G524" s="112" t="s">
        <v>348</v>
      </c>
      <c r="H524" s="112" t="s">
        <v>348</v>
      </c>
      <c r="I524" s="112" t="s">
        <v>348</v>
      </c>
      <c r="J524" s="112" t="s">
        <v>348</v>
      </c>
      <c r="K524" s="112" t="s">
        <v>348</v>
      </c>
      <c r="L524" s="112" t="s">
        <v>249</v>
      </c>
      <c r="M524" s="112" t="s">
        <v>348</v>
      </c>
      <c r="N524" s="112" t="s">
        <v>348</v>
      </c>
      <c r="O524" s="140" t="s">
        <v>348</v>
      </c>
      <c r="P524" s="31" t="s">
        <v>249</v>
      </c>
      <c r="Q524" s="112" t="s">
        <v>348</v>
      </c>
      <c r="R524" s="112" t="s">
        <v>348</v>
      </c>
      <c r="S524" s="1"/>
    </row>
    <row r="525" spans="1:19" ht="20.45" customHeight="1" x14ac:dyDescent="0.15">
      <c r="A525" s="4"/>
      <c r="B525" s="18" t="str">
        <f t="shared" si="16"/>
        <v>境</v>
      </c>
      <c r="C525" s="37" t="str">
        <f>C$15</f>
        <v>足立区 西新井</v>
      </c>
      <c r="D525" s="30" t="s">
        <v>348</v>
      </c>
      <c r="E525" s="112" t="s">
        <v>348</v>
      </c>
      <c r="F525" s="112" t="s">
        <v>348</v>
      </c>
      <c r="G525" s="112" t="s">
        <v>348</v>
      </c>
      <c r="H525" s="112" t="s">
        <v>348</v>
      </c>
      <c r="I525" s="112" t="s">
        <v>348</v>
      </c>
      <c r="J525" s="112" t="s">
        <v>348</v>
      </c>
      <c r="K525" s="112" t="s">
        <v>348</v>
      </c>
      <c r="L525" s="112" t="s">
        <v>349</v>
      </c>
      <c r="M525" s="112" t="s">
        <v>348</v>
      </c>
      <c r="N525" s="112" t="s">
        <v>348</v>
      </c>
      <c r="O525" s="140" t="s">
        <v>348</v>
      </c>
      <c r="P525" s="31" t="s">
        <v>349</v>
      </c>
      <c r="Q525" s="112" t="s">
        <v>348</v>
      </c>
      <c r="R525" s="112" t="s">
        <v>348</v>
      </c>
      <c r="S525" s="1"/>
    </row>
    <row r="526" spans="1:19" ht="20.45" customHeight="1" thickBot="1" x14ac:dyDescent="0.2">
      <c r="A526" s="4"/>
      <c r="B526" s="18"/>
      <c r="C526" s="22" t="str">
        <f>C$16</f>
        <v>江戸川区 鹿骨</v>
      </c>
      <c r="D526" s="19" t="s">
        <v>348</v>
      </c>
      <c r="E526" s="138" t="s">
        <v>348</v>
      </c>
      <c r="F526" s="138" t="s">
        <v>348</v>
      </c>
      <c r="G526" s="138" t="s">
        <v>348</v>
      </c>
      <c r="H526" s="138" t="s">
        <v>348</v>
      </c>
      <c r="I526" s="138" t="s">
        <v>348</v>
      </c>
      <c r="J526" s="138" t="s">
        <v>348</v>
      </c>
      <c r="K526" s="138" t="s">
        <v>348</v>
      </c>
      <c r="L526" s="138" t="s">
        <v>349</v>
      </c>
      <c r="M526" s="138" t="s">
        <v>348</v>
      </c>
      <c r="N526" s="138" t="s">
        <v>348</v>
      </c>
      <c r="O526" s="139" t="s">
        <v>348</v>
      </c>
      <c r="P526" s="20" t="s">
        <v>349</v>
      </c>
      <c r="Q526" s="138" t="s">
        <v>348</v>
      </c>
      <c r="R526" s="138" t="s">
        <v>348</v>
      </c>
      <c r="S526" s="1"/>
    </row>
    <row r="527" spans="1:19" ht="20.45" customHeight="1" thickTop="1" thickBot="1" x14ac:dyDescent="0.2">
      <c r="A527" s="4"/>
      <c r="B527" s="36"/>
      <c r="C527" s="22" t="str">
        <f>C497</f>
        <v>区部一般平均</v>
      </c>
      <c r="D527" s="15" t="s">
        <v>348</v>
      </c>
      <c r="E527" s="136" t="s">
        <v>348</v>
      </c>
      <c r="F527" s="136" t="s">
        <v>348</v>
      </c>
      <c r="G527" s="136" t="s">
        <v>348</v>
      </c>
      <c r="H527" s="136" t="s">
        <v>348</v>
      </c>
      <c r="I527" s="136" t="s">
        <v>348</v>
      </c>
      <c r="J527" s="136" t="s">
        <v>348</v>
      </c>
      <c r="K527" s="136" t="s">
        <v>348</v>
      </c>
      <c r="L527" s="136" t="s">
        <v>349</v>
      </c>
      <c r="M527" s="136" t="s">
        <v>348</v>
      </c>
      <c r="N527" s="136" t="s">
        <v>348</v>
      </c>
      <c r="O527" s="137" t="s">
        <v>348</v>
      </c>
      <c r="P527" s="15" t="s">
        <v>249</v>
      </c>
      <c r="Q527" s="136" t="s">
        <v>348</v>
      </c>
      <c r="R527" s="136" t="s">
        <v>348</v>
      </c>
      <c r="S527" s="1"/>
    </row>
    <row r="528" spans="1:19" ht="20.45" customHeight="1" thickTop="1" x14ac:dyDescent="0.15">
      <c r="A528" s="4"/>
      <c r="B528" s="35" t="str">
        <f>B498</f>
        <v>多</v>
      </c>
      <c r="C528" s="33" t="str">
        <f>C$18</f>
        <v>八王子市 片倉町</v>
      </c>
      <c r="D528" s="8" t="s">
        <v>348</v>
      </c>
      <c r="E528" s="134" t="s">
        <v>348</v>
      </c>
      <c r="F528" s="134" t="s">
        <v>348</v>
      </c>
      <c r="G528" s="134" t="s">
        <v>348</v>
      </c>
      <c r="H528" s="134" t="s">
        <v>348</v>
      </c>
      <c r="I528" s="134" t="s">
        <v>348</v>
      </c>
      <c r="J528" s="134" t="s">
        <v>348</v>
      </c>
      <c r="K528" s="134" t="s">
        <v>348</v>
      </c>
      <c r="L528" s="134" t="s">
        <v>348</v>
      </c>
      <c r="M528" s="134" t="s">
        <v>348</v>
      </c>
      <c r="N528" s="134" t="s">
        <v>348</v>
      </c>
      <c r="O528" s="135" t="s">
        <v>348</v>
      </c>
      <c r="P528" s="9" t="s">
        <v>348</v>
      </c>
      <c r="Q528" s="134" t="s">
        <v>348</v>
      </c>
      <c r="R528" s="134" t="s">
        <v>348</v>
      </c>
      <c r="S528" s="1"/>
    </row>
    <row r="529" spans="1:19" ht="20.45" customHeight="1" x14ac:dyDescent="0.15">
      <c r="A529" s="4"/>
      <c r="B529" s="29" t="str">
        <f>B499</f>
        <v>摩</v>
      </c>
      <c r="C529" s="34" t="str">
        <f>C$19</f>
        <v>八王子市 大楽寺町</v>
      </c>
      <c r="D529" s="30" t="s">
        <v>348</v>
      </c>
      <c r="E529" s="112" t="s">
        <v>348</v>
      </c>
      <c r="F529" s="112" t="s">
        <v>348</v>
      </c>
      <c r="G529" s="112" t="s">
        <v>348</v>
      </c>
      <c r="H529" s="112" t="s">
        <v>348</v>
      </c>
      <c r="I529" s="112" t="s">
        <v>348</v>
      </c>
      <c r="J529" s="112" t="s">
        <v>348</v>
      </c>
      <c r="K529" s="112" t="s">
        <v>348</v>
      </c>
      <c r="L529" s="112" t="s">
        <v>348</v>
      </c>
      <c r="M529" s="112" t="s">
        <v>348</v>
      </c>
      <c r="N529" s="112" t="s">
        <v>348</v>
      </c>
      <c r="O529" s="140" t="s">
        <v>348</v>
      </c>
      <c r="P529" s="31" t="s">
        <v>348</v>
      </c>
      <c r="Q529" s="112" t="s">
        <v>348</v>
      </c>
      <c r="R529" s="112" t="s">
        <v>348</v>
      </c>
      <c r="S529" s="1"/>
    </row>
    <row r="530" spans="1:19" ht="20.45" customHeight="1" x14ac:dyDescent="0.15">
      <c r="A530" s="4"/>
      <c r="B530" s="29" t="str">
        <f>B500</f>
        <v>一</v>
      </c>
      <c r="C530" s="33" t="str">
        <f>C$20</f>
        <v>小金井市 東町</v>
      </c>
      <c r="D530" s="30" t="s">
        <v>348</v>
      </c>
      <c r="E530" s="112" t="s">
        <v>348</v>
      </c>
      <c r="F530" s="112" t="s">
        <v>348</v>
      </c>
      <c r="G530" s="112" t="s">
        <v>348</v>
      </c>
      <c r="H530" s="112" t="s">
        <v>348</v>
      </c>
      <c r="I530" s="112" t="s">
        <v>348</v>
      </c>
      <c r="J530" s="112" t="s">
        <v>348</v>
      </c>
      <c r="K530" s="112" t="s">
        <v>348</v>
      </c>
      <c r="L530" s="112" t="s">
        <v>349</v>
      </c>
      <c r="M530" s="112" t="s">
        <v>348</v>
      </c>
      <c r="N530" s="112" t="s">
        <v>348</v>
      </c>
      <c r="O530" s="140" t="s">
        <v>348</v>
      </c>
      <c r="P530" s="31" t="s">
        <v>349</v>
      </c>
      <c r="Q530" s="112" t="s">
        <v>348</v>
      </c>
      <c r="R530" s="112" t="s">
        <v>348</v>
      </c>
      <c r="S530" s="1"/>
    </row>
    <row r="531" spans="1:19" ht="20.45" customHeight="1" thickBot="1" x14ac:dyDescent="0.2">
      <c r="A531" s="4"/>
      <c r="B531" s="29" t="str">
        <f>B501</f>
        <v>般</v>
      </c>
      <c r="C531" s="28" t="str">
        <f>C$21</f>
        <v>東大和市 奈良橋</v>
      </c>
      <c r="D531" s="19" t="s">
        <v>348</v>
      </c>
      <c r="E531" s="138" t="s">
        <v>348</v>
      </c>
      <c r="F531" s="138" t="s">
        <v>348</v>
      </c>
      <c r="G531" s="138" t="s">
        <v>348</v>
      </c>
      <c r="H531" s="138" t="s">
        <v>348</v>
      </c>
      <c r="I531" s="138" t="s">
        <v>348</v>
      </c>
      <c r="J531" s="138" t="s">
        <v>348</v>
      </c>
      <c r="K531" s="138" t="s">
        <v>348</v>
      </c>
      <c r="L531" s="138" t="s">
        <v>349</v>
      </c>
      <c r="M531" s="138" t="s">
        <v>348</v>
      </c>
      <c r="N531" s="138" t="s">
        <v>348</v>
      </c>
      <c r="O531" s="139" t="s">
        <v>348</v>
      </c>
      <c r="P531" s="20" t="s">
        <v>349</v>
      </c>
      <c r="Q531" s="138" t="s">
        <v>348</v>
      </c>
      <c r="R531" s="138" t="s">
        <v>348</v>
      </c>
      <c r="S531" s="1"/>
    </row>
    <row r="532" spans="1:19" ht="20.45" customHeight="1" thickTop="1" thickBot="1" x14ac:dyDescent="0.2">
      <c r="A532" s="4"/>
      <c r="B532" s="27"/>
      <c r="C532" s="22" t="str">
        <f>C502</f>
        <v>多摩部一般平均</v>
      </c>
      <c r="D532" s="15" t="s">
        <v>348</v>
      </c>
      <c r="E532" s="136" t="s">
        <v>348</v>
      </c>
      <c r="F532" s="136" t="s">
        <v>348</v>
      </c>
      <c r="G532" s="136" t="s">
        <v>348</v>
      </c>
      <c r="H532" s="136" t="s">
        <v>348</v>
      </c>
      <c r="I532" s="136" t="s">
        <v>348</v>
      </c>
      <c r="J532" s="136" t="s">
        <v>348</v>
      </c>
      <c r="K532" s="136" t="s">
        <v>348</v>
      </c>
      <c r="L532" s="136" t="s">
        <v>348</v>
      </c>
      <c r="M532" s="136" t="s">
        <v>348</v>
      </c>
      <c r="N532" s="136" t="s">
        <v>348</v>
      </c>
      <c r="O532" s="137" t="s">
        <v>348</v>
      </c>
      <c r="P532" s="15" t="s">
        <v>349</v>
      </c>
      <c r="Q532" s="136" t="s">
        <v>348</v>
      </c>
      <c r="R532" s="136" t="s">
        <v>348</v>
      </c>
      <c r="S532" s="1"/>
    </row>
    <row r="533" spans="1:19" ht="20.45" customHeight="1" thickTop="1" thickBot="1" x14ac:dyDescent="0.2">
      <c r="A533" s="4"/>
      <c r="B533" s="26" t="str">
        <f>B503</f>
        <v>都一般平均</v>
      </c>
      <c r="C533" s="25"/>
      <c r="D533" s="15" t="s">
        <v>348</v>
      </c>
      <c r="E533" s="136" t="s">
        <v>348</v>
      </c>
      <c r="F533" s="136" t="s">
        <v>348</v>
      </c>
      <c r="G533" s="136" t="s">
        <v>348</v>
      </c>
      <c r="H533" s="136" t="s">
        <v>348</v>
      </c>
      <c r="I533" s="136" t="s">
        <v>348</v>
      </c>
      <c r="J533" s="136" t="s">
        <v>348</v>
      </c>
      <c r="K533" s="136" t="s">
        <v>348</v>
      </c>
      <c r="L533" s="136" t="s">
        <v>349</v>
      </c>
      <c r="M533" s="136" t="s">
        <v>348</v>
      </c>
      <c r="N533" s="136" t="s">
        <v>348</v>
      </c>
      <c r="O533" s="137" t="s">
        <v>348</v>
      </c>
      <c r="P533" s="15" t="s">
        <v>249</v>
      </c>
      <c r="Q533" s="136" t="s">
        <v>348</v>
      </c>
      <c r="R533" s="136" t="s">
        <v>348</v>
      </c>
      <c r="S533" s="1"/>
    </row>
    <row r="534" spans="1:19" ht="20.45" customHeight="1" thickTop="1" x14ac:dyDescent="0.15">
      <c r="A534" s="4"/>
      <c r="B534" s="18" t="str">
        <f>B504</f>
        <v>沿</v>
      </c>
      <c r="C534" s="24" t="str">
        <f>C$24</f>
        <v>京葉道路亀戸</v>
      </c>
      <c r="D534" s="8" t="s">
        <v>348</v>
      </c>
      <c r="E534" s="134" t="s">
        <v>348</v>
      </c>
      <c r="F534" s="134" t="s">
        <v>348</v>
      </c>
      <c r="G534" s="134" t="s">
        <v>348</v>
      </c>
      <c r="H534" s="134" t="s">
        <v>348</v>
      </c>
      <c r="I534" s="134" t="s">
        <v>348</v>
      </c>
      <c r="J534" s="134" t="s">
        <v>348</v>
      </c>
      <c r="K534" s="134" t="s">
        <v>348</v>
      </c>
      <c r="L534" s="134" t="s">
        <v>349</v>
      </c>
      <c r="M534" s="134" t="s">
        <v>348</v>
      </c>
      <c r="N534" s="134" t="s">
        <v>348</v>
      </c>
      <c r="O534" s="135" t="s">
        <v>348</v>
      </c>
      <c r="P534" s="9" t="s">
        <v>349</v>
      </c>
      <c r="Q534" s="134" t="s">
        <v>348</v>
      </c>
      <c r="R534" s="134" t="s">
        <v>348</v>
      </c>
      <c r="S534" s="1"/>
    </row>
    <row r="535" spans="1:19" ht="20.45" customHeight="1" thickBot="1" x14ac:dyDescent="0.2">
      <c r="A535" s="4"/>
      <c r="B535" s="18" t="str">
        <f>B505</f>
        <v>道</v>
      </c>
      <c r="C535" s="22" t="str">
        <f>C$25</f>
        <v>環八通り八幡山</v>
      </c>
      <c r="D535" s="19" t="s">
        <v>348</v>
      </c>
      <c r="E535" s="138" t="s">
        <v>348</v>
      </c>
      <c r="F535" s="138" t="s">
        <v>348</v>
      </c>
      <c r="G535" s="138" t="s">
        <v>348</v>
      </c>
      <c r="H535" s="138" t="s">
        <v>348</v>
      </c>
      <c r="I535" s="138" t="s">
        <v>348</v>
      </c>
      <c r="J535" s="138" t="s">
        <v>348</v>
      </c>
      <c r="K535" s="138" t="s">
        <v>348</v>
      </c>
      <c r="L535" s="138" t="s">
        <v>349</v>
      </c>
      <c r="M535" s="138" t="s">
        <v>348</v>
      </c>
      <c r="N535" s="138" t="s">
        <v>348</v>
      </c>
      <c r="O535" s="139" t="s">
        <v>348</v>
      </c>
      <c r="P535" s="20" t="s">
        <v>349</v>
      </c>
      <c r="Q535" s="138" t="s">
        <v>348</v>
      </c>
      <c r="R535" s="138" t="s">
        <v>348</v>
      </c>
      <c r="S535" s="1"/>
    </row>
    <row r="536" spans="1:19" ht="20.45" customHeight="1" thickTop="1" thickBot="1" x14ac:dyDescent="0.2">
      <c r="A536" s="4"/>
      <c r="B536" s="18"/>
      <c r="C536" s="17" t="str">
        <f>C506</f>
        <v>沿道平均</v>
      </c>
      <c r="D536" s="15" t="s">
        <v>348</v>
      </c>
      <c r="E536" s="136" t="s">
        <v>348</v>
      </c>
      <c r="F536" s="136" t="s">
        <v>348</v>
      </c>
      <c r="G536" s="136" t="s">
        <v>348</v>
      </c>
      <c r="H536" s="136" t="s">
        <v>348</v>
      </c>
      <c r="I536" s="136" t="s">
        <v>348</v>
      </c>
      <c r="J536" s="136" t="s">
        <v>348</v>
      </c>
      <c r="K536" s="136" t="s">
        <v>348</v>
      </c>
      <c r="L536" s="136" t="s">
        <v>349</v>
      </c>
      <c r="M536" s="136" t="s">
        <v>348</v>
      </c>
      <c r="N536" s="136" t="s">
        <v>348</v>
      </c>
      <c r="O536" s="137" t="s">
        <v>348</v>
      </c>
      <c r="P536" s="15" t="s">
        <v>349</v>
      </c>
      <c r="Q536" s="136" t="s">
        <v>348</v>
      </c>
      <c r="R536" s="136" t="s">
        <v>348</v>
      </c>
      <c r="S536" s="1"/>
    </row>
    <row r="537" spans="1:19" ht="20.45" customHeight="1" thickTop="1" x14ac:dyDescent="0.15">
      <c r="A537" s="4"/>
      <c r="B537" s="13" t="str">
        <f>$B$27</f>
        <v>檜原(ﾊﾞｯｸｸﾞﾗｳﾝﾄﾞ)</v>
      </c>
      <c r="C537" s="12"/>
      <c r="D537" s="8" t="s">
        <v>348</v>
      </c>
      <c r="E537" s="134" t="s">
        <v>348</v>
      </c>
      <c r="F537" s="134" t="s">
        <v>348</v>
      </c>
      <c r="G537" s="134" t="s">
        <v>348</v>
      </c>
      <c r="H537" s="134" t="s">
        <v>348</v>
      </c>
      <c r="I537" s="134" t="s">
        <v>348</v>
      </c>
      <c r="J537" s="134" t="s">
        <v>348</v>
      </c>
      <c r="K537" s="134" t="s">
        <v>348</v>
      </c>
      <c r="L537" s="134" t="s">
        <v>348</v>
      </c>
      <c r="M537" s="134" t="s">
        <v>348</v>
      </c>
      <c r="N537" s="134" t="s">
        <v>348</v>
      </c>
      <c r="O537" s="135" t="s">
        <v>348</v>
      </c>
      <c r="P537" s="9" t="s">
        <v>348</v>
      </c>
      <c r="Q537" s="134" t="s">
        <v>348</v>
      </c>
      <c r="R537" s="134" t="s">
        <v>348</v>
      </c>
      <c r="S537" s="1"/>
    </row>
    <row r="538" spans="1:19" ht="20.45" customHeight="1" x14ac:dyDescent="0.15">
      <c r="A538" s="4"/>
      <c r="B538" s="3"/>
      <c r="C538" s="2" t="str">
        <f>IF(C$28="","",C$28)</f>
        <v/>
      </c>
      <c r="D538" s="6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1"/>
      <c r="Q538" s="1"/>
      <c r="R538" s="1"/>
      <c r="S538" s="1"/>
    </row>
    <row r="539" spans="1:19" ht="20.45" customHeight="1" x14ac:dyDescent="0.15">
      <c r="A539" s="4"/>
      <c r="B539" s="3"/>
      <c r="C539" s="2" t="str">
        <f>IF(C$29="","",C$29)</f>
        <v/>
      </c>
      <c r="D539" s="2" t="s">
        <v>0</v>
      </c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1"/>
      <c r="Q539" s="1"/>
      <c r="R539" s="1"/>
      <c r="S539" s="1"/>
    </row>
    <row r="540" spans="1:19" ht="20.45" customHeight="1" x14ac:dyDescent="0.15">
      <c r="A540" s="4"/>
      <c r="B540" s="3"/>
      <c r="C540" s="2" t="str">
        <f>IF(C$30="","",C$30)</f>
        <v/>
      </c>
      <c r="D540" s="2" t="s">
        <v>0</v>
      </c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1"/>
      <c r="Q540" s="1"/>
      <c r="R540" s="1"/>
      <c r="S540" s="1"/>
    </row>
    <row r="541" spans="1:19" ht="20.45" customHeight="1" x14ac:dyDescent="0.15">
      <c r="A541" s="4"/>
      <c r="B541" s="3"/>
      <c r="C541" s="6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1"/>
      <c r="Q541" s="1"/>
      <c r="R541" s="1"/>
      <c r="S541" s="1"/>
    </row>
    <row r="542" spans="1:19" ht="20.45" customHeight="1" x14ac:dyDescent="0.15">
      <c r="A542" s="4"/>
      <c r="B542" s="3"/>
      <c r="C542" s="6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1"/>
      <c r="Q542" s="1"/>
      <c r="R542" s="1"/>
      <c r="S542" s="1"/>
    </row>
    <row r="543" spans="1:19" ht="20.45" customHeight="1" x14ac:dyDescent="0.15">
      <c r="A543" s="4"/>
      <c r="B543" s="3"/>
      <c r="C543" s="6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1"/>
      <c r="Q543" s="1"/>
      <c r="R543" s="1"/>
      <c r="S543" s="1"/>
    </row>
    <row r="544" spans="1:19" ht="20.45" customHeight="1" x14ac:dyDescent="0.15">
      <c r="A544" s="4"/>
      <c r="B544" s="3"/>
      <c r="C544" s="5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ht="20.45" customHeight="1" x14ac:dyDescent="0.15">
      <c r="A545" s="4"/>
      <c r="B545" s="133" t="s">
        <v>547</v>
      </c>
      <c r="C545" s="3"/>
      <c r="D545" s="3"/>
      <c r="E545" s="3"/>
      <c r="F545" s="3"/>
      <c r="G545" s="3"/>
      <c r="H545" s="3"/>
      <c r="I545" s="3"/>
      <c r="J545" s="3"/>
      <c r="K545" s="3"/>
      <c r="L545" s="70" t="s">
        <v>546</v>
      </c>
      <c r="M545" s="6"/>
      <c r="N545" s="132" t="s">
        <v>545</v>
      </c>
      <c r="O545" s="50"/>
      <c r="P545" s="6"/>
      <c r="Q545" s="6"/>
      <c r="R545" s="6"/>
      <c r="S545" s="3"/>
    </row>
    <row r="546" spans="1:19" ht="20.45" customHeight="1" x14ac:dyDescent="0.15">
      <c r="A546" s="4"/>
      <c r="B546" s="3"/>
      <c r="C546" s="6"/>
      <c r="D546" s="3"/>
      <c r="E546" s="3"/>
      <c r="F546" s="3"/>
      <c r="G546" s="3"/>
      <c r="H546" s="3"/>
      <c r="I546" s="3"/>
      <c r="J546" s="3"/>
      <c r="K546" s="3"/>
      <c r="L546" s="6" t="s">
        <v>242</v>
      </c>
      <c r="M546" s="6"/>
      <c r="N546" s="6">
        <v>9.9999999999999992E-2</v>
      </c>
      <c r="O546" s="50"/>
      <c r="P546" s="6"/>
      <c r="Q546" s="6"/>
      <c r="R546" s="2"/>
      <c r="S546" s="49"/>
    </row>
    <row r="547" spans="1:19" ht="20.45" customHeight="1" x14ac:dyDescent="0.15">
      <c r="A547" s="4"/>
      <c r="B547" s="3"/>
      <c r="C547" s="6"/>
      <c r="D547" s="5" t="s">
        <v>216</v>
      </c>
      <c r="E547" s="5"/>
      <c r="F547" s="5"/>
      <c r="G547" s="5"/>
      <c r="H547" s="5"/>
      <c r="I547" s="5"/>
      <c r="J547" s="5"/>
      <c r="K547" s="5"/>
      <c r="L547" s="6" t="s">
        <v>241</v>
      </c>
      <c r="M547" s="6"/>
      <c r="N547" s="6">
        <v>0.03</v>
      </c>
      <c r="O547" s="5"/>
      <c r="P547" s="1"/>
      <c r="Q547" s="1"/>
      <c r="R547" s="2" t="s">
        <v>215</v>
      </c>
      <c r="S547" s="49"/>
    </row>
    <row r="548" spans="1:19" ht="30.6" customHeight="1" thickBot="1" x14ac:dyDescent="0.2">
      <c r="A548" s="41"/>
      <c r="B548" s="48" t="str">
        <f>$B$8</f>
        <v>測定地点（局）</v>
      </c>
      <c r="C548" s="47"/>
      <c r="D548" s="104" t="s">
        <v>214</v>
      </c>
      <c r="E548" s="46" t="s">
        <v>213</v>
      </c>
      <c r="F548" s="46" t="s">
        <v>212</v>
      </c>
      <c r="G548" s="46" t="s">
        <v>211</v>
      </c>
      <c r="H548" s="46" t="s">
        <v>210</v>
      </c>
      <c r="I548" s="46" t="s">
        <v>209</v>
      </c>
      <c r="J548" s="46" t="s">
        <v>208</v>
      </c>
      <c r="K548" s="46" t="s">
        <v>207</v>
      </c>
      <c r="L548" s="46" t="s">
        <v>206</v>
      </c>
      <c r="M548" s="46" t="s">
        <v>205</v>
      </c>
      <c r="N548" s="46" t="s">
        <v>204</v>
      </c>
      <c r="O548" s="45" t="s">
        <v>203</v>
      </c>
      <c r="P548" s="44" t="s">
        <v>202</v>
      </c>
      <c r="Q548" s="43" t="s">
        <v>201</v>
      </c>
      <c r="R548" s="43" t="s">
        <v>200</v>
      </c>
      <c r="S548" s="42"/>
    </row>
    <row r="549" spans="1:19" ht="20.45" customHeight="1" thickTop="1" x14ac:dyDescent="0.15">
      <c r="A549" s="41"/>
      <c r="B549" s="18"/>
      <c r="C549" s="40" t="str">
        <f>C$9</f>
        <v>中央区 晴海</v>
      </c>
      <c r="D549" s="54" t="s">
        <v>384</v>
      </c>
      <c r="E549" s="129" t="s">
        <v>372</v>
      </c>
      <c r="F549" s="129" t="s">
        <v>409</v>
      </c>
      <c r="G549" s="129" t="s">
        <v>543</v>
      </c>
      <c r="H549" s="129" t="s">
        <v>542</v>
      </c>
      <c r="I549" s="129" t="s">
        <v>372</v>
      </c>
      <c r="J549" s="129" t="s">
        <v>361</v>
      </c>
      <c r="K549" s="129" t="s">
        <v>399</v>
      </c>
      <c r="L549" s="129" t="s">
        <v>399</v>
      </c>
      <c r="M549" s="129" t="s">
        <v>399</v>
      </c>
      <c r="N549" s="129" t="s">
        <v>366</v>
      </c>
      <c r="O549" s="131" t="s">
        <v>372</v>
      </c>
      <c r="P549" s="130" t="s">
        <v>361</v>
      </c>
      <c r="Q549" s="129" t="s">
        <v>543</v>
      </c>
      <c r="R549" s="129" t="s">
        <v>409</v>
      </c>
      <c r="S549" s="100"/>
    </row>
    <row r="550" spans="1:19" ht="20.45" customHeight="1" x14ac:dyDescent="0.15">
      <c r="A550" s="4"/>
      <c r="B550" s="18" t="str">
        <f t="shared" ref="B550:B555" si="17">B520</f>
        <v>区</v>
      </c>
      <c r="C550" s="24" t="str">
        <f>C$10</f>
        <v>国設東京 新宿</v>
      </c>
      <c r="D550" s="129" t="s">
        <v>409</v>
      </c>
      <c r="E550" s="129" t="s">
        <v>409</v>
      </c>
      <c r="F550" s="129" t="s">
        <v>399</v>
      </c>
      <c r="G550" s="129" t="s">
        <v>543</v>
      </c>
      <c r="H550" s="129" t="s">
        <v>359</v>
      </c>
      <c r="I550" s="129" t="s">
        <v>359</v>
      </c>
      <c r="J550" s="129" t="s">
        <v>395</v>
      </c>
      <c r="K550" s="129" t="s">
        <v>419</v>
      </c>
      <c r="L550" s="129" t="s">
        <v>409</v>
      </c>
      <c r="M550" s="129" t="s">
        <v>359</v>
      </c>
      <c r="N550" s="129" t="s">
        <v>384</v>
      </c>
      <c r="O550" s="131" t="s">
        <v>409</v>
      </c>
      <c r="P550" s="130" t="s">
        <v>395</v>
      </c>
      <c r="Q550" s="129" t="s">
        <v>419</v>
      </c>
      <c r="R550" s="129" t="s">
        <v>399</v>
      </c>
      <c r="S550" s="100"/>
    </row>
    <row r="551" spans="1:19" ht="20.45" customHeight="1" x14ac:dyDescent="0.15">
      <c r="A551" s="4"/>
      <c r="B551" s="18" t="str">
        <f t="shared" si="17"/>
        <v>部</v>
      </c>
      <c r="C551" s="24" t="str">
        <f>C$11</f>
        <v>目黒区 碑文谷</v>
      </c>
      <c r="D551" s="129" t="s">
        <v>399</v>
      </c>
      <c r="E551" s="129" t="s">
        <v>399</v>
      </c>
      <c r="F551" s="129" t="s">
        <v>409</v>
      </c>
      <c r="G551" s="129" t="s">
        <v>543</v>
      </c>
      <c r="H551" s="129" t="s">
        <v>543</v>
      </c>
      <c r="I551" s="129" t="s">
        <v>542</v>
      </c>
      <c r="J551" s="129" t="s">
        <v>366</v>
      </c>
      <c r="K551" s="129" t="s">
        <v>365</v>
      </c>
      <c r="L551" s="129" t="s">
        <v>399</v>
      </c>
      <c r="M551" s="129" t="s">
        <v>359</v>
      </c>
      <c r="N551" s="129" t="s">
        <v>372</v>
      </c>
      <c r="O551" s="131" t="s">
        <v>409</v>
      </c>
      <c r="P551" s="130" t="s">
        <v>366</v>
      </c>
      <c r="Q551" s="129" t="s">
        <v>365</v>
      </c>
      <c r="R551" s="129" t="s">
        <v>399</v>
      </c>
      <c r="S551" s="100"/>
    </row>
    <row r="552" spans="1:19" ht="20.45" customHeight="1" x14ac:dyDescent="0.15">
      <c r="A552" s="4"/>
      <c r="B552" s="18" t="str">
        <f t="shared" si="17"/>
        <v>一</v>
      </c>
      <c r="C552" s="24" t="str">
        <f>C$12</f>
        <v>大田区 羽田</v>
      </c>
      <c r="D552" s="129" t="s">
        <v>399</v>
      </c>
      <c r="E552" s="129" t="s">
        <v>542</v>
      </c>
      <c r="F552" s="129" t="s">
        <v>399</v>
      </c>
      <c r="G552" s="129" t="s">
        <v>543</v>
      </c>
      <c r="H552" s="129" t="s">
        <v>360</v>
      </c>
      <c r="I552" s="129" t="s">
        <v>359</v>
      </c>
      <c r="J552" s="129" t="s">
        <v>384</v>
      </c>
      <c r="K552" s="129" t="s">
        <v>365</v>
      </c>
      <c r="L552" s="129" t="s">
        <v>409</v>
      </c>
      <c r="M552" s="129" t="s">
        <v>359</v>
      </c>
      <c r="N552" s="129" t="s">
        <v>372</v>
      </c>
      <c r="O552" s="131" t="s">
        <v>399</v>
      </c>
      <c r="P552" s="130" t="s">
        <v>384</v>
      </c>
      <c r="Q552" s="129" t="s">
        <v>365</v>
      </c>
      <c r="R552" s="129" t="s">
        <v>542</v>
      </c>
      <c r="S552" s="100"/>
    </row>
    <row r="553" spans="1:19" ht="20.45" customHeight="1" x14ac:dyDescent="0.15">
      <c r="A553" s="4"/>
      <c r="B553" s="18" t="str">
        <f t="shared" si="17"/>
        <v>般</v>
      </c>
      <c r="C553" s="38" t="str">
        <f>C$13</f>
        <v>板橋区 氷川町</v>
      </c>
      <c r="D553" s="129" t="s">
        <v>542</v>
      </c>
      <c r="E553" s="129" t="s">
        <v>399</v>
      </c>
      <c r="F553" s="129" t="s">
        <v>399</v>
      </c>
      <c r="G553" s="129" t="s">
        <v>543</v>
      </c>
      <c r="H553" s="129" t="s">
        <v>543</v>
      </c>
      <c r="I553" s="129" t="s">
        <v>359</v>
      </c>
      <c r="J553" s="129" t="s">
        <v>391</v>
      </c>
      <c r="K553" s="129" t="s">
        <v>360</v>
      </c>
      <c r="L553" s="129" t="s">
        <v>542</v>
      </c>
      <c r="M553" s="129" t="s">
        <v>359</v>
      </c>
      <c r="N553" s="129" t="s">
        <v>384</v>
      </c>
      <c r="O553" s="131" t="s">
        <v>409</v>
      </c>
      <c r="P553" s="130" t="s">
        <v>391</v>
      </c>
      <c r="Q553" s="129" t="s">
        <v>360</v>
      </c>
      <c r="R553" s="129" t="s">
        <v>542</v>
      </c>
      <c r="S553" s="100"/>
    </row>
    <row r="554" spans="1:19" ht="20.45" customHeight="1" x14ac:dyDescent="0.15">
      <c r="A554" s="4"/>
      <c r="B554" s="18" t="str">
        <f t="shared" si="17"/>
        <v>環</v>
      </c>
      <c r="C554" s="37" t="str">
        <f>C$14</f>
        <v>練馬区 石神井町</v>
      </c>
      <c r="D554" s="129" t="s">
        <v>399</v>
      </c>
      <c r="E554" s="129" t="s">
        <v>399</v>
      </c>
      <c r="F554" s="129" t="s">
        <v>409</v>
      </c>
      <c r="G554" s="129" t="s">
        <v>543</v>
      </c>
      <c r="H554" s="129" t="s">
        <v>543</v>
      </c>
      <c r="I554" s="129" t="s">
        <v>542</v>
      </c>
      <c r="J554" s="129" t="s">
        <v>391</v>
      </c>
      <c r="K554" s="129" t="s">
        <v>360</v>
      </c>
      <c r="L554" s="129" t="s">
        <v>399</v>
      </c>
      <c r="M554" s="129" t="s">
        <v>359</v>
      </c>
      <c r="N554" s="129" t="s">
        <v>372</v>
      </c>
      <c r="O554" s="131" t="s">
        <v>409</v>
      </c>
      <c r="P554" s="130" t="s">
        <v>391</v>
      </c>
      <c r="Q554" s="129" t="s">
        <v>360</v>
      </c>
      <c r="R554" s="129" t="s">
        <v>399</v>
      </c>
      <c r="S554" s="100"/>
    </row>
    <row r="555" spans="1:19" ht="20.45" customHeight="1" x14ac:dyDescent="0.15">
      <c r="A555" s="4"/>
      <c r="B555" s="18" t="str">
        <f t="shared" si="17"/>
        <v>境</v>
      </c>
      <c r="C555" s="37" t="str">
        <f>C$15</f>
        <v>足立区 西新井</v>
      </c>
      <c r="D555" s="129" t="s">
        <v>542</v>
      </c>
      <c r="E555" s="129" t="s">
        <v>399</v>
      </c>
      <c r="F555" s="129" t="s">
        <v>399</v>
      </c>
      <c r="G555" s="129" t="s">
        <v>543</v>
      </c>
      <c r="H555" s="129" t="s">
        <v>360</v>
      </c>
      <c r="I555" s="129" t="s">
        <v>359</v>
      </c>
      <c r="J555" s="129" t="s">
        <v>391</v>
      </c>
      <c r="K555" s="129" t="s">
        <v>365</v>
      </c>
      <c r="L555" s="129" t="s">
        <v>543</v>
      </c>
      <c r="M555" s="129" t="s">
        <v>359</v>
      </c>
      <c r="N555" s="129" t="s">
        <v>372</v>
      </c>
      <c r="O555" s="131" t="s">
        <v>409</v>
      </c>
      <c r="P555" s="130" t="s">
        <v>391</v>
      </c>
      <c r="Q555" s="129" t="s">
        <v>365</v>
      </c>
      <c r="R555" s="129" t="s">
        <v>542</v>
      </c>
      <c r="S555" s="100"/>
    </row>
    <row r="556" spans="1:19" ht="20.45" customHeight="1" thickBot="1" x14ac:dyDescent="0.2">
      <c r="A556" s="4"/>
      <c r="B556" s="18"/>
      <c r="C556" s="22" t="str">
        <f>C$16</f>
        <v>江戸川区 鹿骨</v>
      </c>
      <c r="D556" s="126" t="s">
        <v>542</v>
      </c>
      <c r="E556" s="126" t="s">
        <v>409</v>
      </c>
      <c r="F556" s="126" t="s">
        <v>409</v>
      </c>
      <c r="G556" s="126" t="s">
        <v>360</v>
      </c>
      <c r="H556" s="126" t="s">
        <v>542</v>
      </c>
      <c r="I556" s="126" t="s">
        <v>359</v>
      </c>
      <c r="J556" s="126" t="s">
        <v>544</v>
      </c>
      <c r="K556" s="126" t="s">
        <v>365</v>
      </c>
      <c r="L556" s="126" t="s">
        <v>409</v>
      </c>
      <c r="M556" s="126" t="s">
        <v>359</v>
      </c>
      <c r="N556" s="126" t="s">
        <v>372</v>
      </c>
      <c r="O556" s="128" t="s">
        <v>372</v>
      </c>
      <c r="P556" s="127" t="s">
        <v>544</v>
      </c>
      <c r="Q556" s="126" t="s">
        <v>365</v>
      </c>
      <c r="R556" s="126" t="s">
        <v>399</v>
      </c>
      <c r="S556" s="100"/>
    </row>
    <row r="557" spans="1:19" ht="20.45" customHeight="1" thickTop="1" thickBot="1" x14ac:dyDescent="0.2">
      <c r="A557" s="4"/>
      <c r="B557" s="36"/>
      <c r="C557" s="22" t="str">
        <f>C527</f>
        <v>区部一般平均</v>
      </c>
      <c r="D557" s="85" t="s">
        <v>399</v>
      </c>
      <c r="E557" s="108" t="s">
        <v>399</v>
      </c>
      <c r="F557" s="108" t="s">
        <v>399</v>
      </c>
      <c r="G557" s="108" t="s">
        <v>543</v>
      </c>
      <c r="H557" s="108" t="s">
        <v>543</v>
      </c>
      <c r="I557" s="108" t="s">
        <v>542</v>
      </c>
      <c r="J557" s="108" t="s">
        <v>361</v>
      </c>
      <c r="K557" s="108" t="s">
        <v>360</v>
      </c>
      <c r="L557" s="108" t="s">
        <v>399</v>
      </c>
      <c r="M557" s="108" t="s">
        <v>359</v>
      </c>
      <c r="N557" s="108" t="s">
        <v>372</v>
      </c>
      <c r="O557" s="125" t="s">
        <v>409</v>
      </c>
      <c r="P557" s="85" t="s">
        <v>395</v>
      </c>
      <c r="Q557" s="108" t="s">
        <v>419</v>
      </c>
      <c r="R557" s="108" t="s">
        <v>399</v>
      </c>
      <c r="S557" s="100"/>
    </row>
    <row r="558" spans="1:19" ht="20.45" customHeight="1" thickTop="1" x14ac:dyDescent="0.15">
      <c r="A558" s="4"/>
      <c r="B558" s="35" t="str">
        <f>B528</f>
        <v>多</v>
      </c>
      <c r="C558" s="33" t="str">
        <f>C$18</f>
        <v>八王子市 片倉町</v>
      </c>
      <c r="D558" s="123" t="s">
        <v>543</v>
      </c>
      <c r="E558" s="123" t="s">
        <v>543</v>
      </c>
      <c r="F558" s="123" t="s">
        <v>382</v>
      </c>
      <c r="G558" s="123" t="s">
        <v>352</v>
      </c>
      <c r="H558" s="123" t="s">
        <v>382</v>
      </c>
      <c r="I558" s="123" t="s">
        <v>421</v>
      </c>
      <c r="J558" s="123" t="s">
        <v>383</v>
      </c>
      <c r="K558" s="123" t="s">
        <v>352</v>
      </c>
      <c r="L558" s="123" t="s">
        <v>389</v>
      </c>
      <c r="M558" s="123" t="s">
        <v>419</v>
      </c>
      <c r="N558" s="123" t="s">
        <v>389</v>
      </c>
      <c r="O558" s="124" t="s">
        <v>389</v>
      </c>
      <c r="P558" s="95" t="s">
        <v>543</v>
      </c>
      <c r="Q558" s="123" t="s">
        <v>382</v>
      </c>
      <c r="R558" s="123" t="s">
        <v>385</v>
      </c>
      <c r="S558" s="100"/>
    </row>
    <row r="559" spans="1:19" ht="20.45" customHeight="1" x14ac:dyDescent="0.15">
      <c r="A559" s="4"/>
      <c r="B559" s="29" t="str">
        <f>B529</f>
        <v>摩</v>
      </c>
      <c r="C559" s="34" t="str">
        <f>C$19</f>
        <v>八王子市 大楽寺町</v>
      </c>
      <c r="D559" s="129" t="s">
        <v>360</v>
      </c>
      <c r="E559" s="129" t="s">
        <v>543</v>
      </c>
      <c r="F559" s="129" t="s">
        <v>389</v>
      </c>
      <c r="G559" s="129" t="s">
        <v>382</v>
      </c>
      <c r="H559" s="129" t="s">
        <v>355</v>
      </c>
      <c r="I559" s="129" t="s">
        <v>396</v>
      </c>
      <c r="J559" s="129" t="s">
        <v>385</v>
      </c>
      <c r="K559" s="129" t="s">
        <v>383</v>
      </c>
      <c r="L559" s="129" t="s">
        <v>396</v>
      </c>
      <c r="M559" s="129" t="s">
        <v>421</v>
      </c>
      <c r="N559" s="129" t="s">
        <v>396</v>
      </c>
      <c r="O559" s="131" t="s">
        <v>385</v>
      </c>
      <c r="P559" s="130" t="s">
        <v>543</v>
      </c>
      <c r="Q559" s="129" t="s">
        <v>355</v>
      </c>
      <c r="R559" s="129" t="s">
        <v>421</v>
      </c>
      <c r="S559" s="100"/>
    </row>
    <row r="560" spans="1:19" ht="20.45" customHeight="1" x14ac:dyDescent="0.15">
      <c r="A560" s="4"/>
      <c r="B560" s="29" t="str">
        <f>B530</f>
        <v>一</v>
      </c>
      <c r="C560" s="33" t="str">
        <f>C$20</f>
        <v>小金井市 東町</v>
      </c>
      <c r="D560" s="129" t="s">
        <v>542</v>
      </c>
      <c r="E560" s="129" t="s">
        <v>399</v>
      </c>
      <c r="F560" s="129" t="s">
        <v>542</v>
      </c>
      <c r="G560" s="129" t="s">
        <v>543</v>
      </c>
      <c r="H560" s="129" t="s">
        <v>360</v>
      </c>
      <c r="I560" s="129" t="s">
        <v>542</v>
      </c>
      <c r="J560" s="129" t="s">
        <v>544</v>
      </c>
      <c r="K560" s="129" t="s">
        <v>360</v>
      </c>
      <c r="L560" s="129" t="s">
        <v>399</v>
      </c>
      <c r="M560" s="129" t="s">
        <v>543</v>
      </c>
      <c r="N560" s="129" t="s">
        <v>372</v>
      </c>
      <c r="O560" s="131" t="s">
        <v>409</v>
      </c>
      <c r="P560" s="130" t="s">
        <v>544</v>
      </c>
      <c r="Q560" s="129" t="s">
        <v>360</v>
      </c>
      <c r="R560" s="129" t="s">
        <v>542</v>
      </c>
      <c r="S560" s="100"/>
    </row>
    <row r="561" spans="1:19" ht="20.45" customHeight="1" thickBot="1" x14ac:dyDescent="0.2">
      <c r="A561" s="4"/>
      <c r="B561" s="29" t="str">
        <f>B531</f>
        <v>般</v>
      </c>
      <c r="C561" s="28" t="str">
        <f>C$21</f>
        <v>東大和市 奈良橋</v>
      </c>
      <c r="D561" s="126" t="s">
        <v>359</v>
      </c>
      <c r="E561" s="126" t="s">
        <v>399</v>
      </c>
      <c r="F561" s="126" t="s">
        <v>359</v>
      </c>
      <c r="G561" s="126" t="s">
        <v>543</v>
      </c>
      <c r="H561" s="126" t="s">
        <v>360</v>
      </c>
      <c r="I561" s="126" t="s">
        <v>543</v>
      </c>
      <c r="J561" s="126" t="s">
        <v>361</v>
      </c>
      <c r="K561" s="126" t="s">
        <v>360</v>
      </c>
      <c r="L561" s="126" t="s">
        <v>399</v>
      </c>
      <c r="M561" s="126" t="s">
        <v>543</v>
      </c>
      <c r="N561" s="126" t="s">
        <v>372</v>
      </c>
      <c r="O561" s="128" t="s">
        <v>409</v>
      </c>
      <c r="P561" s="127" t="s">
        <v>361</v>
      </c>
      <c r="Q561" s="126" t="s">
        <v>360</v>
      </c>
      <c r="R561" s="126" t="s">
        <v>542</v>
      </c>
      <c r="S561" s="100"/>
    </row>
    <row r="562" spans="1:19" ht="20.45" customHeight="1" thickTop="1" thickBot="1" x14ac:dyDescent="0.2">
      <c r="A562" s="4"/>
      <c r="B562" s="27"/>
      <c r="C562" s="22" t="str">
        <f>C532</f>
        <v>多摩部一般平均</v>
      </c>
      <c r="D562" s="85" t="s">
        <v>543</v>
      </c>
      <c r="E562" s="108" t="s">
        <v>542</v>
      </c>
      <c r="F562" s="108" t="s">
        <v>419</v>
      </c>
      <c r="G562" s="108" t="s">
        <v>421</v>
      </c>
      <c r="H562" s="108" t="s">
        <v>385</v>
      </c>
      <c r="I562" s="108" t="s">
        <v>365</v>
      </c>
      <c r="J562" s="108" t="s">
        <v>359</v>
      </c>
      <c r="K562" s="108" t="s">
        <v>421</v>
      </c>
      <c r="L562" s="108" t="s">
        <v>360</v>
      </c>
      <c r="M562" s="108" t="s">
        <v>365</v>
      </c>
      <c r="N562" s="108" t="s">
        <v>543</v>
      </c>
      <c r="O562" s="125" t="s">
        <v>360</v>
      </c>
      <c r="P562" s="85" t="s">
        <v>361</v>
      </c>
      <c r="Q562" s="108" t="s">
        <v>355</v>
      </c>
      <c r="R562" s="108" t="s">
        <v>365</v>
      </c>
      <c r="S562" s="100"/>
    </row>
    <row r="563" spans="1:19" ht="20.45" customHeight="1" thickTop="1" thickBot="1" x14ac:dyDescent="0.2">
      <c r="A563" s="4"/>
      <c r="B563" s="26" t="str">
        <f>B533</f>
        <v>都一般平均</v>
      </c>
      <c r="C563" s="25"/>
      <c r="D563" s="85" t="s">
        <v>542</v>
      </c>
      <c r="E563" s="108" t="s">
        <v>399</v>
      </c>
      <c r="F563" s="108" t="s">
        <v>359</v>
      </c>
      <c r="G563" s="108" t="s">
        <v>365</v>
      </c>
      <c r="H563" s="108" t="s">
        <v>365</v>
      </c>
      <c r="I563" s="108" t="s">
        <v>543</v>
      </c>
      <c r="J563" s="108" t="s">
        <v>366</v>
      </c>
      <c r="K563" s="108" t="s">
        <v>365</v>
      </c>
      <c r="L563" s="108" t="s">
        <v>359</v>
      </c>
      <c r="M563" s="108" t="s">
        <v>543</v>
      </c>
      <c r="N563" s="108" t="s">
        <v>409</v>
      </c>
      <c r="O563" s="125" t="s">
        <v>542</v>
      </c>
      <c r="P563" s="85" t="s">
        <v>395</v>
      </c>
      <c r="Q563" s="108" t="s">
        <v>355</v>
      </c>
      <c r="R563" s="108" t="s">
        <v>359</v>
      </c>
      <c r="S563" s="100"/>
    </row>
    <row r="564" spans="1:19" ht="20.45" customHeight="1" thickTop="1" x14ac:dyDescent="0.15">
      <c r="A564" s="4"/>
      <c r="B564" s="18" t="str">
        <f>B534</f>
        <v>沿</v>
      </c>
      <c r="C564" s="24" t="str">
        <f>C$24</f>
        <v>京葉道路亀戸</v>
      </c>
      <c r="D564" s="123" t="s">
        <v>419</v>
      </c>
      <c r="E564" s="123" t="s">
        <v>399</v>
      </c>
      <c r="F564" s="123" t="s">
        <v>409</v>
      </c>
      <c r="G564" s="123" t="s">
        <v>543</v>
      </c>
      <c r="H564" s="123" t="s">
        <v>543</v>
      </c>
      <c r="I564" s="123" t="s">
        <v>359</v>
      </c>
      <c r="J564" s="123" t="s">
        <v>366</v>
      </c>
      <c r="K564" s="123" t="s">
        <v>360</v>
      </c>
      <c r="L564" s="123" t="s">
        <v>359</v>
      </c>
      <c r="M564" s="123" t="s">
        <v>359</v>
      </c>
      <c r="N564" s="123" t="s">
        <v>384</v>
      </c>
      <c r="O564" s="124" t="s">
        <v>372</v>
      </c>
      <c r="P564" s="95" t="s">
        <v>366</v>
      </c>
      <c r="Q564" s="123" t="s">
        <v>419</v>
      </c>
      <c r="R564" s="123" t="s">
        <v>542</v>
      </c>
      <c r="S564" s="100"/>
    </row>
    <row r="565" spans="1:19" ht="20.45" customHeight="1" thickBot="1" x14ac:dyDescent="0.2">
      <c r="A565" s="4"/>
      <c r="B565" s="18" t="str">
        <f>B535</f>
        <v>道</v>
      </c>
      <c r="C565" s="22" t="str">
        <f>C$25</f>
        <v>環八通り八幡山</v>
      </c>
      <c r="D565" s="126" t="s">
        <v>542</v>
      </c>
      <c r="E565" s="126" t="s">
        <v>399</v>
      </c>
      <c r="F565" s="126" t="s">
        <v>542</v>
      </c>
      <c r="G565" s="126" t="s">
        <v>360</v>
      </c>
      <c r="H565" s="126" t="s">
        <v>360</v>
      </c>
      <c r="I565" s="126" t="s">
        <v>543</v>
      </c>
      <c r="J565" s="126" t="s">
        <v>366</v>
      </c>
      <c r="K565" s="126" t="s">
        <v>543</v>
      </c>
      <c r="L565" s="126" t="s">
        <v>542</v>
      </c>
      <c r="M565" s="126" t="s">
        <v>359</v>
      </c>
      <c r="N565" s="126" t="s">
        <v>384</v>
      </c>
      <c r="O565" s="128" t="s">
        <v>409</v>
      </c>
      <c r="P565" s="127" t="s">
        <v>366</v>
      </c>
      <c r="Q565" s="126" t="s">
        <v>360</v>
      </c>
      <c r="R565" s="126" t="s">
        <v>542</v>
      </c>
      <c r="S565" s="100"/>
    </row>
    <row r="566" spans="1:19" ht="20.45" customHeight="1" thickTop="1" thickBot="1" x14ac:dyDescent="0.2">
      <c r="A566" s="4"/>
      <c r="B566" s="18"/>
      <c r="C566" s="17" t="str">
        <f>C536</f>
        <v>沿道平均</v>
      </c>
      <c r="D566" s="85" t="s">
        <v>360</v>
      </c>
      <c r="E566" s="108" t="s">
        <v>399</v>
      </c>
      <c r="F566" s="108" t="s">
        <v>399</v>
      </c>
      <c r="G566" s="108" t="s">
        <v>360</v>
      </c>
      <c r="H566" s="108" t="s">
        <v>360</v>
      </c>
      <c r="I566" s="108" t="s">
        <v>543</v>
      </c>
      <c r="J566" s="108" t="s">
        <v>366</v>
      </c>
      <c r="K566" s="108" t="s">
        <v>543</v>
      </c>
      <c r="L566" s="108" t="s">
        <v>359</v>
      </c>
      <c r="M566" s="108" t="s">
        <v>359</v>
      </c>
      <c r="N566" s="108" t="s">
        <v>384</v>
      </c>
      <c r="O566" s="125" t="s">
        <v>409</v>
      </c>
      <c r="P566" s="85" t="s">
        <v>366</v>
      </c>
      <c r="Q566" s="108" t="s">
        <v>419</v>
      </c>
      <c r="R566" s="108" t="s">
        <v>542</v>
      </c>
      <c r="S566" s="100"/>
    </row>
    <row r="567" spans="1:19" ht="20.45" customHeight="1" thickTop="1" x14ac:dyDescent="0.15">
      <c r="A567" s="4"/>
      <c r="B567" s="13" t="str">
        <f>$B$27</f>
        <v>檜原(ﾊﾞｯｸｸﾞﾗｳﾝﾄﾞ)</v>
      </c>
      <c r="C567" s="12"/>
      <c r="D567" s="123" t="s">
        <v>542</v>
      </c>
      <c r="E567" s="123" t="s">
        <v>542</v>
      </c>
      <c r="F567" s="123" t="s">
        <v>542</v>
      </c>
      <c r="G567" s="123" t="s">
        <v>360</v>
      </c>
      <c r="H567" s="123" t="s">
        <v>360</v>
      </c>
      <c r="I567" s="123" t="s">
        <v>543</v>
      </c>
      <c r="J567" s="123" t="s">
        <v>366</v>
      </c>
      <c r="K567" s="123" t="s">
        <v>543</v>
      </c>
      <c r="L567" s="123" t="s">
        <v>399</v>
      </c>
      <c r="M567" s="123" t="s">
        <v>543</v>
      </c>
      <c r="N567" s="123" t="s">
        <v>384</v>
      </c>
      <c r="O567" s="124" t="s">
        <v>372</v>
      </c>
      <c r="P567" s="95" t="s">
        <v>366</v>
      </c>
      <c r="Q567" s="123" t="s">
        <v>360</v>
      </c>
      <c r="R567" s="123" t="s">
        <v>542</v>
      </c>
      <c r="S567" s="100"/>
    </row>
    <row r="568" spans="1:19" ht="20.45" customHeight="1" x14ac:dyDescent="0.15">
      <c r="A568" s="4"/>
      <c r="B568" s="3"/>
      <c r="C568" s="2" t="str">
        <f>IF(C$28="","",C$28)</f>
        <v/>
      </c>
      <c r="D568" s="6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1"/>
      <c r="Q568" s="1"/>
      <c r="R568" s="1"/>
      <c r="S568" s="1"/>
    </row>
    <row r="569" spans="1:19" ht="20.45" customHeight="1" x14ac:dyDescent="0.15">
      <c r="A569" s="4"/>
      <c r="B569" s="3"/>
      <c r="C569" s="2" t="str">
        <f>IF(C$29="","",C$29)</f>
        <v/>
      </c>
      <c r="D569" s="2" t="s">
        <v>0</v>
      </c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1"/>
      <c r="Q569" s="1"/>
      <c r="R569" s="1"/>
      <c r="S569" s="1"/>
    </row>
    <row r="570" spans="1:19" ht="20.45" customHeight="1" x14ac:dyDescent="0.15">
      <c r="A570" s="4"/>
      <c r="B570" s="3"/>
      <c r="C570" s="2" t="str">
        <f>IF(C$30="","",C$30)</f>
        <v/>
      </c>
      <c r="D570" s="2" t="s">
        <v>0</v>
      </c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1"/>
      <c r="Q570" s="1"/>
      <c r="R570" s="1"/>
      <c r="S570" s="1"/>
    </row>
    <row r="571" spans="1:19" ht="20.45" customHeight="1" x14ac:dyDescent="0.15">
      <c r="A571" s="4"/>
      <c r="B571" s="3"/>
      <c r="C571" s="6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1"/>
      <c r="Q571" s="1"/>
      <c r="R571" s="1"/>
      <c r="S571" s="1"/>
    </row>
    <row r="572" spans="1:19" ht="20.45" customHeight="1" x14ac:dyDescent="0.15">
      <c r="A572" s="4"/>
      <c r="B572" s="3"/>
      <c r="C572" s="6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1"/>
      <c r="Q572" s="1"/>
      <c r="R572" s="1"/>
      <c r="S572" s="1"/>
    </row>
    <row r="573" spans="1:19" ht="52.5" customHeight="1" x14ac:dyDescent="0.15">
      <c r="A573" s="4"/>
      <c r="B573" s="3"/>
      <c r="C573" s="6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1"/>
      <c r="Q573" s="1"/>
      <c r="R573" s="1"/>
      <c r="S573" s="1"/>
    </row>
    <row r="574" spans="1:19" ht="20.45" customHeight="1" x14ac:dyDescent="0.15">
      <c r="A574" s="4"/>
      <c r="B574" s="3"/>
      <c r="C574" s="5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ht="20.45" customHeight="1" x14ac:dyDescent="0.15">
      <c r="A575" s="4"/>
      <c r="B575" s="51" t="s">
        <v>541</v>
      </c>
      <c r="C575" s="3"/>
      <c r="D575" s="3"/>
      <c r="E575" s="3"/>
      <c r="F575" s="3"/>
      <c r="G575" s="3"/>
      <c r="H575" s="3"/>
      <c r="I575" s="3"/>
      <c r="J575" s="3"/>
      <c r="K575" s="3"/>
      <c r="L575" s="6" t="s">
        <v>244</v>
      </c>
      <c r="M575" s="6"/>
      <c r="N575" s="6">
        <v>120</v>
      </c>
      <c r="O575" s="55" t="s">
        <v>346</v>
      </c>
      <c r="P575" s="6"/>
      <c r="Q575" s="6"/>
      <c r="R575" s="6"/>
      <c r="S575" s="3"/>
    </row>
    <row r="576" spans="1:19" ht="20.45" customHeight="1" x14ac:dyDescent="0.15">
      <c r="A576" s="4"/>
      <c r="B576" s="3"/>
      <c r="C576" s="6"/>
      <c r="D576" s="3"/>
      <c r="E576" s="3"/>
      <c r="F576" s="3"/>
      <c r="G576" s="3"/>
      <c r="H576" s="3"/>
      <c r="I576" s="3"/>
      <c r="J576" s="3"/>
      <c r="K576" s="3"/>
      <c r="L576" s="6" t="s">
        <v>242</v>
      </c>
      <c r="M576" s="6"/>
      <c r="N576" s="6">
        <v>0.5</v>
      </c>
      <c r="O576" s="50"/>
      <c r="P576" s="6"/>
      <c r="Q576" s="6"/>
      <c r="R576" s="2"/>
      <c r="S576" s="49"/>
    </row>
    <row r="577" spans="1:19" ht="20.45" customHeight="1" x14ac:dyDescent="0.15">
      <c r="A577" s="4"/>
      <c r="B577" s="3"/>
      <c r="C577" s="6"/>
      <c r="D577" s="5" t="s">
        <v>216</v>
      </c>
      <c r="E577" s="5"/>
      <c r="F577" s="5"/>
      <c r="G577" s="5"/>
      <c r="H577" s="5"/>
      <c r="I577" s="5"/>
      <c r="J577" s="5"/>
      <c r="K577" s="5"/>
      <c r="L577" s="6" t="s">
        <v>241</v>
      </c>
      <c r="M577" s="6"/>
      <c r="N577" s="6">
        <v>0.2</v>
      </c>
      <c r="O577" s="5"/>
      <c r="P577" s="1"/>
      <c r="Q577" s="1"/>
      <c r="R577" s="2" t="s">
        <v>215</v>
      </c>
      <c r="S577" s="49"/>
    </row>
    <row r="578" spans="1:19" ht="30.6" customHeight="1" thickBot="1" x14ac:dyDescent="0.2">
      <c r="A578" s="41"/>
      <c r="B578" s="48" t="str">
        <f>$B$8</f>
        <v>測定地点（局）</v>
      </c>
      <c r="C578" s="47"/>
      <c r="D578" s="104" t="s">
        <v>214</v>
      </c>
      <c r="E578" s="46" t="s">
        <v>213</v>
      </c>
      <c r="F578" s="46" t="s">
        <v>212</v>
      </c>
      <c r="G578" s="46" t="s">
        <v>211</v>
      </c>
      <c r="H578" s="46" t="s">
        <v>210</v>
      </c>
      <c r="I578" s="46" t="s">
        <v>209</v>
      </c>
      <c r="J578" s="46" t="s">
        <v>208</v>
      </c>
      <c r="K578" s="46" t="s">
        <v>207</v>
      </c>
      <c r="L578" s="46" t="s">
        <v>206</v>
      </c>
      <c r="M578" s="46" t="s">
        <v>205</v>
      </c>
      <c r="N578" s="46" t="s">
        <v>204</v>
      </c>
      <c r="O578" s="45" t="s">
        <v>203</v>
      </c>
      <c r="P578" s="44" t="s">
        <v>202</v>
      </c>
      <c r="Q578" s="43" t="s">
        <v>201</v>
      </c>
      <c r="R578" s="43" t="s">
        <v>200</v>
      </c>
      <c r="S578" s="42"/>
    </row>
    <row r="579" spans="1:19" ht="20.45" customHeight="1" thickTop="1" x14ac:dyDescent="0.15">
      <c r="A579" s="41"/>
      <c r="B579" s="18"/>
      <c r="C579" s="40" t="str">
        <f>C$9</f>
        <v>中央区 晴海</v>
      </c>
      <c r="D579" s="11" t="s">
        <v>229</v>
      </c>
      <c r="E579" s="11" t="s">
        <v>287</v>
      </c>
      <c r="F579" s="11" t="s">
        <v>226</v>
      </c>
      <c r="G579" s="11" t="s">
        <v>278</v>
      </c>
      <c r="H579" s="11" t="s">
        <v>540</v>
      </c>
      <c r="I579" s="11" t="s">
        <v>299</v>
      </c>
      <c r="J579" s="11" t="s">
        <v>228</v>
      </c>
      <c r="K579" s="11" t="s">
        <v>232</v>
      </c>
      <c r="L579" s="11" t="s">
        <v>238</v>
      </c>
      <c r="M579" s="11" t="s">
        <v>223</v>
      </c>
      <c r="N579" s="11" t="s">
        <v>223</v>
      </c>
      <c r="O579" s="115" t="s">
        <v>218</v>
      </c>
      <c r="P579" s="122" t="s">
        <v>540</v>
      </c>
      <c r="Q579" s="11" t="s">
        <v>218</v>
      </c>
      <c r="R579" s="11" t="s">
        <v>298</v>
      </c>
      <c r="S579" s="1"/>
    </row>
    <row r="580" spans="1:19" ht="20.45" customHeight="1" x14ac:dyDescent="0.15">
      <c r="A580" s="4"/>
      <c r="B580" s="18" t="str">
        <f t="shared" ref="B580:B585" si="18">B550</f>
        <v>区</v>
      </c>
      <c r="C580" s="24" t="str">
        <f>C$10</f>
        <v>国設東京 新宿</v>
      </c>
      <c r="D580" s="11" t="s">
        <v>229</v>
      </c>
      <c r="E580" s="11" t="s">
        <v>289</v>
      </c>
      <c r="F580" s="11" t="s">
        <v>299</v>
      </c>
      <c r="G580" s="11" t="s">
        <v>176</v>
      </c>
      <c r="H580" s="11" t="s">
        <v>309</v>
      </c>
      <c r="I580" s="11" t="s">
        <v>232</v>
      </c>
      <c r="J580" s="11" t="s">
        <v>140</v>
      </c>
      <c r="K580" s="11" t="s">
        <v>64</v>
      </c>
      <c r="L580" s="11" t="s">
        <v>140</v>
      </c>
      <c r="M580" s="11" t="s">
        <v>230</v>
      </c>
      <c r="N580" s="11" t="s">
        <v>228</v>
      </c>
      <c r="O580" s="115" t="s">
        <v>226</v>
      </c>
      <c r="P580" s="114" t="s">
        <v>309</v>
      </c>
      <c r="Q580" s="11" t="s">
        <v>228</v>
      </c>
      <c r="R580" s="11" t="s">
        <v>295</v>
      </c>
      <c r="S580" s="1"/>
    </row>
    <row r="581" spans="1:19" ht="20.45" customHeight="1" x14ac:dyDescent="0.15">
      <c r="A581" s="4"/>
      <c r="B581" s="18" t="str">
        <f t="shared" si="18"/>
        <v>部</v>
      </c>
      <c r="C581" s="24" t="str">
        <f>C$11</f>
        <v>目黒区 碑文谷</v>
      </c>
      <c r="D581" s="11" t="s">
        <v>233</v>
      </c>
      <c r="E581" s="11" t="s">
        <v>280</v>
      </c>
      <c r="F581" s="11" t="s">
        <v>88</v>
      </c>
      <c r="G581" s="11" t="s">
        <v>530</v>
      </c>
      <c r="H581" s="11" t="s">
        <v>2</v>
      </c>
      <c r="I581" s="11" t="s">
        <v>164</v>
      </c>
      <c r="J581" s="11" t="s">
        <v>238</v>
      </c>
      <c r="K581" s="11" t="s">
        <v>285</v>
      </c>
      <c r="L581" s="11" t="s">
        <v>303</v>
      </c>
      <c r="M581" s="11" t="s">
        <v>226</v>
      </c>
      <c r="N581" s="11" t="s">
        <v>228</v>
      </c>
      <c r="O581" s="115" t="s">
        <v>299</v>
      </c>
      <c r="P581" s="114" t="s">
        <v>2</v>
      </c>
      <c r="Q581" s="11" t="s">
        <v>228</v>
      </c>
      <c r="R581" s="11" t="s">
        <v>278</v>
      </c>
      <c r="S581" s="1"/>
    </row>
    <row r="582" spans="1:19" ht="20.45" customHeight="1" x14ac:dyDescent="0.15">
      <c r="A582" s="4"/>
      <c r="B582" s="18" t="str">
        <f t="shared" si="18"/>
        <v>一</v>
      </c>
      <c r="C582" s="24" t="str">
        <f>C$12</f>
        <v>大田区 羽田</v>
      </c>
      <c r="D582" s="11" t="s">
        <v>285</v>
      </c>
      <c r="E582" s="11" t="s">
        <v>183</v>
      </c>
      <c r="F582" s="11" t="s">
        <v>308</v>
      </c>
      <c r="G582" s="11" t="s">
        <v>539</v>
      </c>
      <c r="H582" s="11" t="s">
        <v>325</v>
      </c>
      <c r="I582" s="11" t="s">
        <v>291</v>
      </c>
      <c r="J582" s="11" t="s">
        <v>88</v>
      </c>
      <c r="K582" s="11" t="s">
        <v>301</v>
      </c>
      <c r="L582" s="11" t="s">
        <v>140</v>
      </c>
      <c r="M582" s="11" t="s">
        <v>64</v>
      </c>
      <c r="N582" s="11" t="s">
        <v>232</v>
      </c>
      <c r="O582" s="115" t="s">
        <v>438</v>
      </c>
      <c r="P582" s="114" t="s">
        <v>325</v>
      </c>
      <c r="Q582" s="11" t="s">
        <v>232</v>
      </c>
      <c r="R582" s="11" t="s">
        <v>291</v>
      </c>
      <c r="S582" s="1"/>
    </row>
    <row r="583" spans="1:19" ht="20.45" customHeight="1" x14ac:dyDescent="0.15">
      <c r="A583" s="4"/>
      <c r="B583" s="18" t="str">
        <f t="shared" si="18"/>
        <v>般</v>
      </c>
      <c r="C583" s="38" t="str">
        <f>C$13</f>
        <v>板橋区 氷川町</v>
      </c>
      <c r="D583" s="11" t="s">
        <v>239</v>
      </c>
      <c r="E583" s="11" t="s">
        <v>285</v>
      </c>
      <c r="F583" s="11" t="s">
        <v>302</v>
      </c>
      <c r="G583" s="11" t="s">
        <v>293</v>
      </c>
      <c r="H583" s="11" t="s">
        <v>307</v>
      </c>
      <c r="I583" s="11" t="s">
        <v>129</v>
      </c>
      <c r="J583" s="11" t="s">
        <v>237</v>
      </c>
      <c r="K583" s="11" t="s">
        <v>295</v>
      </c>
      <c r="L583" s="11" t="s">
        <v>281</v>
      </c>
      <c r="M583" s="11" t="s">
        <v>51</v>
      </c>
      <c r="N583" s="11" t="s">
        <v>229</v>
      </c>
      <c r="O583" s="115" t="s">
        <v>227</v>
      </c>
      <c r="P583" s="114" t="s">
        <v>307</v>
      </c>
      <c r="Q583" s="11" t="s">
        <v>227</v>
      </c>
      <c r="R583" s="11" t="s">
        <v>278</v>
      </c>
      <c r="S583" s="1"/>
    </row>
    <row r="584" spans="1:19" ht="20.45" customHeight="1" x14ac:dyDescent="0.15">
      <c r="A584" s="4"/>
      <c r="B584" s="18" t="str">
        <f t="shared" si="18"/>
        <v>環</v>
      </c>
      <c r="C584" s="37" t="str">
        <f>C$14</f>
        <v>練馬区 石神井町</v>
      </c>
      <c r="D584" s="11" t="s">
        <v>227</v>
      </c>
      <c r="E584" s="11" t="s">
        <v>299</v>
      </c>
      <c r="F584" s="11" t="s">
        <v>227</v>
      </c>
      <c r="G584" s="11" t="s">
        <v>237</v>
      </c>
      <c r="H584" s="11" t="s">
        <v>302</v>
      </c>
      <c r="I584" s="11" t="s">
        <v>295</v>
      </c>
      <c r="J584" s="11" t="s">
        <v>230</v>
      </c>
      <c r="K584" s="11" t="s">
        <v>233</v>
      </c>
      <c r="L584" s="11" t="s">
        <v>226</v>
      </c>
      <c r="M584" s="11" t="s">
        <v>239</v>
      </c>
      <c r="N584" s="11" t="s">
        <v>220</v>
      </c>
      <c r="O584" s="115" t="s">
        <v>221</v>
      </c>
      <c r="P584" s="114" t="s">
        <v>302</v>
      </c>
      <c r="Q584" s="11" t="s">
        <v>221</v>
      </c>
      <c r="R584" s="11" t="s">
        <v>51</v>
      </c>
      <c r="S584" s="1"/>
    </row>
    <row r="585" spans="1:19" ht="20.45" customHeight="1" x14ac:dyDescent="0.15">
      <c r="A585" s="4"/>
      <c r="B585" s="18" t="str">
        <f t="shared" si="18"/>
        <v>境</v>
      </c>
      <c r="C585" s="37" t="str">
        <f>C$15</f>
        <v>足立区 西新井</v>
      </c>
      <c r="D585" s="11" t="s">
        <v>233</v>
      </c>
      <c r="E585" s="11" t="s">
        <v>294</v>
      </c>
      <c r="F585" s="11" t="s">
        <v>287</v>
      </c>
      <c r="G585" s="11" t="s">
        <v>288</v>
      </c>
      <c r="H585" s="11" t="s">
        <v>304</v>
      </c>
      <c r="I585" s="11" t="s">
        <v>282</v>
      </c>
      <c r="J585" s="11" t="s">
        <v>238</v>
      </c>
      <c r="K585" s="11" t="s">
        <v>289</v>
      </c>
      <c r="L585" s="11" t="s">
        <v>281</v>
      </c>
      <c r="M585" s="11" t="s">
        <v>233</v>
      </c>
      <c r="N585" s="11" t="s">
        <v>229</v>
      </c>
      <c r="O585" s="115" t="s">
        <v>227</v>
      </c>
      <c r="P585" s="114" t="s">
        <v>304</v>
      </c>
      <c r="Q585" s="11" t="s">
        <v>227</v>
      </c>
      <c r="R585" s="11" t="s">
        <v>281</v>
      </c>
      <c r="S585" s="1"/>
    </row>
    <row r="586" spans="1:19" ht="20.45" customHeight="1" thickBot="1" x14ac:dyDescent="0.2">
      <c r="A586" s="4"/>
      <c r="B586" s="18"/>
      <c r="C586" s="22" t="str">
        <f>C$16</f>
        <v>江戸川区 鹿骨</v>
      </c>
      <c r="D586" s="119" t="s">
        <v>226</v>
      </c>
      <c r="E586" s="119" t="s">
        <v>281</v>
      </c>
      <c r="F586" s="119" t="s">
        <v>64</v>
      </c>
      <c r="G586" s="119" t="s">
        <v>295</v>
      </c>
      <c r="H586" s="119" t="s">
        <v>438</v>
      </c>
      <c r="I586" s="119" t="s">
        <v>281</v>
      </c>
      <c r="J586" s="119" t="s">
        <v>238</v>
      </c>
      <c r="K586" s="119" t="s">
        <v>283</v>
      </c>
      <c r="L586" s="119" t="s">
        <v>287</v>
      </c>
      <c r="M586" s="119" t="s">
        <v>226</v>
      </c>
      <c r="N586" s="119" t="s">
        <v>299</v>
      </c>
      <c r="O586" s="121" t="s">
        <v>230</v>
      </c>
      <c r="P586" s="120" t="s">
        <v>438</v>
      </c>
      <c r="Q586" s="119" t="s">
        <v>230</v>
      </c>
      <c r="R586" s="119" t="s">
        <v>232</v>
      </c>
      <c r="S586" s="1"/>
    </row>
    <row r="587" spans="1:19" ht="20.45" customHeight="1" thickTop="1" thickBot="1" x14ac:dyDescent="0.2">
      <c r="A587" s="4"/>
      <c r="B587" s="36"/>
      <c r="C587" s="22" t="str">
        <f>C557</f>
        <v>区部一般平均</v>
      </c>
      <c r="D587" s="117" t="s">
        <v>226</v>
      </c>
      <c r="E587" s="116" t="s">
        <v>303</v>
      </c>
      <c r="F587" s="116" t="s">
        <v>283</v>
      </c>
      <c r="G587" s="116" t="s">
        <v>280</v>
      </c>
      <c r="H587" s="116" t="s">
        <v>538</v>
      </c>
      <c r="I587" s="116" t="s">
        <v>64</v>
      </c>
      <c r="J587" s="116" t="s">
        <v>287</v>
      </c>
      <c r="K587" s="116" t="s">
        <v>285</v>
      </c>
      <c r="L587" s="116" t="s">
        <v>281</v>
      </c>
      <c r="M587" s="116" t="s">
        <v>233</v>
      </c>
      <c r="N587" s="116" t="s">
        <v>230</v>
      </c>
      <c r="O587" s="118" t="s">
        <v>226</v>
      </c>
      <c r="P587" s="117" t="s">
        <v>325</v>
      </c>
      <c r="Q587" s="116" t="s">
        <v>221</v>
      </c>
      <c r="R587" s="116" t="s">
        <v>283</v>
      </c>
      <c r="S587" s="1"/>
    </row>
    <row r="588" spans="1:19" ht="20.45" customHeight="1" thickTop="1" x14ac:dyDescent="0.15">
      <c r="A588" s="4"/>
      <c r="B588" s="35" t="str">
        <f>B558</f>
        <v>多</v>
      </c>
      <c r="C588" s="33" t="str">
        <f>C$18</f>
        <v>八王子市 片倉町</v>
      </c>
      <c r="D588" s="11" t="s">
        <v>221</v>
      </c>
      <c r="E588" s="11" t="s">
        <v>51</v>
      </c>
      <c r="F588" s="11" t="s">
        <v>225</v>
      </c>
      <c r="G588" s="11" t="s">
        <v>51</v>
      </c>
      <c r="H588" s="11" t="s">
        <v>278</v>
      </c>
      <c r="I588" s="11" t="s">
        <v>238</v>
      </c>
      <c r="J588" s="11" t="s">
        <v>227</v>
      </c>
      <c r="K588" s="11" t="s">
        <v>224</v>
      </c>
      <c r="L588" s="11" t="s">
        <v>303</v>
      </c>
      <c r="M588" s="11" t="s">
        <v>233</v>
      </c>
      <c r="N588" s="11" t="s">
        <v>226</v>
      </c>
      <c r="O588" s="115" t="s">
        <v>221</v>
      </c>
      <c r="P588" s="114" t="s">
        <v>303</v>
      </c>
      <c r="Q588" s="11" t="s">
        <v>221</v>
      </c>
      <c r="R588" s="11" t="s">
        <v>226</v>
      </c>
      <c r="S588" s="1"/>
    </row>
    <row r="589" spans="1:19" ht="20.45" customHeight="1" x14ac:dyDescent="0.15">
      <c r="A589" s="4"/>
      <c r="B589" s="29" t="str">
        <f>B559</f>
        <v>摩</v>
      </c>
      <c r="C589" s="34" t="str">
        <f>C$19</f>
        <v>八王子市 大楽寺町</v>
      </c>
      <c r="D589" s="11" t="s">
        <v>224</v>
      </c>
      <c r="E589" s="11" t="s">
        <v>237</v>
      </c>
      <c r="F589" s="11" t="s">
        <v>229</v>
      </c>
      <c r="G589" s="11" t="s">
        <v>298</v>
      </c>
      <c r="H589" s="11" t="s">
        <v>140</v>
      </c>
      <c r="I589" s="11" t="s">
        <v>281</v>
      </c>
      <c r="J589" s="11" t="s">
        <v>225</v>
      </c>
      <c r="K589" s="11" t="s">
        <v>225</v>
      </c>
      <c r="L589" s="11" t="s">
        <v>230</v>
      </c>
      <c r="M589" s="11" t="s">
        <v>238</v>
      </c>
      <c r="N589" s="11" t="s">
        <v>233</v>
      </c>
      <c r="O589" s="115" t="s">
        <v>221</v>
      </c>
      <c r="P589" s="114" t="s">
        <v>140</v>
      </c>
      <c r="Q589" s="11" t="s">
        <v>221</v>
      </c>
      <c r="R589" s="11" t="s">
        <v>233</v>
      </c>
      <c r="S589" s="1"/>
    </row>
    <row r="590" spans="1:19" ht="20.45" customHeight="1" x14ac:dyDescent="0.15">
      <c r="A590" s="4"/>
      <c r="B590" s="29" t="str">
        <f>B560</f>
        <v>一</v>
      </c>
      <c r="C590" s="33" t="str">
        <f>C$20</f>
        <v>小金井市 東町</v>
      </c>
      <c r="D590" s="11" t="s">
        <v>233</v>
      </c>
      <c r="E590" s="11" t="s">
        <v>237</v>
      </c>
      <c r="F590" s="11" t="s">
        <v>228</v>
      </c>
      <c r="G590" s="11" t="s">
        <v>287</v>
      </c>
      <c r="H590" s="11" t="s">
        <v>286</v>
      </c>
      <c r="I590" s="11" t="s">
        <v>295</v>
      </c>
      <c r="J590" s="11" t="s">
        <v>234</v>
      </c>
      <c r="K590" s="11" t="s">
        <v>298</v>
      </c>
      <c r="L590" s="11" t="s">
        <v>299</v>
      </c>
      <c r="M590" s="11" t="s">
        <v>239</v>
      </c>
      <c r="N590" s="11" t="s">
        <v>233</v>
      </c>
      <c r="O590" s="115" t="s">
        <v>223</v>
      </c>
      <c r="P590" s="114" t="s">
        <v>286</v>
      </c>
      <c r="Q590" s="11" t="s">
        <v>223</v>
      </c>
      <c r="R590" s="11" t="s">
        <v>238</v>
      </c>
      <c r="S590" s="1"/>
    </row>
    <row r="591" spans="1:19" ht="20.45" customHeight="1" thickBot="1" x14ac:dyDescent="0.2">
      <c r="A591" s="4"/>
      <c r="B591" s="29" t="str">
        <f>B561</f>
        <v>般</v>
      </c>
      <c r="C591" s="28" t="str">
        <f>C$21</f>
        <v>東大和市 奈良橋</v>
      </c>
      <c r="D591" s="119" t="s">
        <v>238</v>
      </c>
      <c r="E591" s="119" t="s">
        <v>294</v>
      </c>
      <c r="F591" s="119" t="s">
        <v>226</v>
      </c>
      <c r="G591" s="119" t="s">
        <v>280</v>
      </c>
      <c r="H591" s="119" t="s">
        <v>306</v>
      </c>
      <c r="I591" s="119" t="s">
        <v>301</v>
      </c>
      <c r="J591" s="119" t="s">
        <v>233</v>
      </c>
      <c r="K591" s="119" t="s">
        <v>233</v>
      </c>
      <c r="L591" s="119" t="s">
        <v>234</v>
      </c>
      <c r="M591" s="119" t="s">
        <v>228</v>
      </c>
      <c r="N591" s="119" t="s">
        <v>295</v>
      </c>
      <c r="O591" s="121" t="s">
        <v>223</v>
      </c>
      <c r="P591" s="120" t="s">
        <v>306</v>
      </c>
      <c r="Q591" s="119" t="s">
        <v>223</v>
      </c>
      <c r="R591" s="119" t="s">
        <v>289</v>
      </c>
      <c r="S591" s="1"/>
    </row>
    <row r="592" spans="1:19" ht="20.45" customHeight="1" thickTop="1" thickBot="1" x14ac:dyDescent="0.2">
      <c r="A592" s="4"/>
      <c r="B592" s="27"/>
      <c r="C592" s="22" t="str">
        <f>C562</f>
        <v>多摩部一般平均</v>
      </c>
      <c r="D592" s="117" t="s">
        <v>228</v>
      </c>
      <c r="E592" s="116" t="s">
        <v>287</v>
      </c>
      <c r="F592" s="116" t="s">
        <v>229</v>
      </c>
      <c r="G592" s="116" t="s">
        <v>295</v>
      </c>
      <c r="H592" s="116" t="s">
        <v>286</v>
      </c>
      <c r="I592" s="116" t="s">
        <v>285</v>
      </c>
      <c r="J592" s="116" t="s">
        <v>239</v>
      </c>
      <c r="K592" s="116" t="s">
        <v>230</v>
      </c>
      <c r="L592" s="116" t="s">
        <v>287</v>
      </c>
      <c r="M592" s="116" t="s">
        <v>226</v>
      </c>
      <c r="N592" s="116" t="s">
        <v>299</v>
      </c>
      <c r="O592" s="118" t="s">
        <v>218</v>
      </c>
      <c r="P592" s="117" t="s">
        <v>306</v>
      </c>
      <c r="Q592" s="116" t="s">
        <v>221</v>
      </c>
      <c r="R592" s="116" t="s">
        <v>238</v>
      </c>
      <c r="S592" s="1"/>
    </row>
    <row r="593" spans="1:19" ht="20.45" customHeight="1" thickTop="1" thickBot="1" x14ac:dyDescent="0.2">
      <c r="A593" s="4"/>
      <c r="B593" s="26" t="str">
        <f>B563</f>
        <v>都一般平均</v>
      </c>
      <c r="C593" s="25"/>
      <c r="D593" s="117" t="s">
        <v>239</v>
      </c>
      <c r="E593" s="116" t="s">
        <v>278</v>
      </c>
      <c r="F593" s="116" t="s">
        <v>232</v>
      </c>
      <c r="G593" s="116" t="s">
        <v>164</v>
      </c>
      <c r="H593" s="116" t="s">
        <v>148</v>
      </c>
      <c r="I593" s="116" t="s">
        <v>294</v>
      </c>
      <c r="J593" s="116" t="s">
        <v>238</v>
      </c>
      <c r="K593" s="116" t="s">
        <v>234</v>
      </c>
      <c r="L593" s="116" t="s">
        <v>289</v>
      </c>
      <c r="M593" s="116" t="s">
        <v>233</v>
      </c>
      <c r="N593" s="116" t="s">
        <v>226</v>
      </c>
      <c r="O593" s="118" t="s">
        <v>229</v>
      </c>
      <c r="P593" s="117" t="s">
        <v>325</v>
      </c>
      <c r="Q593" s="116" t="s">
        <v>221</v>
      </c>
      <c r="R593" s="116" t="s">
        <v>295</v>
      </c>
      <c r="S593" s="1"/>
    </row>
    <row r="594" spans="1:19" ht="20.45" customHeight="1" thickTop="1" x14ac:dyDescent="0.15">
      <c r="A594" s="4"/>
      <c r="B594" s="18" t="str">
        <f>B564</f>
        <v>沿</v>
      </c>
      <c r="C594" s="24" t="str">
        <f>C$24</f>
        <v>京葉道路亀戸</v>
      </c>
      <c r="D594" s="11" t="s">
        <v>230</v>
      </c>
      <c r="E594" s="11" t="s">
        <v>285</v>
      </c>
      <c r="F594" s="11" t="s">
        <v>298</v>
      </c>
      <c r="G594" s="11" t="s">
        <v>285</v>
      </c>
      <c r="H594" s="11" t="s">
        <v>306</v>
      </c>
      <c r="I594" s="11" t="s">
        <v>289</v>
      </c>
      <c r="J594" s="11" t="s">
        <v>229</v>
      </c>
      <c r="K594" s="11" t="s">
        <v>295</v>
      </c>
      <c r="L594" s="11" t="s">
        <v>232</v>
      </c>
      <c r="M594" s="11" t="s">
        <v>227</v>
      </c>
      <c r="N594" s="11" t="s">
        <v>225</v>
      </c>
      <c r="O594" s="115" t="s">
        <v>224</v>
      </c>
      <c r="P594" s="114" t="s">
        <v>306</v>
      </c>
      <c r="Q594" s="11" t="s">
        <v>224</v>
      </c>
      <c r="R594" s="11" t="s">
        <v>237</v>
      </c>
      <c r="S594" s="1"/>
    </row>
    <row r="595" spans="1:19" ht="20.45" customHeight="1" thickBot="1" x14ac:dyDescent="0.2">
      <c r="A595" s="4"/>
      <c r="B595" s="18" t="str">
        <f>B565</f>
        <v>道</v>
      </c>
      <c r="C595" s="22" t="str">
        <f>C$25</f>
        <v>環八通り八幡山</v>
      </c>
      <c r="D595" s="119" t="s">
        <v>239</v>
      </c>
      <c r="E595" s="119" t="s">
        <v>298</v>
      </c>
      <c r="F595" s="119" t="s">
        <v>226</v>
      </c>
      <c r="G595" s="119" t="s">
        <v>232</v>
      </c>
      <c r="H595" s="119" t="s">
        <v>303</v>
      </c>
      <c r="I595" s="119" t="s">
        <v>51</v>
      </c>
      <c r="J595" s="119" t="s">
        <v>230</v>
      </c>
      <c r="K595" s="119" t="s">
        <v>287</v>
      </c>
      <c r="L595" s="119" t="s">
        <v>281</v>
      </c>
      <c r="M595" s="119" t="s">
        <v>229</v>
      </c>
      <c r="N595" s="119" t="s">
        <v>220</v>
      </c>
      <c r="O595" s="121" t="s">
        <v>218</v>
      </c>
      <c r="P595" s="120" t="s">
        <v>303</v>
      </c>
      <c r="Q595" s="119" t="s">
        <v>218</v>
      </c>
      <c r="R595" s="119" t="s">
        <v>299</v>
      </c>
      <c r="S595" s="1"/>
    </row>
    <row r="596" spans="1:19" ht="20.45" customHeight="1" thickTop="1" thickBot="1" x14ac:dyDescent="0.2">
      <c r="A596" s="4"/>
      <c r="B596" s="18"/>
      <c r="C596" s="17" t="str">
        <f>C566</f>
        <v>沿道平均</v>
      </c>
      <c r="D596" s="117" t="s">
        <v>239</v>
      </c>
      <c r="E596" s="116" t="s">
        <v>232</v>
      </c>
      <c r="F596" s="116" t="s">
        <v>299</v>
      </c>
      <c r="G596" s="116" t="s">
        <v>295</v>
      </c>
      <c r="H596" s="116" t="s">
        <v>296</v>
      </c>
      <c r="I596" s="116" t="s">
        <v>237</v>
      </c>
      <c r="J596" s="116" t="s">
        <v>230</v>
      </c>
      <c r="K596" s="116" t="s">
        <v>232</v>
      </c>
      <c r="L596" s="116" t="s">
        <v>295</v>
      </c>
      <c r="M596" s="116" t="s">
        <v>228</v>
      </c>
      <c r="N596" s="116" t="s">
        <v>227</v>
      </c>
      <c r="O596" s="118" t="s">
        <v>224</v>
      </c>
      <c r="P596" s="117" t="s">
        <v>306</v>
      </c>
      <c r="Q596" s="116" t="s">
        <v>218</v>
      </c>
      <c r="R596" s="116" t="s">
        <v>238</v>
      </c>
      <c r="S596" s="1"/>
    </row>
    <row r="597" spans="1:19" ht="20.45" customHeight="1" thickTop="1" x14ac:dyDescent="0.15">
      <c r="A597" s="4"/>
      <c r="B597" s="13" t="str">
        <f>$B$27</f>
        <v>檜原(ﾊﾞｯｸｸﾞﾗｳﾝﾄﾞ)</v>
      </c>
      <c r="C597" s="12"/>
      <c r="D597" s="11" t="s">
        <v>298</v>
      </c>
      <c r="E597" s="11" t="s">
        <v>295</v>
      </c>
      <c r="F597" s="11" t="s">
        <v>237</v>
      </c>
      <c r="G597" s="11" t="s">
        <v>232</v>
      </c>
      <c r="H597" s="11" t="s">
        <v>305</v>
      </c>
      <c r="I597" s="11" t="s">
        <v>287</v>
      </c>
      <c r="J597" s="11" t="s">
        <v>230</v>
      </c>
      <c r="K597" s="11" t="s">
        <v>223</v>
      </c>
      <c r="L597" s="11" t="s">
        <v>233</v>
      </c>
      <c r="M597" s="11" t="s">
        <v>228</v>
      </c>
      <c r="N597" s="11" t="s">
        <v>239</v>
      </c>
      <c r="O597" s="115" t="s">
        <v>237</v>
      </c>
      <c r="P597" s="114" t="s">
        <v>305</v>
      </c>
      <c r="Q597" s="11" t="s">
        <v>223</v>
      </c>
      <c r="R597" s="11" t="s">
        <v>237</v>
      </c>
      <c r="S597" s="1"/>
    </row>
    <row r="598" spans="1:19" ht="20.45" customHeight="1" x14ac:dyDescent="0.15">
      <c r="A598" s="4"/>
      <c r="B598" s="3"/>
      <c r="C598" s="2"/>
      <c r="D598" s="70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3"/>
      <c r="S598" s="3"/>
    </row>
    <row r="599" spans="1:19" ht="20.45" customHeight="1" x14ac:dyDescent="0.15">
      <c r="A599" s="4"/>
      <c r="B599" s="3"/>
      <c r="C599" s="2"/>
      <c r="D599" s="106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3"/>
      <c r="S599" s="3"/>
    </row>
    <row r="600" spans="1:19" ht="20.45" customHeight="1" x14ac:dyDescent="0.15">
      <c r="A600" s="4"/>
      <c r="B600" s="3"/>
      <c r="C600" s="2"/>
      <c r="D600" s="70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3"/>
      <c r="Q600" s="3"/>
      <c r="R600" s="3"/>
      <c r="S600" s="3"/>
    </row>
    <row r="601" spans="1:19" ht="20.45" customHeight="1" x14ac:dyDescent="0.15">
      <c r="A601" s="4"/>
      <c r="B601" s="3"/>
      <c r="C601" s="6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3"/>
      <c r="Q601" s="3"/>
      <c r="R601" s="3"/>
      <c r="S601" s="3"/>
    </row>
    <row r="602" spans="1:19" ht="20.45" customHeight="1" x14ac:dyDescent="0.15">
      <c r="A602" s="4"/>
      <c r="B602" s="3"/>
      <c r="C602" s="6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3"/>
      <c r="Q602" s="3"/>
      <c r="R602" s="3"/>
      <c r="S602" s="3"/>
    </row>
    <row r="603" spans="1:19" ht="20.45" customHeight="1" x14ac:dyDescent="0.15">
      <c r="A603" s="4"/>
      <c r="B603" s="3"/>
      <c r="C603" s="5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ht="20.45" customHeight="1" x14ac:dyDescent="0.15">
      <c r="A604" s="4"/>
      <c r="B604" s="3"/>
      <c r="C604" s="5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20.45" customHeight="1" x14ac:dyDescent="0.15">
      <c r="A605" s="4"/>
      <c r="B605" s="51" t="s">
        <v>537</v>
      </c>
      <c r="C605" s="3"/>
      <c r="D605" s="3"/>
      <c r="E605" s="3"/>
      <c r="F605" s="3"/>
      <c r="G605" s="3"/>
      <c r="H605" s="3"/>
      <c r="I605" s="3"/>
      <c r="J605" s="3"/>
      <c r="K605" s="3"/>
      <c r="L605" s="6" t="s">
        <v>244</v>
      </c>
      <c r="M605" s="6"/>
      <c r="N605" s="6">
        <v>0.8</v>
      </c>
      <c r="O605" s="50" t="s">
        <v>350</v>
      </c>
      <c r="P605" s="6"/>
      <c r="Q605" s="6"/>
      <c r="R605" s="6"/>
      <c r="S605" s="3"/>
    </row>
    <row r="606" spans="1:19" ht="20.45" customHeight="1" x14ac:dyDescent="0.15">
      <c r="A606" s="4"/>
      <c r="B606" s="3"/>
      <c r="C606" s="6"/>
      <c r="D606" s="3"/>
      <c r="E606" s="3"/>
      <c r="F606" s="3"/>
      <c r="G606" s="3"/>
      <c r="H606" s="3"/>
      <c r="I606" s="3"/>
      <c r="J606" s="3"/>
      <c r="K606" s="3"/>
      <c r="L606" s="6" t="s">
        <v>242</v>
      </c>
      <c r="M606" s="6"/>
      <c r="N606" s="6">
        <v>0.08</v>
      </c>
      <c r="O606" s="50"/>
      <c r="P606" s="6"/>
      <c r="Q606" s="6"/>
      <c r="R606" s="2"/>
      <c r="S606" s="49"/>
    </row>
    <row r="607" spans="1:19" ht="20.45" customHeight="1" x14ac:dyDescent="0.15">
      <c r="A607" s="4"/>
      <c r="B607" s="3"/>
      <c r="C607" s="6"/>
      <c r="D607" s="5" t="s">
        <v>216</v>
      </c>
      <c r="E607" s="5"/>
      <c r="F607" s="5"/>
      <c r="G607" s="5"/>
      <c r="H607" s="5"/>
      <c r="I607" s="5"/>
      <c r="J607" s="5"/>
      <c r="K607" s="5"/>
      <c r="L607" s="6" t="s">
        <v>241</v>
      </c>
      <c r="M607" s="6"/>
      <c r="N607" s="6">
        <v>0.03</v>
      </c>
      <c r="O607" s="5"/>
      <c r="P607" s="1"/>
      <c r="Q607" s="1"/>
      <c r="R607" s="2" t="s">
        <v>215</v>
      </c>
      <c r="S607" s="49"/>
    </row>
    <row r="608" spans="1:19" ht="30.6" customHeight="1" thickBot="1" x14ac:dyDescent="0.2">
      <c r="A608" s="41"/>
      <c r="B608" s="48" t="str">
        <f>$B$8</f>
        <v>測定地点（局）</v>
      </c>
      <c r="C608" s="47"/>
      <c r="D608" s="46" t="s">
        <v>214</v>
      </c>
      <c r="E608" s="46" t="s">
        <v>213</v>
      </c>
      <c r="F608" s="46" t="s">
        <v>212</v>
      </c>
      <c r="G608" s="46" t="s">
        <v>211</v>
      </c>
      <c r="H608" s="46" t="s">
        <v>210</v>
      </c>
      <c r="I608" s="46" t="s">
        <v>209</v>
      </c>
      <c r="J608" s="46" t="s">
        <v>208</v>
      </c>
      <c r="K608" s="46" t="s">
        <v>207</v>
      </c>
      <c r="L608" s="46" t="s">
        <v>206</v>
      </c>
      <c r="M608" s="46" t="s">
        <v>205</v>
      </c>
      <c r="N608" s="46" t="s">
        <v>204</v>
      </c>
      <c r="O608" s="45" t="s">
        <v>203</v>
      </c>
      <c r="P608" s="44" t="s">
        <v>202</v>
      </c>
      <c r="Q608" s="43" t="s">
        <v>201</v>
      </c>
      <c r="R608" s="43" t="s">
        <v>200</v>
      </c>
      <c r="S608" s="42"/>
    </row>
    <row r="609" spans="1:19" ht="20.45" customHeight="1" thickTop="1" x14ac:dyDescent="0.15">
      <c r="A609" s="41"/>
      <c r="B609" s="18"/>
      <c r="C609" s="40" t="str">
        <f>C$9</f>
        <v>中央区 晴海</v>
      </c>
      <c r="D609" s="11" t="s">
        <v>286</v>
      </c>
      <c r="E609" s="30" t="s">
        <v>438</v>
      </c>
      <c r="F609" s="30" t="s">
        <v>294</v>
      </c>
      <c r="G609" s="30" t="s">
        <v>146</v>
      </c>
      <c r="H609" s="30" t="s">
        <v>536</v>
      </c>
      <c r="I609" s="30" t="s">
        <v>280</v>
      </c>
      <c r="J609" s="30" t="s">
        <v>285</v>
      </c>
      <c r="K609" s="30" t="s">
        <v>64</v>
      </c>
      <c r="L609" s="30" t="s">
        <v>289</v>
      </c>
      <c r="M609" s="30" t="s">
        <v>51</v>
      </c>
      <c r="N609" s="30" t="s">
        <v>238</v>
      </c>
      <c r="O609" s="32" t="s">
        <v>226</v>
      </c>
      <c r="P609" s="31" t="s">
        <v>536</v>
      </c>
      <c r="Q609" s="30" t="s">
        <v>226</v>
      </c>
      <c r="R609" s="30" t="s">
        <v>140</v>
      </c>
      <c r="S609" s="1"/>
    </row>
    <row r="610" spans="1:19" ht="20.45" customHeight="1" x14ac:dyDescent="0.15">
      <c r="A610" s="4"/>
      <c r="B610" s="18" t="str">
        <f t="shared" ref="B610:B615" si="19">B580</f>
        <v>区</v>
      </c>
      <c r="C610" s="24" t="str">
        <f>C$10</f>
        <v>国設東京 新宿</v>
      </c>
      <c r="D610" s="30" t="s">
        <v>530</v>
      </c>
      <c r="E610" s="30" t="s">
        <v>306</v>
      </c>
      <c r="F610" s="30" t="s">
        <v>283</v>
      </c>
      <c r="G610" s="30" t="s">
        <v>529</v>
      </c>
      <c r="H610" s="30" t="s">
        <v>535</v>
      </c>
      <c r="I610" s="30" t="s">
        <v>309</v>
      </c>
      <c r="J610" s="30" t="s">
        <v>303</v>
      </c>
      <c r="K610" s="30" t="s">
        <v>278</v>
      </c>
      <c r="L610" s="30" t="s">
        <v>295</v>
      </c>
      <c r="M610" s="30" t="s">
        <v>51</v>
      </c>
      <c r="N610" s="30" t="s">
        <v>237</v>
      </c>
      <c r="O610" s="32" t="s">
        <v>226</v>
      </c>
      <c r="P610" s="31" t="s">
        <v>535</v>
      </c>
      <c r="Q610" s="30" t="s">
        <v>226</v>
      </c>
      <c r="R610" s="30" t="s">
        <v>164</v>
      </c>
      <c r="S610" s="1"/>
    </row>
    <row r="611" spans="1:19" ht="20.45" customHeight="1" x14ac:dyDescent="0.15">
      <c r="A611" s="4"/>
      <c r="B611" s="18" t="str">
        <f t="shared" si="19"/>
        <v>部</v>
      </c>
      <c r="C611" s="24" t="str">
        <f>C$11</f>
        <v>目黒区 碑文谷</v>
      </c>
      <c r="D611" s="30" t="s">
        <v>301</v>
      </c>
      <c r="E611" s="30" t="s">
        <v>291</v>
      </c>
      <c r="F611" s="30" t="s">
        <v>530</v>
      </c>
      <c r="G611" s="30" t="s">
        <v>176</v>
      </c>
      <c r="H611" s="30" t="s">
        <v>531</v>
      </c>
      <c r="I611" s="30" t="s">
        <v>293</v>
      </c>
      <c r="J611" s="30" t="s">
        <v>164</v>
      </c>
      <c r="K611" s="30" t="s">
        <v>282</v>
      </c>
      <c r="L611" s="30" t="s">
        <v>64</v>
      </c>
      <c r="M611" s="30" t="s">
        <v>295</v>
      </c>
      <c r="N611" s="30" t="s">
        <v>285</v>
      </c>
      <c r="O611" s="32" t="s">
        <v>299</v>
      </c>
      <c r="P611" s="31" t="s">
        <v>531</v>
      </c>
      <c r="Q611" s="30" t="s">
        <v>299</v>
      </c>
      <c r="R611" s="30" t="s">
        <v>296</v>
      </c>
      <c r="S611" s="1"/>
    </row>
    <row r="612" spans="1:19" ht="20.45" customHeight="1" x14ac:dyDescent="0.15">
      <c r="A612" s="4"/>
      <c r="B612" s="18" t="str">
        <f t="shared" si="19"/>
        <v>一</v>
      </c>
      <c r="C612" s="24" t="str">
        <f>C$12</f>
        <v>大田区 羽田</v>
      </c>
      <c r="D612" s="30" t="s">
        <v>293</v>
      </c>
      <c r="E612" s="30" t="s">
        <v>332</v>
      </c>
      <c r="F612" s="30" t="s">
        <v>307</v>
      </c>
      <c r="G612" s="30" t="s">
        <v>125</v>
      </c>
      <c r="H612" s="30" t="s">
        <v>106</v>
      </c>
      <c r="I612" s="30" t="s">
        <v>53</v>
      </c>
      <c r="J612" s="30" t="s">
        <v>534</v>
      </c>
      <c r="K612" s="30" t="s">
        <v>301</v>
      </c>
      <c r="L612" s="30" t="s">
        <v>303</v>
      </c>
      <c r="M612" s="30" t="s">
        <v>303</v>
      </c>
      <c r="N612" s="30" t="s">
        <v>294</v>
      </c>
      <c r="O612" s="32" t="s">
        <v>234</v>
      </c>
      <c r="P612" s="31" t="s">
        <v>106</v>
      </c>
      <c r="Q612" s="30" t="s">
        <v>234</v>
      </c>
      <c r="R612" s="30" t="s">
        <v>284</v>
      </c>
      <c r="S612" s="1"/>
    </row>
    <row r="613" spans="1:19" ht="20.45" customHeight="1" x14ac:dyDescent="0.15">
      <c r="A613" s="4"/>
      <c r="B613" s="18" t="str">
        <f t="shared" si="19"/>
        <v>般</v>
      </c>
      <c r="C613" s="38" t="str">
        <f>C$13</f>
        <v>板橋区 氷川町</v>
      </c>
      <c r="D613" s="30" t="s">
        <v>301</v>
      </c>
      <c r="E613" s="30" t="s">
        <v>305</v>
      </c>
      <c r="F613" s="30" t="s">
        <v>285</v>
      </c>
      <c r="G613" s="30" t="s">
        <v>279</v>
      </c>
      <c r="H613" s="30" t="s">
        <v>35</v>
      </c>
      <c r="I613" s="30" t="s">
        <v>304</v>
      </c>
      <c r="J613" s="30" t="s">
        <v>140</v>
      </c>
      <c r="K613" s="30" t="s">
        <v>294</v>
      </c>
      <c r="L613" s="30" t="s">
        <v>281</v>
      </c>
      <c r="M613" s="30" t="s">
        <v>232</v>
      </c>
      <c r="N613" s="30" t="s">
        <v>232</v>
      </c>
      <c r="O613" s="32" t="s">
        <v>51</v>
      </c>
      <c r="P613" s="31" t="s">
        <v>35</v>
      </c>
      <c r="Q613" s="30" t="s">
        <v>51</v>
      </c>
      <c r="R613" s="30" t="s">
        <v>280</v>
      </c>
      <c r="S613" s="1"/>
    </row>
    <row r="614" spans="1:19" ht="20.45" customHeight="1" x14ac:dyDescent="0.15">
      <c r="A614" s="4"/>
      <c r="B614" s="18" t="str">
        <f t="shared" si="19"/>
        <v>環</v>
      </c>
      <c r="C614" s="37" t="str">
        <f>C$14</f>
        <v>練馬区 石神井町</v>
      </c>
      <c r="D614" s="30" t="s">
        <v>294</v>
      </c>
      <c r="E614" s="30" t="s">
        <v>296</v>
      </c>
      <c r="F614" s="30" t="s">
        <v>232</v>
      </c>
      <c r="G614" s="30" t="s">
        <v>176</v>
      </c>
      <c r="H614" s="30" t="s">
        <v>332</v>
      </c>
      <c r="I614" s="30" t="s">
        <v>148</v>
      </c>
      <c r="J614" s="30" t="s">
        <v>282</v>
      </c>
      <c r="K614" s="30" t="s">
        <v>298</v>
      </c>
      <c r="L614" s="30" t="s">
        <v>229</v>
      </c>
      <c r="M614" s="30" t="s">
        <v>230</v>
      </c>
      <c r="N614" s="30" t="s">
        <v>226</v>
      </c>
      <c r="O614" s="32" t="s">
        <v>230</v>
      </c>
      <c r="P614" s="31" t="s">
        <v>332</v>
      </c>
      <c r="Q614" s="30" t="s">
        <v>229</v>
      </c>
      <c r="R614" s="30" t="s">
        <v>303</v>
      </c>
      <c r="S614" s="1"/>
    </row>
    <row r="615" spans="1:19" ht="20.45" customHeight="1" x14ac:dyDescent="0.15">
      <c r="A615" s="4"/>
      <c r="B615" s="18" t="str">
        <f t="shared" si="19"/>
        <v>境</v>
      </c>
      <c r="C615" s="37" t="str">
        <f>C$15</f>
        <v>足立区 西新井</v>
      </c>
      <c r="D615" s="30" t="s">
        <v>286</v>
      </c>
      <c r="E615" s="30" t="s">
        <v>310</v>
      </c>
      <c r="F615" s="30" t="s">
        <v>164</v>
      </c>
      <c r="G615" s="30" t="s">
        <v>17</v>
      </c>
      <c r="H615" s="30" t="s">
        <v>35</v>
      </c>
      <c r="I615" s="30" t="s">
        <v>305</v>
      </c>
      <c r="J615" s="30" t="s">
        <v>294</v>
      </c>
      <c r="K615" s="30" t="s">
        <v>285</v>
      </c>
      <c r="L615" s="30" t="s">
        <v>287</v>
      </c>
      <c r="M615" s="30" t="s">
        <v>299</v>
      </c>
      <c r="N615" s="30" t="s">
        <v>298</v>
      </c>
      <c r="O615" s="32" t="s">
        <v>226</v>
      </c>
      <c r="P615" s="31" t="s">
        <v>35</v>
      </c>
      <c r="Q615" s="30" t="s">
        <v>226</v>
      </c>
      <c r="R615" s="30" t="s">
        <v>286</v>
      </c>
      <c r="S615" s="1"/>
    </row>
    <row r="616" spans="1:19" ht="20.45" customHeight="1" thickBot="1" x14ac:dyDescent="0.2">
      <c r="A616" s="4"/>
      <c r="B616" s="18"/>
      <c r="C616" s="22" t="str">
        <f>C$16</f>
        <v>江戸川区 鹿骨</v>
      </c>
      <c r="D616" s="19" t="s">
        <v>129</v>
      </c>
      <c r="E616" s="19" t="s">
        <v>438</v>
      </c>
      <c r="F616" s="19" t="s">
        <v>530</v>
      </c>
      <c r="G616" s="19" t="s">
        <v>296</v>
      </c>
      <c r="H616" s="19" t="s">
        <v>311</v>
      </c>
      <c r="I616" s="19" t="s">
        <v>438</v>
      </c>
      <c r="J616" s="19" t="s">
        <v>281</v>
      </c>
      <c r="K616" s="19" t="s">
        <v>281</v>
      </c>
      <c r="L616" s="19" t="s">
        <v>299</v>
      </c>
      <c r="M616" s="19" t="s">
        <v>233</v>
      </c>
      <c r="N616" s="19" t="s">
        <v>234</v>
      </c>
      <c r="O616" s="21" t="s">
        <v>238</v>
      </c>
      <c r="P616" s="20" t="s">
        <v>311</v>
      </c>
      <c r="Q616" s="19" t="s">
        <v>233</v>
      </c>
      <c r="R616" s="19" t="s">
        <v>129</v>
      </c>
      <c r="S616" s="1"/>
    </row>
    <row r="617" spans="1:19" ht="20.45" customHeight="1" thickTop="1" thickBot="1" x14ac:dyDescent="0.2">
      <c r="A617" s="4"/>
      <c r="B617" s="36"/>
      <c r="C617" s="22" t="str">
        <f>C587</f>
        <v>区部一般平均</v>
      </c>
      <c r="D617" s="15" t="s">
        <v>301</v>
      </c>
      <c r="E617" s="14" t="s">
        <v>533</v>
      </c>
      <c r="F617" s="14" t="s">
        <v>88</v>
      </c>
      <c r="G617" s="14" t="s">
        <v>305</v>
      </c>
      <c r="H617" s="14" t="s">
        <v>35</v>
      </c>
      <c r="I617" s="14" t="s">
        <v>291</v>
      </c>
      <c r="J617" s="14" t="s">
        <v>140</v>
      </c>
      <c r="K617" s="14" t="s">
        <v>278</v>
      </c>
      <c r="L617" s="14" t="s">
        <v>232</v>
      </c>
      <c r="M617" s="14" t="s">
        <v>237</v>
      </c>
      <c r="N617" s="14" t="s">
        <v>234</v>
      </c>
      <c r="O617" s="16" t="s">
        <v>51</v>
      </c>
      <c r="P617" s="15" t="s">
        <v>106</v>
      </c>
      <c r="Q617" s="14" t="s">
        <v>229</v>
      </c>
      <c r="R617" s="14" t="s">
        <v>530</v>
      </c>
      <c r="S617" s="1"/>
    </row>
    <row r="618" spans="1:19" ht="20.45" customHeight="1" thickTop="1" x14ac:dyDescent="0.15">
      <c r="A618" s="4"/>
      <c r="B618" s="35" t="str">
        <f>B588</f>
        <v>多</v>
      </c>
      <c r="C618" s="33" t="str">
        <f>C$18</f>
        <v>八王子市 片倉町</v>
      </c>
      <c r="D618" s="8" t="s">
        <v>221</v>
      </c>
      <c r="E618" s="8" t="s">
        <v>299</v>
      </c>
      <c r="F618" s="8" t="s">
        <v>227</v>
      </c>
      <c r="G618" s="8" t="s">
        <v>298</v>
      </c>
      <c r="H618" s="8" t="s">
        <v>291</v>
      </c>
      <c r="I618" s="8" t="s">
        <v>294</v>
      </c>
      <c r="J618" s="8" t="s">
        <v>230</v>
      </c>
      <c r="K618" s="8" t="s">
        <v>223</v>
      </c>
      <c r="L618" s="8" t="s">
        <v>230</v>
      </c>
      <c r="M618" s="8" t="s">
        <v>228</v>
      </c>
      <c r="N618" s="8" t="s">
        <v>228</v>
      </c>
      <c r="O618" s="113" t="s">
        <v>363</v>
      </c>
      <c r="P618" s="54" t="s">
        <v>291</v>
      </c>
      <c r="Q618" s="8" t="s">
        <v>363</v>
      </c>
      <c r="R618" s="8" t="s">
        <v>233</v>
      </c>
      <c r="S618" s="1"/>
    </row>
    <row r="619" spans="1:19" ht="20.45" customHeight="1" x14ac:dyDescent="0.15">
      <c r="A619" s="4"/>
      <c r="B619" s="29" t="str">
        <f>B589</f>
        <v>摩</v>
      </c>
      <c r="C619" s="34" t="str">
        <f>C$19</f>
        <v>八王子市 大楽寺町</v>
      </c>
      <c r="D619" s="30" t="s">
        <v>227</v>
      </c>
      <c r="E619" s="30" t="s">
        <v>289</v>
      </c>
      <c r="F619" s="30" t="s">
        <v>224</v>
      </c>
      <c r="G619" s="30" t="s">
        <v>232</v>
      </c>
      <c r="H619" s="30" t="s">
        <v>527</v>
      </c>
      <c r="I619" s="30" t="s">
        <v>296</v>
      </c>
      <c r="J619" s="30" t="s">
        <v>228</v>
      </c>
      <c r="K619" s="30" t="s">
        <v>220</v>
      </c>
      <c r="L619" s="30" t="s">
        <v>221</v>
      </c>
      <c r="M619" s="30" t="s">
        <v>239</v>
      </c>
      <c r="N619" s="112" t="s">
        <v>228</v>
      </c>
      <c r="O619" s="30" t="s">
        <v>397</v>
      </c>
      <c r="P619" s="31" t="s">
        <v>527</v>
      </c>
      <c r="Q619" s="30" t="s">
        <v>397</v>
      </c>
      <c r="R619" s="30" t="s">
        <v>238</v>
      </c>
      <c r="S619" s="1"/>
    </row>
    <row r="620" spans="1:19" ht="20.45" customHeight="1" x14ac:dyDescent="0.15">
      <c r="A620" s="4"/>
      <c r="B620" s="29" t="str">
        <f>B590</f>
        <v>一</v>
      </c>
      <c r="C620" s="33" t="str">
        <f>C$20</f>
        <v>小金井市 東町</v>
      </c>
      <c r="D620" s="30" t="s">
        <v>88</v>
      </c>
      <c r="E620" s="30" t="s">
        <v>302</v>
      </c>
      <c r="F620" s="30" t="s">
        <v>232</v>
      </c>
      <c r="G620" s="30" t="s">
        <v>301</v>
      </c>
      <c r="H620" s="30" t="s">
        <v>8</v>
      </c>
      <c r="I620" s="30" t="s">
        <v>532</v>
      </c>
      <c r="J620" s="30" t="s">
        <v>64</v>
      </c>
      <c r="K620" s="30" t="s">
        <v>238</v>
      </c>
      <c r="L620" s="30" t="s">
        <v>228</v>
      </c>
      <c r="M620" s="30" t="s">
        <v>238</v>
      </c>
      <c r="N620" s="30" t="s">
        <v>289</v>
      </c>
      <c r="O620" s="10" t="s">
        <v>298</v>
      </c>
      <c r="P620" s="9" t="s">
        <v>8</v>
      </c>
      <c r="Q620" s="30" t="s">
        <v>228</v>
      </c>
      <c r="R620" s="30" t="s">
        <v>303</v>
      </c>
      <c r="S620" s="1"/>
    </row>
    <row r="621" spans="1:19" ht="20.45" customHeight="1" thickBot="1" x14ac:dyDescent="0.2">
      <c r="A621" s="4"/>
      <c r="B621" s="29" t="str">
        <f>B591</f>
        <v>般</v>
      </c>
      <c r="C621" s="28" t="str">
        <f>C$21</f>
        <v>東大和市 奈良橋</v>
      </c>
      <c r="D621" s="19" t="s">
        <v>164</v>
      </c>
      <c r="E621" s="19" t="s">
        <v>296</v>
      </c>
      <c r="F621" s="19" t="s">
        <v>234</v>
      </c>
      <c r="G621" s="19" t="s">
        <v>529</v>
      </c>
      <c r="H621" s="19" t="s">
        <v>138</v>
      </c>
      <c r="I621" s="19" t="s">
        <v>305</v>
      </c>
      <c r="J621" s="19" t="s">
        <v>285</v>
      </c>
      <c r="K621" s="19" t="s">
        <v>299</v>
      </c>
      <c r="L621" s="19" t="s">
        <v>51</v>
      </c>
      <c r="M621" s="19" t="s">
        <v>239</v>
      </c>
      <c r="N621" s="19" t="s">
        <v>286</v>
      </c>
      <c r="O621" s="21" t="s">
        <v>233</v>
      </c>
      <c r="P621" s="20" t="s">
        <v>138</v>
      </c>
      <c r="Q621" s="19" t="s">
        <v>239</v>
      </c>
      <c r="R621" s="19" t="s">
        <v>129</v>
      </c>
      <c r="S621" s="1"/>
    </row>
    <row r="622" spans="1:19" ht="20.45" customHeight="1" thickTop="1" thickBot="1" x14ac:dyDescent="0.2">
      <c r="A622" s="4"/>
      <c r="B622" s="27"/>
      <c r="C622" s="22" t="str">
        <f>C592</f>
        <v>多摩部一般平均</v>
      </c>
      <c r="D622" s="15" t="s">
        <v>287</v>
      </c>
      <c r="E622" s="14" t="s">
        <v>282</v>
      </c>
      <c r="F622" s="14" t="s">
        <v>233</v>
      </c>
      <c r="G622" s="14" t="s">
        <v>282</v>
      </c>
      <c r="H622" s="14" t="s">
        <v>279</v>
      </c>
      <c r="I622" s="14" t="s">
        <v>176</v>
      </c>
      <c r="J622" s="14" t="s">
        <v>237</v>
      </c>
      <c r="K622" s="14" t="s">
        <v>230</v>
      </c>
      <c r="L622" s="14" t="s">
        <v>228</v>
      </c>
      <c r="M622" s="14" t="s">
        <v>226</v>
      </c>
      <c r="N622" s="14" t="s">
        <v>237</v>
      </c>
      <c r="O622" s="16" t="s">
        <v>225</v>
      </c>
      <c r="P622" s="15" t="s">
        <v>8</v>
      </c>
      <c r="Q622" s="14" t="s">
        <v>363</v>
      </c>
      <c r="R622" s="14" t="s">
        <v>295</v>
      </c>
      <c r="S622" s="1"/>
    </row>
    <row r="623" spans="1:19" ht="20.45" customHeight="1" thickTop="1" thickBot="1" x14ac:dyDescent="0.2">
      <c r="A623" s="4"/>
      <c r="B623" s="26" t="str">
        <f>B593</f>
        <v>都一般平均</v>
      </c>
      <c r="C623" s="25"/>
      <c r="D623" s="15" t="s">
        <v>303</v>
      </c>
      <c r="E623" s="14" t="s">
        <v>309</v>
      </c>
      <c r="F623" s="14" t="s">
        <v>278</v>
      </c>
      <c r="G623" s="14" t="s">
        <v>529</v>
      </c>
      <c r="H623" s="14" t="s">
        <v>531</v>
      </c>
      <c r="I623" s="14" t="s">
        <v>308</v>
      </c>
      <c r="J623" s="14" t="s">
        <v>294</v>
      </c>
      <c r="K623" s="14" t="s">
        <v>232</v>
      </c>
      <c r="L623" s="14" t="s">
        <v>298</v>
      </c>
      <c r="M623" s="14" t="s">
        <v>238</v>
      </c>
      <c r="N623" s="14" t="s">
        <v>287</v>
      </c>
      <c r="O623" s="16" t="s">
        <v>239</v>
      </c>
      <c r="P623" s="15" t="s">
        <v>106</v>
      </c>
      <c r="Q623" s="14" t="s">
        <v>363</v>
      </c>
      <c r="R623" s="14" t="s">
        <v>140</v>
      </c>
      <c r="S623" s="1"/>
    </row>
    <row r="624" spans="1:19" ht="20.45" customHeight="1" thickTop="1" x14ac:dyDescent="0.15">
      <c r="A624" s="4"/>
      <c r="B624" s="18" t="str">
        <f>B594</f>
        <v>沿</v>
      </c>
      <c r="C624" s="24" t="str">
        <f>C$24</f>
        <v>京葉道路亀戸</v>
      </c>
      <c r="D624" s="8" t="s">
        <v>530</v>
      </c>
      <c r="E624" s="8" t="s">
        <v>293</v>
      </c>
      <c r="F624" s="8" t="s">
        <v>282</v>
      </c>
      <c r="G624" s="8" t="s">
        <v>280</v>
      </c>
      <c r="H624" s="8" t="s">
        <v>284</v>
      </c>
      <c r="I624" s="8" t="s">
        <v>530</v>
      </c>
      <c r="J624" s="8" t="s">
        <v>295</v>
      </c>
      <c r="K624" s="8" t="s">
        <v>278</v>
      </c>
      <c r="L624" s="8" t="s">
        <v>295</v>
      </c>
      <c r="M624" s="8" t="s">
        <v>298</v>
      </c>
      <c r="N624" s="8" t="s">
        <v>289</v>
      </c>
      <c r="O624" s="10" t="s">
        <v>226</v>
      </c>
      <c r="P624" s="9" t="s">
        <v>284</v>
      </c>
      <c r="Q624" s="8" t="s">
        <v>226</v>
      </c>
      <c r="R624" s="8" t="s">
        <v>129</v>
      </c>
      <c r="S624" s="1"/>
    </row>
    <row r="625" spans="1:19" ht="20.45" customHeight="1" thickBot="1" x14ac:dyDescent="0.2">
      <c r="A625" s="4"/>
      <c r="B625" s="18" t="str">
        <f>B595</f>
        <v>道</v>
      </c>
      <c r="C625" s="22" t="str">
        <f>C$25</f>
        <v>環八通り八幡山</v>
      </c>
      <c r="D625" s="19" t="s">
        <v>530</v>
      </c>
      <c r="E625" s="19" t="s">
        <v>176</v>
      </c>
      <c r="F625" s="19" t="s">
        <v>289</v>
      </c>
      <c r="G625" s="19" t="s">
        <v>302</v>
      </c>
      <c r="H625" s="19" t="s">
        <v>312</v>
      </c>
      <c r="I625" s="19" t="s">
        <v>286</v>
      </c>
      <c r="J625" s="19" t="s">
        <v>295</v>
      </c>
      <c r="K625" s="19" t="s">
        <v>289</v>
      </c>
      <c r="L625" s="19" t="s">
        <v>234</v>
      </c>
      <c r="M625" s="19" t="s">
        <v>238</v>
      </c>
      <c r="N625" s="19" t="s">
        <v>237</v>
      </c>
      <c r="O625" s="21" t="s">
        <v>230</v>
      </c>
      <c r="P625" s="20" t="s">
        <v>312</v>
      </c>
      <c r="Q625" s="19" t="s">
        <v>230</v>
      </c>
      <c r="R625" s="19" t="s">
        <v>282</v>
      </c>
      <c r="S625" s="1"/>
    </row>
    <row r="626" spans="1:19" ht="20.45" customHeight="1" thickTop="1" thickBot="1" x14ac:dyDescent="0.2">
      <c r="A626" s="4"/>
      <c r="B626" s="18"/>
      <c r="C626" s="17" t="str">
        <f>C596</f>
        <v>沿道平均</v>
      </c>
      <c r="D626" s="15" t="s">
        <v>530</v>
      </c>
      <c r="E626" s="14" t="s">
        <v>529</v>
      </c>
      <c r="F626" s="14" t="s">
        <v>283</v>
      </c>
      <c r="G626" s="14" t="s">
        <v>288</v>
      </c>
      <c r="H626" s="14" t="s">
        <v>528</v>
      </c>
      <c r="I626" s="14" t="s">
        <v>301</v>
      </c>
      <c r="J626" s="14" t="s">
        <v>295</v>
      </c>
      <c r="K626" s="14" t="s">
        <v>285</v>
      </c>
      <c r="L626" s="14" t="s">
        <v>289</v>
      </c>
      <c r="M626" s="14" t="s">
        <v>298</v>
      </c>
      <c r="N626" s="14" t="s">
        <v>234</v>
      </c>
      <c r="O626" s="16" t="s">
        <v>239</v>
      </c>
      <c r="P626" s="15" t="s">
        <v>312</v>
      </c>
      <c r="Q626" s="14" t="s">
        <v>230</v>
      </c>
      <c r="R626" s="14" t="s">
        <v>303</v>
      </c>
      <c r="S626" s="1"/>
    </row>
    <row r="627" spans="1:19" ht="20.45" customHeight="1" thickTop="1" x14ac:dyDescent="0.15">
      <c r="A627" s="4"/>
      <c r="B627" s="13" t="str">
        <f>$B$27</f>
        <v>檜原(ﾊﾞｯｸｸﾞﾗｳﾝﾄﾞ)</v>
      </c>
      <c r="C627" s="12"/>
      <c r="D627" s="8" t="s">
        <v>303</v>
      </c>
      <c r="E627" s="8" t="s">
        <v>282</v>
      </c>
      <c r="F627" s="8" t="s">
        <v>233</v>
      </c>
      <c r="G627" s="8" t="s">
        <v>289</v>
      </c>
      <c r="H627" s="8" t="s">
        <v>527</v>
      </c>
      <c r="I627" s="8" t="s">
        <v>288</v>
      </c>
      <c r="J627" s="8" t="s">
        <v>228</v>
      </c>
      <c r="K627" s="8" t="s">
        <v>221</v>
      </c>
      <c r="L627" s="8" t="s">
        <v>227</v>
      </c>
      <c r="M627" s="8" t="s">
        <v>229</v>
      </c>
      <c r="N627" s="8" t="s">
        <v>239</v>
      </c>
      <c r="O627" s="10" t="s">
        <v>228</v>
      </c>
      <c r="P627" s="9" t="s">
        <v>527</v>
      </c>
      <c r="Q627" s="8" t="s">
        <v>221</v>
      </c>
      <c r="R627" s="8" t="s">
        <v>234</v>
      </c>
      <c r="S627" s="1"/>
    </row>
    <row r="628" spans="1:19" ht="20.45" customHeight="1" x14ac:dyDescent="0.15">
      <c r="A628" s="4"/>
      <c r="B628" s="3"/>
      <c r="C628" s="2" t="str">
        <f>IF(C$598="","",C$598)</f>
        <v/>
      </c>
      <c r="D628" s="6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"/>
      <c r="S628" s="1"/>
    </row>
    <row r="629" spans="1:19" ht="20.45" customHeight="1" x14ac:dyDescent="0.15">
      <c r="A629" s="4"/>
      <c r="B629" s="3"/>
      <c r="C629" s="2" t="str">
        <f>IF(C$599="","",C$599)</f>
        <v/>
      </c>
      <c r="D629" s="6" t="s">
        <v>0</v>
      </c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"/>
      <c r="S629" s="1"/>
    </row>
    <row r="630" spans="1:19" ht="20.45" customHeight="1" x14ac:dyDescent="0.15">
      <c r="A630" s="4"/>
      <c r="B630" s="3"/>
      <c r="C630" s="2" t="str">
        <f>IF(C$600="","",C$600)</f>
        <v/>
      </c>
      <c r="D630" s="2" t="s">
        <v>0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20.45" customHeight="1" x14ac:dyDescent="0.15">
      <c r="A631" s="4"/>
      <c r="B631" s="3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20.45" customHeight="1" x14ac:dyDescent="0.15">
      <c r="A632" s="4"/>
      <c r="B632" s="3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52.5" customHeight="1" x14ac:dyDescent="0.15">
      <c r="A633" s="4"/>
      <c r="B633" s="3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20.45" customHeight="1" x14ac:dyDescent="0.15">
      <c r="A634" s="4"/>
      <c r="B634" s="3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3"/>
      <c r="P634" s="1"/>
      <c r="Q634" s="1"/>
      <c r="R634" s="1"/>
      <c r="S634" s="1"/>
    </row>
    <row r="635" spans="1:19" ht="20.45" customHeight="1" x14ac:dyDescent="0.15">
      <c r="A635" s="4"/>
      <c r="B635" s="51" t="s">
        <v>526</v>
      </c>
      <c r="C635" s="3"/>
      <c r="D635" s="3"/>
      <c r="E635" s="3"/>
      <c r="F635" s="3"/>
      <c r="G635" s="3"/>
      <c r="H635" s="3"/>
      <c r="I635" s="3"/>
      <c r="J635" s="3"/>
      <c r="K635" s="3"/>
      <c r="L635" s="6" t="s">
        <v>244</v>
      </c>
      <c r="M635" s="6"/>
      <c r="N635" s="109">
        <v>0.12</v>
      </c>
      <c r="O635" s="50" t="s">
        <v>525</v>
      </c>
      <c r="P635" s="6"/>
      <c r="Q635" s="6"/>
      <c r="R635" s="6"/>
      <c r="S635" s="3"/>
    </row>
    <row r="636" spans="1:19" ht="20.45" customHeight="1" x14ac:dyDescent="0.15">
      <c r="A636" s="4"/>
      <c r="B636" s="3"/>
      <c r="C636" s="6"/>
      <c r="D636" s="3"/>
      <c r="E636" s="3"/>
      <c r="F636" s="3"/>
      <c r="G636" s="3"/>
      <c r="H636" s="3"/>
      <c r="I636" s="3"/>
      <c r="J636" s="3"/>
      <c r="K636" s="3"/>
      <c r="L636" s="6" t="s">
        <v>242</v>
      </c>
      <c r="M636" s="6"/>
      <c r="N636" s="6">
        <v>1.0999999999999999E-2</v>
      </c>
      <c r="O636" s="50"/>
      <c r="P636" s="6"/>
      <c r="Q636" s="6"/>
      <c r="R636" s="2"/>
      <c r="S636" s="49"/>
    </row>
    <row r="637" spans="1:19" ht="20.45" customHeight="1" x14ac:dyDescent="0.15">
      <c r="A637" s="4"/>
      <c r="B637" s="3"/>
      <c r="C637" s="6"/>
      <c r="D637" s="5" t="s">
        <v>216</v>
      </c>
      <c r="E637" s="5"/>
      <c r="F637" s="5"/>
      <c r="G637" s="5"/>
      <c r="H637" s="5"/>
      <c r="I637" s="5"/>
      <c r="J637" s="5"/>
      <c r="K637" s="5"/>
      <c r="L637" s="6" t="s">
        <v>241</v>
      </c>
      <c r="M637" s="6"/>
      <c r="N637" s="6">
        <v>4.0000000000000001E-3</v>
      </c>
      <c r="O637" s="5"/>
      <c r="P637" s="1"/>
      <c r="Q637" s="1"/>
      <c r="R637" s="2" t="s">
        <v>240</v>
      </c>
      <c r="S637" s="49"/>
    </row>
    <row r="638" spans="1:19" ht="30.6" customHeight="1" thickBot="1" x14ac:dyDescent="0.2">
      <c r="A638" s="41"/>
      <c r="B638" s="48" t="str">
        <f>$B$8</f>
        <v>測定地点（局）</v>
      </c>
      <c r="C638" s="47"/>
      <c r="D638" s="104" t="s">
        <v>214</v>
      </c>
      <c r="E638" s="46" t="s">
        <v>213</v>
      </c>
      <c r="F638" s="46" t="s">
        <v>212</v>
      </c>
      <c r="G638" s="46" t="s">
        <v>211</v>
      </c>
      <c r="H638" s="46" t="s">
        <v>210</v>
      </c>
      <c r="I638" s="46" t="s">
        <v>209</v>
      </c>
      <c r="J638" s="46" t="s">
        <v>208</v>
      </c>
      <c r="K638" s="46" t="s">
        <v>207</v>
      </c>
      <c r="L638" s="46" t="s">
        <v>206</v>
      </c>
      <c r="M638" s="46" t="s">
        <v>205</v>
      </c>
      <c r="N638" s="46" t="s">
        <v>204</v>
      </c>
      <c r="O638" s="45" t="s">
        <v>203</v>
      </c>
      <c r="P638" s="44" t="s">
        <v>202</v>
      </c>
      <c r="Q638" s="43" t="s">
        <v>201</v>
      </c>
      <c r="R638" s="43" t="s">
        <v>200</v>
      </c>
      <c r="S638" s="42"/>
    </row>
    <row r="639" spans="1:19" ht="20.45" customHeight="1" thickTop="1" x14ac:dyDescent="0.15">
      <c r="A639" s="41"/>
      <c r="B639" s="18"/>
      <c r="C639" s="40" t="str">
        <f>C$9</f>
        <v>中央区 晴海</v>
      </c>
      <c r="D639" s="54" t="s">
        <v>500</v>
      </c>
      <c r="E639" s="80" t="s">
        <v>253</v>
      </c>
      <c r="F639" s="80" t="s">
        <v>256</v>
      </c>
      <c r="G639" s="80" t="s">
        <v>492</v>
      </c>
      <c r="H639" s="80" t="s">
        <v>524</v>
      </c>
      <c r="I639" s="80" t="s">
        <v>482</v>
      </c>
      <c r="J639" s="80" t="s">
        <v>454</v>
      </c>
      <c r="K639" s="80" t="s">
        <v>521</v>
      </c>
      <c r="L639" s="80" t="s">
        <v>523</v>
      </c>
      <c r="M639" s="80" t="s">
        <v>450</v>
      </c>
      <c r="N639" s="80" t="s">
        <v>521</v>
      </c>
      <c r="O639" s="96" t="s">
        <v>520</v>
      </c>
      <c r="P639" s="95" t="s">
        <v>253</v>
      </c>
      <c r="Q639" s="80" t="s">
        <v>454</v>
      </c>
      <c r="R639" s="80" t="s">
        <v>502</v>
      </c>
      <c r="S639" s="107"/>
    </row>
    <row r="640" spans="1:19" ht="20.45" customHeight="1" x14ac:dyDescent="0.15">
      <c r="A640" s="4"/>
      <c r="B640" s="18" t="str">
        <f t="shared" ref="B640:B645" si="20">B610</f>
        <v>区</v>
      </c>
      <c r="C640" s="24" t="str">
        <f>C$10</f>
        <v>国設東京 新宿</v>
      </c>
      <c r="D640" s="80" t="s">
        <v>511</v>
      </c>
      <c r="E640" s="80" t="s">
        <v>518</v>
      </c>
      <c r="F640" s="80" t="s">
        <v>496</v>
      </c>
      <c r="G640" s="80" t="s">
        <v>479</v>
      </c>
      <c r="H640" s="80" t="s">
        <v>264</v>
      </c>
      <c r="I640" s="80" t="s">
        <v>465</v>
      </c>
      <c r="J640" s="80" t="s">
        <v>454</v>
      </c>
      <c r="K640" s="80" t="s">
        <v>516</v>
      </c>
      <c r="L640" s="80" t="s">
        <v>502</v>
      </c>
      <c r="M640" s="80" t="s">
        <v>446</v>
      </c>
      <c r="N640" s="80" t="s">
        <v>488</v>
      </c>
      <c r="O640" s="96" t="s">
        <v>475</v>
      </c>
      <c r="P640" s="95" t="s">
        <v>264</v>
      </c>
      <c r="Q640" s="80" t="s">
        <v>454</v>
      </c>
      <c r="R640" s="80" t="s">
        <v>492</v>
      </c>
      <c r="S640" s="107"/>
    </row>
    <row r="641" spans="1:19" ht="20.45" customHeight="1" x14ac:dyDescent="0.15">
      <c r="A641" s="4"/>
      <c r="B641" s="18" t="str">
        <f t="shared" si="20"/>
        <v>部</v>
      </c>
      <c r="C641" s="24" t="str">
        <f>C$11</f>
        <v>目黒区 碑文谷</v>
      </c>
      <c r="D641" s="80" t="s">
        <v>457</v>
      </c>
      <c r="E641" s="80" t="s">
        <v>464</v>
      </c>
      <c r="F641" s="80" t="s">
        <v>466</v>
      </c>
      <c r="G641" s="80" t="s">
        <v>454</v>
      </c>
      <c r="H641" s="80" t="s">
        <v>265</v>
      </c>
      <c r="I641" s="80" t="s">
        <v>522</v>
      </c>
      <c r="J641" s="80" t="s">
        <v>505</v>
      </c>
      <c r="K641" s="80" t="s">
        <v>521</v>
      </c>
      <c r="L641" s="80" t="s">
        <v>264</v>
      </c>
      <c r="M641" s="80" t="s">
        <v>463</v>
      </c>
      <c r="N641" s="80" t="s">
        <v>517</v>
      </c>
      <c r="O641" s="96" t="s">
        <v>466</v>
      </c>
      <c r="P641" s="95" t="s">
        <v>265</v>
      </c>
      <c r="Q641" s="80" t="s">
        <v>505</v>
      </c>
      <c r="R641" s="80" t="s">
        <v>476</v>
      </c>
      <c r="S641" s="107"/>
    </row>
    <row r="642" spans="1:19" ht="20.45" customHeight="1" x14ac:dyDescent="0.15">
      <c r="A642" s="4"/>
      <c r="B642" s="18" t="str">
        <f t="shared" si="20"/>
        <v>一</v>
      </c>
      <c r="C642" s="24" t="str">
        <f>C$12</f>
        <v>大田区 羽田</v>
      </c>
      <c r="D642" s="80" t="s">
        <v>520</v>
      </c>
      <c r="E642" s="80" t="s">
        <v>253</v>
      </c>
      <c r="F642" s="80" t="s">
        <v>478</v>
      </c>
      <c r="G642" s="80" t="s">
        <v>519</v>
      </c>
      <c r="H642" s="80" t="s">
        <v>262</v>
      </c>
      <c r="I642" s="80" t="s">
        <v>262</v>
      </c>
      <c r="J642" s="80" t="s">
        <v>500</v>
      </c>
      <c r="K642" s="80" t="s">
        <v>518</v>
      </c>
      <c r="L642" s="80" t="s">
        <v>510</v>
      </c>
      <c r="M642" s="80" t="s">
        <v>509</v>
      </c>
      <c r="N642" s="80" t="s">
        <v>517</v>
      </c>
      <c r="O642" s="96" t="s">
        <v>455</v>
      </c>
      <c r="P642" s="95" t="s">
        <v>253</v>
      </c>
      <c r="Q642" s="80" t="s">
        <v>500</v>
      </c>
      <c r="R642" s="80" t="s">
        <v>512</v>
      </c>
      <c r="S642" s="107"/>
    </row>
    <row r="643" spans="1:19" ht="20.45" customHeight="1" x14ac:dyDescent="0.15">
      <c r="A643" s="4"/>
      <c r="B643" s="18" t="str">
        <f t="shared" si="20"/>
        <v>般</v>
      </c>
      <c r="C643" s="38" t="str">
        <f>C$13</f>
        <v>板橋区 氷川町</v>
      </c>
      <c r="D643" s="80" t="s">
        <v>454</v>
      </c>
      <c r="E643" s="80" t="s">
        <v>474</v>
      </c>
      <c r="F643" s="80" t="s">
        <v>487</v>
      </c>
      <c r="G643" s="80" t="s">
        <v>466</v>
      </c>
      <c r="H643" s="80" t="s">
        <v>265</v>
      </c>
      <c r="I643" s="80" t="s">
        <v>498</v>
      </c>
      <c r="J643" s="80" t="s">
        <v>511</v>
      </c>
      <c r="K643" s="80" t="s">
        <v>492</v>
      </c>
      <c r="L643" s="80" t="s">
        <v>462</v>
      </c>
      <c r="M643" s="80" t="s">
        <v>504</v>
      </c>
      <c r="N643" s="80" t="s">
        <v>506</v>
      </c>
      <c r="O643" s="96" t="s">
        <v>456</v>
      </c>
      <c r="P643" s="95" t="s">
        <v>265</v>
      </c>
      <c r="Q643" s="80" t="s">
        <v>456</v>
      </c>
      <c r="R643" s="80" t="s">
        <v>488</v>
      </c>
      <c r="S643" s="107"/>
    </row>
    <row r="644" spans="1:19" ht="20.45" customHeight="1" x14ac:dyDescent="0.15">
      <c r="A644" s="4"/>
      <c r="B644" s="18" t="str">
        <f t="shared" si="20"/>
        <v>環</v>
      </c>
      <c r="C644" s="37" t="str">
        <f>C$14</f>
        <v>練馬区 石神井町</v>
      </c>
      <c r="D644" s="80" t="s">
        <v>498</v>
      </c>
      <c r="E644" s="80" t="s">
        <v>476</v>
      </c>
      <c r="F644" s="80" t="s">
        <v>500</v>
      </c>
      <c r="G644" s="80" t="s">
        <v>456</v>
      </c>
      <c r="H644" s="80" t="s">
        <v>260</v>
      </c>
      <c r="I644" s="80" t="s">
        <v>453</v>
      </c>
      <c r="J644" s="80" t="s">
        <v>465</v>
      </c>
      <c r="K644" s="80" t="s">
        <v>484</v>
      </c>
      <c r="L644" s="80" t="s">
        <v>264</v>
      </c>
      <c r="M644" s="80" t="s">
        <v>516</v>
      </c>
      <c r="N644" s="80" t="s">
        <v>491</v>
      </c>
      <c r="O644" s="96" t="s">
        <v>465</v>
      </c>
      <c r="P644" s="95" t="s">
        <v>260</v>
      </c>
      <c r="Q644" s="80" t="s">
        <v>456</v>
      </c>
      <c r="R644" s="80" t="s">
        <v>451</v>
      </c>
      <c r="S644" s="107"/>
    </row>
    <row r="645" spans="1:19" ht="20.45" customHeight="1" x14ac:dyDescent="0.15">
      <c r="A645" s="4"/>
      <c r="B645" s="18" t="str">
        <f t="shared" si="20"/>
        <v>境</v>
      </c>
      <c r="C645" s="37" t="str">
        <f>C$15</f>
        <v>足立区 西新井</v>
      </c>
      <c r="D645" s="80" t="s">
        <v>495</v>
      </c>
      <c r="E645" s="80" t="s">
        <v>261</v>
      </c>
      <c r="F645" s="80" t="s">
        <v>506</v>
      </c>
      <c r="G645" s="80" t="s">
        <v>500</v>
      </c>
      <c r="H645" s="80" t="s">
        <v>253</v>
      </c>
      <c r="I645" s="80" t="s">
        <v>477</v>
      </c>
      <c r="J645" s="80" t="s">
        <v>500</v>
      </c>
      <c r="K645" s="80" t="s">
        <v>478</v>
      </c>
      <c r="L645" s="80">
        <v>0.1</v>
      </c>
      <c r="M645" s="80" t="s">
        <v>513</v>
      </c>
      <c r="N645" s="80" t="s">
        <v>515</v>
      </c>
      <c r="O645" s="96" t="s">
        <v>466</v>
      </c>
      <c r="P645" s="95" t="s">
        <v>261</v>
      </c>
      <c r="Q645" s="80" t="s">
        <v>495</v>
      </c>
      <c r="R645" s="80" t="s">
        <v>459</v>
      </c>
      <c r="S645" s="107"/>
    </row>
    <row r="646" spans="1:19" ht="20.45" customHeight="1" thickBot="1" x14ac:dyDescent="0.2">
      <c r="A646" s="4"/>
      <c r="B646" s="18"/>
      <c r="C646" s="22" t="str">
        <f>C$16</f>
        <v>江戸川区 鹿骨</v>
      </c>
      <c r="D646" s="98" t="s">
        <v>500</v>
      </c>
      <c r="E646" s="98" t="s">
        <v>381</v>
      </c>
      <c r="F646" s="98" t="s">
        <v>262</v>
      </c>
      <c r="G646" s="98" t="s">
        <v>498</v>
      </c>
      <c r="H646" s="98" t="s">
        <v>485</v>
      </c>
      <c r="I646" s="98" t="s">
        <v>457</v>
      </c>
      <c r="J646" s="98" t="s">
        <v>505</v>
      </c>
      <c r="K646" s="98" t="s">
        <v>478</v>
      </c>
      <c r="L646" s="98" t="s">
        <v>514</v>
      </c>
      <c r="M646" s="98" t="s">
        <v>507</v>
      </c>
      <c r="N646" s="98" t="s">
        <v>513</v>
      </c>
      <c r="O646" s="100" t="s">
        <v>475</v>
      </c>
      <c r="P646" s="99" t="s">
        <v>381</v>
      </c>
      <c r="Q646" s="98" t="s">
        <v>505</v>
      </c>
      <c r="R646" s="98" t="s">
        <v>512</v>
      </c>
      <c r="S646" s="107"/>
    </row>
    <row r="647" spans="1:19" ht="20.45" customHeight="1" thickTop="1" thickBot="1" x14ac:dyDescent="0.2">
      <c r="A647" s="4"/>
      <c r="B647" s="36"/>
      <c r="C647" s="22" t="str">
        <f>C617</f>
        <v>区部一般平均</v>
      </c>
      <c r="D647" s="85" t="s">
        <v>457</v>
      </c>
      <c r="E647" s="83" t="s">
        <v>256</v>
      </c>
      <c r="F647" s="83" t="s">
        <v>484</v>
      </c>
      <c r="G647" s="83" t="s">
        <v>511</v>
      </c>
      <c r="H647" s="83" t="s">
        <v>257</v>
      </c>
      <c r="I647" s="83" t="s">
        <v>450</v>
      </c>
      <c r="J647" s="83" t="s">
        <v>475</v>
      </c>
      <c r="K647" s="83" t="s">
        <v>451</v>
      </c>
      <c r="L647" s="83" t="s">
        <v>510</v>
      </c>
      <c r="M647" s="83" t="s">
        <v>476</v>
      </c>
      <c r="N647" s="83" t="s">
        <v>452</v>
      </c>
      <c r="O647" s="97" t="s">
        <v>500</v>
      </c>
      <c r="P647" s="85" t="s">
        <v>381</v>
      </c>
      <c r="Q647" s="83" t="s">
        <v>456</v>
      </c>
      <c r="R647" s="83" t="s">
        <v>509</v>
      </c>
      <c r="S647" s="107"/>
    </row>
    <row r="648" spans="1:19" ht="20.45" customHeight="1" thickTop="1" x14ac:dyDescent="0.15">
      <c r="A648" s="4"/>
      <c r="B648" s="35" t="str">
        <f>B618</f>
        <v>多</v>
      </c>
      <c r="C648" s="33" t="str">
        <f>C$18</f>
        <v>八王子市 片倉町</v>
      </c>
      <c r="D648" s="80" t="s">
        <v>498</v>
      </c>
      <c r="E648" s="80" t="s">
        <v>488</v>
      </c>
      <c r="F648" s="80" t="s">
        <v>508</v>
      </c>
      <c r="G648" s="80" t="s">
        <v>505</v>
      </c>
      <c r="H648" s="80" t="s">
        <v>507</v>
      </c>
      <c r="I648" s="80" t="s">
        <v>454</v>
      </c>
      <c r="J648" s="80" t="s">
        <v>466</v>
      </c>
      <c r="K648" s="80" t="s">
        <v>506</v>
      </c>
      <c r="L648" s="80" t="s">
        <v>261</v>
      </c>
      <c r="M648" s="80" t="s">
        <v>261</v>
      </c>
      <c r="N648" s="80" t="s">
        <v>467</v>
      </c>
      <c r="O648" s="96" t="s">
        <v>454</v>
      </c>
      <c r="P648" s="95" t="s">
        <v>261</v>
      </c>
      <c r="Q648" s="80" t="s">
        <v>505</v>
      </c>
      <c r="R648" s="80" t="s">
        <v>476</v>
      </c>
      <c r="S648" s="107"/>
    </row>
    <row r="649" spans="1:19" ht="20.45" customHeight="1" x14ac:dyDescent="0.15">
      <c r="A649" s="4"/>
      <c r="B649" s="29" t="str">
        <f>B619</f>
        <v>摩</v>
      </c>
      <c r="C649" s="34" t="str">
        <f>C$19</f>
        <v>八王子市 大楽寺町</v>
      </c>
      <c r="D649" s="80" t="s">
        <v>457</v>
      </c>
      <c r="E649" s="80" t="s">
        <v>481</v>
      </c>
      <c r="F649" s="80" t="s">
        <v>454</v>
      </c>
      <c r="G649" s="80" t="s">
        <v>456</v>
      </c>
      <c r="H649" s="80" t="s">
        <v>504</v>
      </c>
      <c r="I649" s="80" t="s">
        <v>475</v>
      </c>
      <c r="J649" s="80" t="s">
        <v>457</v>
      </c>
      <c r="K649" s="80" t="s">
        <v>503</v>
      </c>
      <c r="L649" s="80" t="s">
        <v>259</v>
      </c>
      <c r="M649" s="80" t="s">
        <v>404</v>
      </c>
      <c r="N649" s="80" t="s">
        <v>490</v>
      </c>
      <c r="O649" s="96" t="s">
        <v>454</v>
      </c>
      <c r="P649" s="95" t="s">
        <v>404</v>
      </c>
      <c r="Q649" s="80" t="s">
        <v>456</v>
      </c>
      <c r="R649" s="80" t="s">
        <v>502</v>
      </c>
      <c r="S649" s="107"/>
    </row>
    <row r="650" spans="1:19" ht="20.45" customHeight="1" x14ac:dyDescent="0.15">
      <c r="A650" s="4"/>
      <c r="B650" s="29" t="str">
        <f>B620</f>
        <v>一</v>
      </c>
      <c r="C650" s="33" t="str">
        <f>C$20</f>
        <v>小金井市 東町</v>
      </c>
      <c r="D650" s="80" t="s">
        <v>466</v>
      </c>
      <c r="E650" s="80" t="s">
        <v>450</v>
      </c>
      <c r="F650" s="80" t="s">
        <v>466</v>
      </c>
      <c r="G650" s="80" t="s">
        <v>498</v>
      </c>
      <c r="H650" s="80" t="s">
        <v>501</v>
      </c>
      <c r="I650" s="80" t="s">
        <v>454</v>
      </c>
      <c r="J650" s="80" t="s">
        <v>500</v>
      </c>
      <c r="K650" s="80" t="s">
        <v>499</v>
      </c>
      <c r="L650" s="80" t="s">
        <v>253</v>
      </c>
      <c r="M650" s="80" t="s">
        <v>262</v>
      </c>
      <c r="N650" s="80" t="s">
        <v>471</v>
      </c>
      <c r="O650" s="96" t="s">
        <v>465</v>
      </c>
      <c r="P650" s="95" t="s">
        <v>253</v>
      </c>
      <c r="Q650" s="80" t="s">
        <v>498</v>
      </c>
      <c r="R650" s="80" t="s">
        <v>497</v>
      </c>
      <c r="S650" s="107"/>
    </row>
    <row r="651" spans="1:19" ht="20.45" customHeight="1" thickBot="1" x14ac:dyDescent="0.2">
      <c r="A651" s="4"/>
      <c r="B651" s="29" t="str">
        <f>B621</f>
        <v>般</v>
      </c>
      <c r="C651" s="28" t="str">
        <f>C$21</f>
        <v>東大和市 奈良橋</v>
      </c>
      <c r="D651" s="98" t="s">
        <v>474</v>
      </c>
      <c r="E651" s="98" t="s">
        <v>496</v>
      </c>
      <c r="F651" s="98" t="s">
        <v>495</v>
      </c>
      <c r="G651" s="98" t="s">
        <v>453</v>
      </c>
      <c r="H651" s="98" t="s">
        <v>494</v>
      </c>
      <c r="I651" s="98" t="s">
        <v>454</v>
      </c>
      <c r="J651" s="98" t="s">
        <v>460</v>
      </c>
      <c r="K651" s="98" t="s">
        <v>264</v>
      </c>
      <c r="L651" s="98" t="s">
        <v>264</v>
      </c>
      <c r="M651" s="98" t="s">
        <v>265</v>
      </c>
      <c r="N651" s="98" t="s">
        <v>265</v>
      </c>
      <c r="O651" s="100" t="s">
        <v>466</v>
      </c>
      <c r="P651" s="99" t="s">
        <v>265</v>
      </c>
      <c r="Q651" s="98" t="s">
        <v>453</v>
      </c>
      <c r="R651" s="98" t="s">
        <v>493</v>
      </c>
      <c r="S651" s="107"/>
    </row>
    <row r="652" spans="1:19" ht="20.45" customHeight="1" thickTop="1" thickBot="1" x14ac:dyDescent="0.2">
      <c r="A652" s="4"/>
      <c r="B652" s="27"/>
      <c r="C652" s="22" t="str">
        <f>C622</f>
        <v>多摩部一般平均</v>
      </c>
      <c r="D652" s="85" t="s">
        <v>466</v>
      </c>
      <c r="E652" s="108" t="s">
        <v>492</v>
      </c>
      <c r="F652" s="108" t="s">
        <v>454</v>
      </c>
      <c r="G652" s="108" t="s">
        <v>453</v>
      </c>
      <c r="H652" s="108" t="s">
        <v>491</v>
      </c>
      <c r="I652" s="108" t="s">
        <v>454</v>
      </c>
      <c r="J652" s="108" t="s">
        <v>457</v>
      </c>
      <c r="K652" s="108" t="s">
        <v>490</v>
      </c>
      <c r="L652" s="108" t="s">
        <v>261</v>
      </c>
      <c r="M652" s="108" t="s">
        <v>260</v>
      </c>
      <c r="N652" s="108" t="s">
        <v>256</v>
      </c>
      <c r="O652" s="84" t="s">
        <v>466</v>
      </c>
      <c r="P652" s="85" t="s">
        <v>404</v>
      </c>
      <c r="Q652" s="83" t="s">
        <v>456</v>
      </c>
      <c r="R652" s="83" t="s">
        <v>486</v>
      </c>
      <c r="S652" s="107"/>
    </row>
    <row r="653" spans="1:19" ht="20.45" customHeight="1" thickTop="1" thickBot="1" x14ac:dyDescent="0.2">
      <c r="A653" s="4"/>
      <c r="B653" s="26" t="str">
        <f>B623</f>
        <v>都一般平均</v>
      </c>
      <c r="C653" s="25"/>
      <c r="D653" s="85" t="s">
        <v>457</v>
      </c>
      <c r="E653" s="108" t="s">
        <v>489</v>
      </c>
      <c r="F653" s="108" t="s">
        <v>488</v>
      </c>
      <c r="G653" s="108" t="s">
        <v>457</v>
      </c>
      <c r="H653" s="108" t="s">
        <v>264</v>
      </c>
      <c r="I653" s="108" t="s">
        <v>487</v>
      </c>
      <c r="J653" s="108" t="s">
        <v>475</v>
      </c>
      <c r="K653" s="108" t="s">
        <v>486</v>
      </c>
      <c r="L653" s="108" t="s">
        <v>256</v>
      </c>
      <c r="M653" s="108" t="s">
        <v>485</v>
      </c>
      <c r="N653" s="108" t="s">
        <v>449</v>
      </c>
      <c r="O653" s="84" t="s">
        <v>466</v>
      </c>
      <c r="P653" s="85" t="s">
        <v>404</v>
      </c>
      <c r="Q653" s="83" t="s">
        <v>456</v>
      </c>
      <c r="R653" s="83" t="s">
        <v>484</v>
      </c>
      <c r="S653" s="107"/>
    </row>
    <row r="654" spans="1:19" ht="20.45" customHeight="1" thickTop="1" x14ac:dyDescent="0.15">
      <c r="A654" s="4"/>
      <c r="B654" s="18" t="str">
        <f>B624</f>
        <v>沿</v>
      </c>
      <c r="C654" s="24" t="str">
        <f>C$24</f>
        <v>京葉道路亀戸</v>
      </c>
      <c r="D654" s="80" t="s">
        <v>470</v>
      </c>
      <c r="E654" s="80" t="s">
        <v>483</v>
      </c>
      <c r="F654" s="80" t="s">
        <v>260</v>
      </c>
      <c r="G654" s="80" t="s">
        <v>479</v>
      </c>
      <c r="H654" s="80" t="s">
        <v>482</v>
      </c>
      <c r="I654" s="80" t="s">
        <v>481</v>
      </c>
      <c r="J654" s="80" t="s">
        <v>477</v>
      </c>
      <c r="K654" s="80" t="s">
        <v>480</v>
      </c>
      <c r="L654" s="80" t="s">
        <v>256</v>
      </c>
      <c r="M654" s="80" t="s">
        <v>469</v>
      </c>
      <c r="N654" s="80" t="s">
        <v>449</v>
      </c>
      <c r="O654" s="96" t="s">
        <v>468</v>
      </c>
      <c r="P654" s="95" t="s">
        <v>260</v>
      </c>
      <c r="Q654" s="80" t="s">
        <v>479</v>
      </c>
      <c r="R654" s="80" t="s">
        <v>478</v>
      </c>
      <c r="S654" s="107"/>
    </row>
    <row r="655" spans="1:19" ht="20.45" customHeight="1" thickBot="1" x14ac:dyDescent="0.2">
      <c r="A655" s="4"/>
      <c r="B655" s="18" t="str">
        <f>B625</f>
        <v>道</v>
      </c>
      <c r="C655" s="22" t="str">
        <f>C$25</f>
        <v>環八通り八幡山</v>
      </c>
      <c r="D655" s="98" t="s">
        <v>477</v>
      </c>
      <c r="E655" s="98" t="s">
        <v>476</v>
      </c>
      <c r="F655" s="98" t="s">
        <v>475</v>
      </c>
      <c r="G655" s="98" t="s">
        <v>475</v>
      </c>
      <c r="H655" s="98" t="s">
        <v>265</v>
      </c>
      <c r="I655" s="98" t="s">
        <v>460</v>
      </c>
      <c r="J655" s="98" t="s">
        <v>474</v>
      </c>
      <c r="K655" s="98" t="s">
        <v>463</v>
      </c>
      <c r="L655" s="98" t="s">
        <v>473</v>
      </c>
      <c r="M655" s="98" t="s">
        <v>472</v>
      </c>
      <c r="N655" s="98" t="s">
        <v>471</v>
      </c>
      <c r="O655" s="100" t="s">
        <v>470</v>
      </c>
      <c r="P655" s="99" t="s">
        <v>265</v>
      </c>
      <c r="Q655" s="98" t="s">
        <v>460</v>
      </c>
      <c r="R655" s="98" t="s">
        <v>469</v>
      </c>
      <c r="S655" s="107"/>
    </row>
    <row r="656" spans="1:19" ht="20.45" customHeight="1" thickTop="1" thickBot="1" x14ac:dyDescent="0.2">
      <c r="A656" s="4"/>
      <c r="B656" s="18"/>
      <c r="C656" s="17" t="str">
        <f>C626</f>
        <v>沿道平均</v>
      </c>
      <c r="D656" s="85" t="s">
        <v>468</v>
      </c>
      <c r="E656" s="83" t="s">
        <v>464</v>
      </c>
      <c r="F656" s="83" t="s">
        <v>467</v>
      </c>
      <c r="G656" s="83" t="s">
        <v>466</v>
      </c>
      <c r="H656" s="83" t="s">
        <v>262</v>
      </c>
      <c r="I656" s="83" t="s">
        <v>455</v>
      </c>
      <c r="J656" s="83" t="s">
        <v>465</v>
      </c>
      <c r="K656" s="83" t="s">
        <v>464</v>
      </c>
      <c r="L656" s="83" t="s">
        <v>256</v>
      </c>
      <c r="M656" s="83" t="s">
        <v>463</v>
      </c>
      <c r="N656" s="83" t="s">
        <v>462</v>
      </c>
      <c r="O656" s="97" t="s">
        <v>461</v>
      </c>
      <c r="P656" s="85" t="s">
        <v>260</v>
      </c>
      <c r="Q656" s="83" t="s">
        <v>460</v>
      </c>
      <c r="R656" s="83" t="s">
        <v>459</v>
      </c>
      <c r="S656" s="107"/>
    </row>
    <row r="657" spans="1:19" ht="20.45" customHeight="1" thickTop="1" x14ac:dyDescent="0.15">
      <c r="A657" s="4"/>
      <c r="B657" s="13" t="str">
        <f>$B$27</f>
        <v>檜原(ﾊﾞｯｸｸﾞﾗｳﾝﾄﾞ)</v>
      </c>
      <c r="C657" s="12"/>
      <c r="D657" s="80" t="s">
        <v>458</v>
      </c>
      <c r="E657" s="80" t="s">
        <v>457</v>
      </c>
      <c r="F657" s="80" t="s">
        <v>447</v>
      </c>
      <c r="G657" s="80" t="s">
        <v>456</v>
      </c>
      <c r="H657" s="80" t="s">
        <v>455</v>
      </c>
      <c r="I657" s="80" t="s">
        <v>454</v>
      </c>
      <c r="J657" s="80" t="s">
        <v>453</v>
      </c>
      <c r="K657" s="80" t="s">
        <v>452</v>
      </c>
      <c r="L657" s="80" t="s">
        <v>448</v>
      </c>
      <c r="M657" s="80" t="s">
        <v>451</v>
      </c>
      <c r="N657" s="80" t="s">
        <v>450</v>
      </c>
      <c r="O657" s="96" t="s">
        <v>449</v>
      </c>
      <c r="P657" s="95" t="s">
        <v>448</v>
      </c>
      <c r="Q657" s="80" t="s">
        <v>447</v>
      </c>
      <c r="R657" s="80" t="s">
        <v>446</v>
      </c>
      <c r="S657" s="107"/>
    </row>
    <row r="658" spans="1:19" ht="20.45" customHeight="1" x14ac:dyDescent="0.15">
      <c r="A658" s="4"/>
      <c r="B658" s="3"/>
      <c r="C658" s="2"/>
      <c r="D658" s="106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ht="20.45" customHeight="1" x14ac:dyDescent="0.15">
      <c r="A659" s="4"/>
      <c r="B659" s="3"/>
      <c r="C659" s="53"/>
      <c r="D659" s="106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20.45" customHeight="1" x14ac:dyDescent="0.15">
      <c r="A660" s="4"/>
      <c r="B660" s="3"/>
      <c r="C660" s="5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20.45" customHeight="1" x14ac:dyDescent="0.15">
      <c r="A661" s="4"/>
      <c r="B661" s="3"/>
      <c r="C661" s="5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ht="20.45" customHeight="1" x14ac:dyDescent="0.15">
      <c r="A662" s="4"/>
      <c r="B662" s="3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20.45" customHeight="1" x14ac:dyDescent="0.2">
      <c r="A663" s="4"/>
      <c r="B663" s="105"/>
      <c r="C663" s="5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ht="20.45" customHeight="1" x14ac:dyDescent="0.15">
      <c r="A664" s="4"/>
      <c r="B664" s="3"/>
      <c r="C664" s="5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ht="20.45" customHeight="1" x14ac:dyDescent="0.15">
      <c r="A665" s="4"/>
      <c r="B665" s="51" t="s">
        <v>445</v>
      </c>
      <c r="C665" s="3"/>
      <c r="D665" s="3"/>
      <c r="E665" s="3"/>
      <c r="F665" s="3"/>
      <c r="G665" s="3"/>
      <c r="H665" s="3"/>
      <c r="I665" s="3"/>
      <c r="J665" s="3"/>
      <c r="K665" s="3"/>
      <c r="L665" s="6" t="s">
        <v>244</v>
      </c>
      <c r="M665" s="6"/>
      <c r="N665" s="6">
        <v>25</v>
      </c>
      <c r="O665" s="50" t="s">
        <v>444</v>
      </c>
      <c r="P665" s="6"/>
      <c r="Q665" s="6"/>
      <c r="R665" s="6"/>
      <c r="S665" s="3"/>
    </row>
    <row r="666" spans="1:19" ht="20.45" customHeight="1" x14ac:dyDescent="0.15">
      <c r="A666" s="4"/>
      <c r="B666" s="3"/>
      <c r="C666" s="6"/>
      <c r="D666" s="3"/>
      <c r="E666" s="3"/>
      <c r="F666" s="3"/>
      <c r="G666" s="3"/>
      <c r="H666" s="3"/>
      <c r="I666" s="3"/>
      <c r="J666" s="3"/>
      <c r="K666" s="3"/>
      <c r="L666" s="6" t="s">
        <v>242</v>
      </c>
      <c r="M666" s="6"/>
      <c r="N666" s="6">
        <v>2.5</v>
      </c>
      <c r="O666" s="50"/>
      <c r="P666" s="6"/>
      <c r="Q666" s="6"/>
      <c r="R666" s="2"/>
      <c r="S666" s="49"/>
    </row>
    <row r="667" spans="1:19" ht="20.45" customHeight="1" x14ac:dyDescent="0.15">
      <c r="A667" s="4"/>
      <c r="B667" s="3"/>
      <c r="C667" s="6"/>
      <c r="D667" s="5" t="s">
        <v>216</v>
      </c>
      <c r="E667" s="5"/>
      <c r="F667" s="5"/>
      <c r="G667" s="5"/>
      <c r="H667" s="5"/>
      <c r="I667" s="5"/>
      <c r="J667" s="5"/>
      <c r="K667" s="5"/>
      <c r="L667" s="6" t="s">
        <v>241</v>
      </c>
      <c r="M667" s="6"/>
      <c r="N667" s="6">
        <v>0.8</v>
      </c>
      <c r="O667" s="5"/>
      <c r="P667" s="1"/>
      <c r="Q667" s="1"/>
      <c r="R667" s="2" t="s">
        <v>240</v>
      </c>
      <c r="S667" s="49"/>
    </row>
    <row r="668" spans="1:19" ht="30.6" customHeight="1" thickBot="1" x14ac:dyDescent="0.2">
      <c r="A668" s="41"/>
      <c r="B668" s="48" t="str">
        <f>$B$8</f>
        <v>測定地点（局）</v>
      </c>
      <c r="C668" s="47"/>
      <c r="D668" s="104" t="s">
        <v>214</v>
      </c>
      <c r="E668" s="46" t="s">
        <v>213</v>
      </c>
      <c r="F668" s="46" t="s">
        <v>212</v>
      </c>
      <c r="G668" s="46" t="s">
        <v>211</v>
      </c>
      <c r="H668" s="46" t="s">
        <v>210</v>
      </c>
      <c r="I668" s="46" t="s">
        <v>209</v>
      </c>
      <c r="J668" s="46" t="s">
        <v>208</v>
      </c>
      <c r="K668" s="46" t="s">
        <v>207</v>
      </c>
      <c r="L668" s="46" t="s">
        <v>206</v>
      </c>
      <c r="M668" s="46" t="s">
        <v>205</v>
      </c>
      <c r="N668" s="46" t="s">
        <v>204</v>
      </c>
      <c r="O668" s="45" t="s">
        <v>203</v>
      </c>
      <c r="P668" s="44" t="s">
        <v>202</v>
      </c>
      <c r="Q668" s="43" t="s">
        <v>201</v>
      </c>
      <c r="R668" s="43" t="s">
        <v>200</v>
      </c>
      <c r="S668" s="42"/>
    </row>
    <row r="669" spans="1:19" ht="20.45" customHeight="1" thickTop="1" x14ac:dyDescent="0.15">
      <c r="A669" s="41"/>
      <c r="B669" s="18"/>
      <c r="C669" s="40" t="str">
        <f>C$9</f>
        <v>中央区 晴海</v>
      </c>
      <c r="D669" s="80" t="s">
        <v>51</v>
      </c>
      <c r="E669" s="80" t="s">
        <v>438</v>
      </c>
      <c r="F669" s="80" t="s">
        <v>237</v>
      </c>
      <c r="G669" s="80" t="s">
        <v>15</v>
      </c>
      <c r="H669" s="80" t="s">
        <v>146</v>
      </c>
      <c r="I669" s="80" t="s">
        <v>294</v>
      </c>
      <c r="J669" s="80" t="s">
        <v>425</v>
      </c>
      <c r="K669" s="80" t="s">
        <v>430</v>
      </c>
      <c r="L669" s="80" t="s">
        <v>232</v>
      </c>
      <c r="M669" s="80" t="s">
        <v>436</v>
      </c>
      <c r="N669" s="80" t="s">
        <v>433</v>
      </c>
      <c r="O669" s="96" t="s">
        <v>425</v>
      </c>
      <c r="P669" s="103" t="s">
        <v>15</v>
      </c>
      <c r="Q669" s="80" t="s">
        <v>425</v>
      </c>
      <c r="R669" s="80" t="s">
        <v>287</v>
      </c>
      <c r="S669" s="102"/>
    </row>
    <row r="670" spans="1:19" ht="20.45" customHeight="1" x14ac:dyDescent="0.15">
      <c r="A670" s="4"/>
      <c r="B670" s="18" t="str">
        <f t="shared" ref="B670:B675" si="21">B640</f>
        <v>区</v>
      </c>
      <c r="C670" s="24" t="str">
        <f>C$10</f>
        <v>国設東京 新宿</v>
      </c>
      <c r="D670" s="80" t="s">
        <v>431</v>
      </c>
      <c r="E670" s="80" t="s">
        <v>434</v>
      </c>
      <c r="F670" s="80" t="s">
        <v>426</v>
      </c>
      <c r="G670" s="80" t="s">
        <v>234</v>
      </c>
      <c r="H670" s="80" t="s">
        <v>289</v>
      </c>
      <c r="I670" s="80" t="s">
        <v>433</v>
      </c>
      <c r="J670" s="80" t="s">
        <v>435</v>
      </c>
      <c r="K670" s="80" t="s">
        <v>437</v>
      </c>
      <c r="L670" s="80" t="s">
        <v>237</v>
      </c>
      <c r="M670" s="80" t="s">
        <v>425</v>
      </c>
      <c r="N670" s="80" t="s">
        <v>429</v>
      </c>
      <c r="O670" s="96" t="s">
        <v>425</v>
      </c>
      <c r="P670" s="95" t="s">
        <v>289</v>
      </c>
      <c r="Q670" s="80" t="s">
        <v>425</v>
      </c>
      <c r="R670" s="80" t="s">
        <v>431</v>
      </c>
      <c r="S670" s="102"/>
    </row>
    <row r="671" spans="1:19" ht="20.45" customHeight="1" x14ac:dyDescent="0.15">
      <c r="A671" s="4"/>
      <c r="B671" s="18" t="str">
        <f t="shared" si="21"/>
        <v>部</v>
      </c>
      <c r="C671" s="24" t="str">
        <f>C$11</f>
        <v>目黒区 碑文谷</v>
      </c>
      <c r="D671" s="80" t="s">
        <v>425</v>
      </c>
      <c r="E671" s="80" t="s">
        <v>427</v>
      </c>
      <c r="F671" s="80" t="s">
        <v>299</v>
      </c>
      <c r="G671" s="80" t="s">
        <v>238</v>
      </c>
      <c r="H671" s="80" t="s">
        <v>51</v>
      </c>
      <c r="I671" s="80" t="s">
        <v>428</v>
      </c>
      <c r="J671" s="80" t="s">
        <v>276</v>
      </c>
      <c r="K671" s="80" t="s">
        <v>431</v>
      </c>
      <c r="L671" s="80" t="s">
        <v>234</v>
      </c>
      <c r="M671" s="80" t="s">
        <v>276</v>
      </c>
      <c r="N671" s="80" t="s">
        <v>435</v>
      </c>
      <c r="O671" s="96" t="s">
        <v>425</v>
      </c>
      <c r="P671" s="95" t="s">
        <v>234</v>
      </c>
      <c r="Q671" s="80" t="s">
        <v>425</v>
      </c>
      <c r="R671" s="80" t="s">
        <v>431</v>
      </c>
      <c r="S671" s="102"/>
    </row>
    <row r="672" spans="1:19" ht="20.45" customHeight="1" x14ac:dyDescent="0.15">
      <c r="A672" s="4"/>
      <c r="B672" s="18" t="str">
        <f t="shared" si="21"/>
        <v>一</v>
      </c>
      <c r="C672" s="24" t="str">
        <f>C$12</f>
        <v>大田区 羽田</v>
      </c>
      <c r="D672" s="80" t="s">
        <v>428</v>
      </c>
      <c r="E672" s="80" t="s">
        <v>85</v>
      </c>
      <c r="F672" s="80" t="s">
        <v>291</v>
      </c>
      <c r="G672" s="80" t="s">
        <v>443</v>
      </c>
      <c r="H672" s="80" t="s">
        <v>284</v>
      </c>
      <c r="I672" s="80" t="s">
        <v>428</v>
      </c>
      <c r="J672" s="80" t="s">
        <v>432</v>
      </c>
      <c r="K672" s="80" t="s">
        <v>441</v>
      </c>
      <c r="L672" s="80" t="s">
        <v>303</v>
      </c>
      <c r="M672" s="80" t="s">
        <v>283</v>
      </c>
      <c r="N672" s="80" t="s">
        <v>436</v>
      </c>
      <c r="O672" s="96" t="s">
        <v>425</v>
      </c>
      <c r="P672" s="95" t="s">
        <v>85</v>
      </c>
      <c r="Q672" s="80" t="s">
        <v>425</v>
      </c>
      <c r="R672" s="80" t="s">
        <v>282</v>
      </c>
      <c r="S672" s="102"/>
    </row>
    <row r="673" spans="1:19" ht="20.45" customHeight="1" x14ac:dyDescent="0.15">
      <c r="A673" s="4"/>
      <c r="B673" s="18" t="str">
        <f t="shared" si="21"/>
        <v>般</v>
      </c>
      <c r="C673" s="38" t="str">
        <f>C$13</f>
        <v>板橋区 氷川町</v>
      </c>
      <c r="D673" s="80" t="s">
        <v>440</v>
      </c>
      <c r="E673" s="80" t="s">
        <v>429</v>
      </c>
      <c r="F673" s="80" t="s">
        <v>426</v>
      </c>
      <c r="G673" s="80" t="s">
        <v>439</v>
      </c>
      <c r="H673" s="80" t="s">
        <v>430</v>
      </c>
      <c r="I673" s="80" t="s">
        <v>300</v>
      </c>
      <c r="J673" s="80" t="s">
        <v>435</v>
      </c>
      <c r="K673" s="80" t="s">
        <v>289</v>
      </c>
      <c r="L673" s="80" t="s">
        <v>234</v>
      </c>
      <c r="M673" s="80" t="s">
        <v>437</v>
      </c>
      <c r="N673" s="80" t="s">
        <v>283</v>
      </c>
      <c r="O673" s="96" t="s">
        <v>436</v>
      </c>
      <c r="P673" s="95" t="s">
        <v>283</v>
      </c>
      <c r="Q673" s="80" t="s">
        <v>300</v>
      </c>
      <c r="R673" s="80" t="s">
        <v>430</v>
      </c>
      <c r="S673" s="102"/>
    </row>
    <row r="674" spans="1:19" ht="20.45" customHeight="1" x14ac:dyDescent="0.15">
      <c r="A674" s="4"/>
      <c r="B674" s="18" t="str">
        <f t="shared" si="21"/>
        <v>環</v>
      </c>
      <c r="C674" s="37" t="str">
        <f>C$14</f>
        <v>練馬区 石神井町</v>
      </c>
      <c r="D674" s="80" t="s">
        <v>425</v>
      </c>
      <c r="E674" s="80" t="s">
        <v>428</v>
      </c>
      <c r="F674" s="80" t="s">
        <v>425</v>
      </c>
      <c r="G674" s="80" t="s">
        <v>425</v>
      </c>
      <c r="H674" s="80" t="s">
        <v>430</v>
      </c>
      <c r="I674" s="80" t="s">
        <v>433</v>
      </c>
      <c r="J674" s="80" t="s">
        <v>430</v>
      </c>
      <c r="K674" s="80" t="s">
        <v>441</v>
      </c>
      <c r="L674" s="80" t="s">
        <v>430</v>
      </c>
      <c r="M674" s="80" t="s">
        <v>435</v>
      </c>
      <c r="N674" s="80" t="s">
        <v>436</v>
      </c>
      <c r="O674" s="96" t="s">
        <v>425</v>
      </c>
      <c r="P674" s="95" t="s">
        <v>428</v>
      </c>
      <c r="Q674" s="80" t="s">
        <v>425</v>
      </c>
      <c r="R674" s="80" t="s">
        <v>435</v>
      </c>
      <c r="S674" s="102"/>
    </row>
    <row r="675" spans="1:19" ht="20.45" customHeight="1" x14ac:dyDescent="0.15">
      <c r="A675" s="4"/>
      <c r="B675" s="18" t="str">
        <f t="shared" si="21"/>
        <v>境</v>
      </c>
      <c r="C675" s="37" t="str">
        <f>C$15</f>
        <v>足立区 西新井</v>
      </c>
      <c r="D675" s="80" t="s">
        <v>436</v>
      </c>
      <c r="E675" s="80" t="s">
        <v>441</v>
      </c>
      <c r="F675" s="80" t="s">
        <v>425</v>
      </c>
      <c r="G675" s="80" t="s">
        <v>299</v>
      </c>
      <c r="H675" s="80" t="s">
        <v>64</v>
      </c>
      <c r="I675" s="80" t="s">
        <v>237</v>
      </c>
      <c r="J675" s="80" t="s">
        <v>426</v>
      </c>
      <c r="K675" s="80" t="s">
        <v>299</v>
      </c>
      <c r="L675" s="80" t="s">
        <v>299</v>
      </c>
      <c r="M675" s="80" t="s">
        <v>442</v>
      </c>
      <c r="N675" s="80" t="s">
        <v>430</v>
      </c>
      <c r="O675" s="96" t="s">
        <v>425</v>
      </c>
      <c r="P675" s="95" t="s">
        <v>64</v>
      </c>
      <c r="Q675" s="80" t="s">
        <v>425</v>
      </c>
      <c r="R675" s="80" t="s">
        <v>430</v>
      </c>
      <c r="S675" s="102"/>
    </row>
    <row r="676" spans="1:19" ht="20.45" customHeight="1" thickBot="1" x14ac:dyDescent="0.2">
      <c r="A676" s="4"/>
      <c r="B676" s="18"/>
      <c r="C676" s="22" t="str">
        <f>C$16</f>
        <v>江戸川区 鹿骨</v>
      </c>
      <c r="D676" s="98" t="s">
        <v>429</v>
      </c>
      <c r="E676" s="98" t="s">
        <v>429</v>
      </c>
      <c r="F676" s="98" t="s">
        <v>276</v>
      </c>
      <c r="G676" s="98" t="s">
        <v>64</v>
      </c>
      <c r="H676" s="98" t="s">
        <v>283</v>
      </c>
      <c r="I676" s="98" t="s">
        <v>442</v>
      </c>
      <c r="J676" s="98" t="s">
        <v>433</v>
      </c>
      <c r="K676" s="98" t="s">
        <v>237</v>
      </c>
      <c r="L676" s="98" t="s">
        <v>289</v>
      </c>
      <c r="M676" s="98" t="s">
        <v>440</v>
      </c>
      <c r="N676" s="98" t="s">
        <v>432</v>
      </c>
      <c r="O676" s="100" t="s">
        <v>425</v>
      </c>
      <c r="P676" s="99" t="s">
        <v>64</v>
      </c>
      <c r="Q676" s="98" t="s">
        <v>425</v>
      </c>
      <c r="R676" s="98" t="s">
        <v>430</v>
      </c>
      <c r="S676" s="102"/>
    </row>
    <row r="677" spans="1:19" ht="20.45" customHeight="1" thickTop="1" thickBot="1" x14ac:dyDescent="0.2">
      <c r="A677" s="4"/>
      <c r="B677" s="36"/>
      <c r="C677" s="22" t="str">
        <f>C647</f>
        <v>区部一般平均</v>
      </c>
      <c r="D677" s="85" t="s">
        <v>433</v>
      </c>
      <c r="E677" s="83" t="s">
        <v>295</v>
      </c>
      <c r="F677" s="83" t="s">
        <v>430</v>
      </c>
      <c r="G677" s="83" t="s">
        <v>283</v>
      </c>
      <c r="H677" s="83" t="s">
        <v>294</v>
      </c>
      <c r="I677" s="83" t="s">
        <v>441</v>
      </c>
      <c r="J677" s="83" t="s">
        <v>435</v>
      </c>
      <c r="K677" s="83" t="s">
        <v>439</v>
      </c>
      <c r="L677" s="83" t="s">
        <v>234</v>
      </c>
      <c r="M677" s="83" t="s">
        <v>442</v>
      </c>
      <c r="N677" s="83" t="s">
        <v>431</v>
      </c>
      <c r="O677" s="97" t="s">
        <v>425</v>
      </c>
      <c r="P677" s="85" t="s">
        <v>85</v>
      </c>
      <c r="Q677" s="83" t="s">
        <v>425</v>
      </c>
      <c r="R677" s="83" t="s">
        <v>434</v>
      </c>
      <c r="S677" s="102"/>
    </row>
    <row r="678" spans="1:19" ht="20.45" customHeight="1" thickTop="1" x14ac:dyDescent="0.15">
      <c r="A678" s="4"/>
      <c r="B678" s="35" t="str">
        <f>B648</f>
        <v>多</v>
      </c>
      <c r="C678" s="33" t="str">
        <f>C$18</f>
        <v>八王子市 片倉町</v>
      </c>
      <c r="D678" s="80" t="s">
        <v>300</v>
      </c>
      <c r="E678" s="80" t="s">
        <v>425</v>
      </c>
      <c r="F678" s="80" t="s">
        <v>303</v>
      </c>
      <c r="G678" s="80" t="s">
        <v>430</v>
      </c>
      <c r="H678" s="80" t="s">
        <v>442</v>
      </c>
      <c r="I678" s="80" t="s">
        <v>276</v>
      </c>
      <c r="J678" s="80" t="s">
        <v>429</v>
      </c>
      <c r="K678" s="80" t="s">
        <v>276</v>
      </c>
      <c r="L678" s="80" t="s">
        <v>300</v>
      </c>
      <c r="M678" s="80" t="s">
        <v>433</v>
      </c>
      <c r="N678" s="80" t="s">
        <v>430</v>
      </c>
      <c r="O678" s="96" t="s">
        <v>428</v>
      </c>
      <c r="P678" s="95" t="s">
        <v>303</v>
      </c>
      <c r="Q678" s="80" t="s">
        <v>425</v>
      </c>
      <c r="R678" s="80" t="s">
        <v>429</v>
      </c>
      <c r="S678" s="102"/>
    </row>
    <row r="679" spans="1:19" ht="20.45" customHeight="1" x14ac:dyDescent="0.15">
      <c r="A679" s="4"/>
      <c r="B679" s="29" t="str">
        <f>B649</f>
        <v>摩</v>
      </c>
      <c r="C679" s="34" t="str">
        <f>C$19</f>
        <v>八王子市 大楽寺町</v>
      </c>
      <c r="D679" s="80" t="s">
        <v>299</v>
      </c>
      <c r="E679" s="80" t="s">
        <v>426</v>
      </c>
      <c r="F679" s="80" t="s">
        <v>441</v>
      </c>
      <c r="G679" s="80" t="s">
        <v>433</v>
      </c>
      <c r="H679" s="80" t="s">
        <v>440</v>
      </c>
      <c r="I679" s="80" t="s">
        <v>283</v>
      </c>
      <c r="J679" s="80" t="s">
        <v>425</v>
      </c>
      <c r="K679" s="80" t="s">
        <v>429</v>
      </c>
      <c r="L679" s="80" t="s">
        <v>440</v>
      </c>
      <c r="M679" s="80" t="s">
        <v>425</v>
      </c>
      <c r="N679" s="80" t="s">
        <v>276</v>
      </c>
      <c r="O679" s="96" t="s">
        <v>427</v>
      </c>
      <c r="P679" s="95" t="s">
        <v>283</v>
      </c>
      <c r="Q679" s="80" t="s">
        <v>425</v>
      </c>
      <c r="R679" s="80" t="s">
        <v>429</v>
      </c>
      <c r="S679" s="102"/>
    </row>
    <row r="680" spans="1:19" ht="20.45" customHeight="1" x14ac:dyDescent="0.15">
      <c r="A680" s="4"/>
      <c r="B680" s="29" t="str">
        <f>B650</f>
        <v>一</v>
      </c>
      <c r="C680" s="33" t="str">
        <f>C$20</f>
        <v>小金井市 東町</v>
      </c>
      <c r="D680" s="80" t="s">
        <v>425</v>
      </c>
      <c r="E680" s="80" t="s">
        <v>431</v>
      </c>
      <c r="F680" s="80" t="s">
        <v>425</v>
      </c>
      <c r="G680" s="80" t="s">
        <v>436</v>
      </c>
      <c r="H680" s="80" t="s">
        <v>432</v>
      </c>
      <c r="I680" s="80" t="s">
        <v>437</v>
      </c>
      <c r="J680" s="80" t="s">
        <v>276</v>
      </c>
      <c r="K680" s="80" t="s">
        <v>433</v>
      </c>
      <c r="L680" s="80" t="s">
        <v>298</v>
      </c>
      <c r="M680" s="80" t="s">
        <v>436</v>
      </c>
      <c r="N680" s="80" t="s">
        <v>433</v>
      </c>
      <c r="O680" s="96" t="s">
        <v>425</v>
      </c>
      <c r="P680" s="95" t="s">
        <v>298</v>
      </c>
      <c r="Q680" s="80" t="s">
        <v>425</v>
      </c>
      <c r="R680" s="80" t="s">
        <v>435</v>
      </c>
      <c r="S680" s="102"/>
    </row>
    <row r="681" spans="1:19" ht="20.45" customHeight="1" thickBot="1" x14ac:dyDescent="0.2">
      <c r="A681" s="4"/>
      <c r="B681" s="29" t="str">
        <f>B651</f>
        <v>般</v>
      </c>
      <c r="C681" s="28" t="str">
        <f>C$21</f>
        <v>東大和市 奈良橋</v>
      </c>
      <c r="D681" s="98" t="s">
        <v>425</v>
      </c>
      <c r="E681" s="98" t="s">
        <v>432</v>
      </c>
      <c r="F681" s="98" t="s">
        <v>425</v>
      </c>
      <c r="G681" s="98" t="s">
        <v>442</v>
      </c>
      <c r="H681" s="98" t="s">
        <v>299</v>
      </c>
      <c r="I681" s="98" t="s">
        <v>442</v>
      </c>
      <c r="J681" s="98" t="s">
        <v>276</v>
      </c>
      <c r="K681" s="98" t="s">
        <v>440</v>
      </c>
      <c r="L681" s="98" t="s">
        <v>299</v>
      </c>
      <c r="M681" s="98" t="s">
        <v>441</v>
      </c>
      <c r="N681" s="98" t="s">
        <v>439</v>
      </c>
      <c r="O681" s="100" t="s">
        <v>425</v>
      </c>
      <c r="P681" s="99" t="s">
        <v>299</v>
      </c>
      <c r="Q681" s="98" t="s">
        <v>425</v>
      </c>
      <c r="R681" s="98" t="s">
        <v>442</v>
      </c>
      <c r="S681" s="102"/>
    </row>
    <row r="682" spans="1:19" ht="20.45" customHeight="1" thickTop="1" thickBot="1" x14ac:dyDescent="0.2">
      <c r="A682" s="4"/>
      <c r="B682" s="27"/>
      <c r="C682" s="22" t="str">
        <f>C652</f>
        <v>多摩部一般平均</v>
      </c>
      <c r="D682" s="85" t="s">
        <v>440</v>
      </c>
      <c r="E682" s="83" t="s">
        <v>436</v>
      </c>
      <c r="F682" s="83" t="s">
        <v>431</v>
      </c>
      <c r="G682" s="83" t="s">
        <v>442</v>
      </c>
      <c r="H682" s="83" t="s">
        <v>432</v>
      </c>
      <c r="I682" s="83" t="s">
        <v>430</v>
      </c>
      <c r="J682" s="83" t="s">
        <v>276</v>
      </c>
      <c r="K682" s="83" t="s">
        <v>435</v>
      </c>
      <c r="L682" s="83" t="s">
        <v>431</v>
      </c>
      <c r="M682" s="83" t="s">
        <v>435</v>
      </c>
      <c r="N682" s="83" t="s">
        <v>432</v>
      </c>
      <c r="O682" s="97" t="s">
        <v>433</v>
      </c>
      <c r="P682" s="85" t="s">
        <v>303</v>
      </c>
      <c r="Q682" s="83" t="s">
        <v>425</v>
      </c>
      <c r="R682" s="83" t="s">
        <v>442</v>
      </c>
      <c r="S682" s="102"/>
    </row>
    <row r="683" spans="1:19" ht="20.45" customHeight="1" thickTop="1" thickBot="1" x14ac:dyDescent="0.2">
      <c r="A683" s="4"/>
      <c r="B683" s="26" t="str">
        <f>B653</f>
        <v>都一般平均</v>
      </c>
      <c r="C683" s="25"/>
      <c r="D683" s="85" t="s">
        <v>435</v>
      </c>
      <c r="E683" s="83" t="s">
        <v>238</v>
      </c>
      <c r="F683" s="83" t="s">
        <v>437</v>
      </c>
      <c r="G683" s="83" t="s">
        <v>287</v>
      </c>
      <c r="H683" s="83" t="s">
        <v>232</v>
      </c>
      <c r="I683" s="83" t="s">
        <v>441</v>
      </c>
      <c r="J683" s="83" t="s">
        <v>440</v>
      </c>
      <c r="K683" s="83" t="s">
        <v>430</v>
      </c>
      <c r="L683" s="83" t="s">
        <v>299</v>
      </c>
      <c r="M683" s="83" t="s">
        <v>433</v>
      </c>
      <c r="N683" s="83" t="s">
        <v>432</v>
      </c>
      <c r="O683" s="97" t="s">
        <v>300</v>
      </c>
      <c r="P683" s="85" t="s">
        <v>85</v>
      </c>
      <c r="Q683" s="83" t="s">
        <v>425</v>
      </c>
      <c r="R683" s="83" t="s">
        <v>430</v>
      </c>
      <c r="S683" s="102"/>
    </row>
    <row r="684" spans="1:19" ht="20.45" customHeight="1" thickTop="1" x14ac:dyDescent="0.15">
      <c r="A684" s="4"/>
      <c r="B684" s="18" t="str">
        <f>B654</f>
        <v>沿</v>
      </c>
      <c r="C684" s="24" t="str">
        <f>C$24</f>
        <v>京葉道路亀戸</v>
      </c>
      <c r="D684" s="80" t="s">
        <v>439</v>
      </c>
      <c r="E684" s="80" t="s">
        <v>295</v>
      </c>
      <c r="F684" s="80" t="s">
        <v>298</v>
      </c>
      <c r="G684" s="80" t="s">
        <v>308</v>
      </c>
      <c r="H684" s="80" t="s">
        <v>438</v>
      </c>
      <c r="I684" s="80" t="s">
        <v>164</v>
      </c>
      <c r="J684" s="80" t="s">
        <v>299</v>
      </c>
      <c r="K684" s="80" t="s">
        <v>238</v>
      </c>
      <c r="L684" s="80" t="s">
        <v>294</v>
      </c>
      <c r="M684" s="80" t="s">
        <v>437</v>
      </c>
      <c r="N684" s="80" t="s">
        <v>287</v>
      </c>
      <c r="O684" s="96" t="s">
        <v>300</v>
      </c>
      <c r="P684" s="95" t="s">
        <v>308</v>
      </c>
      <c r="Q684" s="80" t="s">
        <v>300</v>
      </c>
      <c r="R684" s="80" t="s">
        <v>289</v>
      </c>
      <c r="S684" s="102"/>
    </row>
    <row r="685" spans="1:19" ht="20.45" customHeight="1" thickBot="1" x14ac:dyDescent="0.2">
      <c r="A685" s="4"/>
      <c r="B685" s="18" t="str">
        <f>B655</f>
        <v>道</v>
      </c>
      <c r="C685" s="22" t="str">
        <f>C$25</f>
        <v>環八通り八幡山</v>
      </c>
      <c r="D685" s="98" t="s">
        <v>436</v>
      </c>
      <c r="E685" s="98" t="s">
        <v>430</v>
      </c>
      <c r="F685" s="98" t="s">
        <v>300</v>
      </c>
      <c r="G685" s="98" t="s">
        <v>429</v>
      </c>
      <c r="H685" s="98" t="s">
        <v>428</v>
      </c>
      <c r="I685" s="98" t="s">
        <v>434</v>
      </c>
      <c r="J685" s="98" t="s">
        <v>435</v>
      </c>
      <c r="K685" s="98" t="s">
        <v>434</v>
      </c>
      <c r="L685" s="98" t="s">
        <v>287</v>
      </c>
      <c r="M685" s="98" t="s">
        <v>433</v>
      </c>
      <c r="N685" s="98" t="s">
        <v>431</v>
      </c>
      <c r="O685" s="100" t="s">
        <v>425</v>
      </c>
      <c r="P685" s="99" t="s">
        <v>287</v>
      </c>
      <c r="Q685" s="98" t="s">
        <v>425</v>
      </c>
      <c r="R685" s="98" t="s">
        <v>432</v>
      </c>
      <c r="S685" s="102"/>
    </row>
    <row r="686" spans="1:19" ht="20.45" customHeight="1" thickTop="1" thickBot="1" x14ac:dyDescent="0.2">
      <c r="A686" s="4"/>
      <c r="B686" s="18"/>
      <c r="C686" s="17" t="str">
        <f>C656</f>
        <v>沿道平均</v>
      </c>
      <c r="D686" s="85" t="s">
        <v>431</v>
      </c>
      <c r="E686" s="83" t="s">
        <v>238</v>
      </c>
      <c r="F686" s="83" t="s">
        <v>431</v>
      </c>
      <c r="G686" s="83" t="s">
        <v>294</v>
      </c>
      <c r="H686" s="83" t="s">
        <v>64</v>
      </c>
      <c r="I686" s="83" t="s">
        <v>289</v>
      </c>
      <c r="J686" s="83" t="s">
        <v>430</v>
      </c>
      <c r="K686" s="83" t="s">
        <v>428</v>
      </c>
      <c r="L686" s="83" t="s">
        <v>295</v>
      </c>
      <c r="M686" s="83" t="s">
        <v>429</v>
      </c>
      <c r="N686" s="83" t="s">
        <v>428</v>
      </c>
      <c r="O686" s="97" t="s">
        <v>425</v>
      </c>
      <c r="P686" s="85" t="s">
        <v>308</v>
      </c>
      <c r="Q686" s="83" t="s">
        <v>425</v>
      </c>
      <c r="R686" s="83" t="s">
        <v>427</v>
      </c>
      <c r="S686" s="102"/>
    </row>
    <row r="687" spans="1:19" ht="20.45" customHeight="1" thickTop="1" x14ac:dyDescent="0.15">
      <c r="A687" s="4"/>
      <c r="B687" s="13" t="str">
        <f>$B$27</f>
        <v>檜原(ﾊﾞｯｸｸﾞﾗｳﾝﾄﾞ)</v>
      </c>
      <c r="C687" s="12"/>
      <c r="D687" s="80" t="s">
        <v>425</v>
      </c>
      <c r="E687" s="80" t="s">
        <v>425</v>
      </c>
      <c r="F687" s="80" t="s">
        <v>425</v>
      </c>
      <c r="G687" s="80" t="s">
        <v>425</v>
      </c>
      <c r="H687" s="80" t="s">
        <v>425</v>
      </c>
      <c r="I687" s="80" t="s">
        <v>300</v>
      </c>
      <c r="J687" s="80" t="s">
        <v>425</v>
      </c>
      <c r="K687" s="80" t="s">
        <v>425</v>
      </c>
      <c r="L687" s="80" t="s">
        <v>426</v>
      </c>
      <c r="M687" s="80" t="s">
        <v>425</v>
      </c>
      <c r="N687" s="80" t="s">
        <v>425</v>
      </c>
      <c r="O687" s="96" t="s">
        <v>425</v>
      </c>
      <c r="P687" s="95" t="s">
        <v>426</v>
      </c>
      <c r="Q687" s="80" t="s">
        <v>425</v>
      </c>
      <c r="R687" s="80" t="s">
        <v>425</v>
      </c>
      <c r="S687" s="102"/>
    </row>
    <row r="688" spans="1:19" ht="20.45" customHeight="1" x14ac:dyDescent="0.15">
      <c r="A688" s="4"/>
      <c r="B688" s="3"/>
      <c r="C688" s="2" t="str">
        <f>IF(C$658="","",C$658)</f>
        <v/>
      </c>
      <c r="D688" s="6" t="s">
        <v>0</v>
      </c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3"/>
      <c r="Q688" s="3"/>
      <c r="R688" s="3"/>
      <c r="S688" s="3"/>
    </row>
    <row r="689" spans="1:19" ht="20.45" customHeight="1" x14ac:dyDescent="0.15">
      <c r="A689" s="4"/>
      <c r="B689" s="3"/>
      <c r="C689" s="2" t="str">
        <f>IF(C$659="","",C$659)</f>
        <v/>
      </c>
      <c r="D689" s="6" t="s">
        <v>0</v>
      </c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3"/>
      <c r="Q689" s="3"/>
      <c r="R689" s="3"/>
      <c r="S689" s="3"/>
    </row>
    <row r="690" spans="1:19" ht="20.45" customHeight="1" x14ac:dyDescent="0.15">
      <c r="A690" s="4"/>
      <c r="B690" s="3"/>
      <c r="C690" s="2" t="str">
        <f>IF(C$660="","",C$660)</f>
        <v/>
      </c>
      <c r="D690" s="2" t="s">
        <v>0</v>
      </c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3"/>
      <c r="Q690" s="3"/>
      <c r="R690" s="3"/>
      <c r="S690" s="3"/>
    </row>
    <row r="691" spans="1:19" ht="20.45" customHeight="1" x14ac:dyDescent="0.15">
      <c r="A691" s="4"/>
      <c r="B691" s="3"/>
      <c r="C691" s="5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20.45" customHeight="1" x14ac:dyDescent="0.15">
      <c r="A692" s="4"/>
      <c r="B692" s="3"/>
      <c r="C692" s="53"/>
      <c r="D692" s="3"/>
      <c r="E692" s="3"/>
      <c r="F692" s="3"/>
      <c r="G692" s="3"/>
      <c r="H692" s="3"/>
      <c r="I692" s="3"/>
      <c r="J692" s="3"/>
      <c r="K692" s="3"/>
      <c r="L692" s="3"/>
      <c r="M692" s="3"/>
      <c r="O692" s="3"/>
      <c r="P692" s="3"/>
      <c r="Q692" s="3"/>
      <c r="R692" s="3"/>
      <c r="S692" s="3"/>
    </row>
    <row r="693" spans="1:19" ht="52.5" customHeight="1" x14ac:dyDescent="0.15">
      <c r="A693" s="4"/>
      <c r="B693" s="3"/>
      <c r="C693" s="5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ht="20.45" customHeight="1" x14ac:dyDescent="0.15">
      <c r="A694" s="4"/>
      <c r="B694" s="3"/>
      <c r="C694" s="5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ht="20.45" customHeight="1" x14ac:dyDescent="0.15">
      <c r="A695" s="4"/>
      <c r="B695" s="51" t="s">
        <v>424</v>
      </c>
      <c r="C695" s="3"/>
      <c r="D695" s="3"/>
      <c r="E695" s="3"/>
      <c r="F695" s="3"/>
      <c r="G695" s="3"/>
      <c r="H695" s="3"/>
      <c r="I695" s="3"/>
      <c r="J695" s="3"/>
      <c r="K695" s="3"/>
      <c r="L695" s="6" t="s">
        <v>244</v>
      </c>
      <c r="M695" s="6"/>
      <c r="N695" s="6">
        <v>6</v>
      </c>
      <c r="O695" s="50" t="s">
        <v>346</v>
      </c>
      <c r="P695" s="6"/>
      <c r="Q695" s="6"/>
      <c r="R695" s="6"/>
      <c r="S695" s="3"/>
    </row>
    <row r="696" spans="1:19" ht="20.45" customHeight="1" x14ac:dyDescent="0.15">
      <c r="A696" s="4"/>
      <c r="B696" s="3"/>
      <c r="C696" s="6"/>
      <c r="D696" s="3"/>
      <c r="E696" s="3"/>
      <c r="F696" s="3"/>
      <c r="G696" s="3"/>
      <c r="H696" s="3"/>
      <c r="I696" s="3"/>
      <c r="J696" s="3"/>
      <c r="K696" s="3"/>
      <c r="L696" s="6" t="s">
        <v>242</v>
      </c>
      <c r="M696" s="6"/>
      <c r="N696" s="101">
        <v>0.2</v>
      </c>
      <c r="O696" s="50"/>
      <c r="P696" s="6"/>
      <c r="Q696" s="6"/>
      <c r="R696" s="2"/>
      <c r="S696" s="49"/>
    </row>
    <row r="697" spans="1:19" ht="20.45" customHeight="1" x14ac:dyDescent="0.15">
      <c r="A697" s="4"/>
      <c r="B697" s="3"/>
      <c r="C697" s="6"/>
      <c r="D697" s="5" t="s">
        <v>216</v>
      </c>
      <c r="E697" s="5"/>
      <c r="F697" s="5"/>
      <c r="G697" s="5"/>
      <c r="H697" s="5"/>
      <c r="I697" s="5"/>
      <c r="J697" s="5"/>
      <c r="K697" s="5"/>
      <c r="L697" s="6" t="s">
        <v>241</v>
      </c>
      <c r="M697" s="6"/>
      <c r="N697" s="6">
        <v>0.06</v>
      </c>
      <c r="O697" s="5"/>
      <c r="P697" s="1"/>
      <c r="Q697" s="1"/>
      <c r="R697" s="2" t="s">
        <v>240</v>
      </c>
      <c r="S697" s="49"/>
    </row>
    <row r="698" spans="1:19" ht="30.6" customHeight="1" thickBot="1" x14ac:dyDescent="0.2">
      <c r="A698" s="41"/>
      <c r="B698" s="48" t="str">
        <f>$B$8</f>
        <v>測定地点（局）</v>
      </c>
      <c r="C698" s="47"/>
      <c r="D698" s="46" t="s">
        <v>214</v>
      </c>
      <c r="E698" s="46" t="s">
        <v>213</v>
      </c>
      <c r="F698" s="46" t="s">
        <v>212</v>
      </c>
      <c r="G698" s="46" t="s">
        <v>211</v>
      </c>
      <c r="H698" s="46" t="s">
        <v>210</v>
      </c>
      <c r="I698" s="46" t="s">
        <v>209</v>
      </c>
      <c r="J698" s="46" t="s">
        <v>208</v>
      </c>
      <c r="K698" s="46" t="s">
        <v>207</v>
      </c>
      <c r="L698" s="46" t="s">
        <v>206</v>
      </c>
      <c r="M698" s="46" t="s">
        <v>205</v>
      </c>
      <c r="N698" s="46" t="s">
        <v>204</v>
      </c>
      <c r="O698" s="45" t="s">
        <v>203</v>
      </c>
      <c r="P698" s="44" t="s">
        <v>202</v>
      </c>
      <c r="Q698" s="43" t="s">
        <v>201</v>
      </c>
      <c r="R698" s="43" t="s">
        <v>200</v>
      </c>
      <c r="S698" s="42"/>
    </row>
    <row r="699" spans="1:19" ht="20.45" customHeight="1" thickTop="1" x14ac:dyDescent="0.15">
      <c r="A699" s="41"/>
      <c r="B699" s="18"/>
      <c r="C699" s="40" t="str">
        <f>C$9</f>
        <v>中央区 晴海</v>
      </c>
      <c r="D699" s="54" t="s">
        <v>407</v>
      </c>
      <c r="E699" s="80" t="s">
        <v>222</v>
      </c>
      <c r="F699" s="80" t="s">
        <v>407</v>
      </c>
      <c r="G699" s="80" t="s">
        <v>235</v>
      </c>
      <c r="H699" s="80" t="s">
        <v>386</v>
      </c>
      <c r="I699" s="80" t="s">
        <v>385</v>
      </c>
      <c r="J699" s="80" t="s">
        <v>372</v>
      </c>
      <c r="K699" s="80" t="s">
        <v>419</v>
      </c>
      <c r="L699" s="80" t="s">
        <v>287</v>
      </c>
      <c r="M699" s="80" t="s">
        <v>355</v>
      </c>
      <c r="N699" s="80" t="s">
        <v>423</v>
      </c>
      <c r="O699" s="96" t="s">
        <v>360</v>
      </c>
      <c r="P699" s="95" t="s">
        <v>287</v>
      </c>
      <c r="Q699" s="80" t="s">
        <v>407</v>
      </c>
      <c r="R699" s="80" t="s">
        <v>219</v>
      </c>
      <c r="S699" s="81"/>
    </row>
    <row r="700" spans="1:19" ht="20.45" customHeight="1" x14ac:dyDescent="0.15">
      <c r="A700" s="4"/>
      <c r="B700" s="18" t="str">
        <f t="shared" ref="B700:B705" si="22">B670</f>
        <v>区</v>
      </c>
      <c r="C700" s="24" t="str">
        <f>C$10</f>
        <v>国設東京 新宿</v>
      </c>
      <c r="D700" s="80" t="s">
        <v>355</v>
      </c>
      <c r="E700" s="80">
        <v>1</v>
      </c>
      <c r="F700" s="80" t="s">
        <v>407</v>
      </c>
      <c r="G700" s="80" t="s">
        <v>221</v>
      </c>
      <c r="H700" s="80" t="s">
        <v>422</v>
      </c>
      <c r="I700" s="80" t="s">
        <v>421</v>
      </c>
      <c r="J700" s="80" t="s">
        <v>395</v>
      </c>
      <c r="K700" s="80" t="s">
        <v>383</v>
      </c>
      <c r="L700" s="80" t="s">
        <v>299</v>
      </c>
      <c r="M700" s="80" t="s">
        <v>423</v>
      </c>
      <c r="N700" s="80" t="s">
        <v>421</v>
      </c>
      <c r="O700" s="96" t="s">
        <v>375</v>
      </c>
      <c r="P700" s="95" t="s">
        <v>299</v>
      </c>
      <c r="Q700" s="80" t="s">
        <v>407</v>
      </c>
      <c r="R700" s="80" t="s">
        <v>398</v>
      </c>
      <c r="S700" s="81"/>
    </row>
    <row r="701" spans="1:19" ht="20.45" customHeight="1" x14ac:dyDescent="0.15">
      <c r="A701" s="4"/>
      <c r="B701" s="18" t="str">
        <f t="shared" si="22"/>
        <v>部</v>
      </c>
      <c r="C701" s="24" t="str">
        <f>C$11</f>
        <v>目黒区 碑文谷</v>
      </c>
      <c r="D701" s="80" t="s">
        <v>406</v>
      </c>
      <c r="E701" s="80" t="s">
        <v>392</v>
      </c>
      <c r="F701" s="80" t="s">
        <v>355</v>
      </c>
      <c r="G701" s="80" t="s">
        <v>235</v>
      </c>
      <c r="H701" s="80" t="s">
        <v>422</v>
      </c>
      <c r="I701" s="80" t="s">
        <v>354</v>
      </c>
      <c r="J701" s="80" t="s">
        <v>378</v>
      </c>
      <c r="K701" s="80" t="s">
        <v>421</v>
      </c>
      <c r="L701" s="80" t="s">
        <v>232</v>
      </c>
      <c r="M701" s="80" t="s">
        <v>360</v>
      </c>
      <c r="N701" s="80" t="s">
        <v>375</v>
      </c>
      <c r="O701" s="96" t="s">
        <v>267</v>
      </c>
      <c r="P701" s="95" t="s">
        <v>232</v>
      </c>
      <c r="Q701" s="80" t="s">
        <v>267</v>
      </c>
      <c r="R701" s="80" t="s">
        <v>398</v>
      </c>
      <c r="S701" s="81"/>
    </row>
    <row r="702" spans="1:19" ht="20.45" customHeight="1" x14ac:dyDescent="0.15">
      <c r="A702" s="4"/>
      <c r="B702" s="18" t="str">
        <f t="shared" si="22"/>
        <v>一</v>
      </c>
      <c r="C702" s="24" t="str">
        <f>C$12</f>
        <v>大田区 羽田</v>
      </c>
      <c r="D702" s="80" t="s">
        <v>381</v>
      </c>
      <c r="E702" s="80" t="s">
        <v>420</v>
      </c>
      <c r="F702" s="80" t="s">
        <v>382</v>
      </c>
      <c r="G702" s="80" t="s">
        <v>222</v>
      </c>
      <c r="H702" s="80" t="s">
        <v>376</v>
      </c>
      <c r="I702" s="80" t="s">
        <v>358</v>
      </c>
      <c r="J702" s="80" t="s">
        <v>399</v>
      </c>
      <c r="K702" s="80" t="s">
        <v>375</v>
      </c>
      <c r="L702" s="80" t="s">
        <v>299</v>
      </c>
      <c r="M702" s="80" t="s">
        <v>419</v>
      </c>
      <c r="N702" s="80" t="s">
        <v>402</v>
      </c>
      <c r="O702" s="96" t="s">
        <v>418</v>
      </c>
      <c r="P702" s="95" t="s">
        <v>299</v>
      </c>
      <c r="Q702" s="80" t="s">
        <v>418</v>
      </c>
      <c r="R702" s="80" t="s">
        <v>405</v>
      </c>
      <c r="S702" s="81"/>
    </row>
    <row r="703" spans="1:19" ht="20.45" customHeight="1" x14ac:dyDescent="0.15">
      <c r="A703" s="4"/>
      <c r="B703" s="18" t="str">
        <f t="shared" si="22"/>
        <v>般</v>
      </c>
      <c r="C703" s="38" t="str">
        <f>C$13</f>
        <v>板橋区 氷川町</v>
      </c>
      <c r="D703" s="80" t="s">
        <v>402</v>
      </c>
      <c r="E703" s="80" t="s">
        <v>417</v>
      </c>
      <c r="F703" s="80" t="s">
        <v>362</v>
      </c>
      <c r="G703" s="80" t="s">
        <v>235</v>
      </c>
      <c r="H703" s="80" t="s">
        <v>359</v>
      </c>
      <c r="I703" s="80" t="s">
        <v>401</v>
      </c>
      <c r="J703" s="80" t="s">
        <v>365</v>
      </c>
      <c r="K703" s="80" t="s">
        <v>358</v>
      </c>
      <c r="L703" s="80" t="s">
        <v>229</v>
      </c>
      <c r="M703" s="80" t="s">
        <v>352</v>
      </c>
      <c r="N703" s="80" t="s">
        <v>258</v>
      </c>
      <c r="O703" s="96" t="s">
        <v>380</v>
      </c>
      <c r="P703" s="95" t="s">
        <v>229</v>
      </c>
      <c r="Q703" s="80" t="s">
        <v>380</v>
      </c>
      <c r="R703" s="80" t="s">
        <v>372</v>
      </c>
      <c r="S703" s="81"/>
    </row>
    <row r="704" spans="1:19" ht="20.45" customHeight="1" x14ac:dyDescent="0.15">
      <c r="A704" s="4"/>
      <c r="B704" s="18" t="str">
        <f t="shared" si="22"/>
        <v>環</v>
      </c>
      <c r="C704" s="37" t="str">
        <f>C$14</f>
        <v>練馬区 石神井町</v>
      </c>
      <c r="D704" s="80" t="s">
        <v>365</v>
      </c>
      <c r="E704" s="80" t="s">
        <v>371</v>
      </c>
      <c r="F704" s="80" t="s">
        <v>416</v>
      </c>
      <c r="G704" s="80" t="s">
        <v>376</v>
      </c>
      <c r="H704" s="80" t="s">
        <v>415</v>
      </c>
      <c r="I704" s="80" t="s">
        <v>370</v>
      </c>
      <c r="J704" s="80" t="s">
        <v>409</v>
      </c>
      <c r="K704" s="80" t="s">
        <v>388</v>
      </c>
      <c r="L704" s="80" t="s">
        <v>51</v>
      </c>
      <c r="M704" s="80" t="s">
        <v>389</v>
      </c>
      <c r="N704" s="80" t="s">
        <v>370</v>
      </c>
      <c r="O704" s="96" t="s">
        <v>362</v>
      </c>
      <c r="P704" s="95" t="s">
        <v>51</v>
      </c>
      <c r="Q704" s="80" t="s">
        <v>362</v>
      </c>
      <c r="R704" s="80" t="s">
        <v>414</v>
      </c>
      <c r="S704" s="81"/>
    </row>
    <row r="705" spans="1:19" ht="20.45" customHeight="1" x14ac:dyDescent="0.15">
      <c r="A705" s="4"/>
      <c r="B705" s="18" t="str">
        <f t="shared" si="22"/>
        <v>境</v>
      </c>
      <c r="C705" s="37" t="str">
        <f>C$15</f>
        <v>足立区 西新井</v>
      </c>
      <c r="D705" s="80" t="s">
        <v>402</v>
      </c>
      <c r="E705" s="80" t="s">
        <v>378</v>
      </c>
      <c r="F705" s="80" t="s">
        <v>258</v>
      </c>
      <c r="G705" s="80" t="s">
        <v>374</v>
      </c>
      <c r="H705" s="80" t="s">
        <v>413</v>
      </c>
      <c r="I705" s="80" t="s">
        <v>363</v>
      </c>
      <c r="J705" s="80" t="s">
        <v>384</v>
      </c>
      <c r="K705" s="80" t="s">
        <v>375</v>
      </c>
      <c r="L705" s="80" t="s">
        <v>51</v>
      </c>
      <c r="M705" s="80" t="s">
        <v>375</v>
      </c>
      <c r="N705" s="80" t="s">
        <v>390</v>
      </c>
      <c r="O705" s="96" t="s">
        <v>412</v>
      </c>
      <c r="P705" s="95" t="s">
        <v>51</v>
      </c>
      <c r="Q705" s="80" t="s">
        <v>412</v>
      </c>
      <c r="R705" s="80" t="s">
        <v>379</v>
      </c>
      <c r="S705" s="81"/>
    </row>
    <row r="706" spans="1:19" ht="20.45" customHeight="1" thickBot="1" x14ac:dyDescent="0.2">
      <c r="A706" s="4"/>
      <c r="B706" s="18"/>
      <c r="C706" s="22" t="str">
        <f>C$16</f>
        <v>江戸川区 鹿骨</v>
      </c>
      <c r="D706" s="98" t="s">
        <v>268</v>
      </c>
      <c r="E706" s="98" t="s">
        <v>398</v>
      </c>
      <c r="F706" s="98" t="s">
        <v>404</v>
      </c>
      <c r="G706" s="98" t="s">
        <v>411</v>
      </c>
      <c r="H706" s="98" t="s">
        <v>408</v>
      </c>
      <c r="I706" s="98" t="s">
        <v>360</v>
      </c>
      <c r="J706" s="98" t="s">
        <v>364</v>
      </c>
      <c r="K706" s="98" t="s">
        <v>396</v>
      </c>
      <c r="L706" s="98" t="s">
        <v>233</v>
      </c>
      <c r="M706" s="98" t="s">
        <v>352</v>
      </c>
      <c r="N706" s="98" t="s">
        <v>352</v>
      </c>
      <c r="O706" s="100" t="s">
        <v>381</v>
      </c>
      <c r="P706" s="99" t="s">
        <v>233</v>
      </c>
      <c r="Q706" s="98" t="s">
        <v>381</v>
      </c>
      <c r="R706" s="98" t="s">
        <v>410</v>
      </c>
      <c r="S706" s="81"/>
    </row>
    <row r="707" spans="1:19" ht="20.45" customHeight="1" thickTop="1" thickBot="1" x14ac:dyDescent="0.2">
      <c r="A707" s="4"/>
      <c r="B707" s="36"/>
      <c r="C707" s="22" t="str">
        <f>C677</f>
        <v>区部一般平均</v>
      </c>
      <c r="D707" s="85" t="s">
        <v>258</v>
      </c>
      <c r="E707" s="83" t="s">
        <v>363</v>
      </c>
      <c r="F707" s="83" t="s">
        <v>388</v>
      </c>
      <c r="G707" s="83" t="s">
        <v>222</v>
      </c>
      <c r="H707" s="83" t="s">
        <v>398</v>
      </c>
      <c r="I707" s="83" t="s">
        <v>385</v>
      </c>
      <c r="J707" s="83" t="s">
        <v>409</v>
      </c>
      <c r="K707" s="83" t="s">
        <v>354</v>
      </c>
      <c r="L707" s="83" t="s">
        <v>299</v>
      </c>
      <c r="M707" s="83" t="s">
        <v>352</v>
      </c>
      <c r="N707" s="83" t="s">
        <v>370</v>
      </c>
      <c r="O707" s="97" t="s">
        <v>406</v>
      </c>
      <c r="P707" s="85" t="s">
        <v>232</v>
      </c>
      <c r="Q707" s="83" t="s">
        <v>380</v>
      </c>
      <c r="R707" s="83" t="s">
        <v>379</v>
      </c>
      <c r="S707" s="81"/>
    </row>
    <row r="708" spans="1:19" ht="20.45" customHeight="1" thickTop="1" x14ac:dyDescent="0.15">
      <c r="A708" s="4"/>
      <c r="B708" s="35" t="str">
        <f>B678</f>
        <v>多</v>
      </c>
      <c r="C708" s="33" t="str">
        <f>C$18</f>
        <v>八王子市 片倉町</v>
      </c>
      <c r="D708" s="80" t="s">
        <v>402</v>
      </c>
      <c r="E708" s="80" t="s">
        <v>373</v>
      </c>
      <c r="F708" s="80" t="s">
        <v>381</v>
      </c>
      <c r="G708" s="80" t="s">
        <v>235</v>
      </c>
      <c r="H708" s="80" t="s">
        <v>387</v>
      </c>
      <c r="I708" s="80" t="s">
        <v>389</v>
      </c>
      <c r="J708" s="80" t="s">
        <v>408</v>
      </c>
      <c r="K708" s="80" t="s">
        <v>370</v>
      </c>
      <c r="L708" s="80" t="s">
        <v>230</v>
      </c>
      <c r="M708" s="80" t="s">
        <v>407</v>
      </c>
      <c r="N708" s="80" t="s">
        <v>395</v>
      </c>
      <c r="O708" s="96" t="s">
        <v>406</v>
      </c>
      <c r="P708" s="95" t="s">
        <v>230</v>
      </c>
      <c r="Q708" s="80" t="s">
        <v>381</v>
      </c>
      <c r="R708" s="80" t="s">
        <v>405</v>
      </c>
      <c r="S708" s="81"/>
    </row>
    <row r="709" spans="1:19" ht="20.45" customHeight="1" x14ac:dyDescent="0.15">
      <c r="A709" s="4"/>
      <c r="B709" s="29" t="str">
        <f>B679</f>
        <v>摩</v>
      </c>
      <c r="C709" s="34" t="str">
        <f>C$19</f>
        <v>八王子市 大楽寺町</v>
      </c>
      <c r="D709" s="80" t="s">
        <v>404</v>
      </c>
      <c r="E709" s="80" t="s">
        <v>400</v>
      </c>
      <c r="F709" s="80" t="s">
        <v>362</v>
      </c>
      <c r="G709" s="80" t="s">
        <v>403</v>
      </c>
      <c r="H709" s="80" t="s">
        <v>379</v>
      </c>
      <c r="I709" s="80" t="s">
        <v>383</v>
      </c>
      <c r="J709" s="80" t="s">
        <v>400</v>
      </c>
      <c r="K709" s="80" t="s">
        <v>402</v>
      </c>
      <c r="L709" s="80" t="s">
        <v>229</v>
      </c>
      <c r="M709" s="80" t="s">
        <v>258</v>
      </c>
      <c r="N709" s="80" t="s">
        <v>382</v>
      </c>
      <c r="O709" s="96" t="s">
        <v>380</v>
      </c>
      <c r="P709" s="95" t="s">
        <v>229</v>
      </c>
      <c r="Q709" s="80" t="s">
        <v>380</v>
      </c>
      <c r="R709" s="80" t="s">
        <v>372</v>
      </c>
      <c r="S709" s="81"/>
    </row>
    <row r="710" spans="1:19" ht="20.45" customHeight="1" x14ac:dyDescent="0.15">
      <c r="A710" s="4"/>
      <c r="B710" s="29" t="str">
        <f>B680</f>
        <v>一</v>
      </c>
      <c r="C710" s="33" t="str">
        <f>C$20</f>
        <v>小金井市 東町</v>
      </c>
      <c r="D710" s="80" t="s">
        <v>388</v>
      </c>
      <c r="E710" s="80" t="s">
        <v>222</v>
      </c>
      <c r="F710" s="80" t="s">
        <v>401</v>
      </c>
      <c r="G710" s="80" t="s">
        <v>221</v>
      </c>
      <c r="H710" s="80" t="s">
        <v>376</v>
      </c>
      <c r="I710" s="80" t="s">
        <v>360</v>
      </c>
      <c r="J710" s="80" t="s">
        <v>400</v>
      </c>
      <c r="K710" s="80" t="s">
        <v>375</v>
      </c>
      <c r="L710" s="80" t="s">
        <v>298</v>
      </c>
      <c r="M710" s="80" t="s">
        <v>399</v>
      </c>
      <c r="N710" s="80" t="s">
        <v>355</v>
      </c>
      <c r="O710" s="96" t="s">
        <v>358</v>
      </c>
      <c r="P710" s="95" t="s">
        <v>298</v>
      </c>
      <c r="Q710" s="80" t="s">
        <v>358</v>
      </c>
      <c r="R710" s="80" t="s">
        <v>398</v>
      </c>
      <c r="S710" s="81"/>
    </row>
    <row r="711" spans="1:19" ht="20.45" customHeight="1" thickBot="1" x14ac:dyDescent="0.2">
      <c r="A711" s="4"/>
      <c r="B711" s="29" t="str">
        <f>B681</f>
        <v>般</v>
      </c>
      <c r="C711" s="28" t="str">
        <f>C$21</f>
        <v>東大和市 奈良橋</v>
      </c>
      <c r="D711" s="98" t="s">
        <v>358</v>
      </c>
      <c r="E711" s="98" t="s">
        <v>222</v>
      </c>
      <c r="F711" s="98" t="s">
        <v>381</v>
      </c>
      <c r="G711" s="98" t="s">
        <v>221</v>
      </c>
      <c r="H711" s="98" t="s">
        <v>397</v>
      </c>
      <c r="I711" s="98" t="s">
        <v>383</v>
      </c>
      <c r="J711" s="98" t="s">
        <v>396</v>
      </c>
      <c r="K711" s="98" t="s">
        <v>388</v>
      </c>
      <c r="L711" s="98" t="s">
        <v>238</v>
      </c>
      <c r="M711" s="98" t="s">
        <v>372</v>
      </c>
      <c r="N711" s="98" t="s">
        <v>395</v>
      </c>
      <c r="O711" s="100" t="s">
        <v>394</v>
      </c>
      <c r="P711" s="99" t="s">
        <v>238</v>
      </c>
      <c r="Q711" s="98" t="s">
        <v>394</v>
      </c>
      <c r="R711" s="80" t="s">
        <v>393</v>
      </c>
      <c r="S711" s="81"/>
    </row>
    <row r="712" spans="1:19" ht="20.45" customHeight="1" thickTop="1" thickBot="1" x14ac:dyDescent="0.2">
      <c r="A712" s="4"/>
      <c r="B712" s="27"/>
      <c r="C712" s="22" t="str">
        <f>C682</f>
        <v>多摩部一般平均</v>
      </c>
      <c r="D712" s="85" t="s">
        <v>358</v>
      </c>
      <c r="E712" s="83" t="s">
        <v>392</v>
      </c>
      <c r="F712" s="83" t="s">
        <v>381</v>
      </c>
      <c r="G712" s="83" t="s">
        <v>222</v>
      </c>
      <c r="H712" s="83" t="s">
        <v>371</v>
      </c>
      <c r="I712" s="83" t="s">
        <v>385</v>
      </c>
      <c r="J712" s="83" t="s">
        <v>391</v>
      </c>
      <c r="K712" s="83" t="s">
        <v>390</v>
      </c>
      <c r="L712" s="83" t="s">
        <v>233</v>
      </c>
      <c r="M712" s="83" t="s">
        <v>389</v>
      </c>
      <c r="N712" s="83" t="s">
        <v>359</v>
      </c>
      <c r="O712" s="97" t="s">
        <v>267</v>
      </c>
      <c r="P712" s="85" t="s">
        <v>298</v>
      </c>
      <c r="Q712" s="83" t="s">
        <v>380</v>
      </c>
      <c r="R712" s="83" t="s">
        <v>379</v>
      </c>
      <c r="S712" s="81"/>
    </row>
    <row r="713" spans="1:19" ht="20.45" customHeight="1" thickTop="1" thickBot="1" x14ac:dyDescent="0.2">
      <c r="A713" s="4"/>
      <c r="B713" s="26" t="str">
        <f>B683</f>
        <v>都一般平均</v>
      </c>
      <c r="C713" s="25"/>
      <c r="D713" s="85" t="s">
        <v>388</v>
      </c>
      <c r="E713" s="83" t="s">
        <v>387</v>
      </c>
      <c r="F713" s="83" t="s">
        <v>358</v>
      </c>
      <c r="G713" s="83" t="s">
        <v>222</v>
      </c>
      <c r="H713" s="83" t="s">
        <v>386</v>
      </c>
      <c r="I713" s="83" t="s">
        <v>385</v>
      </c>
      <c r="J713" s="83" t="s">
        <v>384</v>
      </c>
      <c r="K713" s="83" t="s">
        <v>375</v>
      </c>
      <c r="L713" s="83" t="s">
        <v>51</v>
      </c>
      <c r="M713" s="83" t="s">
        <v>383</v>
      </c>
      <c r="N713" s="83" t="s">
        <v>382</v>
      </c>
      <c r="O713" s="97" t="s">
        <v>381</v>
      </c>
      <c r="P713" s="85" t="s">
        <v>232</v>
      </c>
      <c r="Q713" s="83" t="s">
        <v>380</v>
      </c>
      <c r="R713" s="83" t="s">
        <v>379</v>
      </c>
      <c r="S713" s="81"/>
    </row>
    <row r="714" spans="1:19" ht="20.45" customHeight="1" thickTop="1" x14ac:dyDescent="0.15">
      <c r="A714" s="4"/>
      <c r="B714" s="18" t="str">
        <f>B684</f>
        <v>沿</v>
      </c>
      <c r="C714" s="24" t="str">
        <f>C$24</f>
        <v>京葉道路亀戸</v>
      </c>
      <c r="D714" s="80" t="s">
        <v>364</v>
      </c>
      <c r="E714" s="80" t="s">
        <v>236</v>
      </c>
      <c r="F714" s="80" t="s">
        <v>352</v>
      </c>
      <c r="G714" s="80" t="s">
        <v>235</v>
      </c>
      <c r="H714" s="80" t="s">
        <v>369</v>
      </c>
      <c r="I714" s="80" t="s">
        <v>378</v>
      </c>
      <c r="J714" s="80" t="s">
        <v>377</v>
      </c>
      <c r="K714" s="80" t="s">
        <v>377</v>
      </c>
      <c r="L714" s="80" t="s">
        <v>234</v>
      </c>
      <c r="M714" s="80" t="s">
        <v>361</v>
      </c>
      <c r="N714" s="80" t="s">
        <v>365</v>
      </c>
      <c r="O714" s="96" t="s">
        <v>366</v>
      </c>
      <c r="P714" s="95" t="s">
        <v>234</v>
      </c>
      <c r="Q714" s="80" t="s">
        <v>364</v>
      </c>
      <c r="R714" s="94" t="s">
        <v>376</v>
      </c>
      <c r="S714" s="81"/>
    </row>
    <row r="715" spans="1:19" ht="20.45" customHeight="1" thickBot="1" x14ac:dyDescent="0.2">
      <c r="A715" s="4"/>
      <c r="B715" s="18" t="str">
        <f>B685</f>
        <v>道</v>
      </c>
      <c r="C715" s="22" t="str">
        <f>C$25</f>
        <v>環八通り八幡山</v>
      </c>
      <c r="D715" s="98" t="s">
        <v>375</v>
      </c>
      <c r="E715" s="98" t="s">
        <v>374</v>
      </c>
      <c r="F715" s="98" t="s">
        <v>370</v>
      </c>
      <c r="G715" s="98" t="s">
        <v>221</v>
      </c>
      <c r="H715" s="98" t="s">
        <v>231</v>
      </c>
      <c r="I715" s="98" t="s">
        <v>365</v>
      </c>
      <c r="J715" s="98" t="s">
        <v>373</v>
      </c>
      <c r="K715" s="98" t="s">
        <v>372</v>
      </c>
      <c r="L715" s="98" t="s">
        <v>287</v>
      </c>
      <c r="M715" s="98" t="s">
        <v>372</v>
      </c>
      <c r="N715" s="98" t="s">
        <v>360</v>
      </c>
      <c r="O715" s="100" t="s">
        <v>354</v>
      </c>
      <c r="P715" s="99" t="s">
        <v>287</v>
      </c>
      <c r="Q715" s="98" t="s">
        <v>370</v>
      </c>
      <c r="R715" s="98" t="s">
        <v>371</v>
      </c>
      <c r="S715" s="81"/>
    </row>
    <row r="716" spans="1:19" ht="20.45" customHeight="1" thickTop="1" thickBot="1" x14ac:dyDescent="0.2">
      <c r="A716" s="4"/>
      <c r="B716" s="18"/>
      <c r="C716" s="17" t="str">
        <f>C686</f>
        <v>沿道平均</v>
      </c>
      <c r="D716" s="85" t="s">
        <v>370</v>
      </c>
      <c r="E716" s="83" t="s">
        <v>369</v>
      </c>
      <c r="F716" s="83" t="s">
        <v>354</v>
      </c>
      <c r="G716" s="83" t="s">
        <v>221</v>
      </c>
      <c r="H716" s="83" t="s">
        <v>368</v>
      </c>
      <c r="I716" s="83" t="s">
        <v>366</v>
      </c>
      <c r="J716" s="83" t="s">
        <v>367</v>
      </c>
      <c r="K716" s="83" t="s">
        <v>366</v>
      </c>
      <c r="L716" s="83" t="s">
        <v>234</v>
      </c>
      <c r="M716" s="83" t="s">
        <v>366</v>
      </c>
      <c r="N716" s="83" t="s">
        <v>365</v>
      </c>
      <c r="O716" s="97" t="s">
        <v>365</v>
      </c>
      <c r="P716" s="85" t="s">
        <v>234</v>
      </c>
      <c r="Q716" s="83" t="s">
        <v>364</v>
      </c>
      <c r="R716" s="83" t="s">
        <v>363</v>
      </c>
      <c r="S716" s="81"/>
    </row>
    <row r="717" spans="1:19" ht="20.45" customHeight="1" thickTop="1" x14ac:dyDescent="0.15">
      <c r="A717" s="4"/>
      <c r="B717" s="13" t="str">
        <f>$B$27</f>
        <v>檜原(ﾊﾞｯｸｸﾞﾗｳﾝﾄﾞ)</v>
      </c>
      <c r="C717" s="12"/>
      <c r="D717" s="80" t="s">
        <v>362</v>
      </c>
      <c r="E717" s="80" t="s">
        <v>361</v>
      </c>
      <c r="F717" s="80" t="s">
        <v>254</v>
      </c>
      <c r="G717" s="80" t="s">
        <v>360</v>
      </c>
      <c r="H717" s="80" t="s">
        <v>359</v>
      </c>
      <c r="I717" s="80" t="s">
        <v>358</v>
      </c>
      <c r="J717" s="80" t="s">
        <v>357</v>
      </c>
      <c r="K717" s="80" t="s">
        <v>356</v>
      </c>
      <c r="L717" s="80" t="s">
        <v>223</v>
      </c>
      <c r="M717" s="80" t="s">
        <v>355</v>
      </c>
      <c r="N717" s="80" t="s">
        <v>354</v>
      </c>
      <c r="O717" s="96" t="s">
        <v>353</v>
      </c>
      <c r="P717" s="95" t="s">
        <v>223</v>
      </c>
      <c r="Q717" s="80" t="s">
        <v>353</v>
      </c>
      <c r="R717" s="94" t="s">
        <v>352</v>
      </c>
      <c r="S717" s="81"/>
    </row>
    <row r="718" spans="1:19" ht="20.45" customHeight="1" x14ac:dyDescent="0.15">
      <c r="A718" s="4"/>
      <c r="B718" s="3"/>
      <c r="C718" s="2" t="str">
        <f>IF(C$658="","",C$658)</f>
        <v/>
      </c>
      <c r="D718" s="6" t="s">
        <v>0</v>
      </c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3"/>
      <c r="Q718" s="3"/>
      <c r="R718" s="3"/>
      <c r="S718" s="3"/>
    </row>
    <row r="719" spans="1:19" ht="20.45" customHeight="1" x14ac:dyDescent="0.15">
      <c r="A719" s="4"/>
      <c r="B719" s="3"/>
      <c r="C719" s="2" t="str">
        <f>IF(C$659="","",C$659)</f>
        <v/>
      </c>
      <c r="D719" s="6" t="s">
        <v>0</v>
      </c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3"/>
      <c r="Q719" s="3"/>
      <c r="R719" s="3"/>
      <c r="S719" s="3"/>
    </row>
    <row r="720" spans="1:19" ht="20.45" customHeight="1" x14ac:dyDescent="0.15">
      <c r="A720" s="4"/>
      <c r="B720" s="3"/>
      <c r="C720" s="2" t="str">
        <f>IF(C$660="","",C$660)</f>
        <v/>
      </c>
      <c r="D720" s="2" t="s">
        <v>0</v>
      </c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3"/>
      <c r="Q720" s="3"/>
      <c r="R720" s="3"/>
      <c r="S720" s="3"/>
    </row>
    <row r="721" spans="1:19" ht="20.45" customHeight="1" x14ac:dyDescent="0.15">
      <c r="A721" s="4"/>
      <c r="B721" s="3"/>
      <c r="C721" s="53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3"/>
      <c r="Q721" s="3"/>
      <c r="R721" s="3"/>
      <c r="S721" s="3"/>
    </row>
    <row r="722" spans="1:19" ht="20.45" customHeight="1" x14ac:dyDescent="0.15">
      <c r="A722" s="4"/>
      <c r="B722" s="3"/>
      <c r="C722" s="53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3"/>
      <c r="Q722" s="3"/>
      <c r="R722" s="3"/>
      <c r="S722" s="3"/>
    </row>
    <row r="723" spans="1:19" ht="20.45" customHeight="1" x14ac:dyDescent="0.15">
      <c r="A723" s="4"/>
      <c r="B723" s="3"/>
      <c r="C723" s="53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3"/>
      <c r="Q723" s="3"/>
      <c r="R723" s="3"/>
      <c r="S723" s="3"/>
    </row>
    <row r="724" spans="1:19" ht="20.45" customHeight="1" x14ac:dyDescent="0.15">
      <c r="A724" s="4"/>
      <c r="B724" s="3"/>
      <c r="C724" s="5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ht="20.45" customHeight="1" x14ac:dyDescent="0.15">
      <c r="A725" s="4"/>
      <c r="B725" s="51" t="s">
        <v>351</v>
      </c>
      <c r="C725" s="3"/>
      <c r="D725" s="3"/>
      <c r="E725" s="3"/>
      <c r="F725" s="3"/>
      <c r="G725" s="3"/>
      <c r="H725" s="3"/>
      <c r="I725" s="3"/>
      <c r="J725" s="3"/>
      <c r="K725" s="3"/>
      <c r="L725" s="6" t="s">
        <v>244</v>
      </c>
      <c r="M725" s="6"/>
      <c r="N725" s="6">
        <v>4</v>
      </c>
      <c r="O725" s="50" t="s">
        <v>350</v>
      </c>
      <c r="P725" s="6"/>
      <c r="Q725" s="6"/>
      <c r="R725" s="3"/>
      <c r="S725" s="3"/>
    </row>
    <row r="726" spans="1:19" ht="20.45" customHeight="1" x14ac:dyDescent="0.15">
      <c r="A726" s="4"/>
      <c r="B726" s="3"/>
      <c r="C726" s="6"/>
      <c r="D726" s="3"/>
      <c r="E726" s="3"/>
      <c r="F726" s="3"/>
      <c r="G726" s="3"/>
      <c r="H726" s="3"/>
      <c r="I726" s="3"/>
      <c r="J726" s="3"/>
      <c r="K726" s="3"/>
      <c r="L726" s="6" t="s">
        <v>242</v>
      </c>
      <c r="M726" s="6"/>
      <c r="N726" s="6">
        <v>0.06</v>
      </c>
      <c r="O726" s="50"/>
      <c r="P726" s="6"/>
      <c r="Q726" s="6"/>
      <c r="R726" s="49"/>
      <c r="S726" s="49"/>
    </row>
    <row r="727" spans="1:19" ht="20.45" customHeight="1" x14ac:dyDescent="0.15">
      <c r="A727" s="4"/>
      <c r="B727" s="3"/>
      <c r="C727" s="6"/>
      <c r="D727" s="5" t="s">
        <v>216</v>
      </c>
      <c r="E727" s="5"/>
      <c r="F727" s="5"/>
      <c r="G727" s="5"/>
      <c r="H727" s="5"/>
      <c r="I727" s="5"/>
      <c r="J727" s="5"/>
      <c r="K727" s="5"/>
      <c r="L727" s="6" t="s">
        <v>241</v>
      </c>
      <c r="M727" s="6"/>
      <c r="N727" s="6">
        <v>0.02</v>
      </c>
      <c r="O727" s="5"/>
      <c r="P727" s="1"/>
      <c r="Q727" s="1"/>
      <c r="R727" s="49" t="s">
        <v>240</v>
      </c>
      <c r="S727" s="49"/>
    </row>
    <row r="728" spans="1:19" ht="30.6" customHeight="1" thickBot="1" x14ac:dyDescent="0.2">
      <c r="A728" s="41"/>
      <c r="B728" s="48" t="str">
        <f>$B$8</f>
        <v>測定地点（局）</v>
      </c>
      <c r="C728" s="47"/>
      <c r="D728" s="46" t="s">
        <v>214</v>
      </c>
      <c r="E728" s="46" t="s">
        <v>213</v>
      </c>
      <c r="F728" s="46" t="s">
        <v>212</v>
      </c>
      <c r="G728" s="46" t="s">
        <v>211</v>
      </c>
      <c r="H728" s="46" t="s">
        <v>210</v>
      </c>
      <c r="I728" s="46" t="s">
        <v>209</v>
      </c>
      <c r="J728" s="46" t="s">
        <v>208</v>
      </c>
      <c r="K728" s="46" t="s">
        <v>207</v>
      </c>
      <c r="L728" s="46" t="s">
        <v>206</v>
      </c>
      <c r="M728" s="46" t="s">
        <v>205</v>
      </c>
      <c r="N728" s="46" t="s">
        <v>204</v>
      </c>
      <c r="O728" s="93" t="s">
        <v>203</v>
      </c>
      <c r="P728" s="43" t="s">
        <v>202</v>
      </c>
      <c r="Q728" s="43" t="s">
        <v>201</v>
      </c>
      <c r="R728" s="43" t="s">
        <v>200</v>
      </c>
      <c r="S728" s="42"/>
    </row>
    <row r="729" spans="1:19" ht="20.45" customHeight="1" thickTop="1" x14ac:dyDescent="0.15">
      <c r="A729" s="41"/>
      <c r="B729" s="18"/>
      <c r="C729" s="40" t="str">
        <f>C$9</f>
        <v>中央区 晴海</v>
      </c>
      <c r="D729" s="54" t="s">
        <v>348</v>
      </c>
      <c r="E729" s="80" t="s">
        <v>348</v>
      </c>
      <c r="F729" s="80" t="s">
        <v>348</v>
      </c>
      <c r="G729" s="80" t="s">
        <v>348</v>
      </c>
      <c r="H729" s="80" t="s">
        <v>348</v>
      </c>
      <c r="I729" s="80" t="s">
        <v>249</v>
      </c>
      <c r="J729" s="80" t="s">
        <v>348</v>
      </c>
      <c r="K729" s="80" t="s">
        <v>348</v>
      </c>
      <c r="L729" s="80" t="s">
        <v>246</v>
      </c>
      <c r="M729" s="80" t="s">
        <v>348</v>
      </c>
      <c r="N729" s="80" t="s">
        <v>348</v>
      </c>
      <c r="O729" s="92" t="s">
        <v>348</v>
      </c>
      <c r="P729" s="80" t="s">
        <v>246</v>
      </c>
      <c r="Q729" s="80" t="s">
        <v>348</v>
      </c>
      <c r="R729" s="80" t="s">
        <v>348</v>
      </c>
      <c r="S729" s="81"/>
    </row>
    <row r="730" spans="1:19" ht="20.45" customHeight="1" x14ac:dyDescent="0.15">
      <c r="A730" s="4"/>
      <c r="B730" s="18" t="str">
        <f t="shared" ref="B730:B735" si="23">B700</f>
        <v>区</v>
      </c>
      <c r="C730" s="24" t="str">
        <f>C$10</f>
        <v>国設東京 新宿</v>
      </c>
      <c r="D730" s="80" t="s">
        <v>348</v>
      </c>
      <c r="E730" s="80" t="s">
        <v>348</v>
      </c>
      <c r="F730" s="80" t="s">
        <v>348</v>
      </c>
      <c r="G730" s="80" t="s">
        <v>348</v>
      </c>
      <c r="H730" s="80" t="s">
        <v>348</v>
      </c>
      <c r="I730" s="80" t="s">
        <v>249</v>
      </c>
      <c r="J730" s="80" t="s">
        <v>348</v>
      </c>
      <c r="K730" s="80" t="s">
        <v>348</v>
      </c>
      <c r="L730" s="80" t="s">
        <v>249</v>
      </c>
      <c r="M730" s="80" t="s">
        <v>348</v>
      </c>
      <c r="N730" s="80" t="s">
        <v>249</v>
      </c>
      <c r="O730" s="82" t="s">
        <v>348</v>
      </c>
      <c r="P730" s="80" t="s">
        <v>249</v>
      </c>
      <c r="Q730" s="80" t="s">
        <v>348</v>
      </c>
      <c r="R730" s="80" t="s">
        <v>348</v>
      </c>
      <c r="S730" s="81"/>
    </row>
    <row r="731" spans="1:19" ht="20.45" customHeight="1" x14ac:dyDescent="0.15">
      <c r="A731" s="4"/>
      <c r="B731" s="18" t="str">
        <f t="shared" si="23"/>
        <v>部</v>
      </c>
      <c r="C731" s="24" t="str">
        <f>C$11</f>
        <v>目黒区 碑文谷</v>
      </c>
      <c r="D731" s="80" t="s">
        <v>348</v>
      </c>
      <c r="E731" s="80" t="s">
        <v>348</v>
      </c>
      <c r="F731" s="80" t="s">
        <v>348</v>
      </c>
      <c r="G731" s="80" t="s">
        <v>348</v>
      </c>
      <c r="H731" s="80" t="s">
        <v>348</v>
      </c>
      <c r="I731" s="80" t="s">
        <v>348</v>
      </c>
      <c r="J731" s="80" t="s">
        <v>348</v>
      </c>
      <c r="K731" s="80" t="s">
        <v>348</v>
      </c>
      <c r="L731" s="80" t="s">
        <v>246</v>
      </c>
      <c r="M731" s="80" t="s">
        <v>348</v>
      </c>
      <c r="N731" s="80" t="s">
        <v>348</v>
      </c>
      <c r="O731" s="82" t="s">
        <v>348</v>
      </c>
      <c r="P731" s="80" t="s">
        <v>246</v>
      </c>
      <c r="Q731" s="80" t="s">
        <v>348</v>
      </c>
      <c r="R731" s="80" t="s">
        <v>348</v>
      </c>
      <c r="S731" s="81"/>
    </row>
    <row r="732" spans="1:19" ht="20.45" customHeight="1" x14ac:dyDescent="0.15">
      <c r="A732" s="4"/>
      <c r="B732" s="18" t="str">
        <f t="shared" si="23"/>
        <v>一</v>
      </c>
      <c r="C732" s="24" t="str">
        <f>C$12</f>
        <v>大田区 羽田</v>
      </c>
      <c r="D732" s="80" t="s">
        <v>348</v>
      </c>
      <c r="E732" s="80" t="s">
        <v>348</v>
      </c>
      <c r="F732" s="80" t="s">
        <v>348</v>
      </c>
      <c r="G732" s="80" t="s">
        <v>348</v>
      </c>
      <c r="H732" s="80" t="s">
        <v>349</v>
      </c>
      <c r="I732" s="80" t="s">
        <v>348</v>
      </c>
      <c r="J732" s="80" t="s">
        <v>348</v>
      </c>
      <c r="K732" s="80" t="s">
        <v>348</v>
      </c>
      <c r="L732" s="80" t="s">
        <v>249</v>
      </c>
      <c r="M732" s="80" t="s">
        <v>348</v>
      </c>
      <c r="N732" s="80" t="s">
        <v>348</v>
      </c>
      <c r="O732" s="82" t="s">
        <v>348</v>
      </c>
      <c r="P732" s="80" t="s">
        <v>249</v>
      </c>
      <c r="Q732" s="80" t="s">
        <v>348</v>
      </c>
      <c r="R732" s="80" t="s">
        <v>348</v>
      </c>
      <c r="S732" s="81"/>
    </row>
    <row r="733" spans="1:19" ht="20.45" customHeight="1" x14ac:dyDescent="0.15">
      <c r="A733" s="4"/>
      <c r="B733" s="18" t="str">
        <f t="shared" si="23"/>
        <v>般</v>
      </c>
      <c r="C733" s="38" t="str">
        <f>C$13</f>
        <v>板橋区 氷川町</v>
      </c>
      <c r="D733" s="80" t="s">
        <v>348</v>
      </c>
      <c r="E733" s="80" t="s">
        <v>348</v>
      </c>
      <c r="F733" s="80" t="s">
        <v>348</v>
      </c>
      <c r="G733" s="80" t="s">
        <v>348</v>
      </c>
      <c r="H733" s="80" t="s">
        <v>348</v>
      </c>
      <c r="I733" s="80" t="s">
        <v>348</v>
      </c>
      <c r="J733" s="80" t="s">
        <v>348</v>
      </c>
      <c r="K733" s="80" t="s">
        <v>348</v>
      </c>
      <c r="L733" s="80" t="s">
        <v>249</v>
      </c>
      <c r="M733" s="80" t="s">
        <v>348</v>
      </c>
      <c r="N733" s="80" t="s">
        <v>348</v>
      </c>
      <c r="O733" s="82" t="s">
        <v>348</v>
      </c>
      <c r="P733" s="80" t="s">
        <v>249</v>
      </c>
      <c r="Q733" s="80" t="s">
        <v>348</v>
      </c>
      <c r="R733" s="80" t="s">
        <v>348</v>
      </c>
      <c r="S733" s="81"/>
    </row>
    <row r="734" spans="1:19" ht="20.45" customHeight="1" x14ac:dyDescent="0.15">
      <c r="A734" s="4"/>
      <c r="B734" s="18" t="str">
        <f t="shared" si="23"/>
        <v>環</v>
      </c>
      <c r="C734" s="37" t="str">
        <f>C$14</f>
        <v>練馬区 石神井町</v>
      </c>
      <c r="D734" s="80" t="s">
        <v>348</v>
      </c>
      <c r="E734" s="80" t="s">
        <v>348</v>
      </c>
      <c r="F734" s="80" t="s">
        <v>348</v>
      </c>
      <c r="G734" s="80" t="s">
        <v>348</v>
      </c>
      <c r="H734" s="80" t="s">
        <v>348</v>
      </c>
      <c r="I734" s="80" t="s">
        <v>348</v>
      </c>
      <c r="J734" s="80" t="s">
        <v>348</v>
      </c>
      <c r="K734" s="80" t="s">
        <v>348</v>
      </c>
      <c r="L734" s="80" t="s">
        <v>249</v>
      </c>
      <c r="M734" s="80" t="s">
        <v>348</v>
      </c>
      <c r="N734" s="80" t="s">
        <v>348</v>
      </c>
      <c r="O734" s="82" t="s">
        <v>348</v>
      </c>
      <c r="P734" s="80" t="s">
        <v>249</v>
      </c>
      <c r="Q734" s="80" t="s">
        <v>348</v>
      </c>
      <c r="R734" s="80" t="s">
        <v>348</v>
      </c>
      <c r="S734" s="81"/>
    </row>
    <row r="735" spans="1:19" ht="20.45" customHeight="1" x14ac:dyDescent="0.15">
      <c r="A735" s="4"/>
      <c r="B735" s="18" t="str">
        <f t="shared" si="23"/>
        <v>境</v>
      </c>
      <c r="C735" s="37" t="str">
        <f>C$15</f>
        <v>足立区 西新井</v>
      </c>
      <c r="D735" s="80" t="s">
        <v>348</v>
      </c>
      <c r="E735" s="80" t="s">
        <v>348</v>
      </c>
      <c r="F735" s="80" t="s">
        <v>348</v>
      </c>
      <c r="G735" s="80" t="s">
        <v>348</v>
      </c>
      <c r="H735" s="80" t="s">
        <v>348</v>
      </c>
      <c r="I735" s="80" t="s">
        <v>246</v>
      </c>
      <c r="J735" s="80" t="s">
        <v>348</v>
      </c>
      <c r="K735" s="80" t="s">
        <v>348</v>
      </c>
      <c r="L735" s="80" t="s">
        <v>249</v>
      </c>
      <c r="M735" s="80" t="s">
        <v>348</v>
      </c>
      <c r="N735" s="80" t="s">
        <v>348</v>
      </c>
      <c r="O735" s="82" t="s">
        <v>348</v>
      </c>
      <c r="P735" s="80" t="s">
        <v>246</v>
      </c>
      <c r="Q735" s="80" t="s">
        <v>348</v>
      </c>
      <c r="R735" s="80" t="s">
        <v>348</v>
      </c>
      <c r="S735" s="81"/>
    </row>
    <row r="736" spans="1:19" ht="20.45" customHeight="1" thickBot="1" x14ac:dyDescent="0.2">
      <c r="A736" s="4"/>
      <c r="B736" s="18"/>
      <c r="C736" s="22" t="str">
        <f>C$16</f>
        <v>江戸川区 鹿骨</v>
      </c>
      <c r="D736" s="91" t="s">
        <v>348</v>
      </c>
      <c r="E736" s="89" t="s">
        <v>348</v>
      </c>
      <c r="F736" s="89" t="s">
        <v>348</v>
      </c>
      <c r="G736" s="89" t="s">
        <v>348</v>
      </c>
      <c r="H736" s="89" t="s">
        <v>349</v>
      </c>
      <c r="I736" s="89" t="s">
        <v>349</v>
      </c>
      <c r="J736" s="89" t="s">
        <v>348</v>
      </c>
      <c r="K736" s="89" t="s">
        <v>348</v>
      </c>
      <c r="L736" s="89" t="s">
        <v>249</v>
      </c>
      <c r="M736" s="89" t="s">
        <v>348</v>
      </c>
      <c r="N736" s="89" t="s">
        <v>348</v>
      </c>
      <c r="O736" s="90" t="s">
        <v>348</v>
      </c>
      <c r="P736" s="89" t="s">
        <v>249</v>
      </c>
      <c r="Q736" s="89" t="s">
        <v>348</v>
      </c>
      <c r="R736" s="89" t="s">
        <v>348</v>
      </c>
      <c r="S736" s="81"/>
    </row>
    <row r="737" spans="1:19" ht="20.45" customHeight="1" thickTop="1" thickBot="1" x14ac:dyDescent="0.2">
      <c r="A737" s="4"/>
      <c r="B737" s="36"/>
      <c r="C737" s="22" t="str">
        <f>C707</f>
        <v>区部一般平均</v>
      </c>
      <c r="D737" s="88" t="s">
        <v>348</v>
      </c>
      <c r="E737" s="86" t="s">
        <v>348</v>
      </c>
      <c r="F737" s="86" t="s">
        <v>348</v>
      </c>
      <c r="G737" s="86" t="s">
        <v>348</v>
      </c>
      <c r="H737" s="86" t="s">
        <v>348</v>
      </c>
      <c r="I737" s="86" t="s">
        <v>348</v>
      </c>
      <c r="J737" s="86" t="s">
        <v>348</v>
      </c>
      <c r="K737" s="86" t="s">
        <v>348</v>
      </c>
      <c r="L737" s="86" t="s">
        <v>249</v>
      </c>
      <c r="M737" s="86" t="s">
        <v>348</v>
      </c>
      <c r="N737" s="86" t="s">
        <v>348</v>
      </c>
      <c r="O737" s="87" t="s">
        <v>348</v>
      </c>
      <c r="P737" s="86" t="s">
        <v>246</v>
      </c>
      <c r="Q737" s="86" t="s">
        <v>348</v>
      </c>
      <c r="R737" s="86" t="s">
        <v>348</v>
      </c>
      <c r="S737" s="81"/>
    </row>
    <row r="738" spans="1:19" ht="20.45" customHeight="1" thickTop="1" x14ac:dyDescent="0.15">
      <c r="A738" s="4"/>
      <c r="B738" s="35" t="str">
        <f>B708</f>
        <v>多</v>
      </c>
      <c r="C738" s="33" t="str">
        <f>C$18</f>
        <v>八王子市 片倉町</v>
      </c>
      <c r="D738" s="80" t="s">
        <v>348</v>
      </c>
      <c r="E738" s="80" t="s">
        <v>348</v>
      </c>
      <c r="F738" s="80" t="s">
        <v>348</v>
      </c>
      <c r="G738" s="80" t="s">
        <v>348</v>
      </c>
      <c r="H738" s="80" t="s">
        <v>348</v>
      </c>
      <c r="I738" s="80" t="s">
        <v>348</v>
      </c>
      <c r="J738" s="80" t="s">
        <v>348</v>
      </c>
      <c r="K738" s="80" t="s">
        <v>348</v>
      </c>
      <c r="L738" s="80" t="s">
        <v>348</v>
      </c>
      <c r="M738" s="80" t="s">
        <v>348</v>
      </c>
      <c r="N738" s="80" t="s">
        <v>348</v>
      </c>
      <c r="O738" s="82" t="s">
        <v>348</v>
      </c>
      <c r="P738" s="80" t="s">
        <v>348</v>
      </c>
      <c r="Q738" s="80" t="s">
        <v>348</v>
      </c>
      <c r="R738" s="80" t="s">
        <v>348</v>
      </c>
      <c r="S738" s="81"/>
    </row>
    <row r="739" spans="1:19" ht="20.45" customHeight="1" x14ac:dyDescent="0.15">
      <c r="A739" s="4"/>
      <c r="B739" s="29" t="str">
        <f>B709</f>
        <v>摩</v>
      </c>
      <c r="C739" s="34" t="str">
        <f>C$19</f>
        <v>八王子市 大楽寺町</v>
      </c>
      <c r="D739" s="80" t="s">
        <v>348</v>
      </c>
      <c r="E739" s="80" t="s">
        <v>348</v>
      </c>
      <c r="F739" s="80" t="s">
        <v>348</v>
      </c>
      <c r="G739" s="80" t="s">
        <v>348</v>
      </c>
      <c r="H739" s="80" t="s">
        <v>348</v>
      </c>
      <c r="I739" s="80" t="s">
        <v>348</v>
      </c>
      <c r="J739" s="80" t="s">
        <v>348</v>
      </c>
      <c r="K739" s="80" t="s">
        <v>348</v>
      </c>
      <c r="L739" s="80" t="s">
        <v>348</v>
      </c>
      <c r="M739" s="80" t="s">
        <v>348</v>
      </c>
      <c r="N739" s="80" t="s">
        <v>348</v>
      </c>
      <c r="O739" s="82" t="s">
        <v>348</v>
      </c>
      <c r="P739" s="80" t="s">
        <v>348</v>
      </c>
      <c r="Q739" s="80" t="s">
        <v>348</v>
      </c>
      <c r="R739" s="80" t="s">
        <v>348</v>
      </c>
      <c r="S739" s="81"/>
    </row>
    <row r="740" spans="1:19" ht="20.45" customHeight="1" x14ac:dyDescent="0.15">
      <c r="A740" s="4"/>
      <c r="B740" s="29" t="str">
        <f>B710</f>
        <v>一</v>
      </c>
      <c r="C740" s="33" t="str">
        <f>C$20</f>
        <v>小金井市 東町</v>
      </c>
      <c r="D740" s="80" t="s">
        <v>348</v>
      </c>
      <c r="E740" s="80" t="s">
        <v>348</v>
      </c>
      <c r="F740" s="80" t="s">
        <v>348</v>
      </c>
      <c r="G740" s="80" t="s">
        <v>348</v>
      </c>
      <c r="H740" s="80" t="s">
        <v>249</v>
      </c>
      <c r="I740" s="80" t="s">
        <v>249</v>
      </c>
      <c r="J740" s="80" t="s">
        <v>348</v>
      </c>
      <c r="K740" s="80" t="s">
        <v>348</v>
      </c>
      <c r="L740" s="80" t="s">
        <v>249</v>
      </c>
      <c r="M740" s="80" t="s">
        <v>348</v>
      </c>
      <c r="N740" s="80" t="s">
        <v>249</v>
      </c>
      <c r="O740" s="82" t="s">
        <v>348</v>
      </c>
      <c r="P740" s="80" t="s">
        <v>249</v>
      </c>
      <c r="Q740" s="80" t="s">
        <v>348</v>
      </c>
      <c r="R740" s="80" t="s">
        <v>348</v>
      </c>
      <c r="S740" s="81"/>
    </row>
    <row r="741" spans="1:19" ht="20.45" customHeight="1" thickBot="1" x14ac:dyDescent="0.2">
      <c r="A741" s="4"/>
      <c r="B741" s="29" t="str">
        <f>B711</f>
        <v>般</v>
      </c>
      <c r="C741" s="28" t="str">
        <f>C$21</f>
        <v>東大和市 奈良橋</v>
      </c>
      <c r="D741" s="88" t="s">
        <v>348</v>
      </c>
      <c r="E741" s="86" t="s">
        <v>348</v>
      </c>
      <c r="F741" s="86" t="s">
        <v>348</v>
      </c>
      <c r="G741" s="86" t="s">
        <v>348</v>
      </c>
      <c r="H741" s="86" t="s">
        <v>349</v>
      </c>
      <c r="I741" s="86" t="s">
        <v>349</v>
      </c>
      <c r="J741" s="86" t="s">
        <v>348</v>
      </c>
      <c r="K741" s="86" t="s">
        <v>348</v>
      </c>
      <c r="L741" s="86" t="s">
        <v>252</v>
      </c>
      <c r="M741" s="86" t="s">
        <v>249</v>
      </c>
      <c r="N741" s="86" t="s">
        <v>249</v>
      </c>
      <c r="O741" s="87" t="s">
        <v>348</v>
      </c>
      <c r="P741" s="86" t="s">
        <v>252</v>
      </c>
      <c r="Q741" s="86" t="s">
        <v>348</v>
      </c>
      <c r="R741" s="86" t="s">
        <v>348</v>
      </c>
      <c r="S741" s="81"/>
    </row>
    <row r="742" spans="1:19" ht="20.45" customHeight="1" thickTop="1" thickBot="1" x14ac:dyDescent="0.2">
      <c r="A742" s="4"/>
      <c r="B742" s="27"/>
      <c r="C742" s="22" t="str">
        <f>C712</f>
        <v>多摩部一般平均</v>
      </c>
      <c r="D742" s="88" t="s">
        <v>348</v>
      </c>
      <c r="E742" s="86" t="s">
        <v>348</v>
      </c>
      <c r="F742" s="86" t="s">
        <v>348</v>
      </c>
      <c r="G742" s="86" t="s">
        <v>348</v>
      </c>
      <c r="H742" s="86" t="s">
        <v>348</v>
      </c>
      <c r="I742" s="86" t="s">
        <v>348</v>
      </c>
      <c r="J742" s="86" t="s">
        <v>348</v>
      </c>
      <c r="K742" s="86" t="s">
        <v>348</v>
      </c>
      <c r="L742" s="86" t="s">
        <v>349</v>
      </c>
      <c r="M742" s="86" t="s">
        <v>348</v>
      </c>
      <c r="N742" s="86" t="s">
        <v>348</v>
      </c>
      <c r="O742" s="87" t="s">
        <v>348</v>
      </c>
      <c r="P742" s="86" t="s">
        <v>252</v>
      </c>
      <c r="Q742" s="86" t="s">
        <v>348</v>
      </c>
      <c r="R742" s="86" t="s">
        <v>348</v>
      </c>
      <c r="S742" s="81"/>
    </row>
    <row r="743" spans="1:19" ht="20.45" customHeight="1" thickTop="1" thickBot="1" x14ac:dyDescent="0.2">
      <c r="A743" s="4"/>
      <c r="B743" s="26" t="str">
        <f>B713</f>
        <v>都一般平均</v>
      </c>
      <c r="C743" s="25"/>
      <c r="D743" s="88" t="s">
        <v>348</v>
      </c>
      <c r="E743" s="86" t="s">
        <v>348</v>
      </c>
      <c r="F743" s="86" t="s">
        <v>348</v>
      </c>
      <c r="G743" s="86" t="s">
        <v>348</v>
      </c>
      <c r="H743" s="86" t="s">
        <v>348</v>
      </c>
      <c r="I743" s="86" t="s">
        <v>348</v>
      </c>
      <c r="J743" s="86" t="s">
        <v>348</v>
      </c>
      <c r="K743" s="86" t="s">
        <v>348</v>
      </c>
      <c r="L743" s="86" t="s">
        <v>249</v>
      </c>
      <c r="M743" s="86" t="s">
        <v>348</v>
      </c>
      <c r="N743" s="86" t="s">
        <v>348</v>
      </c>
      <c r="O743" s="87" t="s">
        <v>348</v>
      </c>
      <c r="P743" s="86" t="s">
        <v>252</v>
      </c>
      <c r="Q743" s="86" t="s">
        <v>348</v>
      </c>
      <c r="R743" s="86" t="s">
        <v>348</v>
      </c>
      <c r="S743" s="81"/>
    </row>
    <row r="744" spans="1:19" ht="20.45" customHeight="1" thickTop="1" x14ac:dyDescent="0.15">
      <c r="A744" s="4"/>
      <c r="B744" s="18" t="str">
        <f>B714</f>
        <v>沿</v>
      </c>
      <c r="C744" s="24" t="str">
        <f>C$24</f>
        <v>京葉道路亀戸</v>
      </c>
      <c r="D744" s="80" t="s">
        <v>348</v>
      </c>
      <c r="E744" s="80" t="s">
        <v>348</v>
      </c>
      <c r="F744" s="80" t="s">
        <v>348</v>
      </c>
      <c r="G744" s="80" t="s">
        <v>348</v>
      </c>
      <c r="H744" s="80" t="s">
        <v>249</v>
      </c>
      <c r="I744" s="80" t="s">
        <v>246</v>
      </c>
      <c r="J744" s="80" t="s">
        <v>348</v>
      </c>
      <c r="K744" s="80" t="s">
        <v>348</v>
      </c>
      <c r="L744" s="80" t="s">
        <v>246</v>
      </c>
      <c r="M744" s="80" t="s">
        <v>348</v>
      </c>
      <c r="N744" s="80" t="s">
        <v>348</v>
      </c>
      <c r="O744" s="82" t="s">
        <v>348</v>
      </c>
      <c r="P744" s="80" t="s">
        <v>246</v>
      </c>
      <c r="Q744" s="80" t="s">
        <v>348</v>
      </c>
      <c r="R744" s="80" t="s">
        <v>348</v>
      </c>
      <c r="S744" s="81"/>
    </row>
    <row r="745" spans="1:19" ht="20.45" customHeight="1" thickBot="1" x14ac:dyDescent="0.2">
      <c r="A745" s="4"/>
      <c r="B745" s="18" t="str">
        <f>B715</f>
        <v>道</v>
      </c>
      <c r="C745" s="22" t="str">
        <f>C$25</f>
        <v>環八通り八幡山</v>
      </c>
      <c r="D745" s="88" t="s">
        <v>349</v>
      </c>
      <c r="E745" s="86" t="s">
        <v>348</v>
      </c>
      <c r="F745" s="86" t="s">
        <v>348</v>
      </c>
      <c r="G745" s="86" t="s">
        <v>348</v>
      </c>
      <c r="H745" s="86" t="s">
        <v>349</v>
      </c>
      <c r="I745" s="86" t="s">
        <v>249</v>
      </c>
      <c r="J745" s="86" t="s">
        <v>348</v>
      </c>
      <c r="K745" s="86" t="s">
        <v>348</v>
      </c>
      <c r="L745" s="86" t="s">
        <v>246</v>
      </c>
      <c r="M745" s="86" t="s">
        <v>348</v>
      </c>
      <c r="N745" s="86" t="s">
        <v>249</v>
      </c>
      <c r="O745" s="87" t="s">
        <v>348</v>
      </c>
      <c r="P745" s="86" t="s">
        <v>246</v>
      </c>
      <c r="Q745" s="86" t="s">
        <v>348</v>
      </c>
      <c r="R745" s="86" t="s">
        <v>348</v>
      </c>
      <c r="S745" s="81"/>
    </row>
    <row r="746" spans="1:19" ht="20.45" customHeight="1" thickTop="1" thickBot="1" x14ac:dyDescent="0.2">
      <c r="A746" s="4"/>
      <c r="B746" s="18"/>
      <c r="C746" s="17" t="str">
        <f>C716</f>
        <v>沿道平均</v>
      </c>
      <c r="D746" s="85" t="s">
        <v>348</v>
      </c>
      <c r="E746" s="83" t="s">
        <v>348</v>
      </c>
      <c r="F746" s="83" t="s">
        <v>348</v>
      </c>
      <c r="G746" s="83" t="s">
        <v>348</v>
      </c>
      <c r="H746" s="83" t="s">
        <v>349</v>
      </c>
      <c r="I746" s="83" t="s">
        <v>249</v>
      </c>
      <c r="J746" s="83" t="s">
        <v>348</v>
      </c>
      <c r="K746" s="83" t="s">
        <v>348</v>
      </c>
      <c r="L746" s="83" t="s">
        <v>246</v>
      </c>
      <c r="M746" s="83" t="s">
        <v>348</v>
      </c>
      <c r="N746" s="83" t="s">
        <v>348</v>
      </c>
      <c r="O746" s="84" t="s">
        <v>348</v>
      </c>
      <c r="P746" s="83" t="s">
        <v>246</v>
      </c>
      <c r="Q746" s="83" t="s">
        <v>348</v>
      </c>
      <c r="R746" s="83" t="s">
        <v>348</v>
      </c>
      <c r="S746" s="81"/>
    </row>
    <row r="747" spans="1:19" ht="20.45" customHeight="1" thickTop="1" x14ac:dyDescent="0.15">
      <c r="A747" s="4"/>
      <c r="B747" s="13" t="str">
        <f>$B$27</f>
        <v>檜原(ﾊﾞｯｸｸﾞﾗｳﾝﾄﾞ)</v>
      </c>
      <c r="C747" s="12"/>
      <c r="D747" s="80" t="s">
        <v>348</v>
      </c>
      <c r="E747" s="80" t="s">
        <v>348</v>
      </c>
      <c r="F747" s="80" t="s">
        <v>348</v>
      </c>
      <c r="G747" s="80" t="s">
        <v>348</v>
      </c>
      <c r="H747" s="80" t="s">
        <v>348</v>
      </c>
      <c r="I747" s="80" t="s">
        <v>348</v>
      </c>
      <c r="J747" s="80" t="s">
        <v>348</v>
      </c>
      <c r="K747" s="80" t="s">
        <v>348</v>
      </c>
      <c r="L747" s="80" t="s">
        <v>348</v>
      </c>
      <c r="M747" s="80" t="s">
        <v>348</v>
      </c>
      <c r="N747" s="80" t="s">
        <v>348</v>
      </c>
      <c r="O747" s="82" t="s">
        <v>348</v>
      </c>
      <c r="P747" s="80" t="s">
        <v>348</v>
      </c>
      <c r="Q747" s="80" t="s">
        <v>348</v>
      </c>
      <c r="R747" s="80" t="s">
        <v>348</v>
      </c>
      <c r="S747" s="81"/>
    </row>
    <row r="748" spans="1:19" ht="20.45" customHeight="1" x14ac:dyDescent="0.15">
      <c r="A748" s="4"/>
      <c r="B748" s="3"/>
      <c r="C748" s="2" t="str">
        <f>IF(C$658="","",C$658)</f>
        <v/>
      </c>
      <c r="D748" s="6" t="s">
        <v>0</v>
      </c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3"/>
      <c r="Q748" s="3"/>
      <c r="R748" s="3"/>
      <c r="S748" s="3"/>
    </row>
    <row r="749" spans="1:19" ht="20.45" customHeight="1" x14ac:dyDescent="0.15">
      <c r="A749" s="4"/>
      <c r="B749" s="3"/>
      <c r="C749" s="2" t="str">
        <f>IF(C$659="","",C$659)</f>
        <v/>
      </c>
      <c r="D749" s="6" t="s">
        <v>0</v>
      </c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3"/>
      <c r="Q749" s="3"/>
      <c r="R749" s="3"/>
      <c r="S749" s="3"/>
    </row>
    <row r="750" spans="1:19" ht="20.45" customHeight="1" x14ac:dyDescent="0.15">
      <c r="A750" s="4"/>
      <c r="B750" s="3"/>
      <c r="C750" s="2" t="str">
        <f>IF(C$660="","",C$660)</f>
        <v/>
      </c>
      <c r="D750" s="2" t="s">
        <v>0</v>
      </c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3"/>
      <c r="Q750" s="3"/>
      <c r="R750" s="3"/>
      <c r="S750" s="3"/>
    </row>
    <row r="751" spans="1:19" ht="20.45" customHeight="1" x14ac:dyDescent="0.15">
      <c r="A751" s="4"/>
      <c r="B751" s="3"/>
      <c r="C751" s="6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3"/>
      <c r="Q751" s="3"/>
      <c r="R751" s="3"/>
      <c r="S751" s="3"/>
    </row>
    <row r="752" spans="1:19" ht="20.45" customHeight="1" x14ac:dyDescent="0.15">
      <c r="A752" s="4"/>
      <c r="B752" s="3"/>
      <c r="C752" s="6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3"/>
      <c r="Q752" s="3"/>
      <c r="R752" s="3"/>
      <c r="S752" s="3"/>
    </row>
    <row r="753" spans="1:19" ht="52.5" customHeight="1" x14ac:dyDescent="0.15">
      <c r="A753" s="4"/>
      <c r="B753" s="3"/>
      <c r="C753" s="6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3"/>
      <c r="Q753" s="3"/>
      <c r="R753" s="3"/>
      <c r="S753" s="3"/>
    </row>
    <row r="754" spans="1:19" ht="20.45" customHeight="1" x14ac:dyDescent="0.15">
      <c r="A754" s="4"/>
      <c r="B754" s="3"/>
      <c r="C754" s="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ht="20.45" customHeight="1" x14ac:dyDescent="0.15">
      <c r="A755" s="4"/>
      <c r="B755" s="51" t="s">
        <v>347</v>
      </c>
      <c r="C755" s="3"/>
      <c r="D755" s="3"/>
      <c r="E755" s="3"/>
      <c r="F755" s="3"/>
      <c r="G755" s="3"/>
      <c r="H755" s="3"/>
      <c r="I755" s="3"/>
      <c r="J755" s="3"/>
      <c r="K755" s="3"/>
      <c r="L755" s="6" t="s">
        <v>244</v>
      </c>
      <c r="M755" s="6"/>
      <c r="N755" s="6">
        <v>140</v>
      </c>
      <c r="O755" s="50" t="s">
        <v>346</v>
      </c>
      <c r="P755" s="6"/>
      <c r="Q755" s="6"/>
      <c r="R755" s="6"/>
      <c r="S755" s="3"/>
    </row>
    <row r="756" spans="1:19" ht="20.45" customHeight="1" x14ac:dyDescent="0.15">
      <c r="A756" s="4"/>
      <c r="B756" s="3"/>
      <c r="C756" s="6"/>
      <c r="D756" s="3"/>
      <c r="E756" s="3"/>
      <c r="F756" s="3"/>
      <c r="G756" s="3"/>
      <c r="H756" s="3"/>
      <c r="I756" s="3"/>
      <c r="J756" s="3"/>
      <c r="K756" s="3"/>
      <c r="L756" s="6" t="s">
        <v>242</v>
      </c>
      <c r="M756" s="6"/>
      <c r="N756" s="6">
        <v>5</v>
      </c>
      <c r="O756" s="50"/>
      <c r="P756" s="6"/>
      <c r="Q756" s="6"/>
      <c r="R756" s="2"/>
      <c r="S756" s="49"/>
    </row>
    <row r="757" spans="1:19" ht="20.45" customHeight="1" x14ac:dyDescent="0.15">
      <c r="A757" s="4"/>
      <c r="B757" s="3"/>
      <c r="C757" s="6"/>
      <c r="D757" s="5" t="s">
        <v>216</v>
      </c>
      <c r="E757" s="5"/>
      <c r="F757" s="5"/>
      <c r="G757" s="5"/>
      <c r="H757" s="5"/>
      <c r="I757" s="5"/>
      <c r="J757" s="5"/>
      <c r="K757" s="5"/>
      <c r="L757" s="6" t="s">
        <v>241</v>
      </c>
      <c r="M757" s="6"/>
      <c r="N757" s="6">
        <v>2</v>
      </c>
      <c r="O757" s="5"/>
      <c r="P757" s="1"/>
      <c r="Q757" s="1"/>
      <c r="R757" s="2" t="s">
        <v>240</v>
      </c>
      <c r="S757" s="49"/>
    </row>
    <row r="758" spans="1:19" ht="30.6" customHeight="1" thickBot="1" x14ac:dyDescent="0.2">
      <c r="A758" s="41"/>
      <c r="B758" s="48" t="str">
        <f>$B$8</f>
        <v>測定地点（局）</v>
      </c>
      <c r="C758" s="47"/>
      <c r="D758" s="46" t="s">
        <v>214</v>
      </c>
      <c r="E758" s="46" t="s">
        <v>213</v>
      </c>
      <c r="F758" s="46" t="s">
        <v>212</v>
      </c>
      <c r="G758" s="46" t="s">
        <v>211</v>
      </c>
      <c r="H758" s="46" t="s">
        <v>210</v>
      </c>
      <c r="I758" s="46" t="s">
        <v>209</v>
      </c>
      <c r="J758" s="46" t="s">
        <v>208</v>
      </c>
      <c r="K758" s="46" t="s">
        <v>207</v>
      </c>
      <c r="L758" s="46" t="s">
        <v>206</v>
      </c>
      <c r="M758" s="46" t="s">
        <v>205</v>
      </c>
      <c r="N758" s="46" t="s">
        <v>204</v>
      </c>
      <c r="O758" s="45" t="s">
        <v>203</v>
      </c>
      <c r="P758" s="44" t="s">
        <v>202</v>
      </c>
      <c r="Q758" s="43" t="s">
        <v>201</v>
      </c>
      <c r="R758" s="43" t="s">
        <v>200</v>
      </c>
      <c r="S758" s="42"/>
    </row>
    <row r="759" spans="1:19" ht="20.45" customHeight="1" thickTop="1" x14ac:dyDescent="0.15">
      <c r="A759" s="41"/>
      <c r="B759" s="18"/>
      <c r="C759" s="40" t="str">
        <f>C$9</f>
        <v>中央区 晴海</v>
      </c>
      <c r="D759" s="80" t="s">
        <v>292</v>
      </c>
      <c r="E759" s="30" t="s">
        <v>340</v>
      </c>
      <c r="F759" s="30" t="s">
        <v>315</v>
      </c>
      <c r="G759" s="30" t="s">
        <v>325</v>
      </c>
      <c r="H759" s="30" t="s">
        <v>101</v>
      </c>
      <c r="I759" s="30" t="s">
        <v>330</v>
      </c>
      <c r="J759" s="30" t="s">
        <v>110</v>
      </c>
      <c r="K759" s="30" t="s">
        <v>322</v>
      </c>
      <c r="L759" s="30" t="s">
        <v>113</v>
      </c>
      <c r="M759" s="30" t="s">
        <v>110</v>
      </c>
      <c r="N759" s="30" t="s">
        <v>322</v>
      </c>
      <c r="O759" s="32" t="s">
        <v>318</v>
      </c>
      <c r="P759" s="31" t="s">
        <v>113</v>
      </c>
      <c r="Q759" s="30" t="s">
        <v>315</v>
      </c>
      <c r="R759" s="30" t="s">
        <v>325</v>
      </c>
      <c r="S759" s="1"/>
    </row>
    <row r="760" spans="1:19" ht="20.45" customHeight="1" x14ac:dyDescent="0.15">
      <c r="A760" s="4"/>
      <c r="B760" s="18" t="str">
        <f t="shared" ref="B760:B765" si="24">B730</f>
        <v>区</v>
      </c>
      <c r="C760" s="24" t="str">
        <f>C$10</f>
        <v>国設東京 新宿</v>
      </c>
      <c r="D760" s="30" t="s">
        <v>106</v>
      </c>
      <c r="E760" s="30" t="s">
        <v>110</v>
      </c>
      <c r="F760" s="30" t="s">
        <v>323</v>
      </c>
      <c r="G760" s="30" t="s">
        <v>337</v>
      </c>
      <c r="H760" s="30" t="s">
        <v>108</v>
      </c>
      <c r="I760" s="30" t="s">
        <v>108</v>
      </c>
      <c r="J760" s="30" t="s">
        <v>326</v>
      </c>
      <c r="K760" s="30" t="s">
        <v>325</v>
      </c>
      <c r="L760" s="30" t="s">
        <v>335</v>
      </c>
      <c r="M760" s="30" t="s">
        <v>110</v>
      </c>
      <c r="N760" s="30" t="s">
        <v>336</v>
      </c>
      <c r="O760" s="32" t="s">
        <v>333</v>
      </c>
      <c r="P760" s="31" t="s">
        <v>336</v>
      </c>
      <c r="Q760" s="30" t="s">
        <v>323</v>
      </c>
      <c r="R760" s="30" t="s">
        <v>325</v>
      </c>
      <c r="S760" s="1"/>
    </row>
    <row r="761" spans="1:19" ht="20.45" customHeight="1" x14ac:dyDescent="0.15">
      <c r="A761" s="4"/>
      <c r="B761" s="18" t="str">
        <f t="shared" si="24"/>
        <v>部</v>
      </c>
      <c r="C761" s="24" t="str">
        <f>C$11</f>
        <v>目黒区 碑文谷</v>
      </c>
      <c r="D761" s="30" t="s">
        <v>321</v>
      </c>
      <c r="E761" s="30" t="s">
        <v>35</v>
      </c>
      <c r="F761" s="30" t="s">
        <v>323</v>
      </c>
      <c r="G761" s="30" t="s">
        <v>35</v>
      </c>
      <c r="H761" s="30" t="s">
        <v>107</v>
      </c>
      <c r="I761" s="30" t="s">
        <v>107</v>
      </c>
      <c r="J761" s="30" t="s">
        <v>332</v>
      </c>
      <c r="K761" s="30" t="s">
        <v>102</v>
      </c>
      <c r="L761" s="30" t="s">
        <v>103</v>
      </c>
      <c r="M761" s="30" t="s">
        <v>110</v>
      </c>
      <c r="N761" s="30" t="s">
        <v>106</v>
      </c>
      <c r="O761" s="32" t="s">
        <v>319</v>
      </c>
      <c r="P761" s="31" t="s">
        <v>103</v>
      </c>
      <c r="Q761" s="30" t="s">
        <v>319</v>
      </c>
      <c r="R761" s="30" t="s">
        <v>327</v>
      </c>
      <c r="S761" s="1"/>
    </row>
    <row r="762" spans="1:19" ht="20.45" customHeight="1" x14ac:dyDescent="0.15">
      <c r="A762" s="4"/>
      <c r="B762" s="18" t="str">
        <f t="shared" si="24"/>
        <v>一</v>
      </c>
      <c r="C762" s="24" t="str">
        <f>C$12</f>
        <v>大田区 羽田</v>
      </c>
      <c r="D762" s="30" t="s">
        <v>321</v>
      </c>
      <c r="E762" s="30" t="s">
        <v>107</v>
      </c>
      <c r="F762" s="30" t="s">
        <v>292</v>
      </c>
      <c r="G762" s="30" t="s">
        <v>98</v>
      </c>
      <c r="H762" s="30" t="s">
        <v>345</v>
      </c>
      <c r="I762" s="30" t="s">
        <v>108</v>
      </c>
      <c r="J762" s="30" t="s">
        <v>327</v>
      </c>
      <c r="K762" s="30" t="s">
        <v>102</v>
      </c>
      <c r="L762" s="30" t="s">
        <v>113</v>
      </c>
      <c r="M762" s="30" t="s">
        <v>327</v>
      </c>
      <c r="N762" s="30" t="s">
        <v>110</v>
      </c>
      <c r="O762" s="32" t="s">
        <v>323</v>
      </c>
      <c r="P762" s="31" t="s">
        <v>345</v>
      </c>
      <c r="Q762" s="30" t="s">
        <v>323</v>
      </c>
      <c r="R762" s="30" t="s">
        <v>107</v>
      </c>
      <c r="S762" s="1"/>
    </row>
    <row r="763" spans="1:19" ht="20.45" customHeight="1" x14ac:dyDescent="0.15">
      <c r="A763" s="4"/>
      <c r="B763" s="18" t="str">
        <f t="shared" si="24"/>
        <v>般</v>
      </c>
      <c r="C763" s="38" t="str">
        <f>C$13</f>
        <v>板橋区 氷川町</v>
      </c>
      <c r="D763" s="30" t="s">
        <v>102</v>
      </c>
      <c r="E763" s="30" t="s">
        <v>35</v>
      </c>
      <c r="F763" s="30" t="s">
        <v>316</v>
      </c>
      <c r="G763" s="30" t="s">
        <v>335</v>
      </c>
      <c r="H763" s="30" t="s">
        <v>292</v>
      </c>
      <c r="I763" s="30" t="s">
        <v>340</v>
      </c>
      <c r="J763" s="30" t="s">
        <v>317</v>
      </c>
      <c r="K763" s="30" t="s">
        <v>332</v>
      </c>
      <c r="L763" s="30" t="s">
        <v>344</v>
      </c>
      <c r="M763" s="30" t="s">
        <v>326</v>
      </c>
      <c r="N763" s="30" t="s">
        <v>108</v>
      </c>
      <c r="O763" s="32" t="s">
        <v>316</v>
      </c>
      <c r="P763" s="31" t="s">
        <v>344</v>
      </c>
      <c r="Q763" s="30" t="s">
        <v>316</v>
      </c>
      <c r="R763" s="79" t="s">
        <v>340</v>
      </c>
      <c r="S763" s="1"/>
    </row>
    <row r="764" spans="1:19" ht="20.45" customHeight="1" x14ac:dyDescent="0.15">
      <c r="A764" s="4"/>
      <c r="B764" s="18" t="str">
        <f t="shared" si="24"/>
        <v>環</v>
      </c>
      <c r="C764" s="37" t="str">
        <f>C$14</f>
        <v>練馬区 石神井町</v>
      </c>
      <c r="D764" s="30" t="s">
        <v>315</v>
      </c>
      <c r="E764" s="30" t="s">
        <v>317</v>
      </c>
      <c r="F764" s="30" t="s">
        <v>316</v>
      </c>
      <c r="G764" s="30" t="s">
        <v>318</v>
      </c>
      <c r="H764" s="30" t="s">
        <v>325</v>
      </c>
      <c r="I764" s="30" t="s">
        <v>107</v>
      </c>
      <c r="J764" s="30" t="s">
        <v>321</v>
      </c>
      <c r="K764" s="30" t="s">
        <v>321</v>
      </c>
      <c r="L764" s="30" t="s">
        <v>337</v>
      </c>
      <c r="M764" s="30" t="s">
        <v>327</v>
      </c>
      <c r="N764" s="30" t="s">
        <v>107</v>
      </c>
      <c r="O764" s="32" t="s">
        <v>320</v>
      </c>
      <c r="P764" s="31" t="s">
        <v>337</v>
      </c>
      <c r="Q764" s="30" t="s">
        <v>316</v>
      </c>
      <c r="R764" s="30" t="s">
        <v>332</v>
      </c>
      <c r="S764" s="1"/>
    </row>
    <row r="765" spans="1:19" ht="20.45" customHeight="1" x14ac:dyDescent="0.15">
      <c r="A765" s="4"/>
      <c r="B765" s="18" t="str">
        <f t="shared" si="24"/>
        <v>境</v>
      </c>
      <c r="C765" s="37" t="str">
        <f>C$15</f>
        <v>足立区 西新井</v>
      </c>
      <c r="D765" s="30" t="s">
        <v>321</v>
      </c>
      <c r="E765" s="30" t="s">
        <v>317</v>
      </c>
      <c r="F765" s="30" t="s">
        <v>315</v>
      </c>
      <c r="G765" s="30" t="s">
        <v>340</v>
      </c>
      <c r="H765" s="30" t="s">
        <v>108</v>
      </c>
      <c r="I765" s="30" t="s">
        <v>341</v>
      </c>
      <c r="J765" s="30" t="s">
        <v>321</v>
      </c>
      <c r="K765" s="30" t="s">
        <v>106</v>
      </c>
      <c r="L765" s="30" t="s">
        <v>343</v>
      </c>
      <c r="M765" s="30" t="s">
        <v>106</v>
      </c>
      <c r="N765" s="30" t="s">
        <v>322</v>
      </c>
      <c r="O765" s="32" t="s">
        <v>319</v>
      </c>
      <c r="P765" s="31" t="s">
        <v>341</v>
      </c>
      <c r="Q765" s="30" t="s">
        <v>319</v>
      </c>
      <c r="R765" s="30" t="s">
        <v>106</v>
      </c>
      <c r="S765" s="1"/>
    </row>
    <row r="766" spans="1:19" ht="20.45" customHeight="1" thickBot="1" x14ac:dyDescent="0.2">
      <c r="A766" s="4"/>
      <c r="B766" s="18"/>
      <c r="C766" s="22" t="str">
        <f>C$16</f>
        <v>江戸川区 鹿骨</v>
      </c>
      <c r="D766" s="19" t="s">
        <v>332</v>
      </c>
      <c r="E766" s="19" t="s">
        <v>292</v>
      </c>
      <c r="F766" s="19" t="s">
        <v>323</v>
      </c>
      <c r="G766" s="19" t="s">
        <v>292</v>
      </c>
      <c r="H766" s="19" t="s">
        <v>116</v>
      </c>
      <c r="I766" s="19" t="s">
        <v>328</v>
      </c>
      <c r="J766" s="19" t="s">
        <v>318</v>
      </c>
      <c r="K766" s="19" t="s">
        <v>106</v>
      </c>
      <c r="L766" s="19" t="s">
        <v>116</v>
      </c>
      <c r="M766" s="19" t="s">
        <v>292</v>
      </c>
      <c r="N766" s="19" t="s">
        <v>108</v>
      </c>
      <c r="O766" s="21" t="s">
        <v>316</v>
      </c>
      <c r="P766" s="20" t="s">
        <v>328</v>
      </c>
      <c r="Q766" s="19" t="s">
        <v>316</v>
      </c>
      <c r="R766" s="19" t="s">
        <v>327</v>
      </c>
      <c r="S766" s="1"/>
    </row>
    <row r="767" spans="1:19" ht="20.45" customHeight="1" thickTop="1" thickBot="1" x14ac:dyDescent="0.2">
      <c r="A767" s="4"/>
      <c r="B767" s="36"/>
      <c r="C767" s="22" t="str">
        <f>C737</f>
        <v>区部一般平均</v>
      </c>
      <c r="D767" s="15" t="s">
        <v>332</v>
      </c>
      <c r="E767" s="14" t="s">
        <v>292</v>
      </c>
      <c r="F767" s="14" t="s">
        <v>331</v>
      </c>
      <c r="G767" s="14" t="s">
        <v>325</v>
      </c>
      <c r="H767" s="14" t="s">
        <v>108</v>
      </c>
      <c r="I767" s="14" t="s">
        <v>328</v>
      </c>
      <c r="J767" s="14" t="s">
        <v>292</v>
      </c>
      <c r="K767" s="14" t="s">
        <v>102</v>
      </c>
      <c r="L767" s="14" t="s">
        <v>342</v>
      </c>
      <c r="M767" s="14" t="s">
        <v>340</v>
      </c>
      <c r="N767" s="14" t="s">
        <v>326</v>
      </c>
      <c r="O767" s="16" t="s">
        <v>319</v>
      </c>
      <c r="P767" s="15" t="s">
        <v>341</v>
      </c>
      <c r="Q767" s="14" t="s">
        <v>316</v>
      </c>
      <c r="R767" s="14" t="s">
        <v>102</v>
      </c>
      <c r="S767" s="1"/>
    </row>
    <row r="768" spans="1:19" ht="20.45" customHeight="1" thickTop="1" x14ac:dyDescent="0.15">
      <c r="A768" s="4"/>
      <c r="B768" s="35" t="str">
        <f>B738</f>
        <v>多</v>
      </c>
      <c r="C768" s="33" t="str">
        <f>C$18</f>
        <v>八王子市 片倉町</v>
      </c>
      <c r="D768" s="8" t="s">
        <v>327</v>
      </c>
      <c r="E768" s="8" t="s">
        <v>332</v>
      </c>
      <c r="F768" s="8" t="s">
        <v>323</v>
      </c>
      <c r="G768" s="8" t="s">
        <v>327</v>
      </c>
      <c r="H768" s="8" t="s">
        <v>103</v>
      </c>
      <c r="I768" s="8" t="s">
        <v>98</v>
      </c>
      <c r="J768" s="8" t="s">
        <v>340</v>
      </c>
      <c r="K768" s="8" t="s">
        <v>110</v>
      </c>
      <c r="L768" s="8" t="s">
        <v>113</v>
      </c>
      <c r="M768" s="8" t="s">
        <v>107</v>
      </c>
      <c r="N768" s="8" t="s">
        <v>334</v>
      </c>
      <c r="O768" s="10" t="s">
        <v>320</v>
      </c>
      <c r="P768" s="9" t="s">
        <v>334</v>
      </c>
      <c r="Q768" s="8" t="s">
        <v>320</v>
      </c>
      <c r="R768" s="30" t="s">
        <v>337</v>
      </c>
      <c r="S768" s="1"/>
    </row>
    <row r="769" spans="1:19" ht="20.45" customHeight="1" x14ac:dyDescent="0.15">
      <c r="A769" s="4"/>
      <c r="B769" s="29" t="str">
        <f>B739</f>
        <v>摩</v>
      </c>
      <c r="C769" s="34" t="str">
        <f>C$19</f>
        <v>八王子市 大楽寺町</v>
      </c>
      <c r="D769" s="30" t="s">
        <v>340</v>
      </c>
      <c r="E769" s="30" t="s">
        <v>317</v>
      </c>
      <c r="F769" s="30" t="s">
        <v>319</v>
      </c>
      <c r="G769" s="30" t="s">
        <v>333</v>
      </c>
      <c r="H769" s="30" t="s">
        <v>340</v>
      </c>
      <c r="I769" s="30" t="s">
        <v>107</v>
      </c>
      <c r="J769" s="30" t="s">
        <v>321</v>
      </c>
      <c r="K769" s="30" t="s">
        <v>321</v>
      </c>
      <c r="L769" s="30" t="s">
        <v>108</v>
      </c>
      <c r="M769" s="30" t="s">
        <v>325</v>
      </c>
      <c r="N769" s="30" t="s">
        <v>326</v>
      </c>
      <c r="O769" s="32" t="s">
        <v>316</v>
      </c>
      <c r="P769" s="31" t="s">
        <v>108</v>
      </c>
      <c r="Q769" s="30" t="s">
        <v>316</v>
      </c>
      <c r="R769" s="30" t="s">
        <v>292</v>
      </c>
      <c r="S769" s="1"/>
    </row>
    <row r="770" spans="1:19" ht="20.45" customHeight="1" x14ac:dyDescent="0.15">
      <c r="A770" s="4"/>
      <c r="B770" s="29" t="str">
        <f>B740</f>
        <v>一</v>
      </c>
      <c r="C770" s="33" t="str">
        <f>C$20</f>
        <v>小金井市 東町</v>
      </c>
      <c r="D770" s="30" t="s">
        <v>110</v>
      </c>
      <c r="E770" s="30" t="s">
        <v>292</v>
      </c>
      <c r="F770" s="30" t="s">
        <v>319</v>
      </c>
      <c r="G770" s="30" t="s">
        <v>332</v>
      </c>
      <c r="H770" s="30" t="s">
        <v>107</v>
      </c>
      <c r="I770" s="30" t="s">
        <v>116</v>
      </c>
      <c r="J770" s="30" t="s">
        <v>332</v>
      </c>
      <c r="K770" s="30" t="s">
        <v>110</v>
      </c>
      <c r="L770" s="30" t="s">
        <v>104</v>
      </c>
      <c r="M770" s="30" t="s">
        <v>325</v>
      </c>
      <c r="N770" s="30" t="s">
        <v>116</v>
      </c>
      <c r="O770" s="32" t="s">
        <v>320</v>
      </c>
      <c r="P770" s="31" t="s">
        <v>104</v>
      </c>
      <c r="Q770" s="30" t="s">
        <v>320</v>
      </c>
      <c r="R770" s="30" t="s">
        <v>340</v>
      </c>
      <c r="S770" s="1"/>
    </row>
    <row r="771" spans="1:19" ht="20.45" customHeight="1" thickBot="1" x14ac:dyDescent="0.2">
      <c r="A771" s="4"/>
      <c r="B771" s="29" t="str">
        <f>B741</f>
        <v>般</v>
      </c>
      <c r="C771" s="28" t="str">
        <f>C$21</f>
        <v>東大和市 奈良橋</v>
      </c>
      <c r="D771" s="19" t="s">
        <v>292</v>
      </c>
      <c r="E771" s="19" t="s">
        <v>106</v>
      </c>
      <c r="F771" s="19" t="s">
        <v>320</v>
      </c>
      <c r="G771" s="19" t="s">
        <v>108</v>
      </c>
      <c r="H771" s="19" t="s">
        <v>116</v>
      </c>
      <c r="I771" s="19" t="s">
        <v>337</v>
      </c>
      <c r="J771" s="19" t="s">
        <v>317</v>
      </c>
      <c r="K771" s="19" t="s">
        <v>292</v>
      </c>
      <c r="L771" s="19" t="s">
        <v>339</v>
      </c>
      <c r="M771" s="19" t="s">
        <v>336</v>
      </c>
      <c r="N771" s="19" t="s">
        <v>339</v>
      </c>
      <c r="O771" s="21" t="s">
        <v>316</v>
      </c>
      <c r="P771" s="20" t="s">
        <v>339</v>
      </c>
      <c r="Q771" s="19" t="s">
        <v>316</v>
      </c>
      <c r="R771" s="19" t="s">
        <v>322</v>
      </c>
      <c r="S771" s="1"/>
    </row>
    <row r="772" spans="1:19" ht="20.45" customHeight="1" thickTop="1" thickBot="1" x14ac:dyDescent="0.2">
      <c r="A772" s="4"/>
      <c r="B772" s="27"/>
      <c r="C772" s="22" t="str">
        <f>C742</f>
        <v>多摩部一般平均</v>
      </c>
      <c r="D772" s="15" t="s">
        <v>327</v>
      </c>
      <c r="E772" s="14" t="s">
        <v>292</v>
      </c>
      <c r="F772" s="14" t="s">
        <v>319</v>
      </c>
      <c r="G772" s="14" t="s">
        <v>110</v>
      </c>
      <c r="H772" s="14" t="s">
        <v>101</v>
      </c>
      <c r="I772" s="14" t="s">
        <v>101</v>
      </c>
      <c r="J772" s="14" t="s">
        <v>332</v>
      </c>
      <c r="K772" s="14" t="s">
        <v>292</v>
      </c>
      <c r="L772" s="14" t="s">
        <v>330</v>
      </c>
      <c r="M772" s="14" t="s">
        <v>108</v>
      </c>
      <c r="N772" s="14" t="s">
        <v>338</v>
      </c>
      <c r="O772" s="16" t="s">
        <v>316</v>
      </c>
      <c r="P772" s="15" t="s">
        <v>334</v>
      </c>
      <c r="Q772" s="14" t="s">
        <v>316</v>
      </c>
      <c r="R772" s="14" t="s">
        <v>325</v>
      </c>
      <c r="S772" s="1"/>
    </row>
    <row r="773" spans="1:19" ht="20.45" customHeight="1" thickTop="1" thickBot="1" x14ac:dyDescent="0.2">
      <c r="A773" s="4"/>
      <c r="B773" s="26" t="str">
        <f>B743</f>
        <v>都一般平均</v>
      </c>
      <c r="C773" s="25"/>
      <c r="D773" s="15" t="s">
        <v>292</v>
      </c>
      <c r="E773" s="14" t="s">
        <v>292</v>
      </c>
      <c r="F773" s="14" t="s">
        <v>323</v>
      </c>
      <c r="G773" s="14" t="s">
        <v>102</v>
      </c>
      <c r="H773" s="14" t="s">
        <v>337</v>
      </c>
      <c r="I773" s="14" t="s">
        <v>116</v>
      </c>
      <c r="J773" s="14" t="s">
        <v>332</v>
      </c>
      <c r="K773" s="14" t="s">
        <v>327</v>
      </c>
      <c r="L773" s="14" t="s">
        <v>336</v>
      </c>
      <c r="M773" s="14" t="s">
        <v>106</v>
      </c>
      <c r="N773" s="14" t="s">
        <v>335</v>
      </c>
      <c r="O773" s="16" t="s">
        <v>319</v>
      </c>
      <c r="P773" s="15" t="s">
        <v>334</v>
      </c>
      <c r="Q773" s="14" t="s">
        <v>316</v>
      </c>
      <c r="R773" s="14" t="s">
        <v>102</v>
      </c>
      <c r="S773" s="1"/>
    </row>
    <row r="774" spans="1:19" ht="20.45" customHeight="1" thickTop="1" x14ac:dyDescent="0.15">
      <c r="A774" s="4"/>
      <c r="B774" s="18" t="str">
        <f>B744</f>
        <v>沿</v>
      </c>
      <c r="C774" s="24" t="str">
        <f>C$24</f>
        <v>京葉道路亀戸</v>
      </c>
      <c r="D774" s="8" t="s">
        <v>107</v>
      </c>
      <c r="E774" s="8" t="s">
        <v>110</v>
      </c>
      <c r="F774" s="8" t="s">
        <v>318</v>
      </c>
      <c r="G774" s="8" t="s">
        <v>322</v>
      </c>
      <c r="H774" s="8" t="s">
        <v>98</v>
      </c>
      <c r="I774" s="8" t="s">
        <v>324</v>
      </c>
      <c r="J774" s="8" t="s">
        <v>292</v>
      </c>
      <c r="K774" s="8" t="s">
        <v>108</v>
      </c>
      <c r="L774" s="8" t="s">
        <v>103</v>
      </c>
      <c r="M774" s="8" t="s">
        <v>102</v>
      </c>
      <c r="N774" s="8" t="s">
        <v>101</v>
      </c>
      <c r="O774" s="10" t="s">
        <v>333</v>
      </c>
      <c r="P774" s="9" t="s">
        <v>324</v>
      </c>
      <c r="Q774" s="8" t="s">
        <v>333</v>
      </c>
      <c r="R774" s="19" t="s">
        <v>322</v>
      </c>
      <c r="S774" s="1"/>
    </row>
    <row r="775" spans="1:19" ht="20.45" customHeight="1" thickBot="1" x14ac:dyDescent="0.2">
      <c r="A775" s="4"/>
      <c r="B775" s="18" t="str">
        <f>B745</f>
        <v>道</v>
      </c>
      <c r="C775" s="22" t="str">
        <f>C$25</f>
        <v>環八通り八幡山</v>
      </c>
      <c r="D775" s="19" t="s">
        <v>102</v>
      </c>
      <c r="E775" s="19" t="s">
        <v>332</v>
      </c>
      <c r="F775" s="19" t="s">
        <v>331</v>
      </c>
      <c r="G775" s="19" t="s">
        <v>327</v>
      </c>
      <c r="H775" s="19" t="s">
        <v>328</v>
      </c>
      <c r="I775" s="19" t="s">
        <v>330</v>
      </c>
      <c r="J775" s="19" t="s">
        <v>102</v>
      </c>
      <c r="K775" s="19" t="s">
        <v>322</v>
      </c>
      <c r="L775" s="19" t="s">
        <v>329</v>
      </c>
      <c r="M775" s="19" t="s">
        <v>322</v>
      </c>
      <c r="N775" s="19" t="s">
        <v>116</v>
      </c>
      <c r="O775" s="21" t="s">
        <v>323</v>
      </c>
      <c r="P775" s="20" t="s">
        <v>329</v>
      </c>
      <c r="Q775" s="19" t="s">
        <v>323</v>
      </c>
      <c r="R775" s="19" t="s">
        <v>107</v>
      </c>
      <c r="S775" s="1"/>
    </row>
    <row r="776" spans="1:19" ht="20.45" customHeight="1" thickTop="1" thickBot="1" x14ac:dyDescent="0.2">
      <c r="A776" s="4"/>
      <c r="B776" s="18"/>
      <c r="C776" s="17" t="str">
        <f>C746</f>
        <v>沿道平均</v>
      </c>
      <c r="D776" s="15" t="s">
        <v>325</v>
      </c>
      <c r="E776" s="14" t="s">
        <v>292</v>
      </c>
      <c r="F776" s="14" t="s">
        <v>315</v>
      </c>
      <c r="G776" s="14" t="s">
        <v>106</v>
      </c>
      <c r="H776" s="14" t="s">
        <v>328</v>
      </c>
      <c r="I776" s="14" t="s">
        <v>113</v>
      </c>
      <c r="J776" s="14" t="s">
        <v>327</v>
      </c>
      <c r="K776" s="14" t="s">
        <v>326</v>
      </c>
      <c r="L776" s="14" t="s">
        <v>113</v>
      </c>
      <c r="M776" s="14" t="s">
        <v>325</v>
      </c>
      <c r="N776" s="14" t="s">
        <v>101</v>
      </c>
      <c r="O776" s="16" t="s">
        <v>323</v>
      </c>
      <c r="P776" s="15" t="s">
        <v>324</v>
      </c>
      <c r="Q776" s="14" t="s">
        <v>323</v>
      </c>
      <c r="R776" s="14" t="s">
        <v>322</v>
      </c>
      <c r="S776" s="1"/>
    </row>
    <row r="777" spans="1:19" ht="20.45" customHeight="1" thickTop="1" x14ac:dyDescent="0.15">
      <c r="A777" s="4"/>
      <c r="B777" s="13" t="str">
        <f>$B$27</f>
        <v>檜原(ﾊﾞｯｸｸﾞﾗｳﾝﾄﾞ)</v>
      </c>
      <c r="C777" s="12"/>
      <c r="D777" s="8" t="s">
        <v>319</v>
      </c>
      <c r="E777" s="8" t="s">
        <v>318</v>
      </c>
      <c r="F777" s="8" t="s">
        <v>316</v>
      </c>
      <c r="G777" s="8" t="s">
        <v>320</v>
      </c>
      <c r="H777" s="8" t="s">
        <v>321</v>
      </c>
      <c r="I777" s="8" t="s">
        <v>110</v>
      </c>
      <c r="J777" s="8" t="s">
        <v>320</v>
      </c>
      <c r="K777" s="8" t="s">
        <v>319</v>
      </c>
      <c r="L777" s="8" t="s">
        <v>35</v>
      </c>
      <c r="M777" s="8" t="s">
        <v>318</v>
      </c>
      <c r="N777" s="8" t="s">
        <v>317</v>
      </c>
      <c r="O777" s="10" t="s">
        <v>316</v>
      </c>
      <c r="P777" s="9" t="s">
        <v>110</v>
      </c>
      <c r="Q777" s="8" t="s">
        <v>316</v>
      </c>
      <c r="R777" s="8" t="s">
        <v>315</v>
      </c>
      <c r="S777" s="1"/>
    </row>
    <row r="778" spans="1:19" ht="20.45" customHeight="1" x14ac:dyDescent="0.15">
      <c r="A778" s="4"/>
      <c r="B778" s="3"/>
      <c r="C778" s="2" t="str">
        <f>IF(C$658="","",C$658)</f>
        <v/>
      </c>
      <c r="D778" s="6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3"/>
      <c r="Q778" s="3"/>
      <c r="R778" s="3"/>
      <c r="S778" s="3"/>
    </row>
    <row r="779" spans="1:19" ht="20.45" customHeight="1" x14ac:dyDescent="0.15">
      <c r="A779" s="4"/>
      <c r="B779" s="3"/>
      <c r="C779" s="2" t="str">
        <f>IF(C$659="","",C$659)</f>
        <v/>
      </c>
      <c r="D779" s="6" t="s">
        <v>0</v>
      </c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3"/>
      <c r="Q779" s="3"/>
      <c r="R779" s="3"/>
      <c r="S779" s="3"/>
    </row>
    <row r="780" spans="1:19" ht="20.45" customHeight="1" x14ac:dyDescent="0.15">
      <c r="A780" s="4"/>
      <c r="B780" s="3"/>
      <c r="C780" s="2" t="str">
        <f>IF(C$660="","",C$660)</f>
        <v/>
      </c>
      <c r="D780" s="2" t="s">
        <v>0</v>
      </c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3"/>
      <c r="Q780" s="3"/>
      <c r="R780" s="3"/>
      <c r="S780" s="3"/>
    </row>
    <row r="781" spans="1:19" ht="20.45" customHeight="1" x14ac:dyDescent="0.15">
      <c r="A781" s="4"/>
      <c r="B781" s="3"/>
      <c r="C781" s="53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3"/>
      <c r="Q781" s="3"/>
      <c r="R781" s="3"/>
      <c r="S781" s="3"/>
    </row>
    <row r="782" spans="1:19" ht="20.45" customHeight="1" x14ac:dyDescent="0.15">
      <c r="A782" s="4"/>
      <c r="B782" s="3"/>
      <c r="C782" s="53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3"/>
      <c r="Q782" s="3"/>
      <c r="R782" s="3"/>
      <c r="S782" s="3"/>
    </row>
    <row r="783" spans="1:19" ht="20.45" customHeight="1" x14ac:dyDescent="0.15">
      <c r="A783" s="4"/>
      <c r="B783" s="3"/>
      <c r="C783" s="53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3"/>
      <c r="Q783" s="3"/>
      <c r="R783" s="3"/>
      <c r="S783" s="3"/>
    </row>
    <row r="784" spans="1:19" ht="20.45" customHeight="1" x14ac:dyDescent="0.15">
      <c r="A784" s="4"/>
      <c r="B784" s="3"/>
      <c r="C784" s="5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ht="20.45" customHeight="1" x14ac:dyDescent="0.15">
      <c r="A785" s="4"/>
      <c r="B785" s="51" t="s">
        <v>314</v>
      </c>
      <c r="C785" s="3"/>
      <c r="D785" s="3"/>
      <c r="E785" s="3"/>
      <c r="F785" s="3"/>
      <c r="G785" s="3"/>
      <c r="H785" s="3"/>
      <c r="I785" s="3"/>
      <c r="J785" s="3"/>
      <c r="K785" s="3"/>
      <c r="L785" s="6" t="s">
        <v>244</v>
      </c>
      <c r="M785" s="6"/>
      <c r="N785" s="78" t="s">
        <v>313</v>
      </c>
      <c r="O785" s="55"/>
      <c r="P785" s="6"/>
      <c r="Q785" s="6"/>
      <c r="R785" s="6"/>
      <c r="S785" s="3"/>
    </row>
    <row r="786" spans="1:19" ht="20.45" customHeight="1" x14ac:dyDescent="0.15">
      <c r="A786" s="4"/>
      <c r="B786" s="3"/>
      <c r="C786" s="6"/>
      <c r="D786" s="3"/>
      <c r="E786" s="3"/>
      <c r="F786" s="3"/>
      <c r="G786" s="3"/>
      <c r="H786" s="3"/>
      <c r="I786" s="3"/>
      <c r="J786" s="3"/>
      <c r="K786" s="3"/>
      <c r="L786" s="6" t="s">
        <v>242</v>
      </c>
      <c r="M786" s="6"/>
      <c r="N786" s="6">
        <v>1</v>
      </c>
      <c r="O786" s="50"/>
      <c r="P786" s="6"/>
      <c r="Q786" s="6"/>
      <c r="R786" s="2"/>
      <c r="S786" s="49"/>
    </row>
    <row r="787" spans="1:19" ht="20.45" customHeight="1" x14ac:dyDescent="0.15">
      <c r="A787" s="4"/>
      <c r="B787" s="3"/>
      <c r="C787" s="6"/>
      <c r="D787" s="5" t="s">
        <v>216</v>
      </c>
      <c r="E787" s="5"/>
      <c r="F787" s="5"/>
      <c r="G787" s="5"/>
      <c r="H787" s="5"/>
      <c r="I787" s="5"/>
      <c r="J787" s="5"/>
      <c r="K787" s="5"/>
      <c r="L787" s="6" t="s">
        <v>241</v>
      </c>
      <c r="M787" s="6"/>
      <c r="N787" s="6">
        <v>0.3</v>
      </c>
      <c r="O787" s="5"/>
      <c r="P787" s="1"/>
      <c r="Q787" s="1"/>
      <c r="R787" s="2" t="s">
        <v>240</v>
      </c>
      <c r="S787" s="49"/>
    </row>
    <row r="788" spans="1:19" ht="30.6" customHeight="1" thickBot="1" x14ac:dyDescent="0.2">
      <c r="A788" s="41"/>
      <c r="B788" s="48" t="str">
        <f>$B$8</f>
        <v>測定地点（局）</v>
      </c>
      <c r="C788" s="47"/>
      <c r="D788" s="46" t="s">
        <v>214</v>
      </c>
      <c r="E788" s="46" t="s">
        <v>213</v>
      </c>
      <c r="F788" s="46" t="s">
        <v>212</v>
      </c>
      <c r="G788" s="46" t="s">
        <v>211</v>
      </c>
      <c r="H788" s="46" t="s">
        <v>210</v>
      </c>
      <c r="I788" s="46" t="s">
        <v>209</v>
      </c>
      <c r="J788" s="46" t="s">
        <v>208</v>
      </c>
      <c r="K788" s="46" t="s">
        <v>207</v>
      </c>
      <c r="L788" s="46" t="s">
        <v>206</v>
      </c>
      <c r="M788" s="46" t="s">
        <v>205</v>
      </c>
      <c r="N788" s="46" t="s">
        <v>204</v>
      </c>
      <c r="O788" s="45" t="s">
        <v>203</v>
      </c>
      <c r="P788" s="44" t="s">
        <v>202</v>
      </c>
      <c r="Q788" s="43" t="s">
        <v>201</v>
      </c>
      <c r="R788" s="43" t="s">
        <v>200</v>
      </c>
      <c r="S788" s="42"/>
    </row>
    <row r="789" spans="1:19" ht="20.45" customHeight="1" thickTop="1" x14ac:dyDescent="0.15">
      <c r="A789" s="41"/>
      <c r="B789" s="18"/>
      <c r="C789" s="40" t="str">
        <f>C$9</f>
        <v>中央区 晴海</v>
      </c>
      <c r="D789" s="11" t="s">
        <v>239</v>
      </c>
      <c r="E789" s="59" t="s">
        <v>138</v>
      </c>
      <c r="F789" s="59" t="s">
        <v>232</v>
      </c>
      <c r="G789" s="59" t="s">
        <v>305</v>
      </c>
      <c r="H789" s="59" t="s">
        <v>302</v>
      </c>
      <c r="I789" s="59" t="s">
        <v>138</v>
      </c>
      <c r="J789" s="59" t="s">
        <v>225</v>
      </c>
      <c r="K789" s="59" t="s">
        <v>303</v>
      </c>
      <c r="L789" s="59" t="s">
        <v>15</v>
      </c>
      <c r="M789" s="59" t="s">
        <v>239</v>
      </c>
      <c r="N789" s="59" t="s">
        <v>232</v>
      </c>
      <c r="O789" s="69" t="s">
        <v>221</v>
      </c>
      <c r="P789" s="68" t="s">
        <v>138</v>
      </c>
      <c r="Q789" s="59" t="s">
        <v>221</v>
      </c>
      <c r="R789" s="59" t="s">
        <v>164</v>
      </c>
      <c r="S789" s="56"/>
    </row>
    <row r="790" spans="1:19" ht="20.45" customHeight="1" x14ac:dyDescent="0.15">
      <c r="A790" s="4"/>
      <c r="B790" s="18" t="str">
        <f t="shared" ref="B790:B795" si="25">B760</f>
        <v>区</v>
      </c>
      <c r="C790" s="24" t="str">
        <f>C$10</f>
        <v>国設東京 新宿</v>
      </c>
      <c r="D790" s="59" t="s">
        <v>237</v>
      </c>
      <c r="E790" s="59" t="s">
        <v>285</v>
      </c>
      <c r="F790" s="59" t="s">
        <v>221</v>
      </c>
      <c r="G790" s="59" t="s">
        <v>164</v>
      </c>
      <c r="H790" s="59" t="s">
        <v>278</v>
      </c>
      <c r="I790" s="59" t="s">
        <v>281</v>
      </c>
      <c r="J790" s="59" t="s">
        <v>298</v>
      </c>
      <c r="K790" s="59" t="s">
        <v>64</v>
      </c>
      <c r="L790" s="59" t="s">
        <v>296</v>
      </c>
      <c r="M790" s="59" t="s">
        <v>228</v>
      </c>
      <c r="N790" s="59" t="s">
        <v>282</v>
      </c>
      <c r="O790" s="69" t="s">
        <v>221</v>
      </c>
      <c r="P790" s="68" t="s">
        <v>296</v>
      </c>
      <c r="Q790" s="59" t="s">
        <v>221</v>
      </c>
      <c r="R790" s="59" t="s">
        <v>232</v>
      </c>
      <c r="S790" s="56"/>
    </row>
    <row r="791" spans="1:19" ht="20.45" customHeight="1" x14ac:dyDescent="0.15">
      <c r="A791" s="4"/>
      <c r="B791" s="18" t="str">
        <f t="shared" si="25"/>
        <v>部</v>
      </c>
      <c r="C791" s="24" t="str">
        <f>C$11</f>
        <v>目黒区 碑文谷</v>
      </c>
      <c r="D791" s="59" t="s">
        <v>218</v>
      </c>
      <c r="E791" s="59" t="s">
        <v>281</v>
      </c>
      <c r="F791" s="59" t="s">
        <v>287</v>
      </c>
      <c r="G791" s="59" t="s">
        <v>298</v>
      </c>
      <c r="H791" s="59" t="s">
        <v>294</v>
      </c>
      <c r="I791" s="59" t="s">
        <v>164</v>
      </c>
      <c r="J791" s="59" t="s">
        <v>220</v>
      </c>
      <c r="K791" s="59" t="s">
        <v>285</v>
      </c>
      <c r="L791" s="59" t="s">
        <v>312</v>
      </c>
      <c r="M791" s="59" t="s">
        <v>239</v>
      </c>
      <c r="N791" s="59" t="s">
        <v>237</v>
      </c>
      <c r="O791" s="69" t="s">
        <v>300</v>
      </c>
      <c r="P791" s="68" t="s">
        <v>312</v>
      </c>
      <c r="Q791" s="59" t="s">
        <v>300</v>
      </c>
      <c r="R791" s="59" t="s">
        <v>232</v>
      </c>
      <c r="S791" s="56"/>
    </row>
    <row r="792" spans="1:19" ht="20.45" customHeight="1" x14ac:dyDescent="0.15">
      <c r="A792" s="4"/>
      <c r="B792" s="18" t="str">
        <f t="shared" si="25"/>
        <v>一</v>
      </c>
      <c r="C792" s="24" t="str">
        <f>C$12</f>
        <v>大田区 羽田</v>
      </c>
      <c r="D792" s="59" t="s">
        <v>233</v>
      </c>
      <c r="E792" s="59" t="s">
        <v>292</v>
      </c>
      <c r="F792" s="59" t="s">
        <v>35</v>
      </c>
      <c r="G792" s="59" t="s">
        <v>284</v>
      </c>
      <c r="H792" s="59" t="s">
        <v>311</v>
      </c>
      <c r="I792" s="59" t="s">
        <v>280</v>
      </c>
      <c r="J792" s="59" t="s">
        <v>238</v>
      </c>
      <c r="K792" s="59" t="s">
        <v>164</v>
      </c>
      <c r="L792" s="59" t="s">
        <v>311</v>
      </c>
      <c r="M792" s="59" t="s">
        <v>279</v>
      </c>
      <c r="N792" s="59" t="s">
        <v>234</v>
      </c>
      <c r="O792" s="69" t="s">
        <v>222</v>
      </c>
      <c r="P792" s="68" t="s">
        <v>292</v>
      </c>
      <c r="Q792" s="59" t="s">
        <v>222</v>
      </c>
      <c r="R792" s="59" t="s">
        <v>310</v>
      </c>
      <c r="S792" s="56"/>
    </row>
    <row r="793" spans="1:19" ht="20.45" customHeight="1" x14ac:dyDescent="0.15">
      <c r="A793" s="4"/>
      <c r="B793" s="18" t="str">
        <f t="shared" si="25"/>
        <v>般</v>
      </c>
      <c r="C793" s="38" t="str">
        <f>C$13</f>
        <v>板橋区 氷川町</v>
      </c>
      <c r="D793" s="59" t="s">
        <v>230</v>
      </c>
      <c r="E793" s="59" t="s">
        <v>233</v>
      </c>
      <c r="F793" s="59" t="s">
        <v>276</v>
      </c>
      <c r="G793" s="59" t="s">
        <v>285</v>
      </c>
      <c r="H793" s="59" t="s">
        <v>226</v>
      </c>
      <c r="I793" s="59" t="s">
        <v>229</v>
      </c>
      <c r="J793" s="59" t="s">
        <v>233</v>
      </c>
      <c r="K793" s="59" t="s">
        <v>294</v>
      </c>
      <c r="L793" s="59" t="s">
        <v>309</v>
      </c>
      <c r="M793" s="59" t="s">
        <v>232</v>
      </c>
      <c r="N793" s="59" t="s">
        <v>293</v>
      </c>
      <c r="O793" s="69" t="s">
        <v>227</v>
      </c>
      <c r="P793" s="68" t="s">
        <v>293</v>
      </c>
      <c r="Q793" s="59" t="s">
        <v>276</v>
      </c>
      <c r="R793" s="59" t="s">
        <v>287</v>
      </c>
      <c r="S793" s="56"/>
    </row>
    <row r="794" spans="1:19" ht="20.45" customHeight="1" x14ac:dyDescent="0.15">
      <c r="A794" s="4"/>
      <c r="B794" s="18" t="str">
        <f t="shared" si="25"/>
        <v>環</v>
      </c>
      <c r="C794" s="37" t="str">
        <f>C$14</f>
        <v>練馬区 石神井町</v>
      </c>
      <c r="D794" s="59" t="s">
        <v>272</v>
      </c>
      <c r="E794" s="59" t="s">
        <v>232</v>
      </c>
      <c r="F794" s="59" t="s">
        <v>272</v>
      </c>
      <c r="G794" s="59" t="s">
        <v>222</v>
      </c>
      <c r="H794" s="59" t="s">
        <v>285</v>
      </c>
      <c r="I794" s="59" t="s">
        <v>229</v>
      </c>
      <c r="J794" s="59" t="s">
        <v>287</v>
      </c>
      <c r="K794" s="59" t="s">
        <v>234</v>
      </c>
      <c r="L794" s="59" t="s">
        <v>129</v>
      </c>
      <c r="M794" s="59" t="s">
        <v>229</v>
      </c>
      <c r="N794" s="59" t="s">
        <v>299</v>
      </c>
      <c r="O794" s="69" t="s">
        <v>272</v>
      </c>
      <c r="P794" s="68" t="s">
        <v>129</v>
      </c>
      <c r="Q794" s="59" t="s">
        <v>272</v>
      </c>
      <c r="R794" s="59" t="s">
        <v>239</v>
      </c>
      <c r="S794" s="56"/>
    </row>
    <row r="795" spans="1:19" ht="20.45" customHeight="1" x14ac:dyDescent="0.15">
      <c r="A795" s="4"/>
      <c r="B795" s="18" t="str">
        <f t="shared" si="25"/>
        <v>境</v>
      </c>
      <c r="C795" s="37" t="str">
        <f>C$15</f>
        <v>足立区 西新井</v>
      </c>
      <c r="D795" s="59" t="s">
        <v>226</v>
      </c>
      <c r="E795" s="59" t="s">
        <v>285</v>
      </c>
      <c r="F795" s="59" t="s">
        <v>220</v>
      </c>
      <c r="G795" s="59" t="s">
        <v>295</v>
      </c>
      <c r="H795" s="77" t="s">
        <v>307</v>
      </c>
      <c r="I795" s="59" t="s">
        <v>291</v>
      </c>
      <c r="J795" s="59" t="s">
        <v>230</v>
      </c>
      <c r="K795" s="59" t="s">
        <v>176</v>
      </c>
      <c r="L795" s="59" t="s">
        <v>308</v>
      </c>
      <c r="M795" s="59" t="s">
        <v>232</v>
      </c>
      <c r="N795" s="59" t="s">
        <v>129</v>
      </c>
      <c r="O795" s="69" t="s">
        <v>235</v>
      </c>
      <c r="P795" s="68" t="s">
        <v>307</v>
      </c>
      <c r="Q795" s="59" t="s">
        <v>235</v>
      </c>
      <c r="R795" s="59" t="s">
        <v>64</v>
      </c>
      <c r="S795" s="56"/>
    </row>
    <row r="796" spans="1:19" ht="20.45" customHeight="1" thickBot="1" x14ac:dyDescent="0.2">
      <c r="A796" s="4"/>
      <c r="B796" s="18"/>
      <c r="C796" s="22" t="str">
        <f>C$16</f>
        <v>江戸川区 鹿骨</v>
      </c>
      <c r="D796" s="72" t="s">
        <v>229</v>
      </c>
      <c r="E796" s="62" t="s">
        <v>281</v>
      </c>
      <c r="F796" s="62" t="s">
        <v>227</v>
      </c>
      <c r="G796" s="62" t="s">
        <v>129</v>
      </c>
      <c r="H796" s="72" t="s">
        <v>304</v>
      </c>
      <c r="I796" s="62" t="s">
        <v>237</v>
      </c>
      <c r="J796" s="62" t="s">
        <v>289</v>
      </c>
      <c r="K796" s="62" t="s">
        <v>306</v>
      </c>
      <c r="L796" s="62" t="s">
        <v>305</v>
      </c>
      <c r="M796" s="62" t="s">
        <v>51</v>
      </c>
      <c r="N796" s="62" t="s">
        <v>285</v>
      </c>
      <c r="O796" s="73" t="s">
        <v>272</v>
      </c>
      <c r="P796" s="63" t="s">
        <v>304</v>
      </c>
      <c r="Q796" s="62" t="s">
        <v>272</v>
      </c>
      <c r="R796" s="62" t="s">
        <v>283</v>
      </c>
      <c r="S796" s="56"/>
    </row>
    <row r="797" spans="1:19" ht="20.45" customHeight="1" thickTop="1" thickBot="1" x14ac:dyDescent="0.2">
      <c r="A797" s="4"/>
      <c r="B797" s="36"/>
      <c r="C797" s="22" t="str">
        <f>C767</f>
        <v>区部一般平均</v>
      </c>
      <c r="D797" s="61" t="s">
        <v>229</v>
      </c>
      <c r="E797" s="60" t="s">
        <v>280</v>
      </c>
      <c r="F797" s="60" t="s">
        <v>298</v>
      </c>
      <c r="G797" s="60" t="s">
        <v>303</v>
      </c>
      <c r="H797" s="60" t="s">
        <v>302</v>
      </c>
      <c r="I797" s="60" t="s">
        <v>140</v>
      </c>
      <c r="J797" s="60" t="s">
        <v>51</v>
      </c>
      <c r="K797" s="60" t="s">
        <v>129</v>
      </c>
      <c r="L797" s="60" t="s">
        <v>146</v>
      </c>
      <c r="M797" s="60" t="s">
        <v>234</v>
      </c>
      <c r="N797" s="60" t="s">
        <v>283</v>
      </c>
      <c r="O797" s="65" t="s">
        <v>222</v>
      </c>
      <c r="P797" s="61" t="s">
        <v>292</v>
      </c>
      <c r="Q797" s="60" t="s">
        <v>272</v>
      </c>
      <c r="R797" s="60" t="s">
        <v>283</v>
      </c>
      <c r="S797" s="56"/>
    </row>
    <row r="798" spans="1:19" ht="20.45" customHeight="1" thickTop="1" x14ac:dyDescent="0.15">
      <c r="A798" s="4"/>
      <c r="B798" s="35" t="str">
        <f>B768</f>
        <v>多</v>
      </c>
      <c r="C798" s="33" t="str">
        <f>C$18</f>
        <v>八王子市 片倉町</v>
      </c>
      <c r="D798" s="59" t="s">
        <v>221</v>
      </c>
      <c r="E798" s="57" t="s">
        <v>223</v>
      </c>
      <c r="F798" s="57" t="s">
        <v>289</v>
      </c>
      <c r="G798" s="57" t="s">
        <v>299</v>
      </c>
      <c r="H798" s="57" t="s">
        <v>278</v>
      </c>
      <c r="I798" s="57" t="s">
        <v>233</v>
      </c>
      <c r="J798" s="57" t="s">
        <v>220</v>
      </c>
      <c r="K798" s="57" t="s">
        <v>229</v>
      </c>
      <c r="L798" s="57" t="s">
        <v>301</v>
      </c>
      <c r="M798" s="59" t="s">
        <v>239</v>
      </c>
      <c r="N798" s="57" t="s">
        <v>280</v>
      </c>
      <c r="O798" s="76" t="s">
        <v>221</v>
      </c>
      <c r="P798" s="68" t="s">
        <v>280</v>
      </c>
      <c r="Q798" s="57" t="s">
        <v>221</v>
      </c>
      <c r="R798" s="57" t="s">
        <v>299</v>
      </c>
      <c r="S798" s="56"/>
    </row>
    <row r="799" spans="1:19" ht="20.45" customHeight="1" x14ac:dyDescent="0.15">
      <c r="A799" s="4"/>
      <c r="B799" s="29" t="str">
        <f>B769</f>
        <v>摩</v>
      </c>
      <c r="C799" s="34" t="str">
        <f>C$19</f>
        <v>八王子市 大楽寺町</v>
      </c>
      <c r="D799" s="59" t="s">
        <v>299</v>
      </c>
      <c r="E799" s="59" t="s">
        <v>221</v>
      </c>
      <c r="F799" s="59" t="s">
        <v>227</v>
      </c>
      <c r="G799" s="59" t="s">
        <v>224</v>
      </c>
      <c r="H799" s="59" t="s">
        <v>223</v>
      </c>
      <c r="I799" s="59" t="s">
        <v>232</v>
      </c>
      <c r="J799" s="59" t="s">
        <v>235</v>
      </c>
      <c r="K799" s="59" t="s">
        <v>225</v>
      </c>
      <c r="L799" s="59" t="s">
        <v>64</v>
      </c>
      <c r="M799" s="59" t="s">
        <v>224</v>
      </c>
      <c r="N799" s="59" t="s">
        <v>234</v>
      </c>
      <c r="O799" s="69" t="s">
        <v>287</v>
      </c>
      <c r="P799" s="68" t="s">
        <v>64</v>
      </c>
      <c r="Q799" s="59" t="s">
        <v>235</v>
      </c>
      <c r="R799" s="59" t="s">
        <v>239</v>
      </c>
      <c r="S799" s="56"/>
    </row>
    <row r="800" spans="1:19" ht="20.45" customHeight="1" x14ac:dyDescent="0.15">
      <c r="A800" s="4"/>
      <c r="B800" s="29" t="str">
        <f>B770</f>
        <v>一</v>
      </c>
      <c r="C800" s="33" t="str">
        <f>C$20</f>
        <v>小金井市 東町</v>
      </c>
      <c r="D800" s="59" t="s">
        <v>224</v>
      </c>
      <c r="E800" s="59" t="s">
        <v>287</v>
      </c>
      <c r="F800" s="59" t="s">
        <v>300</v>
      </c>
      <c r="G800" s="59" t="s">
        <v>227</v>
      </c>
      <c r="H800" s="59" t="s">
        <v>234</v>
      </c>
      <c r="I800" s="59" t="s">
        <v>282</v>
      </c>
      <c r="J800" s="59" t="s">
        <v>227</v>
      </c>
      <c r="K800" s="59" t="s">
        <v>237</v>
      </c>
      <c r="L800" s="59" t="s">
        <v>293</v>
      </c>
      <c r="M800" s="59" t="s">
        <v>238</v>
      </c>
      <c r="N800" s="59" t="s">
        <v>234</v>
      </c>
      <c r="O800" s="69" t="s">
        <v>297</v>
      </c>
      <c r="P800" s="68" t="s">
        <v>293</v>
      </c>
      <c r="Q800" s="59" t="s">
        <v>297</v>
      </c>
      <c r="R800" s="59" t="s">
        <v>299</v>
      </c>
      <c r="S800" s="56"/>
    </row>
    <row r="801" spans="1:19" ht="20.45" customHeight="1" thickBot="1" x14ac:dyDescent="0.2">
      <c r="A801" s="4"/>
      <c r="B801" s="29" t="str">
        <f>B771</f>
        <v>般</v>
      </c>
      <c r="C801" s="28" t="str">
        <f>C$21</f>
        <v>東大和市 奈良橋</v>
      </c>
      <c r="D801" s="62" t="s">
        <v>235</v>
      </c>
      <c r="E801" s="62" t="s">
        <v>298</v>
      </c>
      <c r="F801" s="62" t="s">
        <v>297</v>
      </c>
      <c r="G801" s="62" t="s">
        <v>229</v>
      </c>
      <c r="H801" s="62" t="s">
        <v>295</v>
      </c>
      <c r="I801" s="62" t="s">
        <v>51</v>
      </c>
      <c r="J801" s="62" t="s">
        <v>218</v>
      </c>
      <c r="K801" s="62" t="s">
        <v>225</v>
      </c>
      <c r="L801" s="62" t="s">
        <v>176</v>
      </c>
      <c r="M801" s="62" t="s">
        <v>232</v>
      </c>
      <c r="N801" s="62" t="s">
        <v>289</v>
      </c>
      <c r="O801" s="73" t="s">
        <v>277</v>
      </c>
      <c r="P801" s="67" t="s">
        <v>176</v>
      </c>
      <c r="Q801" s="62" t="s">
        <v>277</v>
      </c>
      <c r="R801" s="62" t="s">
        <v>226</v>
      </c>
      <c r="S801" s="56"/>
    </row>
    <row r="802" spans="1:19" ht="20.45" customHeight="1" thickTop="1" thickBot="1" x14ac:dyDescent="0.2">
      <c r="A802" s="4"/>
      <c r="B802" s="27"/>
      <c r="C802" s="22" t="str">
        <f>C772</f>
        <v>多摩部一般平均</v>
      </c>
      <c r="D802" s="61" t="s">
        <v>220</v>
      </c>
      <c r="E802" s="60" t="s">
        <v>230</v>
      </c>
      <c r="F802" s="60" t="s">
        <v>220</v>
      </c>
      <c r="G802" s="60" t="s">
        <v>228</v>
      </c>
      <c r="H802" s="60" t="s">
        <v>237</v>
      </c>
      <c r="I802" s="60" t="s">
        <v>234</v>
      </c>
      <c r="J802" s="60" t="s">
        <v>224</v>
      </c>
      <c r="K802" s="60" t="s">
        <v>230</v>
      </c>
      <c r="L802" s="60" t="s">
        <v>296</v>
      </c>
      <c r="M802" s="60" t="s">
        <v>233</v>
      </c>
      <c r="N802" s="60" t="s">
        <v>285</v>
      </c>
      <c r="O802" s="65" t="s">
        <v>218</v>
      </c>
      <c r="P802" s="66" t="s">
        <v>293</v>
      </c>
      <c r="Q802" s="60" t="s">
        <v>277</v>
      </c>
      <c r="R802" s="60" t="s">
        <v>233</v>
      </c>
      <c r="S802" s="56"/>
    </row>
    <row r="803" spans="1:19" ht="20.45" customHeight="1" thickTop="1" thickBot="1" x14ac:dyDescent="0.2">
      <c r="A803" s="4"/>
      <c r="B803" s="26" t="str">
        <f>B773</f>
        <v>都一般平均</v>
      </c>
      <c r="C803" s="25"/>
      <c r="D803" s="61" t="s">
        <v>225</v>
      </c>
      <c r="E803" s="60" t="s">
        <v>282</v>
      </c>
      <c r="F803" s="60" t="s">
        <v>233</v>
      </c>
      <c r="G803" s="60" t="s">
        <v>295</v>
      </c>
      <c r="H803" s="60" t="s">
        <v>88</v>
      </c>
      <c r="I803" s="60" t="s">
        <v>294</v>
      </c>
      <c r="J803" s="60" t="s">
        <v>230</v>
      </c>
      <c r="K803" s="60" t="s">
        <v>285</v>
      </c>
      <c r="L803" s="60" t="s">
        <v>293</v>
      </c>
      <c r="M803" s="60" t="s">
        <v>237</v>
      </c>
      <c r="N803" s="60" t="s">
        <v>283</v>
      </c>
      <c r="O803" s="65" t="s">
        <v>235</v>
      </c>
      <c r="P803" s="61" t="s">
        <v>292</v>
      </c>
      <c r="Q803" s="60" t="s">
        <v>277</v>
      </c>
      <c r="R803" s="60" t="s">
        <v>289</v>
      </c>
      <c r="S803" s="56"/>
    </row>
    <row r="804" spans="1:19" ht="20.45" customHeight="1" thickTop="1" x14ac:dyDescent="0.15">
      <c r="A804" s="4"/>
      <c r="B804" s="18" t="str">
        <f>B774</f>
        <v>沿</v>
      </c>
      <c r="C804" s="24" t="str">
        <f>C$24</f>
        <v>京葉道路亀戸</v>
      </c>
      <c r="D804" s="59" t="s">
        <v>283</v>
      </c>
      <c r="E804" s="57" t="s">
        <v>288</v>
      </c>
      <c r="F804" s="57" t="s">
        <v>237</v>
      </c>
      <c r="G804" s="59" t="s">
        <v>291</v>
      </c>
      <c r="H804" s="59" t="s">
        <v>290</v>
      </c>
      <c r="I804" s="57" t="s">
        <v>279</v>
      </c>
      <c r="J804" s="59" t="s">
        <v>289</v>
      </c>
      <c r="K804" s="59" t="s">
        <v>280</v>
      </c>
      <c r="L804" s="57" t="s">
        <v>138</v>
      </c>
      <c r="M804" s="57" t="s">
        <v>64</v>
      </c>
      <c r="N804" s="57" t="s">
        <v>88</v>
      </c>
      <c r="O804" s="76" t="s">
        <v>227</v>
      </c>
      <c r="P804" s="64" t="s">
        <v>138</v>
      </c>
      <c r="Q804" s="57" t="s">
        <v>227</v>
      </c>
      <c r="R804" s="62" t="s">
        <v>288</v>
      </c>
      <c r="S804" s="56"/>
    </row>
    <row r="805" spans="1:19" ht="20.45" customHeight="1" thickBot="1" x14ac:dyDescent="0.2">
      <c r="A805" s="4"/>
      <c r="B805" s="18" t="str">
        <f>B775</f>
        <v>道</v>
      </c>
      <c r="C805" s="22" t="str">
        <f>C$25</f>
        <v>環八通り八幡山</v>
      </c>
      <c r="D805" s="62" t="s">
        <v>239</v>
      </c>
      <c r="E805" s="74" t="s">
        <v>287</v>
      </c>
      <c r="F805" s="74" t="s">
        <v>239</v>
      </c>
      <c r="G805" s="74" t="s">
        <v>51</v>
      </c>
      <c r="H805" s="75" t="s">
        <v>129</v>
      </c>
      <c r="I805" s="74" t="s">
        <v>286</v>
      </c>
      <c r="J805" s="62" t="s">
        <v>285</v>
      </c>
      <c r="K805" s="62" t="s">
        <v>280</v>
      </c>
      <c r="L805" s="62" t="s">
        <v>284</v>
      </c>
      <c r="M805" s="62" t="s">
        <v>285</v>
      </c>
      <c r="N805" s="62" t="s">
        <v>88</v>
      </c>
      <c r="O805" s="73" t="s">
        <v>225</v>
      </c>
      <c r="P805" s="63" t="s">
        <v>284</v>
      </c>
      <c r="Q805" s="62" t="s">
        <v>225</v>
      </c>
      <c r="R805" s="62" t="s">
        <v>283</v>
      </c>
      <c r="S805" s="56"/>
    </row>
    <row r="806" spans="1:19" ht="20.45" customHeight="1" thickTop="1" thickBot="1" x14ac:dyDescent="0.2">
      <c r="A806" s="4"/>
      <c r="B806" s="18"/>
      <c r="C806" s="17" t="str">
        <f>C776</f>
        <v>沿道平均</v>
      </c>
      <c r="D806" s="61" t="s">
        <v>237</v>
      </c>
      <c r="E806" s="60" t="s">
        <v>282</v>
      </c>
      <c r="F806" s="72" t="s">
        <v>51</v>
      </c>
      <c r="G806" s="60" t="s">
        <v>88</v>
      </c>
      <c r="H806" s="72" t="s">
        <v>146</v>
      </c>
      <c r="I806" s="60" t="s">
        <v>146</v>
      </c>
      <c r="J806" s="60" t="s">
        <v>281</v>
      </c>
      <c r="K806" s="60" t="s">
        <v>280</v>
      </c>
      <c r="L806" s="60" t="s">
        <v>279</v>
      </c>
      <c r="M806" s="60" t="s">
        <v>278</v>
      </c>
      <c r="N806" s="60" t="s">
        <v>88</v>
      </c>
      <c r="O806" s="65" t="s">
        <v>225</v>
      </c>
      <c r="P806" s="61" t="s">
        <v>138</v>
      </c>
      <c r="Q806" s="60" t="s">
        <v>227</v>
      </c>
      <c r="R806" s="60" t="s">
        <v>164</v>
      </c>
      <c r="S806" s="56"/>
    </row>
    <row r="807" spans="1:19" ht="20.45" customHeight="1" thickTop="1" x14ac:dyDescent="0.15">
      <c r="A807" s="4"/>
      <c r="B807" s="13" t="str">
        <f>$B$27</f>
        <v>檜原(ﾊﾞｯｸｸﾞﾗｳﾝﾄﾞ)</v>
      </c>
      <c r="C807" s="12"/>
      <c r="D807" s="57" t="s">
        <v>277</v>
      </c>
      <c r="E807" s="57" t="s">
        <v>218</v>
      </c>
      <c r="F807" s="57" t="s">
        <v>273</v>
      </c>
      <c r="G807" s="57" t="s">
        <v>273</v>
      </c>
      <c r="H807" s="57" t="s">
        <v>276</v>
      </c>
      <c r="I807" s="57" t="s">
        <v>221</v>
      </c>
      <c r="J807" s="57" t="s">
        <v>275</v>
      </c>
      <c r="K807" s="57" t="s">
        <v>272</v>
      </c>
      <c r="L807" s="57" t="s">
        <v>220</v>
      </c>
      <c r="M807" s="57" t="s">
        <v>272</v>
      </c>
      <c r="N807" s="57" t="s">
        <v>222</v>
      </c>
      <c r="O807" s="71" t="s">
        <v>274</v>
      </c>
      <c r="P807" s="58" t="s">
        <v>220</v>
      </c>
      <c r="Q807" s="57" t="s">
        <v>273</v>
      </c>
      <c r="R807" s="57" t="s">
        <v>272</v>
      </c>
      <c r="S807" s="56"/>
    </row>
    <row r="808" spans="1:19" ht="20.45" customHeight="1" x14ac:dyDescent="0.15">
      <c r="A808" s="4"/>
      <c r="B808" s="3"/>
      <c r="C808" s="2" t="str">
        <f>IF(C$658="","",C$658)</f>
        <v/>
      </c>
      <c r="D808" s="6" t="s">
        <v>0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ht="20.45" customHeight="1" x14ac:dyDescent="0.15">
      <c r="A809" s="4"/>
      <c r="B809" s="3"/>
      <c r="C809" s="2" t="str">
        <f>IF(C$659="","",C$659)</f>
        <v/>
      </c>
      <c r="D809" s="6" t="s">
        <v>0</v>
      </c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20.45" customHeight="1" x14ac:dyDescent="0.15">
      <c r="A810" s="4"/>
      <c r="B810" s="3"/>
      <c r="C810" s="2" t="str">
        <f>IF(C$660="","",C$660)</f>
        <v/>
      </c>
      <c r="D810" s="2" t="s">
        <v>0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20.45" customHeight="1" x14ac:dyDescent="0.15">
      <c r="A811" s="4"/>
      <c r="B811" s="3"/>
      <c r="C811" s="5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ht="20.45" customHeight="1" x14ac:dyDescent="0.15">
      <c r="A812" s="4"/>
      <c r="B812" s="3"/>
      <c r="C812" s="5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20.45" customHeight="1" x14ac:dyDescent="0.15">
      <c r="A813" s="4"/>
      <c r="B813" s="3"/>
      <c r="C813" s="5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20.45" customHeight="1" x14ac:dyDescent="0.15">
      <c r="A814" s="4"/>
      <c r="B814" s="3"/>
      <c r="C814" s="5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ht="20.45" customHeight="1" x14ac:dyDescent="0.15">
      <c r="A815" s="4"/>
      <c r="B815" s="51" t="s">
        <v>271</v>
      </c>
      <c r="C815" s="3"/>
      <c r="D815" s="3"/>
      <c r="E815" s="3"/>
      <c r="F815" s="3"/>
      <c r="G815" s="3"/>
      <c r="H815" s="3"/>
      <c r="I815" s="3"/>
      <c r="J815" s="3"/>
      <c r="K815" s="3"/>
      <c r="L815" s="6" t="s">
        <v>244</v>
      </c>
      <c r="M815" s="6"/>
      <c r="N815" s="70">
        <v>0.8</v>
      </c>
      <c r="O815" s="55" t="s">
        <v>270</v>
      </c>
      <c r="P815" s="6"/>
      <c r="Q815" s="6"/>
      <c r="R815" s="6"/>
      <c r="S815" s="3"/>
    </row>
    <row r="816" spans="1:19" ht="20.45" customHeight="1" x14ac:dyDescent="0.15">
      <c r="A816" s="4"/>
      <c r="B816" s="3"/>
      <c r="C816" s="6"/>
      <c r="D816" s="3"/>
      <c r="E816" s="3"/>
      <c r="F816" s="3"/>
      <c r="G816" s="3"/>
      <c r="H816" s="3"/>
      <c r="I816" s="3"/>
      <c r="J816" s="3"/>
      <c r="K816" s="3"/>
      <c r="L816" s="6" t="s">
        <v>242</v>
      </c>
      <c r="M816" s="6"/>
      <c r="N816" s="6">
        <v>0.08</v>
      </c>
      <c r="O816" s="50"/>
      <c r="P816" s="6"/>
      <c r="Q816" s="6"/>
      <c r="R816" s="2"/>
      <c r="S816" s="49"/>
    </row>
    <row r="817" spans="1:19" ht="20.45" customHeight="1" x14ac:dyDescent="0.15">
      <c r="A817" s="4"/>
      <c r="B817" s="3"/>
      <c r="C817" s="6"/>
      <c r="D817" s="5" t="s">
        <v>216</v>
      </c>
      <c r="E817" s="5"/>
      <c r="F817" s="5"/>
      <c r="G817" s="5"/>
      <c r="H817" s="5"/>
      <c r="I817" s="5"/>
      <c r="J817" s="5"/>
      <c r="K817" s="5"/>
      <c r="L817" s="6" t="s">
        <v>241</v>
      </c>
      <c r="M817" s="6"/>
      <c r="N817" s="6">
        <v>0.03</v>
      </c>
      <c r="O817" s="5"/>
      <c r="P817" s="1"/>
      <c r="Q817" s="1"/>
      <c r="R817" s="2" t="s">
        <v>240</v>
      </c>
      <c r="S817" s="49"/>
    </row>
    <row r="818" spans="1:19" ht="30.6" customHeight="1" thickBot="1" x14ac:dyDescent="0.2">
      <c r="A818" s="41"/>
      <c r="B818" s="48" t="str">
        <f>$B$8</f>
        <v>測定地点（局）</v>
      </c>
      <c r="C818" s="47"/>
      <c r="D818" s="46" t="s">
        <v>214</v>
      </c>
      <c r="E818" s="46" t="s">
        <v>213</v>
      </c>
      <c r="F818" s="46" t="s">
        <v>212</v>
      </c>
      <c r="G818" s="46" t="s">
        <v>211</v>
      </c>
      <c r="H818" s="46" t="s">
        <v>210</v>
      </c>
      <c r="I818" s="46" t="s">
        <v>209</v>
      </c>
      <c r="J818" s="46" t="s">
        <v>208</v>
      </c>
      <c r="K818" s="46" t="s">
        <v>207</v>
      </c>
      <c r="L818" s="46" t="s">
        <v>206</v>
      </c>
      <c r="M818" s="46" t="s">
        <v>205</v>
      </c>
      <c r="N818" s="46" t="s">
        <v>204</v>
      </c>
      <c r="O818" s="45" t="s">
        <v>203</v>
      </c>
      <c r="P818" s="44" t="s">
        <v>202</v>
      </c>
      <c r="Q818" s="43" t="s">
        <v>201</v>
      </c>
      <c r="R818" s="43" t="s">
        <v>200</v>
      </c>
      <c r="S818" s="42"/>
    </row>
    <row r="819" spans="1:19" ht="20.45" customHeight="1" thickTop="1" x14ac:dyDescent="0.15">
      <c r="A819" s="41"/>
      <c r="B819" s="18"/>
      <c r="C819" s="40" t="str">
        <f>C$9</f>
        <v>中央区 晴海</v>
      </c>
      <c r="D819" s="54" t="s">
        <v>251</v>
      </c>
      <c r="E819" s="59" t="s">
        <v>252</v>
      </c>
      <c r="F819" s="59" t="s">
        <v>251</v>
      </c>
      <c r="G819" s="59" t="s">
        <v>260</v>
      </c>
      <c r="H819" s="59" t="s">
        <v>252</v>
      </c>
      <c r="I819" s="59" t="s">
        <v>250</v>
      </c>
      <c r="J819" s="59" t="s">
        <v>248</v>
      </c>
      <c r="K819" s="59" t="s">
        <v>262</v>
      </c>
      <c r="L819" s="59" t="s">
        <v>246</v>
      </c>
      <c r="M819" s="59" t="s">
        <v>246</v>
      </c>
      <c r="N819" s="59" t="s">
        <v>254</v>
      </c>
      <c r="O819" s="69" t="s">
        <v>250</v>
      </c>
      <c r="P819" s="68" t="s">
        <v>260</v>
      </c>
      <c r="Q819" s="59" t="s">
        <v>246</v>
      </c>
      <c r="R819" s="59" t="s">
        <v>251</v>
      </c>
      <c r="S819" s="56"/>
    </row>
    <row r="820" spans="1:19" ht="20.45" customHeight="1" x14ac:dyDescent="0.15">
      <c r="A820" s="4"/>
      <c r="B820" s="18" t="str">
        <f t="shared" ref="B820:B825" si="26">B790</f>
        <v>区</v>
      </c>
      <c r="C820" s="24" t="str">
        <f>C$10</f>
        <v>国設東京 新宿</v>
      </c>
      <c r="D820" s="59" t="s">
        <v>247</v>
      </c>
      <c r="E820" s="59" t="s">
        <v>254</v>
      </c>
      <c r="F820" s="59" t="s">
        <v>254</v>
      </c>
      <c r="G820" s="59" t="s">
        <v>265</v>
      </c>
      <c r="H820" s="59" t="s">
        <v>252</v>
      </c>
      <c r="I820" s="59" t="s">
        <v>248</v>
      </c>
      <c r="J820" s="59" t="s">
        <v>254</v>
      </c>
      <c r="K820" s="59" t="s">
        <v>254</v>
      </c>
      <c r="L820" s="59" t="s">
        <v>252</v>
      </c>
      <c r="M820" s="59" t="s">
        <v>247</v>
      </c>
      <c r="N820" s="59" t="s">
        <v>246</v>
      </c>
      <c r="O820" s="69" t="s">
        <v>252</v>
      </c>
      <c r="P820" s="68" t="s">
        <v>265</v>
      </c>
      <c r="Q820" s="59" t="s">
        <v>247</v>
      </c>
      <c r="R820" s="59" t="s">
        <v>250</v>
      </c>
      <c r="S820" s="56"/>
    </row>
    <row r="821" spans="1:19" ht="20.45" customHeight="1" x14ac:dyDescent="0.15">
      <c r="A821" s="4"/>
      <c r="B821" s="18" t="str">
        <f t="shared" si="26"/>
        <v>部</v>
      </c>
      <c r="C821" s="24" t="str">
        <f>C$11</f>
        <v>目黒区 碑文谷</v>
      </c>
      <c r="D821" s="59" t="s">
        <v>249</v>
      </c>
      <c r="E821" s="59" t="s">
        <v>248</v>
      </c>
      <c r="F821" s="59" t="s">
        <v>250</v>
      </c>
      <c r="G821" s="59" t="s">
        <v>269</v>
      </c>
      <c r="H821" s="59" t="s">
        <v>246</v>
      </c>
      <c r="I821" s="59" t="s">
        <v>246</v>
      </c>
      <c r="J821" s="59" t="s">
        <v>254</v>
      </c>
      <c r="K821" s="59" t="s">
        <v>249</v>
      </c>
      <c r="L821" s="59" t="s">
        <v>249</v>
      </c>
      <c r="M821" s="59" t="s">
        <v>249</v>
      </c>
      <c r="N821" s="59" t="s">
        <v>249</v>
      </c>
      <c r="O821" s="69" t="s">
        <v>246</v>
      </c>
      <c r="P821" s="68" t="s">
        <v>269</v>
      </c>
      <c r="Q821" s="59" t="s">
        <v>249</v>
      </c>
      <c r="R821" s="59" t="s">
        <v>250</v>
      </c>
      <c r="S821" s="56"/>
    </row>
    <row r="822" spans="1:19" ht="20.45" customHeight="1" x14ac:dyDescent="0.15">
      <c r="A822" s="4"/>
      <c r="B822" s="18" t="str">
        <f t="shared" si="26"/>
        <v>一</v>
      </c>
      <c r="C822" s="24" t="str">
        <f>C$12</f>
        <v>大田区 羽田</v>
      </c>
      <c r="D822" s="59" t="s">
        <v>252</v>
      </c>
      <c r="E822" s="59" t="s">
        <v>264</v>
      </c>
      <c r="F822" s="59" t="s">
        <v>257</v>
      </c>
      <c r="G822" s="59" t="s">
        <v>269</v>
      </c>
      <c r="H822" s="59" t="s">
        <v>248</v>
      </c>
      <c r="I822" s="59" t="s">
        <v>250</v>
      </c>
      <c r="J822" s="59" t="s">
        <v>255</v>
      </c>
      <c r="K822" s="59" t="s">
        <v>252</v>
      </c>
      <c r="L822" s="59" t="s">
        <v>255</v>
      </c>
      <c r="M822" s="59" t="s">
        <v>251</v>
      </c>
      <c r="N822" s="59" t="s">
        <v>252</v>
      </c>
      <c r="O822" s="69" t="s">
        <v>250</v>
      </c>
      <c r="P822" s="68" t="s">
        <v>269</v>
      </c>
      <c r="Q822" s="59" t="s">
        <v>252</v>
      </c>
      <c r="R822" s="59" t="s">
        <v>248</v>
      </c>
      <c r="S822" s="56"/>
    </row>
    <row r="823" spans="1:19" ht="20.45" customHeight="1" x14ac:dyDescent="0.15">
      <c r="A823" s="4"/>
      <c r="B823" s="18" t="str">
        <f t="shared" si="26"/>
        <v>般</v>
      </c>
      <c r="C823" s="38" t="str">
        <f>C$13</f>
        <v>板橋区 氷川町</v>
      </c>
      <c r="D823" s="59" t="s">
        <v>248</v>
      </c>
      <c r="E823" s="59" t="s">
        <v>261</v>
      </c>
      <c r="F823" s="59" t="s">
        <v>261</v>
      </c>
      <c r="G823" s="59" t="s">
        <v>258</v>
      </c>
      <c r="H823" s="59" t="s">
        <v>268</v>
      </c>
      <c r="I823" s="59" t="s">
        <v>266</v>
      </c>
      <c r="J823" s="59" t="s">
        <v>260</v>
      </c>
      <c r="K823" s="59" t="s">
        <v>257</v>
      </c>
      <c r="L823" s="59" t="s">
        <v>262</v>
      </c>
      <c r="M823" s="59" t="s">
        <v>249</v>
      </c>
      <c r="N823" s="59" t="s">
        <v>256</v>
      </c>
      <c r="O823" s="69" t="s">
        <v>256</v>
      </c>
      <c r="P823" s="68" t="s">
        <v>258</v>
      </c>
      <c r="Q823" s="59" t="s">
        <v>249</v>
      </c>
      <c r="R823" s="59" t="s">
        <v>261</v>
      </c>
      <c r="S823" s="56"/>
    </row>
    <row r="824" spans="1:19" ht="20.45" customHeight="1" x14ac:dyDescent="0.15">
      <c r="A824" s="4"/>
      <c r="B824" s="18" t="str">
        <f t="shared" si="26"/>
        <v>環</v>
      </c>
      <c r="C824" s="37" t="str">
        <f>C$14</f>
        <v>練馬区 石神井町</v>
      </c>
      <c r="D824" s="59" t="s">
        <v>247</v>
      </c>
      <c r="E824" s="59" t="s">
        <v>254</v>
      </c>
      <c r="F824" s="59" t="s">
        <v>246</v>
      </c>
      <c r="G824" s="59" t="s">
        <v>248</v>
      </c>
      <c r="H824" s="59" t="s">
        <v>251</v>
      </c>
      <c r="I824" s="59" t="s">
        <v>246</v>
      </c>
      <c r="J824" s="59" t="s">
        <v>246</v>
      </c>
      <c r="K824" s="59" t="s">
        <v>247</v>
      </c>
      <c r="L824" s="59" t="s">
        <v>249</v>
      </c>
      <c r="M824" s="59" t="s">
        <v>252</v>
      </c>
      <c r="N824" s="59" t="s">
        <v>249</v>
      </c>
      <c r="O824" s="69" t="s">
        <v>250</v>
      </c>
      <c r="P824" s="68" t="s">
        <v>248</v>
      </c>
      <c r="Q824" s="59" t="s">
        <v>247</v>
      </c>
      <c r="R824" s="59" t="s">
        <v>252</v>
      </c>
      <c r="S824" s="56"/>
    </row>
    <row r="825" spans="1:19" ht="20.45" customHeight="1" x14ac:dyDescent="0.15">
      <c r="A825" s="4"/>
      <c r="B825" s="18" t="str">
        <f t="shared" si="26"/>
        <v>境</v>
      </c>
      <c r="C825" s="37" t="str">
        <f>C$15</f>
        <v>足立区 西新井</v>
      </c>
      <c r="D825" s="59" t="s">
        <v>246</v>
      </c>
      <c r="E825" s="59" t="s">
        <v>264</v>
      </c>
      <c r="F825" s="59" t="s">
        <v>248</v>
      </c>
      <c r="G825" s="59" t="s">
        <v>267</v>
      </c>
      <c r="H825" s="59" t="s">
        <v>251</v>
      </c>
      <c r="I825" s="59" t="s">
        <v>254</v>
      </c>
      <c r="J825" s="59" t="s">
        <v>256</v>
      </c>
      <c r="K825" s="59" t="s">
        <v>253</v>
      </c>
      <c r="L825" s="59" t="s">
        <v>262</v>
      </c>
      <c r="M825" s="59" t="s">
        <v>250</v>
      </c>
      <c r="N825" s="59" t="s">
        <v>251</v>
      </c>
      <c r="O825" s="69" t="s">
        <v>254</v>
      </c>
      <c r="P825" s="68" t="s">
        <v>267</v>
      </c>
      <c r="Q825" s="59" t="s">
        <v>246</v>
      </c>
      <c r="R825" s="59" t="s">
        <v>256</v>
      </c>
      <c r="S825" s="56"/>
    </row>
    <row r="826" spans="1:19" ht="20.45" customHeight="1" thickBot="1" x14ac:dyDescent="0.2">
      <c r="A826" s="4"/>
      <c r="B826" s="18"/>
      <c r="C826" s="22" t="str">
        <f>C$16</f>
        <v>江戸川区 鹿骨</v>
      </c>
      <c r="D826" s="59" t="s">
        <v>247</v>
      </c>
      <c r="E826" s="59" t="s">
        <v>246</v>
      </c>
      <c r="F826" s="59" t="s">
        <v>248</v>
      </c>
      <c r="G826" s="59" t="s">
        <v>261</v>
      </c>
      <c r="H826" s="59" t="s">
        <v>256</v>
      </c>
      <c r="I826" s="59" t="s">
        <v>255</v>
      </c>
      <c r="J826" s="59" t="s">
        <v>246</v>
      </c>
      <c r="K826" s="59" t="s">
        <v>262</v>
      </c>
      <c r="L826" s="59" t="s">
        <v>250</v>
      </c>
      <c r="M826" s="59" t="s">
        <v>246</v>
      </c>
      <c r="N826" s="59" t="s">
        <v>254</v>
      </c>
      <c r="O826" s="69" t="s">
        <v>252</v>
      </c>
      <c r="P826" s="63" t="s">
        <v>261</v>
      </c>
      <c r="Q826" s="62" t="s">
        <v>247</v>
      </c>
      <c r="R826" s="62" t="s">
        <v>254</v>
      </c>
      <c r="S826" s="56"/>
    </row>
    <row r="827" spans="1:19" ht="20.45" customHeight="1" thickTop="1" thickBot="1" x14ac:dyDescent="0.2">
      <c r="A827" s="4"/>
      <c r="B827" s="36"/>
      <c r="C827" s="22" t="str">
        <f>C797</f>
        <v>区部一般平均</v>
      </c>
      <c r="D827" s="61" t="s">
        <v>246</v>
      </c>
      <c r="E827" s="60" t="s">
        <v>248</v>
      </c>
      <c r="F827" s="60" t="s">
        <v>248</v>
      </c>
      <c r="G827" s="60" t="s">
        <v>266</v>
      </c>
      <c r="H827" s="60" t="s">
        <v>248</v>
      </c>
      <c r="I827" s="60" t="s">
        <v>251</v>
      </c>
      <c r="J827" s="60" t="s">
        <v>255</v>
      </c>
      <c r="K827" s="60" t="s">
        <v>255</v>
      </c>
      <c r="L827" s="60" t="s">
        <v>254</v>
      </c>
      <c r="M827" s="60" t="s">
        <v>246</v>
      </c>
      <c r="N827" s="60" t="s">
        <v>250</v>
      </c>
      <c r="O827" s="65" t="s">
        <v>250</v>
      </c>
      <c r="P827" s="61" t="s">
        <v>258</v>
      </c>
      <c r="Q827" s="60" t="s">
        <v>247</v>
      </c>
      <c r="R827" s="60" t="s">
        <v>255</v>
      </c>
      <c r="S827" s="56"/>
    </row>
    <row r="828" spans="1:19" ht="20.45" customHeight="1" outlineLevel="2" thickTop="1" x14ac:dyDescent="0.15">
      <c r="A828" s="4"/>
      <c r="B828" s="35" t="str">
        <f>B798</f>
        <v>多</v>
      </c>
      <c r="C828" s="33" t="str">
        <f>C$18</f>
        <v>八王子市 片倉町</v>
      </c>
      <c r="D828" s="59" t="s">
        <v>246</v>
      </c>
      <c r="E828" s="59" t="s">
        <v>251</v>
      </c>
      <c r="F828" s="59" t="s">
        <v>248</v>
      </c>
      <c r="G828" s="59" t="s">
        <v>265</v>
      </c>
      <c r="H828" s="59" t="s">
        <v>247</v>
      </c>
      <c r="I828" s="59" t="s">
        <v>246</v>
      </c>
      <c r="J828" s="59" t="s">
        <v>246</v>
      </c>
      <c r="K828" s="59" t="s">
        <v>246</v>
      </c>
      <c r="L828" s="59" t="s">
        <v>247</v>
      </c>
      <c r="M828" s="59" t="s">
        <v>247</v>
      </c>
      <c r="N828" s="59" t="s">
        <v>247</v>
      </c>
      <c r="O828" s="69" t="s">
        <v>247</v>
      </c>
      <c r="P828" s="68" t="s">
        <v>265</v>
      </c>
      <c r="Q828" s="57" t="s">
        <v>247</v>
      </c>
      <c r="R828" s="57" t="s">
        <v>252</v>
      </c>
      <c r="S828" s="56"/>
    </row>
    <row r="829" spans="1:19" ht="20.45" customHeight="1" outlineLevel="2" x14ac:dyDescent="0.15">
      <c r="A829" s="4"/>
      <c r="B829" s="29" t="str">
        <f>B799</f>
        <v>摩</v>
      </c>
      <c r="C829" s="34" t="str">
        <f>C$19</f>
        <v>八王子市 大楽寺町</v>
      </c>
      <c r="D829" s="59" t="s">
        <v>247</v>
      </c>
      <c r="E829" s="59" t="s">
        <v>250</v>
      </c>
      <c r="F829" s="59" t="s">
        <v>250</v>
      </c>
      <c r="G829" s="59" t="s">
        <v>264</v>
      </c>
      <c r="H829" s="59" t="s">
        <v>247</v>
      </c>
      <c r="I829" s="59" t="s">
        <v>247</v>
      </c>
      <c r="J829" s="59" t="s">
        <v>247</v>
      </c>
      <c r="K829" s="59" t="s">
        <v>247</v>
      </c>
      <c r="L829" s="59" t="s">
        <v>246</v>
      </c>
      <c r="M829" s="59" t="s">
        <v>249</v>
      </c>
      <c r="N829" s="59" t="s">
        <v>247</v>
      </c>
      <c r="O829" s="69" t="s">
        <v>247</v>
      </c>
      <c r="P829" s="68" t="s">
        <v>264</v>
      </c>
      <c r="Q829" s="59" t="s">
        <v>247</v>
      </c>
      <c r="R829" s="59" t="s">
        <v>249</v>
      </c>
      <c r="S829" s="56"/>
    </row>
    <row r="830" spans="1:19" ht="20.45" customHeight="1" x14ac:dyDescent="0.15">
      <c r="A830" s="4"/>
      <c r="B830" s="199" t="s">
        <v>263</v>
      </c>
      <c r="C830" s="33" t="str">
        <f>C$20</f>
        <v>小金井市 東町</v>
      </c>
      <c r="D830" s="59" t="s">
        <v>246</v>
      </c>
      <c r="E830" s="59" t="s">
        <v>250</v>
      </c>
      <c r="F830" s="59" t="s">
        <v>250</v>
      </c>
      <c r="G830" s="59" t="s">
        <v>260</v>
      </c>
      <c r="H830" s="59" t="s">
        <v>250</v>
      </c>
      <c r="I830" s="59" t="s">
        <v>255</v>
      </c>
      <c r="J830" s="59" t="s">
        <v>252</v>
      </c>
      <c r="K830" s="59" t="s">
        <v>249</v>
      </c>
      <c r="L830" s="59" t="s">
        <v>252</v>
      </c>
      <c r="M830" s="59" t="s">
        <v>249</v>
      </c>
      <c r="N830" s="59" t="s">
        <v>249</v>
      </c>
      <c r="O830" s="59" t="s">
        <v>246</v>
      </c>
      <c r="P830" s="68" t="s">
        <v>260</v>
      </c>
      <c r="Q830" s="59" t="s">
        <v>249</v>
      </c>
      <c r="R830" s="59" t="s">
        <v>250</v>
      </c>
      <c r="S830" s="56"/>
    </row>
    <row r="831" spans="1:19" ht="20.45" customHeight="1" thickBot="1" x14ac:dyDescent="0.2">
      <c r="A831" s="4"/>
      <c r="B831" s="200"/>
      <c r="C831" s="28" t="str">
        <f>C$21</f>
        <v>東大和市 奈良橋</v>
      </c>
      <c r="D831" s="59" t="s">
        <v>252</v>
      </c>
      <c r="E831" s="59" t="s">
        <v>262</v>
      </c>
      <c r="F831" s="59" t="s">
        <v>254</v>
      </c>
      <c r="G831" s="59" t="s">
        <v>257</v>
      </c>
      <c r="H831" s="59" t="s">
        <v>254</v>
      </c>
      <c r="I831" s="59" t="s">
        <v>254</v>
      </c>
      <c r="J831" s="59" t="s">
        <v>246</v>
      </c>
      <c r="K831" s="59" t="s">
        <v>246</v>
      </c>
      <c r="L831" s="59" t="s">
        <v>250</v>
      </c>
      <c r="M831" s="59" t="s">
        <v>246</v>
      </c>
      <c r="N831" s="59" t="s">
        <v>247</v>
      </c>
      <c r="O831" s="59" t="s">
        <v>246</v>
      </c>
      <c r="P831" s="67" t="s">
        <v>257</v>
      </c>
      <c r="Q831" s="62" t="s">
        <v>247</v>
      </c>
      <c r="R831" s="62" t="s">
        <v>250</v>
      </c>
      <c r="S831" s="56"/>
    </row>
    <row r="832" spans="1:19" ht="20.45" customHeight="1" thickTop="1" thickBot="1" x14ac:dyDescent="0.2">
      <c r="A832" s="4"/>
      <c r="B832" s="201"/>
      <c r="C832" s="22" t="str">
        <f>C802</f>
        <v>多摩部一般平均</v>
      </c>
      <c r="D832" s="202" t="s">
        <v>246</v>
      </c>
      <c r="E832" s="203" t="s">
        <v>255</v>
      </c>
      <c r="F832" s="203" t="s">
        <v>254</v>
      </c>
      <c r="G832" s="203" t="s">
        <v>253</v>
      </c>
      <c r="H832" s="203" t="s">
        <v>246</v>
      </c>
      <c r="I832" s="203" t="s">
        <v>252</v>
      </c>
      <c r="J832" s="203" t="s">
        <v>246</v>
      </c>
      <c r="K832" s="203" t="s">
        <v>249</v>
      </c>
      <c r="L832" s="203" t="s">
        <v>246</v>
      </c>
      <c r="M832" s="203" t="s">
        <v>249</v>
      </c>
      <c r="N832" s="203" t="s">
        <v>247</v>
      </c>
      <c r="O832" s="203" t="s">
        <v>247</v>
      </c>
      <c r="P832" s="204" t="s">
        <v>260</v>
      </c>
      <c r="Q832" s="203" t="s">
        <v>247</v>
      </c>
      <c r="R832" s="203" t="s">
        <v>252</v>
      </c>
      <c r="S832" s="56"/>
    </row>
    <row r="833" spans="1:19" ht="20.45" customHeight="1" thickTop="1" thickBot="1" x14ac:dyDescent="0.2">
      <c r="A833" s="4"/>
      <c r="B833" s="26" t="str">
        <f>B803</f>
        <v>都一般平均</v>
      </c>
      <c r="C833" s="25"/>
      <c r="D833" s="202" t="s">
        <v>246</v>
      </c>
      <c r="E833" s="203" t="s">
        <v>255</v>
      </c>
      <c r="F833" s="203" t="s">
        <v>255</v>
      </c>
      <c r="G833" s="203" t="s">
        <v>260</v>
      </c>
      <c r="H833" s="203" t="s">
        <v>254</v>
      </c>
      <c r="I833" s="203" t="s">
        <v>254</v>
      </c>
      <c r="J833" s="203" t="s">
        <v>254</v>
      </c>
      <c r="K833" s="203" t="s">
        <v>254</v>
      </c>
      <c r="L833" s="203" t="s">
        <v>250</v>
      </c>
      <c r="M833" s="203" t="s">
        <v>246</v>
      </c>
      <c r="N833" s="203" t="s">
        <v>252</v>
      </c>
      <c r="O833" s="205" t="s">
        <v>252</v>
      </c>
      <c r="P833" s="202" t="s">
        <v>258</v>
      </c>
      <c r="Q833" s="203" t="s">
        <v>247</v>
      </c>
      <c r="R833" s="203" t="s">
        <v>254</v>
      </c>
      <c r="S833" s="56"/>
    </row>
    <row r="834" spans="1:19" ht="20.45" customHeight="1" thickTop="1" x14ac:dyDescent="0.15">
      <c r="A834" s="4"/>
      <c r="B834" s="18" t="str">
        <f>B804</f>
        <v>沿</v>
      </c>
      <c r="C834" s="24" t="str">
        <f>C$24</f>
        <v>京葉道路亀戸</v>
      </c>
      <c r="D834" s="59" t="s">
        <v>246</v>
      </c>
      <c r="E834" s="59" t="s">
        <v>248</v>
      </c>
      <c r="F834" s="59" t="s">
        <v>256</v>
      </c>
      <c r="G834" s="59" t="s">
        <v>246</v>
      </c>
      <c r="H834" s="59" t="s">
        <v>250</v>
      </c>
      <c r="I834" s="59" t="s">
        <v>257</v>
      </c>
      <c r="J834" s="59" t="s">
        <v>248</v>
      </c>
      <c r="K834" s="59" t="s">
        <v>246</v>
      </c>
      <c r="L834" s="59" t="s">
        <v>253</v>
      </c>
      <c r="M834" s="59" t="s">
        <v>252</v>
      </c>
      <c r="N834" s="59" t="s">
        <v>252</v>
      </c>
      <c r="O834" s="59" t="s">
        <v>256</v>
      </c>
      <c r="P834" s="64" t="s">
        <v>253</v>
      </c>
      <c r="Q834" s="57" t="s">
        <v>246</v>
      </c>
      <c r="R834" s="62" t="s">
        <v>251</v>
      </c>
      <c r="S834" s="56"/>
    </row>
    <row r="835" spans="1:19" ht="20.45" customHeight="1" thickBot="1" x14ac:dyDescent="0.2">
      <c r="A835" s="4"/>
      <c r="B835" s="18" t="str">
        <f>B805</f>
        <v>道</v>
      </c>
      <c r="C835" s="22" t="str">
        <f>C$25</f>
        <v>環八通り八幡山</v>
      </c>
      <c r="D835" s="59" t="s">
        <v>247</v>
      </c>
      <c r="E835" s="59" t="s">
        <v>252</v>
      </c>
      <c r="F835" s="59" t="s">
        <v>255</v>
      </c>
      <c r="G835" s="59" t="s">
        <v>254</v>
      </c>
      <c r="H835" s="59" t="s">
        <v>247</v>
      </c>
      <c r="I835" s="59" t="s">
        <v>252</v>
      </c>
      <c r="J835" s="59" t="s">
        <v>246</v>
      </c>
      <c r="K835" s="59" t="s">
        <v>246</v>
      </c>
      <c r="L835" s="59" t="s">
        <v>246</v>
      </c>
      <c r="M835" s="59" t="s">
        <v>246</v>
      </c>
      <c r="N835" s="59" t="s">
        <v>247</v>
      </c>
      <c r="O835" s="59" t="s">
        <v>250</v>
      </c>
      <c r="P835" s="63" t="s">
        <v>255</v>
      </c>
      <c r="Q835" s="62" t="s">
        <v>247</v>
      </c>
      <c r="R835" s="62" t="s">
        <v>246</v>
      </c>
      <c r="S835" s="56"/>
    </row>
    <row r="836" spans="1:19" ht="20.45" customHeight="1" thickTop="1" thickBot="1" x14ac:dyDescent="0.2">
      <c r="A836" s="4"/>
      <c r="B836" s="18"/>
      <c r="C836" s="17" t="str">
        <f>C806</f>
        <v>沿道平均</v>
      </c>
      <c r="D836" s="61" t="s">
        <v>247</v>
      </c>
      <c r="E836" s="60" t="s">
        <v>254</v>
      </c>
      <c r="F836" s="60" t="s">
        <v>248</v>
      </c>
      <c r="G836" s="60" t="s">
        <v>250</v>
      </c>
      <c r="H836" s="60" t="s">
        <v>246</v>
      </c>
      <c r="I836" s="60" t="s">
        <v>248</v>
      </c>
      <c r="J836" s="60" t="s">
        <v>254</v>
      </c>
      <c r="K836" s="60" t="s">
        <v>246</v>
      </c>
      <c r="L836" s="60" t="s">
        <v>248</v>
      </c>
      <c r="M836" s="60" t="s">
        <v>246</v>
      </c>
      <c r="N836" s="60" t="s">
        <v>249</v>
      </c>
      <c r="O836" s="60" t="s">
        <v>251</v>
      </c>
      <c r="P836" s="61" t="s">
        <v>253</v>
      </c>
      <c r="Q836" s="60" t="s">
        <v>247</v>
      </c>
      <c r="R836" s="60" t="s">
        <v>250</v>
      </c>
      <c r="S836" s="56"/>
    </row>
    <row r="837" spans="1:19" ht="20.45" customHeight="1" thickTop="1" x14ac:dyDescent="0.15">
      <c r="A837" s="4"/>
      <c r="B837" s="13" t="str">
        <f>$B$27</f>
        <v>檜原(ﾊﾞｯｸｸﾞﾗｳﾝﾄﾞ)</v>
      </c>
      <c r="C837" s="12"/>
      <c r="D837" s="59" t="s">
        <v>249</v>
      </c>
      <c r="E837" s="59" t="s">
        <v>247</v>
      </c>
      <c r="F837" s="59" t="s">
        <v>246</v>
      </c>
      <c r="G837" s="59" t="s">
        <v>252</v>
      </c>
      <c r="H837" s="59" t="s">
        <v>248</v>
      </c>
      <c r="I837" s="59" t="s">
        <v>251</v>
      </c>
      <c r="J837" s="59" t="s">
        <v>247</v>
      </c>
      <c r="K837" s="59" t="s">
        <v>250</v>
      </c>
      <c r="L837" s="59" t="s">
        <v>246</v>
      </c>
      <c r="M837" s="59" t="s">
        <v>247</v>
      </c>
      <c r="N837" s="59" t="s">
        <v>247</v>
      </c>
      <c r="O837" s="59" t="s">
        <v>249</v>
      </c>
      <c r="P837" s="58" t="s">
        <v>248</v>
      </c>
      <c r="Q837" s="57" t="s">
        <v>247</v>
      </c>
      <c r="R837" s="57" t="s">
        <v>246</v>
      </c>
      <c r="S837" s="56"/>
    </row>
    <row r="838" spans="1:19" ht="20.45" customHeight="1" x14ac:dyDescent="0.15">
      <c r="A838" s="4"/>
      <c r="B838" s="3"/>
      <c r="C838" s="2" t="str">
        <f>IF(C$658="","",C$658)</f>
        <v/>
      </c>
      <c r="D838" s="6" t="s">
        <v>0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spans="1:19" ht="20.45" customHeight="1" x14ac:dyDescent="0.15">
      <c r="A839" s="4"/>
      <c r="B839" s="3"/>
      <c r="C839" s="2" t="str">
        <f>IF(C$659="","",C$659)</f>
        <v/>
      </c>
      <c r="D839" s="6" t="s">
        <v>0</v>
      </c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ht="20.45" customHeight="1" x14ac:dyDescent="0.15">
      <c r="A840" s="4"/>
      <c r="B840" s="3"/>
      <c r="C840" s="2" t="str">
        <f>IF(C$660="","",C$660)</f>
        <v/>
      </c>
      <c r="D840" s="2" t="s">
        <v>0</v>
      </c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ht="20.45" customHeight="1" x14ac:dyDescent="0.15">
      <c r="A841" s="4"/>
      <c r="B841" s="3"/>
      <c r="C841" s="5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spans="1:19" ht="20.45" customHeight="1" x14ac:dyDescent="0.15">
      <c r="A842" s="4"/>
      <c r="B842" s="3"/>
      <c r="C842" s="5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spans="1:19" ht="52.5" customHeight="1" x14ac:dyDescent="0.15">
      <c r="A843" s="4"/>
      <c r="B843" s="3"/>
      <c r="C843" s="5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spans="1:19" ht="20.45" customHeight="1" x14ac:dyDescent="0.15">
      <c r="A844" s="4"/>
      <c r="B844" s="3"/>
      <c r="C844" s="53"/>
      <c r="D844" s="3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</row>
    <row r="845" spans="1:19" ht="20.45" customHeight="1" x14ac:dyDescent="0.15">
      <c r="A845" s="4"/>
      <c r="B845" s="51" t="s">
        <v>245</v>
      </c>
      <c r="C845" s="3"/>
      <c r="D845" s="3"/>
      <c r="E845" s="3"/>
      <c r="F845" s="3"/>
      <c r="G845" s="3"/>
      <c r="H845" s="3"/>
      <c r="I845" s="3"/>
      <c r="J845" s="3"/>
      <c r="K845" s="3"/>
      <c r="L845" s="6" t="s">
        <v>244</v>
      </c>
      <c r="M845" s="6"/>
      <c r="N845" s="6">
        <v>40</v>
      </c>
      <c r="O845" s="55" t="s">
        <v>243</v>
      </c>
      <c r="P845" s="6"/>
      <c r="Q845" s="6"/>
      <c r="R845" s="6"/>
      <c r="S845" s="3"/>
    </row>
    <row r="846" spans="1:19" ht="20.45" customHeight="1" x14ac:dyDescent="0.15">
      <c r="A846" s="4"/>
      <c r="B846" s="3"/>
      <c r="C846" s="6"/>
      <c r="D846" s="3"/>
      <c r="E846" s="3"/>
      <c r="F846" s="3"/>
      <c r="G846" s="3"/>
      <c r="H846" s="3"/>
      <c r="I846" s="3"/>
      <c r="J846" s="3"/>
      <c r="K846" s="3"/>
      <c r="L846" s="6" t="s">
        <v>242</v>
      </c>
      <c r="M846" s="6"/>
      <c r="N846" s="6">
        <v>0.2</v>
      </c>
      <c r="O846" s="50"/>
      <c r="P846" s="6"/>
      <c r="Q846" s="6"/>
      <c r="R846" s="2"/>
      <c r="S846" s="49"/>
    </row>
    <row r="847" spans="1:19" ht="20.45" customHeight="1" x14ac:dyDescent="0.15">
      <c r="A847" s="4"/>
      <c r="B847" s="3"/>
      <c r="C847" s="6"/>
      <c r="D847" s="5" t="s">
        <v>216</v>
      </c>
      <c r="E847" s="5"/>
      <c r="F847" s="5"/>
      <c r="G847" s="5"/>
      <c r="H847" s="5"/>
      <c r="I847" s="5"/>
      <c r="J847" s="5"/>
      <c r="K847" s="5"/>
      <c r="L847" s="6" t="s">
        <v>241</v>
      </c>
      <c r="M847" s="6"/>
      <c r="N847" s="6">
        <v>0.06</v>
      </c>
      <c r="O847" s="5"/>
      <c r="P847" s="1"/>
      <c r="Q847" s="1"/>
      <c r="R847" s="2" t="s">
        <v>240</v>
      </c>
      <c r="S847" s="49"/>
    </row>
    <row r="848" spans="1:19" ht="30.6" customHeight="1" thickBot="1" x14ac:dyDescent="0.2">
      <c r="A848" s="41"/>
      <c r="B848" s="48" t="str">
        <f>$B$8</f>
        <v>測定地点（局）</v>
      </c>
      <c r="C848" s="47"/>
      <c r="D848" s="46" t="s">
        <v>214</v>
      </c>
      <c r="E848" s="46" t="s">
        <v>213</v>
      </c>
      <c r="F848" s="46" t="s">
        <v>212</v>
      </c>
      <c r="G848" s="46" t="s">
        <v>211</v>
      </c>
      <c r="H848" s="46" t="s">
        <v>210</v>
      </c>
      <c r="I848" s="46" t="s">
        <v>209</v>
      </c>
      <c r="J848" s="46" t="s">
        <v>208</v>
      </c>
      <c r="K848" s="46" t="s">
        <v>207</v>
      </c>
      <c r="L848" s="46" t="s">
        <v>206</v>
      </c>
      <c r="M848" s="46" t="s">
        <v>205</v>
      </c>
      <c r="N848" s="46" t="s">
        <v>204</v>
      </c>
      <c r="O848" s="45" t="s">
        <v>203</v>
      </c>
      <c r="P848" s="44" t="s">
        <v>202</v>
      </c>
      <c r="Q848" s="43" t="s">
        <v>201</v>
      </c>
      <c r="R848" s="43" t="s">
        <v>200</v>
      </c>
      <c r="S848" s="42"/>
    </row>
    <row r="849" spans="1:19" ht="20.45" customHeight="1" thickTop="1" x14ac:dyDescent="0.15">
      <c r="A849" s="41"/>
      <c r="B849" s="18"/>
      <c r="C849" s="40" t="str">
        <f>C$9</f>
        <v>中央区 晴海</v>
      </c>
      <c r="D849" s="54" t="s">
        <v>220</v>
      </c>
      <c r="E849" s="30" t="s">
        <v>225</v>
      </c>
      <c r="F849" s="30" t="s">
        <v>220</v>
      </c>
      <c r="G849" s="30" t="s">
        <v>228</v>
      </c>
      <c r="H849" s="30" t="s">
        <v>225</v>
      </c>
      <c r="I849" s="30" t="s">
        <v>223</v>
      </c>
      <c r="J849" s="30" t="s">
        <v>221</v>
      </c>
      <c r="K849" s="30" t="s">
        <v>227</v>
      </c>
      <c r="L849" s="30" t="s">
        <v>220</v>
      </c>
      <c r="M849" s="30" t="s">
        <v>224</v>
      </c>
      <c r="N849" s="30" t="s">
        <v>221</v>
      </c>
      <c r="O849" s="32" t="s">
        <v>218</v>
      </c>
      <c r="P849" s="31" t="s">
        <v>228</v>
      </c>
      <c r="Q849" s="30" t="s">
        <v>221</v>
      </c>
      <c r="R849" s="30" t="s">
        <v>220</v>
      </c>
      <c r="S849" s="7"/>
    </row>
    <row r="850" spans="1:19" ht="20.45" customHeight="1" x14ac:dyDescent="0.15">
      <c r="A850" s="4"/>
      <c r="B850" s="18" t="str">
        <f t="shared" ref="B850:B855" si="27">B790</f>
        <v>区</v>
      </c>
      <c r="C850" s="24" t="str">
        <f>C$10</f>
        <v>国設東京 新宿</v>
      </c>
      <c r="D850" s="30" t="s">
        <v>220</v>
      </c>
      <c r="E850" s="30" t="s">
        <v>227</v>
      </c>
      <c r="F850" s="30" t="s">
        <v>220</v>
      </c>
      <c r="G850" s="30" t="s">
        <v>228</v>
      </c>
      <c r="H850" s="30" t="s">
        <v>229</v>
      </c>
      <c r="I850" s="30" t="s">
        <v>220</v>
      </c>
      <c r="J850" s="30" t="s">
        <v>224</v>
      </c>
      <c r="K850" s="30" t="s">
        <v>225</v>
      </c>
      <c r="L850" s="30" t="s">
        <v>225</v>
      </c>
      <c r="M850" s="30" t="s">
        <v>220</v>
      </c>
      <c r="N850" s="30" t="s">
        <v>224</v>
      </c>
      <c r="O850" s="32" t="s">
        <v>223</v>
      </c>
      <c r="P850" s="31" t="s">
        <v>229</v>
      </c>
      <c r="Q850" s="30" t="s">
        <v>224</v>
      </c>
      <c r="R850" s="30" t="s">
        <v>227</v>
      </c>
      <c r="S850" s="7"/>
    </row>
    <row r="851" spans="1:19" ht="20.45" customHeight="1" x14ac:dyDescent="0.15">
      <c r="A851" s="4"/>
      <c r="B851" s="18" t="str">
        <f t="shared" si="27"/>
        <v>部</v>
      </c>
      <c r="C851" s="24" t="str">
        <f>C$11</f>
        <v>目黒区 碑文谷</v>
      </c>
      <c r="D851" s="30" t="s">
        <v>220</v>
      </c>
      <c r="E851" s="30" t="s">
        <v>227</v>
      </c>
      <c r="F851" s="30" t="s">
        <v>227</v>
      </c>
      <c r="G851" s="30" t="s">
        <v>228</v>
      </c>
      <c r="H851" s="30" t="s">
        <v>218</v>
      </c>
      <c r="I851" s="30" t="s">
        <v>223</v>
      </c>
      <c r="J851" s="30" t="s">
        <v>218</v>
      </c>
      <c r="K851" s="30" t="s">
        <v>225</v>
      </c>
      <c r="L851" s="30" t="s">
        <v>229</v>
      </c>
      <c r="M851" s="30" t="s">
        <v>220</v>
      </c>
      <c r="N851" s="30" t="s">
        <v>224</v>
      </c>
      <c r="O851" s="32" t="s">
        <v>223</v>
      </c>
      <c r="P851" s="31" t="s">
        <v>229</v>
      </c>
      <c r="Q851" s="30" t="s">
        <v>218</v>
      </c>
      <c r="R851" s="30" t="s">
        <v>220</v>
      </c>
      <c r="S851" s="7"/>
    </row>
    <row r="852" spans="1:19" ht="20.45" customHeight="1" x14ac:dyDescent="0.15">
      <c r="A852" s="4"/>
      <c r="B852" s="18" t="str">
        <f t="shared" si="27"/>
        <v>一</v>
      </c>
      <c r="C852" s="24" t="str">
        <f>C$12</f>
        <v>大田区 羽田</v>
      </c>
      <c r="D852" s="30" t="s">
        <v>220</v>
      </c>
      <c r="E852" s="30" t="s">
        <v>229</v>
      </c>
      <c r="F852" s="30" t="s">
        <v>229</v>
      </c>
      <c r="G852" s="30" t="s">
        <v>233</v>
      </c>
      <c r="H852" s="30" t="s">
        <v>235</v>
      </c>
      <c r="I852" s="30" t="s">
        <v>227</v>
      </c>
      <c r="J852" s="30" t="s">
        <v>218</v>
      </c>
      <c r="K852" s="30" t="s">
        <v>218</v>
      </c>
      <c r="L852" s="30" t="s">
        <v>230</v>
      </c>
      <c r="M852" s="30" t="s">
        <v>227</v>
      </c>
      <c r="N852" s="30" t="s">
        <v>223</v>
      </c>
      <c r="O852" s="32" t="s">
        <v>223</v>
      </c>
      <c r="P852" s="31" t="s">
        <v>233</v>
      </c>
      <c r="Q852" s="30" t="s">
        <v>235</v>
      </c>
      <c r="R852" s="30" t="s">
        <v>227</v>
      </c>
      <c r="S852" s="7"/>
    </row>
    <row r="853" spans="1:19" ht="20.45" customHeight="1" x14ac:dyDescent="0.15">
      <c r="A853" s="4"/>
      <c r="B853" s="18" t="str">
        <f t="shared" si="27"/>
        <v>般</v>
      </c>
      <c r="C853" s="38" t="str">
        <f>C$13</f>
        <v>板橋区 氷川町</v>
      </c>
      <c r="D853" s="30" t="s">
        <v>227</v>
      </c>
      <c r="E853" s="30" t="s">
        <v>225</v>
      </c>
      <c r="F853" s="30" t="s">
        <v>238</v>
      </c>
      <c r="G853" s="30" t="s">
        <v>239</v>
      </c>
      <c r="H853" s="30" t="s">
        <v>227</v>
      </c>
      <c r="I853" s="30" t="s">
        <v>227</v>
      </c>
      <c r="J853" s="30" t="s">
        <v>218</v>
      </c>
      <c r="K853" s="30" t="s">
        <v>223</v>
      </c>
      <c r="L853" s="30" t="s">
        <v>229</v>
      </c>
      <c r="M853" s="30" t="s">
        <v>220</v>
      </c>
      <c r="N853" s="30" t="s">
        <v>223</v>
      </c>
      <c r="O853" s="32" t="s">
        <v>223</v>
      </c>
      <c r="P853" s="31" t="s">
        <v>238</v>
      </c>
      <c r="Q853" s="30" t="s">
        <v>218</v>
      </c>
      <c r="R853" s="30" t="s">
        <v>225</v>
      </c>
      <c r="S853" s="7"/>
    </row>
    <row r="854" spans="1:19" ht="20.45" customHeight="1" x14ac:dyDescent="0.15">
      <c r="A854" s="4"/>
      <c r="B854" s="18" t="str">
        <f t="shared" si="27"/>
        <v>環</v>
      </c>
      <c r="C854" s="37" t="str">
        <f>C$14</f>
        <v>練馬区 石神井町</v>
      </c>
      <c r="D854" s="30" t="s">
        <v>220</v>
      </c>
      <c r="E854" s="30" t="s">
        <v>228</v>
      </c>
      <c r="F854" s="30" t="s">
        <v>237</v>
      </c>
      <c r="G854" s="30" t="s">
        <v>229</v>
      </c>
      <c r="H854" s="30" t="s">
        <v>227</v>
      </c>
      <c r="I854" s="30" t="s">
        <v>227</v>
      </c>
      <c r="J854" s="30" t="s">
        <v>224</v>
      </c>
      <c r="K854" s="30" t="s">
        <v>227</v>
      </c>
      <c r="L854" s="30" t="s">
        <v>228</v>
      </c>
      <c r="M854" s="30" t="s">
        <v>220</v>
      </c>
      <c r="N854" s="30" t="s">
        <v>224</v>
      </c>
      <c r="O854" s="32" t="s">
        <v>223</v>
      </c>
      <c r="P854" s="31" t="s">
        <v>237</v>
      </c>
      <c r="Q854" s="30" t="s">
        <v>224</v>
      </c>
      <c r="R854" s="30" t="s">
        <v>225</v>
      </c>
      <c r="S854" s="7"/>
    </row>
    <row r="855" spans="1:19" ht="20.45" customHeight="1" x14ac:dyDescent="0.15">
      <c r="A855" s="4"/>
      <c r="B855" s="18" t="str">
        <f t="shared" si="27"/>
        <v>境</v>
      </c>
      <c r="C855" s="37" t="str">
        <f>C$15</f>
        <v>足立区 西新井</v>
      </c>
      <c r="D855" s="30" t="s">
        <v>220</v>
      </c>
      <c r="E855" s="30" t="s">
        <v>225</v>
      </c>
      <c r="F855" s="30" t="s">
        <v>225</v>
      </c>
      <c r="G855" s="30" t="s">
        <v>230</v>
      </c>
      <c r="H855" s="30" t="s">
        <v>224</v>
      </c>
      <c r="I855" s="30" t="s">
        <v>218</v>
      </c>
      <c r="J855" s="30" t="s">
        <v>221</v>
      </c>
      <c r="K855" s="30" t="s">
        <v>220</v>
      </c>
      <c r="L855" s="30" t="s">
        <v>220</v>
      </c>
      <c r="M855" s="30" t="s">
        <v>220</v>
      </c>
      <c r="N855" s="30" t="s">
        <v>225</v>
      </c>
      <c r="O855" s="32" t="s">
        <v>221</v>
      </c>
      <c r="P855" s="31" t="s">
        <v>230</v>
      </c>
      <c r="Q855" s="30" t="s">
        <v>221</v>
      </c>
      <c r="R855" s="30" t="s">
        <v>220</v>
      </c>
      <c r="S855" s="7"/>
    </row>
    <row r="856" spans="1:19" ht="20.45" customHeight="1" thickBot="1" x14ac:dyDescent="0.2">
      <c r="A856" s="4"/>
      <c r="B856" s="18"/>
      <c r="C856" s="22" t="str">
        <f>C$16</f>
        <v>江戸川区 鹿骨</v>
      </c>
      <c r="D856" s="19" t="s">
        <v>220</v>
      </c>
      <c r="E856" s="19" t="s">
        <v>229</v>
      </c>
      <c r="F856" s="19" t="s">
        <v>229</v>
      </c>
      <c r="G856" s="19" t="s">
        <v>230</v>
      </c>
      <c r="H856" s="19" t="s">
        <v>228</v>
      </c>
      <c r="I856" s="19" t="s">
        <v>227</v>
      </c>
      <c r="J856" s="19" t="s">
        <v>218</v>
      </c>
      <c r="K856" s="19" t="s">
        <v>228</v>
      </c>
      <c r="L856" s="19" t="s">
        <v>228</v>
      </c>
      <c r="M856" s="19" t="s">
        <v>227</v>
      </c>
      <c r="N856" s="19" t="s">
        <v>223</v>
      </c>
      <c r="O856" s="21" t="s">
        <v>224</v>
      </c>
      <c r="P856" s="20" t="s">
        <v>230</v>
      </c>
      <c r="Q856" s="19" t="s">
        <v>218</v>
      </c>
      <c r="R856" s="19" t="s">
        <v>227</v>
      </c>
      <c r="S856" s="7"/>
    </row>
    <row r="857" spans="1:19" ht="20.45" customHeight="1" thickTop="1" thickBot="1" x14ac:dyDescent="0.2">
      <c r="A857" s="4"/>
      <c r="B857" s="36"/>
      <c r="C857" s="22" t="str">
        <f>C827</f>
        <v>区部一般平均</v>
      </c>
      <c r="D857" s="15" t="s">
        <v>220</v>
      </c>
      <c r="E857" s="14" t="s">
        <v>225</v>
      </c>
      <c r="F857" s="14" t="s">
        <v>229</v>
      </c>
      <c r="G857" s="14" t="s">
        <v>230</v>
      </c>
      <c r="H857" s="14" t="s">
        <v>220</v>
      </c>
      <c r="I857" s="14" t="s">
        <v>220</v>
      </c>
      <c r="J857" s="14" t="s">
        <v>218</v>
      </c>
      <c r="K857" s="14" t="s">
        <v>227</v>
      </c>
      <c r="L857" s="14" t="s">
        <v>225</v>
      </c>
      <c r="M857" s="14" t="s">
        <v>220</v>
      </c>
      <c r="N857" s="14" t="s">
        <v>223</v>
      </c>
      <c r="O857" s="16" t="s">
        <v>224</v>
      </c>
      <c r="P857" s="15" t="s">
        <v>237</v>
      </c>
      <c r="Q857" s="14" t="s">
        <v>235</v>
      </c>
      <c r="R857" s="14" t="s">
        <v>227</v>
      </c>
      <c r="S857" s="7"/>
    </row>
    <row r="858" spans="1:19" ht="20.45" customHeight="1" thickTop="1" x14ac:dyDescent="0.15">
      <c r="A858" s="4"/>
      <c r="B858" s="35" t="str">
        <f>B798</f>
        <v>多</v>
      </c>
      <c r="C858" s="33" t="str">
        <f>C$18</f>
        <v>八王子市 片倉町</v>
      </c>
      <c r="D858" s="8" t="s">
        <v>221</v>
      </c>
      <c r="E858" s="8" t="s">
        <v>223</v>
      </c>
      <c r="F858" s="8" t="s">
        <v>224</v>
      </c>
      <c r="G858" s="8" t="s">
        <v>224</v>
      </c>
      <c r="H858" s="8" t="s">
        <v>220</v>
      </c>
      <c r="I858" s="8" t="s">
        <v>218</v>
      </c>
      <c r="J858" s="8" t="s">
        <v>235</v>
      </c>
      <c r="K858" s="8" t="s">
        <v>223</v>
      </c>
      <c r="L858" s="8" t="s">
        <v>224</v>
      </c>
      <c r="M858" s="8" t="s">
        <v>235</v>
      </c>
      <c r="N858" s="8" t="s">
        <v>222</v>
      </c>
      <c r="O858" s="10" t="s">
        <v>236</v>
      </c>
      <c r="P858" s="9" t="s">
        <v>220</v>
      </c>
      <c r="Q858" s="8" t="s">
        <v>236</v>
      </c>
      <c r="R858" s="8" t="s">
        <v>218</v>
      </c>
      <c r="S858" s="7"/>
    </row>
    <row r="859" spans="1:19" ht="20.45" customHeight="1" x14ac:dyDescent="0.15">
      <c r="A859" s="4"/>
      <c r="B859" s="29" t="str">
        <f>B799</f>
        <v>摩</v>
      </c>
      <c r="C859" s="34" t="str">
        <f>C$19</f>
        <v>八王子市 大楽寺町</v>
      </c>
      <c r="D859" s="30" t="s">
        <v>221</v>
      </c>
      <c r="E859" s="30" t="s">
        <v>220</v>
      </c>
      <c r="F859" s="30" t="s">
        <v>224</v>
      </c>
      <c r="G859" s="30" t="s">
        <v>224</v>
      </c>
      <c r="H859" s="30" t="s">
        <v>221</v>
      </c>
      <c r="I859" s="30" t="s">
        <v>221</v>
      </c>
      <c r="J859" s="30" t="s">
        <v>231</v>
      </c>
      <c r="K859" s="30" t="s">
        <v>221</v>
      </c>
      <c r="L859" s="30" t="s">
        <v>221</v>
      </c>
      <c r="M859" s="30" t="s">
        <v>218</v>
      </c>
      <c r="N859" s="30" t="s">
        <v>235</v>
      </c>
      <c r="O859" s="32" t="s">
        <v>221</v>
      </c>
      <c r="P859" s="31" t="s">
        <v>220</v>
      </c>
      <c r="Q859" s="30" t="s">
        <v>231</v>
      </c>
      <c r="R859" s="30" t="s">
        <v>221</v>
      </c>
      <c r="S859" s="7"/>
    </row>
    <row r="860" spans="1:19" ht="20.45" customHeight="1" x14ac:dyDescent="0.15">
      <c r="A860" s="4"/>
      <c r="B860" s="29" t="str">
        <f>B800</f>
        <v>一</v>
      </c>
      <c r="C860" s="33" t="str">
        <f>C$20</f>
        <v>小金井市 東町</v>
      </c>
      <c r="D860" s="30" t="s">
        <v>234</v>
      </c>
      <c r="E860" s="30" t="s">
        <v>233</v>
      </c>
      <c r="F860" s="30" t="s">
        <v>51</v>
      </c>
      <c r="G860" s="30" t="s">
        <v>51</v>
      </c>
      <c r="H860" s="30" t="s">
        <v>228</v>
      </c>
      <c r="I860" s="30" t="s">
        <v>228</v>
      </c>
      <c r="J860" s="30" t="s">
        <v>225</v>
      </c>
      <c r="K860" s="30" t="s">
        <v>230</v>
      </c>
      <c r="L860" s="30" t="s">
        <v>51</v>
      </c>
      <c r="M860" s="30" t="s">
        <v>228</v>
      </c>
      <c r="N860" s="30" t="s">
        <v>232</v>
      </c>
      <c r="O860" s="32" t="s">
        <v>230</v>
      </c>
      <c r="P860" s="31" t="s">
        <v>232</v>
      </c>
      <c r="Q860" s="30" t="s">
        <v>225</v>
      </c>
      <c r="R860" s="30" t="s">
        <v>226</v>
      </c>
      <c r="S860" s="7"/>
    </row>
    <row r="861" spans="1:19" ht="20.45" customHeight="1" thickBot="1" x14ac:dyDescent="0.2">
      <c r="A861" s="4"/>
      <c r="B861" s="29" t="str">
        <f>B801</f>
        <v>般</v>
      </c>
      <c r="C861" s="28" t="str">
        <f>C$21</f>
        <v>東大和市 奈良橋</v>
      </c>
      <c r="D861" s="19" t="s">
        <v>227</v>
      </c>
      <c r="E861" s="19" t="s">
        <v>229</v>
      </c>
      <c r="F861" s="19" t="s">
        <v>228</v>
      </c>
      <c r="G861" s="19" t="s">
        <v>230</v>
      </c>
      <c r="H861" s="19" t="s">
        <v>229</v>
      </c>
      <c r="I861" s="19" t="s">
        <v>228</v>
      </c>
      <c r="J861" s="19" t="s">
        <v>228</v>
      </c>
      <c r="K861" s="19" t="s">
        <v>233</v>
      </c>
      <c r="L861" s="19" t="s">
        <v>228</v>
      </c>
      <c r="M861" s="19" t="s">
        <v>220</v>
      </c>
      <c r="N861" s="19" t="s">
        <v>220</v>
      </c>
      <c r="O861" s="21" t="s">
        <v>228</v>
      </c>
      <c r="P861" s="20" t="s">
        <v>233</v>
      </c>
      <c r="Q861" s="19" t="s">
        <v>220</v>
      </c>
      <c r="R861" s="19" t="s">
        <v>228</v>
      </c>
      <c r="S861" s="7"/>
    </row>
    <row r="862" spans="1:19" ht="20.45" customHeight="1" thickTop="1" thickBot="1" x14ac:dyDescent="0.2">
      <c r="A862" s="4"/>
      <c r="B862" s="27"/>
      <c r="C862" s="22" t="str">
        <f>C832</f>
        <v>多摩部一般平均</v>
      </c>
      <c r="D862" s="15" t="s">
        <v>225</v>
      </c>
      <c r="E862" s="14" t="s">
        <v>228</v>
      </c>
      <c r="F862" s="14" t="s">
        <v>225</v>
      </c>
      <c r="G862" s="14" t="s">
        <v>225</v>
      </c>
      <c r="H862" s="14" t="s">
        <v>227</v>
      </c>
      <c r="I862" s="14" t="s">
        <v>220</v>
      </c>
      <c r="J862" s="14" t="s">
        <v>224</v>
      </c>
      <c r="K862" s="14" t="s">
        <v>225</v>
      </c>
      <c r="L862" s="14" t="s">
        <v>225</v>
      </c>
      <c r="M862" s="14" t="s">
        <v>223</v>
      </c>
      <c r="N862" s="14" t="s">
        <v>227</v>
      </c>
      <c r="O862" s="16" t="s">
        <v>220</v>
      </c>
      <c r="P862" s="15" t="s">
        <v>232</v>
      </c>
      <c r="Q862" s="14" t="s">
        <v>231</v>
      </c>
      <c r="R862" s="14" t="s">
        <v>227</v>
      </c>
      <c r="S862" s="7"/>
    </row>
    <row r="863" spans="1:19" ht="20.45" customHeight="1" thickTop="1" thickBot="1" x14ac:dyDescent="0.2">
      <c r="A863" s="4"/>
      <c r="B863" s="26" t="str">
        <f>B803</f>
        <v>都一般平均</v>
      </c>
      <c r="C863" s="25"/>
      <c r="D863" s="15" t="s">
        <v>227</v>
      </c>
      <c r="E863" s="14" t="s">
        <v>228</v>
      </c>
      <c r="F863" s="14" t="s">
        <v>229</v>
      </c>
      <c r="G863" s="14" t="s">
        <v>229</v>
      </c>
      <c r="H863" s="14" t="s">
        <v>220</v>
      </c>
      <c r="I863" s="14" t="s">
        <v>220</v>
      </c>
      <c r="J863" s="14" t="s">
        <v>224</v>
      </c>
      <c r="K863" s="14" t="s">
        <v>227</v>
      </c>
      <c r="L863" s="14" t="s">
        <v>225</v>
      </c>
      <c r="M863" s="14" t="s">
        <v>220</v>
      </c>
      <c r="N863" s="14" t="s">
        <v>220</v>
      </c>
      <c r="O863" s="16" t="s">
        <v>223</v>
      </c>
      <c r="P863" s="15" t="s">
        <v>232</v>
      </c>
      <c r="Q863" s="14" t="s">
        <v>231</v>
      </c>
      <c r="R863" s="14" t="s">
        <v>227</v>
      </c>
      <c r="S863" s="7"/>
    </row>
    <row r="864" spans="1:19" ht="20.45" customHeight="1" thickTop="1" x14ac:dyDescent="0.15">
      <c r="A864" s="4"/>
      <c r="B864" s="18" t="str">
        <f>B804</f>
        <v>沿</v>
      </c>
      <c r="C864" s="24" t="str">
        <f>C$24</f>
        <v>京葉道路亀戸</v>
      </c>
      <c r="D864" s="8" t="s">
        <v>225</v>
      </c>
      <c r="E864" s="8" t="s">
        <v>229</v>
      </c>
      <c r="F864" s="8" t="s">
        <v>228</v>
      </c>
      <c r="G864" s="8" t="s">
        <v>226</v>
      </c>
      <c r="H864" s="8" t="s">
        <v>230</v>
      </c>
      <c r="I864" s="8" t="s">
        <v>229</v>
      </c>
      <c r="J864" s="8" t="s">
        <v>224</v>
      </c>
      <c r="K864" s="8" t="s">
        <v>228</v>
      </c>
      <c r="L864" s="8" t="s">
        <v>229</v>
      </c>
      <c r="M864" s="8" t="s">
        <v>227</v>
      </c>
      <c r="N864" s="8" t="s">
        <v>223</v>
      </c>
      <c r="O864" s="10" t="s">
        <v>223</v>
      </c>
      <c r="P864" s="9" t="s">
        <v>226</v>
      </c>
      <c r="Q864" s="8" t="s">
        <v>224</v>
      </c>
      <c r="R864" s="8" t="s">
        <v>225</v>
      </c>
      <c r="S864" s="7"/>
    </row>
    <row r="865" spans="1:19" ht="20.45" customHeight="1" thickBot="1" x14ac:dyDescent="0.2">
      <c r="A865" s="4"/>
      <c r="B865" s="18" t="str">
        <f>B805</f>
        <v>道</v>
      </c>
      <c r="C865" s="22" t="str">
        <f>C$25</f>
        <v>環八通り八幡山</v>
      </c>
      <c r="D865" s="19" t="s">
        <v>227</v>
      </c>
      <c r="E865" s="19" t="s">
        <v>228</v>
      </c>
      <c r="F865" s="19" t="s">
        <v>220</v>
      </c>
      <c r="G865" s="19" t="s">
        <v>229</v>
      </c>
      <c r="H865" s="19" t="s">
        <v>228</v>
      </c>
      <c r="I865" s="19" t="s">
        <v>220</v>
      </c>
      <c r="J865" s="19" t="s">
        <v>224</v>
      </c>
      <c r="K865" s="19" t="s">
        <v>225</v>
      </c>
      <c r="L865" s="19" t="s">
        <v>228</v>
      </c>
      <c r="M865" s="19" t="s">
        <v>227</v>
      </c>
      <c r="N865" s="19" t="s">
        <v>223</v>
      </c>
      <c r="O865" s="21" t="s">
        <v>223</v>
      </c>
      <c r="P865" s="20" t="s">
        <v>229</v>
      </c>
      <c r="Q865" s="19" t="s">
        <v>224</v>
      </c>
      <c r="R865" s="19" t="s">
        <v>227</v>
      </c>
      <c r="S865" s="7"/>
    </row>
    <row r="866" spans="1:19" ht="20.45" customHeight="1" thickTop="1" thickBot="1" x14ac:dyDescent="0.2">
      <c r="A866" s="4"/>
      <c r="B866" s="18"/>
      <c r="C866" s="17" t="str">
        <f>C836</f>
        <v>沿道平均</v>
      </c>
      <c r="D866" s="15" t="s">
        <v>225</v>
      </c>
      <c r="E866" s="14" t="s">
        <v>228</v>
      </c>
      <c r="F866" s="14" t="s">
        <v>225</v>
      </c>
      <c r="G866" s="14" t="s">
        <v>230</v>
      </c>
      <c r="H866" s="14" t="s">
        <v>229</v>
      </c>
      <c r="I866" s="14" t="s">
        <v>225</v>
      </c>
      <c r="J866" s="14" t="s">
        <v>224</v>
      </c>
      <c r="K866" s="14" t="s">
        <v>225</v>
      </c>
      <c r="L866" s="14" t="s">
        <v>228</v>
      </c>
      <c r="M866" s="14" t="s">
        <v>227</v>
      </c>
      <c r="N866" s="14" t="s">
        <v>223</v>
      </c>
      <c r="O866" s="16" t="s">
        <v>223</v>
      </c>
      <c r="P866" s="15" t="s">
        <v>226</v>
      </c>
      <c r="Q866" s="14" t="s">
        <v>224</v>
      </c>
      <c r="R866" s="14" t="s">
        <v>225</v>
      </c>
      <c r="S866" s="7"/>
    </row>
    <row r="867" spans="1:19" ht="20.45" customHeight="1" thickTop="1" x14ac:dyDescent="0.15">
      <c r="A867" s="4"/>
      <c r="B867" s="13" t="str">
        <f>$B$27</f>
        <v>檜原(ﾊﾞｯｸｸﾞﾗｳﾝﾄﾞ)</v>
      </c>
      <c r="C867" s="12"/>
      <c r="D867" s="8" t="s">
        <v>223</v>
      </c>
      <c r="E867" s="8" t="s">
        <v>220</v>
      </c>
      <c r="F867" s="8" t="s">
        <v>224</v>
      </c>
      <c r="G867" s="8" t="s">
        <v>224</v>
      </c>
      <c r="H867" s="8" t="s">
        <v>220</v>
      </c>
      <c r="I867" s="8" t="s">
        <v>223</v>
      </c>
      <c r="J867" s="8" t="s">
        <v>219</v>
      </c>
      <c r="K867" s="8" t="s">
        <v>222</v>
      </c>
      <c r="L867" s="8" t="s">
        <v>218</v>
      </c>
      <c r="M867" s="8" t="s">
        <v>218</v>
      </c>
      <c r="N867" s="8" t="s">
        <v>218</v>
      </c>
      <c r="O867" s="10" t="s">
        <v>221</v>
      </c>
      <c r="P867" s="9" t="s">
        <v>220</v>
      </c>
      <c r="Q867" s="8" t="s">
        <v>219</v>
      </c>
      <c r="R867" s="23" t="s">
        <v>218</v>
      </c>
      <c r="S867" s="7"/>
    </row>
    <row r="868" spans="1:19" ht="20.45" customHeight="1" x14ac:dyDescent="0.15">
      <c r="A868" s="4"/>
      <c r="B868" s="3"/>
      <c r="C868" s="2"/>
      <c r="D868" s="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20.45" customHeight="1" x14ac:dyDescent="0.15">
      <c r="A869" s="4"/>
      <c r="B869" s="3"/>
      <c r="C869" s="2"/>
      <c r="D869" s="2"/>
      <c r="E869" s="5"/>
      <c r="F869" s="5"/>
      <c r="G869" s="5"/>
      <c r="H869" s="5"/>
      <c r="I869" s="5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20.45" customHeight="1" x14ac:dyDescent="0.15">
      <c r="A870" s="4"/>
      <c r="B870" s="3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20.45" customHeight="1" x14ac:dyDescent="0.15">
      <c r="A871" s="4"/>
      <c r="B871" s="3"/>
      <c r="C871" s="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20.45" customHeight="1" x14ac:dyDescent="0.15">
      <c r="A872" s="4"/>
      <c r="B872" s="3"/>
      <c r="C872" s="5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spans="1:19" ht="20.45" customHeight="1" x14ac:dyDescent="0.15">
      <c r="A873" s="4"/>
      <c r="B873" s="3"/>
      <c r="C873" s="5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spans="1:19" ht="20.45" customHeight="1" x14ac:dyDescent="0.15">
      <c r="A874" s="4"/>
      <c r="B874" s="3"/>
      <c r="C874" s="53"/>
      <c r="D874" s="3"/>
      <c r="E874" s="52"/>
      <c r="F874" s="52"/>
      <c r="G874" s="52"/>
      <c r="H874" s="52"/>
      <c r="I874" s="52"/>
      <c r="J874" s="52"/>
      <c r="K874" s="52"/>
      <c r="L874" s="50"/>
      <c r="M874" s="50"/>
      <c r="N874" s="50"/>
      <c r="O874" s="50"/>
      <c r="P874" s="50"/>
      <c r="Q874" s="50"/>
      <c r="R874" s="50"/>
      <c r="S874" s="52"/>
    </row>
    <row r="875" spans="1:19" ht="20.45" customHeight="1" x14ac:dyDescent="0.15">
      <c r="A875" s="4"/>
      <c r="B875" s="51" t="s">
        <v>217</v>
      </c>
      <c r="C875" s="3"/>
      <c r="D875" s="3"/>
      <c r="E875" s="3"/>
      <c r="F875" s="3"/>
      <c r="G875" s="3"/>
      <c r="H875" s="3"/>
      <c r="I875" s="3"/>
      <c r="J875" s="3"/>
      <c r="K875" s="3"/>
      <c r="L875" s="6"/>
      <c r="M875" s="6"/>
      <c r="N875" s="6"/>
      <c r="O875" s="50"/>
      <c r="P875" s="6"/>
      <c r="Q875" s="6"/>
      <c r="R875" s="6"/>
      <c r="S875" s="3"/>
    </row>
    <row r="876" spans="1:19" ht="20.45" customHeight="1" x14ac:dyDescent="0.15">
      <c r="A876" s="4"/>
      <c r="B876" s="3"/>
      <c r="C876" s="6"/>
      <c r="D876" s="3"/>
      <c r="E876" s="3"/>
      <c r="F876" s="3"/>
      <c r="G876" s="3"/>
      <c r="H876" s="3"/>
      <c r="I876" s="3"/>
      <c r="J876" s="3"/>
      <c r="K876" s="3"/>
      <c r="L876" s="6"/>
      <c r="M876" s="6"/>
      <c r="N876" s="6"/>
      <c r="O876" s="50"/>
      <c r="P876" s="6"/>
      <c r="Q876" s="6"/>
      <c r="R876" s="2"/>
      <c r="S876" s="49"/>
    </row>
    <row r="877" spans="1:19" ht="20.45" customHeight="1" x14ac:dyDescent="0.15">
      <c r="A877" s="4"/>
      <c r="B877" s="3"/>
      <c r="C877" s="6"/>
      <c r="D877" s="5" t="s">
        <v>216</v>
      </c>
      <c r="E877" s="5"/>
      <c r="F877" s="5"/>
      <c r="G877" s="5"/>
      <c r="H877" s="5"/>
      <c r="I877" s="5"/>
      <c r="J877" s="5"/>
      <c r="K877" s="5"/>
      <c r="L877" s="6"/>
      <c r="M877" s="6"/>
      <c r="N877" s="6"/>
      <c r="O877" s="5"/>
      <c r="P877" s="1"/>
      <c r="Q877" s="1"/>
      <c r="R877" s="2" t="s">
        <v>215</v>
      </c>
      <c r="S877" s="49"/>
    </row>
    <row r="878" spans="1:19" ht="30.6" customHeight="1" thickBot="1" x14ac:dyDescent="0.2">
      <c r="A878" s="41"/>
      <c r="B878" s="48" t="str">
        <f>$B$8</f>
        <v>測定地点（局）</v>
      </c>
      <c r="C878" s="47"/>
      <c r="D878" s="46" t="s">
        <v>214</v>
      </c>
      <c r="E878" s="46" t="s">
        <v>213</v>
      </c>
      <c r="F878" s="46" t="s">
        <v>212</v>
      </c>
      <c r="G878" s="46" t="s">
        <v>211</v>
      </c>
      <c r="H878" s="46" t="s">
        <v>210</v>
      </c>
      <c r="I878" s="46" t="s">
        <v>209</v>
      </c>
      <c r="J878" s="46" t="s">
        <v>208</v>
      </c>
      <c r="K878" s="46" t="s">
        <v>207</v>
      </c>
      <c r="L878" s="46" t="s">
        <v>206</v>
      </c>
      <c r="M878" s="46" t="s">
        <v>205</v>
      </c>
      <c r="N878" s="46" t="s">
        <v>204</v>
      </c>
      <c r="O878" s="45" t="s">
        <v>203</v>
      </c>
      <c r="P878" s="44" t="s">
        <v>202</v>
      </c>
      <c r="Q878" s="43" t="s">
        <v>201</v>
      </c>
      <c r="R878" s="43" t="s">
        <v>200</v>
      </c>
      <c r="S878" s="42"/>
    </row>
    <row r="879" spans="1:19" ht="20.45" customHeight="1" thickTop="1" x14ac:dyDescent="0.15">
      <c r="A879" s="41"/>
      <c r="B879" s="18"/>
      <c r="C879" s="40" t="str">
        <f>C$9</f>
        <v>中央区 晴海</v>
      </c>
      <c r="D879" s="30" t="s">
        <v>199</v>
      </c>
      <c r="E879" s="30" t="s">
        <v>158</v>
      </c>
      <c r="F879" s="30" t="s">
        <v>47</v>
      </c>
      <c r="G879" s="30" t="s">
        <v>198</v>
      </c>
      <c r="H879" s="30" t="s">
        <v>79</v>
      </c>
      <c r="I879" s="30" t="s">
        <v>90</v>
      </c>
      <c r="J879" s="30" t="s">
        <v>197</v>
      </c>
      <c r="K879" s="30" t="s">
        <v>196</v>
      </c>
      <c r="L879" s="30" t="s">
        <v>193</v>
      </c>
      <c r="M879" s="30" t="s">
        <v>195</v>
      </c>
      <c r="N879" s="30" t="s">
        <v>194</v>
      </c>
      <c r="O879" s="32" t="s">
        <v>13</v>
      </c>
      <c r="P879" s="31" t="s">
        <v>193</v>
      </c>
      <c r="Q879" s="30" t="s">
        <v>13</v>
      </c>
      <c r="R879" s="30" t="s">
        <v>192</v>
      </c>
      <c r="S879" s="7"/>
    </row>
    <row r="880" spans="1:19" ht="20.45" customHeight="1" x14ac:dyDescent="0.15">
      <c r="A880" s="4"/>
      <c r="B880" s="18" t="str">
        <f t="shared" ref="B880:B885" si="28">B850</f>
        <v>区</v>
      </c>
      <c r="C880" s="24" t="str">
        <f>C$10</f>
        <v>国設東京 新宿</v>
      </c>
      <c r="D880" s="30" t="s">
        <v>14</v>
      </c>
      <c r="E880" s="30" t="s">
        <v>131</v>
      </c>
      <c r="F880" s="30" t="s">
        <v>191</v>
      </c>
      <c r="G880" s="30" t="s">
        <v>190</v>
      </c>
      <c r="H880" s="30" t="s">
        <v>189</v>
      </c>
      <c r="I880" s="30" t="s">
        <v>188</v>
      </c>
      <c r="J880" s="30" t="s">
        <v>187</v>
      </c>
      <c r="K880" s="30" t="s">
        <v>186</v>
      </c>
      <c r="L880" s="30" t="s">
        <v>79</v>
      </c>
      <c r="M880" s="30" t="s">
        <v>185</v>
      </c>
      <c r="N880" s="30" t="s">
        <v>118</v>
      </c>
      <c r="O880" s="32" t="s">
        <v>125</v>
      </c>
      <c r="P880" s="31" t="s">
        <v>118</v>
      </c>
      <c r="Q880" s="30" t="s">
        <v>125</v>
      </c>
      <c r="R880" s="30" t="s">
        <v>122</v>
      </c>
      <c r="S880" s="7"/>
    </row>
    <row r="881" spans="1:19" ht="20.45" customHeight="1" x14ac:dyDescent="0.15">
      <c r="A881" s="4"/>
      <c r="B881" s="18" t="str">
        <f t="shared" si="28"/>
        <v>部</v>
      </c>
      <c r="C881" s="24" t="str">
        <f>C$11</f>
        <v>目黒区 碑文谷</v>
      </c>
      <c r="D881" s="30" t="s">
        <v>43</v>
      </c>
      <c r="E881" s="30" t="s">
        <v>184</v>
      </c>
      <c r="F881" s="30" t="s">
        <v>183</v>
      </c>
      <c r="G881" s="30" t="s">
        <v>182</v>
      </c>
      <c r="H881" s="30" t="s">
        <v>181</v>
      </c>
      <c r="I881" s="30" t="s">
        <v>180</v>
      </c>
      <c r="J881" s="30" t="s">
        <v>179</v>
      </c>
      <c r="K881" s="39" t="s">
        <v>62</v>
      </c>
      <c r="L881" s="30" t="s">
        <v>177</v>
      </c>
      <c r="M881" s="30" t="s">
        <v>178</v>
      </c>
      <c r="N881" s="30" t="s">
        <v>162</v>
      </c>
      <c r="O881" s="32" t="s">
        <v>176</v>
      </c>
      <c r="P881" s="31" t="s">
        <v>177</v>
      </c>
      <c r="Q881" s="30" t="s">
        <v>176</v>
      </c>
      <c r="R881" s="30" t="s">
        <v>175</v>
      </c>
      <c r="S881" s="7"/>
    </row>
    <row r="882" spans="1:19" ht="20.45" customHeight="1" x14ac:dyDescent="0.15">
      <c r="A882" s="4"/>
      <c r="B882" s="18" t="str">
        <f t="shared" si="28"/>
        <v>一</v>
      </c>
      <c r="C882" s="24" t="str">
        <f>C$12</f>
        <v>大田区 羽田</v>
      </c>
      <c r="D882" s="30" t="s">
        <v>174</v>
      </c>
      <c r="E882" s="30" t="s">
        <v>173</v>
      </c>
      <c r="F882" s="30" t="s">
        <v>26</v>
      </c>
      <c r="G882" s="30" t="s">
        <v>172</v>
      </c>
      <c r="H882" s="30" t="s">
        <v>171</v>
      </c>
      <c r="I882" s="30" t="s">
        <v>170</v>
      </c>
      <c r="J882" s="30" t="s">
        <v>169</v>
      </c>
      <c r="K882" s="30" t="s">
        <v>168</v>
      </c>
      <c r="L882" s="30" t="s">
        <v>166</v>
      </c>
      <c r="M882" s="30" t="s">
        <v>156</v>
      </c>
      <c r="N882" s="30" t="s">
        <v>167</v>
      </c>
      <c r="O882" s="32" t="s">
        <v>26</v>
      </c>
      <c r="P882" s="31" t="s">
        <v>166</v>
      </c>
      <c r="Q882" s="30" t="s">
        <v>26</v>
      </c>
      <c r="R882" s="30" t="s">
        <v>165</v>
      </c>
      <c r="S882" s="7"/>
    </row>
    <row r="883" spans="1:19" ht="20.45" customHeight="1" x14ac:dyDescent="0.15">
      <c r="A883" s="4"/>
      <c r="B883" s="18" t="str">
        <f t="shared" si="28"/>
        <v>般</v>
      </c>
      <c r="C883" s="38" t="str">
        <f>C$13</f>
        <v>板橋区 氷川町</v>
      </c>
      <c r="D883" s="30" t="s">
        <v>3</v>
      </c>
      <c r="E883" s="30" t="s">
        <v>62</v>
      </c>
      <c r="F883" s="30" t="s">
        <v>164</v>
      </c>
      <c r="G883" s="30" t="s">
        <v>46</v>
      </c>
      <c r="H883" s="30" t="s">
        <v>163</v>
      </c>
      <c r="I883" s="30" t="s">
        <v>162</v>
      </c>
      <c r="J883" s="30" t="s">
        <v>91</v>
      </c>
      <c r="K883" s="30" t="s">
        <v>161</v>
      </c>
      <c r="L883" s="30" t="s">
        <v>159</v>
      </c>
      <c r="M883" s="30" t="s">
        <v>160</v>
      </c>
      <c r="N883" s="30" t="s">
        <v>121</v>
      </c>
      <c r="O883" s="32" t="s">
        <v>51</v>
      </c>
      <c r="P883" s="31" t="s">
        <v>159</v>
      </c>
      <c r="Q883" s="30" t="s">
        <v>51</v>
      </c>
      <c r="R883" s="30" t="s">
        <v>158</v>
      </c>
      <c r="S883" s="7"/>
    </row>
    <row r="884" spans="1:19" ht="20.45" customHeight="1" x14ac:dyDescent="0.15">
      <c r="A884" s="4"/>
      <c r="B884" s="18" t="str">
        <f t="shared" si="28"/>
        <v>環</v>
      </c>
      <c r="C884" s="37" t="str">
        <f>C$14</f>
        <v>練馬区 石神井町</v>
      </c>
      <c r="D884" s="30" t="s">
        <v>157</v>
      </c>
      <c r="E884" s="30" t="s">
        <v>156</v>
      </c>
      <c r="F884" s="30" t="s">
        <v>155</v>
      </c>
      <c r="G884" s="30" t="s">
        <v>119</v>
      </c>
      <c r="H884" s="30" t="s">
        <v>154</v>
      </c>
      <c r="I884" s="30" t="s">
        <v>27</v>
      </c>
      <c r="J884" s="30" t="s">
        <v>153</v>
      </c>
      <c r="K884" s="30" t="s">
        <v>152</v>
      </c>
      <c r="L884" s="30" t="s">
        <v>149</v>
      </c>
      <c r="M884" s="30" t="s">
        <v>151</v>
      </c>
      <c r="N884" s="30" t="s">
        <v>150</v>
      </c>
      <c r="O884" s="32" t="s">
        <v>148</v>
      </c>
      <c r="P884" s="31" t="s">
        <v>149</v>
      </c>
      <c r="Q884" s="30" t="s">
        <v>148</v>
      </c>
      <c r="R884" s="30" t="s">
        <v>69</v>
      </c>
      <c r="S884" s="7"/>
    </row>
    <row r="885" spans="1:19" ht="20.45" customHeight="1" x14ac:dyDescent="0.15">
      <c r="A885" s="4"/>
      <c r="B885" s="18" t="str">
        <f t="shared" si="28"/>
        <v>境</v>
      </c>
      <c r="C885" s="37" t="str">
        <f>C$15</f>
        <v>足立区 西新井</v>
      </c>
      <c r="D885" s="30" t="s">
        <v>142</v>
      </c>
      <c r="E885" s="30" t="s">
        <v>147</v>
      </c>
      <c r="F885" s="30" t="s">
        <v>146</v>
      </c>
      <c r="G885" s="30" t="s">
        <v>75</v>
      </c>
      <c r="H885" s="30" t="s">
        <v>94</v>
      </c>
      <c r="I885" s="30" t="s">
        <v>141</v>
      </c>
      <c r="J885" s="30" t="s">
        <v>145</v>
      </c>
      <c r="K885" s="30" t="s">
        <v>144</v>
      </c>
      <c r="L885" s="30" t="s">
        <v>143</v>
      </c>
      <c r="M885" s="30" t="s">
        <v>26</v>
      </c>
      <c r="N885" s="30" t="s">
        <v>142</v>
      </c>
      <c r="O885" s="32" t="s">
        <v>140</v>
      </c>
      <c r="P885" s="31" t="s">
        <v>141</v>
      </c>
      <c r="Q885" s="30" t="s">
        <v>140</v>
      </c>
      <c r="R885" s="30" t="s">
        <v>134</v>
      </c>
      <c r="S885" s="7"/>
    </row>
    <row r="886" spans="1:19" ht="20.45" customHeight="1" thickBot="1" x14ac:dyDescent="0.2">
      <c r="A886" s="4"/>
      <c r="B886" s="18"/>
      <c r="C886" s="22" t="str">
        <f>C$16</f>
        <v>江戸川区 鹿骨</v>
      </c>
      <c r="D886" s="19" t="s">
        <v>139</v>
      </c>
      <c r="E886" s="19" t="s">
        <v>63</v>
      </c>
      <c r="F886" s="19" t="s">
        <v>138</v>
      </c>
      <c r="G886" s="19" t="s">
        <v>137</v>
      </c>
      <c r="H886" s="19" t="s">
        <v>136</v>
      </c>
      <c r="I886" s="19" t="s">
        <v>135</v>
      </c>
      <c r="J886" s="19" t="s">
        <v>134</v>
      </c>
      <c r="K886" s="19" t="s">
        <v>133</v>
      </c>
      <c r="L886" s="19" t="s">
        <v>130</v>
      </c>
      <c r="M886" s="19" t="s">
        <v>132</v>
      </c>
      <c r="N886" s="19" t="s">
        <v>131</v>
      </c>
      <c r="O886" s="21" t="s">
        <v>129</v>
      </c>
      <c r="P886" s="20" t="s">
        <v>130</v>
      </c>
      <c r="Q886" s="19" t="s">
        <v>129</v>
      </c>
      <c r="R886" s="19" t="s">
        <v>128</v>
      </c>
      <c r="S886" s="7"/>
    </row>
    <row r="887" spans="1:19" ht="20.45" customHeight="1" thickTop="1" thickBot="1" x14ac:dyDescent="0.2">
      <c r="A887" s="4"/>
      <c r="B887" s="36"/>
      <c r="C887" s="22" t="str">
        <f>C857</f>
        <v>区部一般平均</v>
      </c>
      <c r="D887" s="15" t="s">
        <v>127</v>
      </c>
      <c r="E887" s="14" t="s">
        <v>126</v>
      </c>
      <c r="F887" s="14" t="s">
        <v>125</v>
      </c>
      <c r="G887" s="14" t="s">
        <v>124</v>
      </c>
      <c r="H887" s="14" t="s">
        <v>29</v>
      </c>
      <c r="I887" s="14" t="s">
        <v>123</v>
      </c>
      <c r="J887" s="14" t="s">
        <v>122</v>
      </c>
      <c r="K887" s="14" t="s">
        <v>121</v>
      </c>
      <c r="L887" s="14" t="s">
        <v>120</v>
      </c>
      <c r="M887" s="14" t="s">
        <v>119</v>
      </c>
      <c r="N887" s="14" t="s">
        <v>77</v>
      </c>
      <c r="O887" s="16" t="s">
        <v>15</v>
      </c>
      <c r="P887" s="15" t="s">
        <v>118</v>
      </c>
      <c r="Q887" s="14" t="s">
        <v>51</v>
      </c>
      <c r="R887" s="14" t="s">
        <v>117</v>
      </c>
      <c r="S887" s="7"/>
    </row>
    <row r="888" spans="1:19" ht="20.45" customHeight="1" thickTop="1" x14ac:dyDescent="0.15">
      <c r="A888" s="4"/>
      <c r="B888" s="35" t="str">
        <f>B858</f>
        <v>多</v>
      </c>
      <c r="C888" s="33" t="str">
        <f>C$18</f>
        <v>八王子市 片倉町</v>
      </c>
      <c r="D888" s="8" t="s">
        <v>108</v>
      </c>
      <c r="E888" s="8" t="s">
        <v>116</v>
      </c>
      <c r="F888" s="8" t="s">
        <v>110</v>
      </c>
      <c r="G888" s="8" t="s">
        <v>112</v>
      </c>
      <c r="H888" s="8" t="s">
        <v>115</v>
      </c>
      <c r="I888" s="8" t="s">
        <v>114</v>
      </c>
      <c r="J888" s="8" t="s">
        <v>113</v>
      </c>
      <c r="K888" s="8" t="s">
        <v>108</v>
      </c>
      <c r="L888" s="8" t="s">
        <v>112</v>
      </c>
      <c r="M888" s="8" t="s">
        <v>108</v>
      </c>
      <c r="N888" s="8" t="s">
        <v>111</v>
      </c>
      <c r="O888" s="10" t="s">
        <v>101</v>
      </c>
      <c r="P888" s="9" t="s">
        <v>111</v>
      </c>
      <c r="Q888" s="8" t="s">
        <v>110</v>
      </c>
      <c r="R888" s="8" t="s">
        <v>109</v>
      </c>
      <c r="S888" s="7"/>
    </row>
    <row r="889" spans="1:19" ht="20.45" customHeight="1" x14ac:dyDescent="0.15">
      <c r="A889" s="4"/>
      <c r="B889" s="29" t="str">
        <f>B859</f>
        <v>摩</v>
      </c>
      <c r="C889" s="34" t="str">
        <f>C$19</f>
        <v>八王子市 大楽寺町</v>
      </c>
      <c r="D889" s="30" t="s">
        <v>108</v>
      </c>
      <c r="E889" s="30" t="s">
        <v>107</v>
      </c>
      <c r="F889" s="30" t="s">
        <v>106</v>
      </c>
      <c r="G889" s="30" t="s">
        <v>104</v>
      </c>
      <c r="H889" s="30" t="s">
        <v>105</v>
      </c>
      <c r="I889" s="30" t="s">
        <v>104</v>
      </c>
      <c r="J889" s="30" t="s">
        <v>103</v>
      </c>
      <c r="K889" s="30" t="s">
        <v>102</v>
      </c>
      <c r="L889" s="30" t="s">
        <v>100</v>
      </c>
      <c r="M889" s="30" t="s">
        <v>101</v>
      </c>
      <c r="N889" s="30" t="s">
        <v>99</v>
      </c>
      <c r="O889" s="32" t="s">
        <v>101</v>
      </c>
      <c r="P889" s="31" t="s">
        <v>100</v>
      </c>
      <c r="Q889" s="30" t="s">
        <v>99</v>
      </c>
      <c r="R889" s="30" t="s">
        <v>98</v>
      </c>
      <c r="S889" s="7"/>
    </row>
    <row r="890" spans="1:19" ht="20.45" customHeight="1" x14ac:dyDescent="0.15">
      <c r="A890" s="4"/>
      <c r="B890" s="29" t="str">
        <f>B860</f>
        <v>一</v>
      </c>
      <c r="C890" s="33" t="str">
        <f>C$20</f>
        <v>小金井市 東町</v>
      </c>
      <c r="D890" s="30" t="s">
        <v>97</v>
      </c>
      <c r="E890" s="30" t="s">
        <v>75</v>
      </c>
      <c r="F890" s="30" t="s">
        <v>53</v>
      </c>
      <c r="G890" s="30" t="s">
        <v>96</v>
      </c>
      <c r="H890" s="30" t="s">
        <v>95</v>
      </c>
      <c r="I890" s="30" t="s">
        <v>94</v>
      </c>
      <c r="J890" s="30" t="s">
        <v>93</v>
      </c>
      <c r="K890" s="30" t="s">
        <v>92</v>
      </c>
      <c r="L890" s="30" t="s">
        <v>89</v>
      </c>
      <c r="M890" s="30" t="s">
        <v>91</v>
      </c>
      <c r="N890" s="30" t="s">
        <v>90</v>
      </c>
      <c r="O890" s="32" t="s">
        <v>88</v>
      </c>
      <c r="P890" s="31" t="s">
        <v>89</v>
      </c>
      <c r="Q890" s="30" t="s">
        <v>88</v>
      </c>
      <c r="R890" s="30" t="s">
        <v>87</v>
      </c>
      <c r="S890" s="7"/>
    </row>
    <row r="891" spans="1:19" ht="20.45" customHeight="1" thickBot="1" x14ac:dyDescent="0.2">
      <c r="A891" s="4"/>
      <c r="B891" s="29" t="str">
        <f>B861</f>
        <v>般</v>
      </c>
      <c r="C891" s="28" t="str">
        <f>C$21</f>
        <v>東大和市 奈良橋</v>
      </c>
      <c r="D891" s="19" t="s">
        <v>86</v>
      </c>
      <c r="E891" s="19" t="s">
        <v>14</v>
      </c>
      <c r="F891" s="19" t="s">
        <v>85</v>
      </c>
      <c r="G891" s="19" t="s">
        <v>71</v>
      </c>
      <c r="H891" s="19" t="s">
        <v>84</v>
      </c>
      <c r="I891" s="19" t="s">
        <v>83</v>
      </c>
      <c r="J891" s="19" t="s">
        <v>82</v>
      </c>
      <c r="K891" s="19" t="s">
        <v>81</v>
      </c>
      <c r="L891" s="19" t="s">
        <v>78</v>
      </c>
      <c r="M891" s="19" t="s">
        <v>80</v>
      </c>
      <c r="N891" s="19" t="s">
        <v>79</v>
      </c>
      <c r="O891" s="21" t="s">
        <v>64</v>
      </c>
      <c r="P891" s="20" t="s">
        <v>78</v>
      </c>
      <c r="Q891" s="19" t="s">
        <v>64</v>
      </c>
      <c r="R891" s="19" t="s">
        <v>77</v>
      </c>
      <c r="S891" s="7"/>
    </row>
    <row r="892" spans="1:19" ht="20.45" customHeight="1" thickTop="1" thickBot="1" x14ac:dyDescent="0.2">
      <c r="A892" s="4"/>
      <c r="B892" s="27"/>
      <c r="C892" s="22" t="str">
        <f>C862</f>
        <v>多摩部一般平均</v>
      </c>
      <c r="D892" s="15" t="s">
        <v>76</v>
      </c>
      <c r="E892" s="14" t="s">
        <v>75</v>
      </c>
      <c r="F892" s="14" t="s">
        <v>74</v>
      </c>
      <c r="G892" s="14" t="s">
        <v>73</v>
      </c>
      <c r="H892" s="14" t="s">
        <v>72</v>
      </c>
      <c r="I892" s="14" t="s">
        <v>71</v>
      </c>
      <c r="J892" s="14" t="s">
        <v>70</v>
      </c>
      <c r="K892" s="14" t="s">
        <v>69</v>
      </c>
      <c r="L892" s="14" t="s">
        <v>68</v>
      </c>
      <c r="M892" s="14" t="s">
        <v>67</v>
      </c>
      <c r="N892" s="14" t="s">
        <v>66</v>
      </c>
      <c r="O892" s="16" t="s">
        <v>65</v>
      </c>
      <c r="P892" s="15" t="s">
        <v>52</v>
      </c>
      <c r="Q892" s="14" t="s">
        <v>64</v>
      </c>
      <c r="R892" s="14" t="s">
        <v>25</v>
      </c>
      <c r="S892" s="7"/>
    </row>
    <row r="893" spans="1:19" ht="20.45" customHeight="1" thickTop="1" thickBot="1" x14ac:dyDescent="0.2">
      <c r="A893" s="4"/>
      <c r="B893" s="26" t="str">
        <f>B863</f>
        <v>都一般平均</v>
      </c>
      <c r="C893" s="25"/>
      <c r="D893" s="15" t="s">
        <v>63</v>
      </c>
      <c r="E893" s="14" t="s">
        <v>62</v>
      </c>
      <c r="F893" s="14" t="s">
        <v>35</v>
      </c>
      <c r="G893" s="14" t="s">
        <v>61</v>
      </c>
      <c r="H893" s="14" t="s">
        <v>60</v>
      </c>
      <c r="I893" s="14" t="s">
        <v>59</v>
      </c>
      <c r="J893" s="14" t="s">
        <v>58</v>
      </c>
      <c r="K893" s="14" t="s">
        <v>57</v>
      </c>
      <c r="L893" s="14" t="s">
        <v>56</v>
      </c>
      <c r="M893" s="14" t="s">
        <v>55</v>
      </c>
      <c r="N893" s="14" t="s">
        <v>54</v>
      </c>
      <c r="O893" s="16" t="s">
        <v>53</v>
      </c>
      <c r="P893" s="15" t="s">
        <v>52</v>
      </c>
      <c r="Q893" s="14" t="s">
        <v>51</v>
      </c>
      <c r="R893" s="14" t="s">
        <v>50</v>
      </c>
      <c r="S893" s="7"/>
    </row>
    <row r="894" spans="1:19" ht="20.45" customHeight="1" thickTop="1" x14ac:dyDescent="0.15">
      <c r="A894" s="4"/>
      <c r="B894" s="18" t="str">
        <f>B864</f>
        <v>沿</v>
      </c>
      <c r="C894" s="24" t="str">
        <f>C$24</f>
        <v>京葉道路亀戸</v>
      </c>
      <c r="D894" s="8" t="s">
        <v>49</v>
      </c>
      <c r="E894" s="8" t="s">
        <v>48</v>
      </c>
      <c r="F894" s="23" t="s">
        <v>47</v>
      </c>
      <c r="G894" s="8" t="s">
        <v>46</v>
      </c>
      <c r="H894" s="8" t="s">
        <v>45</v>
      </c>
      <c r="I894" s="8" t="s">
        <v>44</v>
      </c>
      <c r="J894" s="8" t="s">
        <v>43</v>
      </c>
      <c r="K894" s="8" t="s">
        <v>42</v>
      </c>
      <c r="L894" s="8" t="s">
        <v>39</v>
      </c>
      <c r="M894" s="8" t="s">
        <v>41</v>
      </c>
      <c r="N894" s="8" t="s">
        <v>40</v>
      </c>
      <c r="O894" s="10" t="s">
        <v>15</v>
      </c>
      <c r="P894" s="9" t="s">
        <v>39</v>
      </c>
      <c r="Q894" s="8" t="s">
        <v>15</v>
      </c>
      <c r="R894" s="8" t="s">
        <v>38</v>
      </c>
      <c r="S894" s="7"/>
    </row>
    <row r="895" spans="1:19" ht="20.45" customHeight="1" thickBot="1" x14ac:dyDescent="0.2">
      <c r="A895" s="4"/>
      <c r="B895" s="18" t="str">
        <f>B865</f>
        <v>道</v>
      </c>
      <c r="C895" s="22" t="str">
        <f>C$25</f>
        <v>環八通り八幡山</v>
      </c>
      <c r="D895" s="19" t="s">
        <v>37</v>
      </c>
      <c r="E895" s="19" t="s">
        <v>36</v>
      </c>
      <c r="F895" s="8" t="s">
        <v>35</v>
      </c>
      <c r="G895" s="19" t="s">
        <v>21</v>
      </c>
      <c r="H895" s="19" t="s">
        <v>34</v>
      </c>
      <c r="I895" s="19" t="s">
        <v>33</v>
      </c>
      <c r="J895" s="19" t="s">
        <v>32</v>
      </c>
      <c r="K895" s="19" t="s">
        <v>31</v>
      </c>
      <c r="L895" s="19" t="s">
        <v>16</v>
      </c>
      <c r="M895" s="19" t="s">
        <v>30</v>
      </c>
      <c r="N895" s="19" t="s">
        <v>29</v>
      </c>
      <c r="O895" s="21" t="s">
        <v>17</v>
      </c>
      <c r="P895" s="20" t="s">
        <v>16</v>
      </c>
      <c r="Q895" s="19" t="s">
        <v>17</v>
      </c>
      <c r="R895" s="19" t="s">
        <v>28</v>
      </c>
      <c r="S895" s="7"/>
    </row>
    <row r="896" spans="1:19" ht="20.45" customHeight="1" thickTop="1" thickBot="1" x14ac:dyDescent="0.2">
      <c r="A896" s="4"/>
      <c r="B896" s="18"/>
      <c r="C896" s="17" t="str">
        <f>C866</f>
        <v>沿道平均</v>
      </c>
      <c r="D896" s="15" t="s">
        <v>21</v>
      </c>
      <c r="E896" s="14" t="s">
        <v>27</v>
      </c>
      <c r="F896" s="14" t="s">
        <v>26</v>
      </c>
      <c r="G896" s="14" t="s">
        <v>25</v>
      </c>
      <c r="H896" s="14" t="s">
        <v>24</v>
      </c>
      <c r="I896" s="14" t="s">
        <v>23</v>
      </c>
      <c r="J896" s="14" t="s">
        <v>22</v>
      </c>
      <c r="K896" s="14" t="s">
        <v>21</v>
      </c>
      <c r="L896" s="14" t="s">
        <v>20</v>
      </c>
      <c r="M896" s="14" t="s">
        <v>19</v>
      </c>
      <c r="N896" s="14" t="s">
        <v>18</v>
      </c>
      <c r="O896" s="16" t="s">
        <v>17</v>
      </c>
      <c r="P896" s="15" t="s">
        <v>16</v>
      </c>
      <c r="Q896" s="14" t="s">
        <v>15</v>
      </c>
      <c r="R896" s="14" t="s">
        <v>14</v>
      </c>
      <c r="S896" s="7"/>
    </row>
    <row r="897" spans="1:19" ht="20.45" customHeight="1" thickTop="1" x14ac:dyDescent="0.15">
      <c r="A897" s="4"/>
      <c r="B897" s="13" t="str">
        <f>$B$27</f>
        <v>檜原(ﾊﾞｯｸｸﾞﾗｳﾝﾄﾞ)</v>
      </c>
      <c r="C897" s="12"/>
      <c r="D897" s="11" t="s">
        <v>13</v>
      </c>
      <c r="E897" s="8" t="s">
        <v>12</v>
      </c>
      <c r="F897" s="8" t="s">
        <v>2</v>
      </c>
      <c r="G897" s="8" t="s">
        <v>11</v>
      </c>
      <c r="H897" s="8" t="s">
        <v>3</v>
      </c>
      <c r="I897" s="8" t="s">
        <v>10</v>
      </c>
      <c r="J897" s="8" t="s">
        <v>9</v>
      </c>
      <c r="K897" s="8" t="s">
        <v>8</v>
      </c>
      <c r="L897" s="8" t="s">
        <v>7</v>
      </c>
      <c r="M897" s="8" t="s">
        <v>6</v>
      </c>
      <c r="N897" s="8" t="s">
        <v>5</v>
      </c>
      <c r="O897" s="10" t="s">
        <v>4</v>
      </c>
      <c r="P897" s="9" t="s">
        <v>3</v>
      </c>
      <c r="Q897" s="8" t="s">
        <v>2</v>
      </c>
      <c r="R897" s="8" t="s">
        <v>1</v>
      </c>
      <c r="S897" s="7"/>
    </row>
    <row r="898" spans="1:19" ht="20.45" customHeight="1" x14ac:dyDescent="0.15">
      <c r="A898" s="4"/>
      <c r="B898" s="3"/>
      <c r="C898" s="2" t="str">
        <f>IF(C$658="","",C$658)</f>
        <v/>
      </c>
      <c r="D898" s="6" t="s">
        <v>0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20.45" customHeight="1" x14ac:dyDescent="0.15">
      <c r="A899" s="4"/>
      <c r="B899" s="3"/>
      <c r="C899" s="2" t="str">
        <f>IF(C$659="","",C$659)</f>
        <v/>
      </c>
      <c r="D899" s="6" t="s">
        <v>0</v>
      </c>
      <c r="E899" s="5"/>
      <c r="F899" s="5"/>
      <c r="G899" s="5"/>
      <c r="H899" s="5"/>
      <c r="I899" s="5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20.45" customHeight="1" x14ac:dyDescent="0.15">
      <c r="A900" s="4"/>
      <c r="B900" s="3"/>
      <c r="C900" s="2" t="str">
        <f>IF(C$660="","",C$660)</f>
        <v/>
      </c>
      <c r="D900" s="2" t="s">
        <v>0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</sheetData>
  <mergeCells count="2">
    <mergeCell ref="C2:Q3"/>
    <mergeCell ref="B830:B832"/>
  </mergeCells>
  <phoneticPr fontId="2"/>
  <pageMargins left="0.51181102362204722" right="0.47244094488188981" top="0.78740157480314965" bottom="0.59055118110236227" header="0.39370078740157483" footer="0.39370078740157483"/>
  <pageSetup paperSize="9" scale="59" firstPageNumber="40" orientation="portrait" useFirstPageNumber="1" r:id="rId1"/>
  <headerFooter scaleWithDoc="0" alignWithMargins="0"/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421" max="17" man="1"/>
    <brk id="481" max="17" man="1"/>
    <brk id="541" max="17" man="1"/>
    <brk id="601" max="17" man="1"/>
    <brk id="661" max="17" man="1"/>
    <brk id="721" max="17" man="1"/>
    <brk id="781" max="17" man="1"/>
    <brk id="841" max="17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資料1-3 物質別(有効数字処理) </vt:lpstr>
      <vt:lpstr>'資料1-3 物質別(有効数字処理)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2026-08-03T05:20:56Z</dcterms:created>
  <dcterms:modified xsi:type="dcterms:W3CDTF">2026-08-14T06:25:44Z</dcterms:modified>
</cp:coreProperties>
</file>