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0550353\Desktop\"/>
    </mc:Choice>
  </mc:AlternateContent>
  <xr:revisionPtr revIDLastSave="0" documentId="13_ncr:1_{C86B9D78-7741-4551-8E88-DB4952FA6691}" xr6:coauthVersionLast="47" xr6:coauthVersionMax="47" xr10:uidLastSave="{00000000-0000-0000-0000-000000000000}"/>
  <bookViews>
    <workbookView xWindow="-120" yWindow="-120" windowWidth="29040" windowHeight="15720" activeTab="1" xr2:uid="{9F67C564-90E9-41ED-9837-68F1CCCEFFD3}"/>
  </bookViews>
  <sheets>
    <sheet name="表5-1(1), (2) 総括表" sheetId="1" r:id="rId1"/>
    <sheet name="表5-1(3), (4) 総括表" sheetId="2" r:id="rId2"/>
  </sheets>
  <externalReferences>
    <externalReference r:id="rId3"/>
  </externalReferences>
  <definedNames>
    <definedName name="_xlnm.Print_Area" localSheetId="0">'表5-1(1), (2) 総括表'!$A$1:$I$129</definedName>
    <definedName name="_xlnm.Print_Area" localSheetId="1">'表5-1(3), (4) 総括表'!$A$1:$K$87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2" l="1"/>
  <c r="C74" i="2" s="1"/>
  <c r="B29" i="2"/>
  <c r="B73" i="2" s="1"/>
  <c r="C28" i="2"/>
  <c r="C72" i="2" s="1"/>
  <c r="C27" i="2"/>
  <c r="C71" i="2" s="1"/>
  <c r="C26" i="2"/>
  <c r="C70" i="2" s="1"/>
  <c r="C25" i="2"/>
  <c r="C69" i="2" s="1"/>
  <c r="C24" i="2"/>
  <c r="C68" i="2" s="1"/>
  <c r="C22" i="2"/>
  <c r="C66" i="2" s="1"/>
  <c r="C21" i="2"/>
  <c r="C65" i="2" s="1"/>
  <c r="C20" i="2"/>
  <c r="C64" i="2" s="1"/>
  <c r="C19" i="2"/>
  <c r="C63" i="2" s="1"/>
  <c r="C18" i="2"/>
  <c r="C62" i="2" s="1"/>
  <c r="C17" i="2"/>
  <c r="C61" i="2" s="1"/>
  <c r="C16" i="2"/>
  <c r="C60" i="2" s="1"/>
  <c r="C15" i="2"/>
  <c r="C59" i="2" s="1"/>
  <c r="C14" i="2"/>
  <c r="C58" i="2" s="1"/>
  <c r="C13" i="2"/>
  <c r="C57" i="2" s="1"/>
  <c r="C12" i="2"/>
  <c r="C56" i="2" s="1"/>
  <c r="C11" i="2"/>
  <c r="C55" i="2" s="1"/>
  <c r="C10" i="2"/>
  <c r="C54" i="2" s="1"/>
  <c r="C9" i="2"/>
  <c r="C53" i="2" s="1"/>
  <c r="C8" i="2"/>
  <c r="C52" i="2" s="1"/>
  <c r="C7" i="2"/>
  <c r="C51" i="2" s="1"/>
</calcChain>
</file>

<file path=xl/sharedStrings.xml><?xml version="1.0" encoding="utf-8"?>
<sst xmlns="http://schemas.openxmlformats.org/spreadsheetml/2006/main" count="942" uniqueCount="364">
  <si>
    <t>測定地点（局）</t>
    <phoneticPr fontId="10"/>
  </si>
  <si>
    <t>ベンゼン</t>
  </si>
  <si>
    <t>区</t>
  </si>
  <si>
    <t>部</t>
  </si>
  <si>
    <t>一</t>
  </si>
  <si>
    <t>般</t>
  </si>
  <si>
    <t>多</t>
  </si>
  <si>
    <t>摩</t>
  </si>
  <si>
    <t xml:space="preserve"> 都一般環境 平均</t>
    <phoneticPr fontId="7"/>
  </si>
  <si>
    <t>沿</t>
  </si>
  <si>
    <t>道</t>
  </si>
  <si>
    <t>定量下限値</t>
    <phoneticPr fontId="7"/>
  </si>
  <si>
    <t>検出下限値</t>
    <phoneticPr fontId="7"/>
  </si>
  <si>
    <t>注2）結果は、有効数字2桁で表示。ただし、下限値の桁までとした。</t>
    <phoneticPr fontId="7"/>
  </si>
  <si>
    <r>
      <t>注3）</t>
    </r>
    <r>
      <rPr>
        <sz val="11"/>
        <rFont val="ＭＳ 明朝"/>
        <family val="1"/>
        <charset val="128"/>
      </rPr>
      <t>測定機器の変更等により、定量下限値及び検出下限値が、前年度とは異なる物質がある。</t>
    </r>
    <phoneticPr fontId="7"/>
  </si>
  <si>
    <r>
      <t xml:space="preserve"> </t>
    </r>
    <r>
      <rPr>
        <sz val="11"/>
        <rFont val="ＭＳ 明朝"/>
        <family val="1"/>
        <charset val="128"/>
      </rPr>
      <t xml:space="preserve">    異なる場合がある。</t>
    </r>
    <rPh sb="5" eb="6">
      <t>コト</t>
    </rPh>
    <rPh sb="8" eb="10">
      <t>バアイ</t>
    </rPh>
    <phoneticPr fontId="7"/>
  </si>
  <si>
    <t xml:space="preserve"> 揮発性有機化合物（続き）</t>
  </si>
  <si>
    <t>基準値等</t>
  </si>
  <si>
    <t>注4）地域別等の平均値は、当該地域の全測定値の平均であるため、各地点の年平均値を平均したものとは</t>
    <phoneticPr fontId="7"/>
  </si>
  <si>
    <t>(3) 重金属類</t>
    <phoneticPr fontId="7"/>
  </si>
  <si>
    <t>区</t>
    <rPh sb="0" eb="1">
      <t>ク</t>
    </rPh>
    <phoneticPr fontId="10"/>
  </si>
  <si>
    <t>部</t>
    <rPh sb="0" eb="1">
      <t>ブ</t>
    </rPh>
    <phoneticPr fontId="10"/>
  </si>
  <si>
    <t>一</t>
    <phoneticPr fontId="10"/>
  </si>
  <si>
    <t>般</t>
    <phoneticPr fontId="10"/>
  </si>
  <si>
    <t>－</t>
  </si>
  <si>
    <t>注1）測定値が検出下限値未満のときは、検出下限値の1/2として、年平均値を計算した。</t>
  </si>
  <si>
    <t>注3）表中の   指針値（環境中の有害大気汚染物質による健康リスクの低減を図るための指針となる数値）</t>
    <rPh sb="9" eb="12">
      <t>シシンチ</t>
    </rPh>
    <rPh sb="13" eb="16">
      <t>カンキョウチュウ</t>
    </rPh>
    <rPh sb="17" eb="19">
      <t>ユウガイ</t>
    </rPh>
    <rPh sb="19" eb="21">
      <t>タイキ</t>
    </rPh>
    <rPh sb="21" eb="23">
      <t>オセン</t>
    </rPh>
    <rPh sb="23" eb="25">
      <t>ブッシツ</t>
    </rPh>
    <rPh sb="28" eb="30">
      <t>ケンコウ</t>
    </rPh>
    <rPh sb="34" eb="36">
      <t>テイゲン</t>
    </rPh>
    <rPh sb="37" eb="38">
      <t>ハカ</t>
    </rPh>
    <rPh sb="42" eb="44">
      <t>シシン</t>
    </rPh>
    <rPh sb="47" eb="49">
      <t>スウチ</t>
    </rPh>
    <phoneticPr fontId="7"/>
  </si>
  <si>
    <r>
      <t xml:space="preserve"> 　        *  基準参考値（U.S.EPA 発がん性のユニットリスク10</t>
    </r>
    <r>
      <rPr>
        <vertAlign val="superscript"/>
        <sz val="11"/>
        <rFont val="ＭＳ 明朝"/>
        <family val="1"/>
        <charset val="128"/>
      </rPr>
      <t>-5</t>
    </r>
    <r>
      <rPr>
        <sz val="11"/>
        <rFont val="ＭＳ 明朝"/>
        <family val="1"/>
        <charset val="128"/>
      </rPr>
      <t xml:space="preserve">レベルの換算値） </t>
    </r>
    <phoneticPr fontId="7"/>
  </si>
  <si>
    <t>(4) 揮発性有機化合物（優先取組物質以外）</t>
    <rPh sb="13" eb="15">
      <t>ユウセン</t>
    </rPh>
    <rPh sb="15" eb="17">
      <t>トリクミ</t>
    </rPh>
    <rPh sb="17" eb="19">
      <t>ブッシツ</t>
    </rPh>
    <rPh sb="19" eb="21">
      <t>イガイ</t>
    </rPh>
    <phoneticPr fontId="7"/>
  </si>
  <si>
    <t>測定地点（局）</t>
  </si>
  <si>
    <t>トルエン</t>
  </si>
  <si>
    <t>キシレン</t>
  </si>
  <si>
    <t>スチレン</t>
  </si>
  <si>
    <t xml:space="preserve"> 都一般環境 平均</t>
    <rPh sb="7" eb="9">
      <t>ヘイキン</t>
    </rPh>
    <phoneticPr fontId="7"/>
  </si>
  <si>
    <t>－</t>
    <phoneticPr fontId="7"/>
  </si>
  <si>
    <t>検出下限値</t>
    <rPh sb="0" eb="2">
      <t>ケンシュツ</t>
    </rPh>
    <rPh sb="2" eb="4">
      <t>カゲン</t>
    </rPh>
    <rPh sb="4" eb="5">
      <t>チ</t>
    </rPh>
    <phoneticPr fontId="7"/>
  </si>
  <si>
    <t xml:space="preserve">0.92 </t>
  </si>
  <si>
    <t xml:space="preserve">0.66 </t>
  </si>
  <si>
    <t xml:space="preserve">0.19 </t>
  </si>
  <si>
    <t xml:space="preserve">1.4 </t>
  </si>
  <si>
    <t xml:space="preserve">0.22 </t>
  </si>
  <si>
    <t xml:space="preserve">0.15 </t>
  </si>
  <si>
    <t xml:space="preserve">0.61 </t>
  </si>
  <si>
    <t xml:space="preserve">0.55 </t>
  </si>
  <si>
    <t xml:space="preserve">0.18 </t>
  </si>
  <si>
    <t xml:space="preserve">1.5 </t>
  </si>
  <si>
    <t xml:space="preserve">0.06 </t>
  </si>
  <si>
    <t xml:space="preserve">0.02 </t>
  </si>
  <si>
    <t xml:space="preserve">0.64 </t>
  </si>
  <si>
    <t xml:space="preserve">0.52 </t>
  </si>
  <si>
    <t xml:space="preserve">0.16 </t>
  </si>
  <si>
    <t xml:space="preserve">0.03 </t>
  </si>
  <si>
    <t xml:space="preserve">1.1 </t>
  </si>
  <si>
    <t xml:space="preserve">1.6 </t>
  </si>
  <si>
    <t xml:space="preserve">0.14 </t>
  </si>
  <si>
    <t xml:space="preserve">1.7 </t>
  </si>
  <si>
    <t xml:space="preserve">0.37 </t>
  </si>
  <si>
    <t xml:space="preserve">0.72 </t>
  </si>
  <si>
    <t xml:space="preserve">0.85 </t>
  </si>
  <si>
    <t xml:space="preserve">0.07 </t>
  </si>
  <si>
    <t xml:space="preserve">0.62 </t>
  </si>
  <si>
    <t xml:space="preserve">0.78 </t>
  </si>
  <si>
    <t xml:space="preserve">0.23 </t>
  </si>
  <si>
    <t xml:space="preserve">1.8 </t>
  </si>
  <si>
    <t xml:space="preserve">0.04 </t>
  </si>
  <si>
    <t xml:space="preserve">&lt;0.02 </t>
  </si>
  <si>
    <t xml:space="preserve">0.79 </t>
  </si>
  <si>
    <t xml:space="preserve">2.0 </t>
  </si>
  <si>
    <t xml:space="preserve">0.11 </t>
  </si>
  <si>
    <t xml:space="preserve">0.08 </t>
  </si>
  <si>
    <t xml:space="preserve">0.80 </t>
  </si>
  <si>
    <t xml:space="preserve">0.96 </t>
  </si>
  <si>
    <t xml:space="preserve">0.13 </t>
  </si>
  <si>
    <t xml:space="preserve">0.10 </t>
  </si>
  <si>
    <t xml:space="preserve">0.12 </t>
  </si>
  <si>
    <t xml:space="preserve">0.77 </t>
  </si>
  <si>
    <t xml:space="preserve">0.94 </t>
  </si>
  <si>
    <t>(0.96)</t>
  </si>
  <si>
    <t>(0.18)</t>
  </si>
  <si>
    <t>(0.13)</t>
  </si>
  <si>
    <t>(0.04)</t>
  </si>
  <si>
    <t xml:space="preserve">0.60 </t>
  </si>
  <si>
    <t xml:space="preserve">0.34 </t>
  </si>
  <si>
    <t xml:space="preserve">0.33 </t>
  </si>
  <si>
    <t xml:space="preserve">0.05 </t>
  </si>
  <si>
    <t xml:space="preserve">1.2 </t>
  </si>
  <si>
    <t xml:space="preserve">0.68 </t>
  </si>
  <si>
    <t xml:space="preserve">0.58 </t>
  </si>
  <si>
    <t xml:space="preserve">0.63 </t>
  </si>
  <si>
    <t xml:space="preserve">0.44 </t>
  </si>
  <si>
    <t xml:space="preserve">1.3 </t>
  </si>
  <si>
    <t>(0.08)</t>
  </si>
  <si>
    <t>(1.4)</t>
  </si>
  <si>
    <t>(0.05)</t>
  </si>
  <si>
    <t>(&lt;0.02)</t>
  </si>
  <si>
    <t xml:space="preserve">0.73 </t>
  </si>
  <si>
    <t xml:space="preserve">0.17 </t>
  </si>
  <si>
    <t>(0.15)</t>
  </si>
  <si>
    <t>(1.6)</t>
  </si>
  <si>
    <t>(0.10)</t>
  </si>
  <si>
    <t>(0.03)</t>
  </si>
  <si>
    <t xml:space="preserve">2.5 </t>
  </si>
  <si>
    <t xml:space="preserve">0.69 </t>
  </si>
  <si>
    <t xml:space="preserve">0.54 </t>
  </si>
  <si>
    <t>(1.1)</t>
  </si>
  <si>
    <t>(1.5)</t>
  </si>
  <si>
    <t>(0.17)</t>
  </si>
  <si>
    <t>(0.06)</t>
  </si>
  <si>
    <t xml:space="preserve">0.41 </t>
  </si>
  <si>
    <t xml:space="preserve">0.83 </t>
  </si>
  <si>
    <t>(0.79)</t>
  </si>
  <si>
    <t xml:space="preserve">0.087 </t>
  </si>
  <si>
    <t xml:space="preserve">4.9 </t>
  </si>
  <si>
    <t xml:space="preserve">0.075 </t>
  </si>
  <si>
    <t xml:space="preserve">0.073 </t>
  </si>
  <si>
    <t xml:space="preserve">5.1 </t>
  </si>
  <si>
    <t xml:space="preserve">0.21 </t>
  </si>
  <si>
    <t xml:space="preserve">0.063 </t>
  </si>
  <si>
    <t xml:space="preserve">0.069 </t>
  </si>
  <si>
    <t xml:space="preserve">5.4 </t>
  </si>
  <si>
    <t xml:space="preserve">0.36 </t>
  </si>
  <si>
    <t xml:space="preserve">6.1 </t>
  </si>
  <si>
    <t xml:space="preserve">0.095 </t>
  </si>
  <si>
    <t xml:space="preserve">0.074 </t>
  </si>
  <si>
    <t xml:space="preserve">7.5 </t>
  </si>
  <si>
    <t xml:space="preserve">0.059 </t>
  </si>
  <si>
    <t xml:space="preserve">0.067 </t>
  </si>
  <si>
    <t xml:space="preserve">5.6 </t>
  </si>
  <si>
    <t xml:space="preserve">0.083 </t>
  </si>
  <si>
    <t xml:space="preserve">8.9 </t>
  </si>
  <si>
    <t xml:space="preserve">6.5 </t>
  </si>
  <si>
    <t xml:space="preserve">0.080 </t>
  </si>
  <si>
    <t xml:space="preserve">6.3 </t>
  </si>
  <si>
    <t>(0.12)</t>
  </si>
  <si>
    <t xml:space="preserve">0.049 </t>
  </si>
  <si>
    <t xml:space="preserve">12 </t>
  </si>
  <si>
    <t xml:space="preserve">0.047 </t>
  </si>
  <si>
    <t xml:space="preserve">3.6 </t>
  </si>
  <si>
    <t xml:space="preserve">0.26 </t>
  </si>
  <si>
    <t xml:space="preserve">0.062 </t>
  </si>
  <si>
    <t xml:space="preserve">0.061 </t>
  </si>
  <si>
    <t xml:space="preserve">5.2 </t>
  </si>
  <si>
    <t xml:space="preserve">0.052 </t>
  </si>
  <si>
    <t xml:space="preserve">0.056 </t>
  </si>
  <si>
    <t xml:space="preserve">6.6 </t>
  </si>
  <si>
    <t xml:space="preserve">0.053 </t>
  </si>
  <si>
    <t xml:space="preserve">6.8 </t>
  </si>
  <si>
    <t>(0.19)</t>
  </si>
  <si>
    <t>(0.07)</t>
  </si>
  <si>
    <t xml:space="preserve">0.071 </t>
  </si>
  <si>
    <t xml:space="preserve">6.4 </t>
  </si>
  <si>
    <t>(0.11)</t>
  </si>
  <si>
    <t xml:space="preserve">0.091 </t>
  </si>
  <si>
    <t xml:space="preserve">0.072 </t>
  </si>
  <si>
    <t xml:space="preserve">0.066 </t>
  </si>
  <si>
    <t xml:space="preserve">5.7 </t>
  </si>
  <si>
    <t xml:space="preserve">0.079 </t>
  </si>
  <si>
    <t xml:space="preserve">0.014 </t>
  </si>
  <si>
    <t xml:space="preserve">0.044 </t>
  </si>
  <si>
    <t>(1.2)</t>
  </si>
  <si>
    <t xml:space="preserve">2.8 </t>
  </si>
  <si>
    <t xml:space="preserve">4.4 </t>
  </si>
  <si>
    <t xml:space="preserve">0.058 </t>
  </si>
  <si>
    <t xml:space="preserve">3.4 </t>
  </si>
  <si>
    <t xml:space="preserve">4.5 </t>
  </si>
  <si>
    <t xml:space="preserve">0.038 </t>
  </si>
  <si>
    <t xml:space="preserve">3.8 </t>
  </si>
  <si>
    <t xml:space="preserve">5.0 </t>
  </si>
  <si>
    <t xml:space="preserve">0.051 </t>
  </si>
  <si>
    <t xml:space="preserve">7.2 </t>
  </si>
  <si>
    <t xml:space="preserve">0.041 </t>
  </si>
  <si>
    <t xml:space="preserve">4.2 </t>
  </si>
  <si>
    <t xml:space="preserve">3.5 </t>
  </si>
  <si>
    <t xml:space="preserve">4.7 </t>
  </si>
  <si>
    <t xml:space="preserve">3.2 </t>
  </si>
  <si>
    <t xml:space="preserve">4.3 </t>
  </si>
  <si>
    <t xml:space="preserve">3.7 </t>
  </si>
  <si>
    <t>(3.5)</t>
  </si>
  <si>
    <t>(3.0)</t>
  </si>
  <si>
    <t xml:space="preserve">2.3 </t>
  </si>
  <si>
    <t xml:space="preserve">2.4 </t>
  </si>
  <si>
    <t xml:space="preserve">2.7 </t>
  </si>
  <si>
    <t xml:space="preserve">0.055 </t>
  </si>
  <si>
    <t xml:space="preserve">3.3 </t>
  </si>
  <si>
    <t xml:space="preserve">0.057 </t>
  </si>
  <si>
    <t>(2.9)</t>
  </si>
  <si>
    <t xml:space="preserve">0.054 </t>
  </si>
  <si>
    <t xml:space="preserve">2.9 </t>
  </si>
  <si>
    <t xml:space="preserve">0.065 </t>
  </si>
  <si>
    <t xml:space="preserve">2.6 </t>
  </si>
  <si>
    <t xml:space="preserve">4.1 </t>
  </si>
  <si>
    <t xml:space="preserve">3.1 </t>
  </si>
  <si>
    <t xml:space="preserve">0.033 </t>
  </si>
  <si>
    <t xml:space="preserve">3.0 </t>
  </si>
  <si>
    <t xml:space="preserve">18 </t>
  </si>
  <si>
    <t xml:space="preserve">0.76 </t>
  </si>
  <si>
    <t xml:space="preserve">14 </t>
  </si>
  <si>
    <t xml:space="preserve">0.67 </t>
  </si>
  <si>
    <t xml:space="preserve">19 </t>
  </si>
  <si>
    <t xml:space="preserve">0.09 </t>
  </si>
  <si>
    <t xml:space="preserve">15 </t>
  </si>
  <si>
    <t xml:space="preserve">11 </t>
  </si>
  <si>
    <t xml:space="preserve">2.2 </t>
  </si>
  <si>
    <t xml:space="preserve">17 </t>
  </si>
  <si>
    <t xml:space="preserve">4.0 </t>
  </si>
  <si>
    <t xml:space="preserve">16 </t>
  </si>
  <si>
    <t>(3)</t>
  </si>
  <si>
    <t>(5.4)</t>
  </si>
  <si>
    <t>(1.7)</t>
  </si>
  <si>
    <t xml:space="preserve">23 </t>
  </si>
  <si>
    <t xml:space="preserve">0.74 </t>
  </si>
  <si>
    <t xml:space="preserve">20 </t>
  </si>
  <si>
    <t xml:space="preserve">1.9 </t>
  </si>
  <si>
    <t>(1)</t>
  </si>
  <si>
    <t>(0.64)</t>
  </si>
  <si>
    <t>(2.3)</t>
  </si>
  <si>
    <t>(2)</t>
  </si>
  <si>
    <t>(4.3)</t>
  </si>
  <si>
    <t xml:space="preserve">0.87 </t>
  </si>
  <si>
    <t xml:space="preserve">0.84 </t>
  </si>
  <si>
    <t xml:space="preserve">&lt;0.8 </t>
  </si>
  <si>
    <t xml:space="preserve">6 </t>
  </si>
  <si>
    <t xml:space="preserve">0.7 </t>
  </si>
  <si>
    <t>(&lt;1)</t>
  </si>
  <si>
    <t>(1.3)</t>
  </si>
  <si>
    <t xml:space="preserve">0.28 </t>
  </si>
  <si>
    <t xml:space="preserve">0.53 </t>
  </si>
  <si>
    <t xml:space="preserve">0.38 </t>
  </si>
  <si>
    <t xml:space="preserve">0.48 </t>
  </si>
  <si>
    <t xml:space="preserve">0.70 </t>
  </si>
  <si>
    <t xml:space="preserve">2.1 </t>
  </si>
  <si>
    <t xml:space="preserve">0.50 </t>
  </si>
  <si>
    <t xml:space="preserve">0.97 </t>
  </si>
  <si>
    <t xml:space="preserve">0.30 </t>
  </si>
  <si>
    <t xml:space="preserve">1.0 </t>
  </si>
  <si>
    <t xml:space="preserve">0.42 </t>
  </si>
  <si>
    <t xml:space="preserve">0.40 </t>
  </si>
  <si>
    <t>(0.41)</t>
  </si>
  <si>
    <t xml:space="preserve">0.45 </t>
  </si>
  <si>
    <t>(0.54)</t>
  </si>
  <si>
    <t xml:space="preserve">0.51 </t>
  </si>
  <si>
    <t>(1.0)</t>
  </si>
  <si>
    <t>(0.39)</t>
  </si>
  <si>
    <t xml:space="preserve">0.35 </t>
  </si>
  <si>
    <t xml:space="preserve">0.32 </t>
  </si>
  <si>
    <t>(0.61)</t>
  </si>
  <si>
    <t>(0.40)</t>
  </si>
  <si>
    <t>（令和６年度平均）</t>
    <rPh sb="1" eb="3">
      <t>レイワ</t>
    </rPh>
    <rPh sb="4" eb="6">
      <t>ネンド</t>
    </rPh>
    <rPh sb="6" eb="8">
      <t>ヘイキン</t>
    </rPh>
    <phoneticPr fontId="11"/>
  </si>
  <si>
    <t xml:space="preserve"> 環境基準</t>
    <rPh sb="1" eb="3">
      <t>カンキョウ</t>
    </rPh>
    <rPh sb="3" eb="5">
      <t>キジュン</t>
    </rPh>
    <phoneticPr fontId="11"/>
  </si>
  <si>
    <t xml:space="preserve"> 指針値</t>
    <rPh sb="1" eb="3">
      <t>シシン</t>
    </rPh>
    <rPh sb="3" eb="4">
      <t>チ</t>
    </rPh>
    <phoneticPr fontId="11"/>
  </si>
  <si>
    <t>基準値等</t>
    <rPh sb="3" eb="4">
      <t>ナド</t>
    </rPh>
    <phoneticPr fontId="11"/>
  </si>
  <si>
    <t>注1）測定値が検出下限値未満のときは、検出下限値の1/2として、年平均値を計算した。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11"/>
  </si>
  <si>
    <t>注4）指針値（環境中の有害大気汚染物質による健康リスクの低減を図るための指針となる数値）</t>
    <rPh sb="3" eb="6">
      <t>シシンチ</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11"/>
  </si>
  <si>
    <r>
      <t xml:space="preserve"> </t>
    </r>
    <r>
      <rPr>
        <sz val="11"/>
        <rFont val="ＭＳ 明朝"/>
        <family val="1"/>
        <charset val="128"/>
      </rPr>
      <t xml:space="preserve">    異なる場合がある。</t>
    </r>
    <rPh sb="5" eb="6">
      <t>コト</t>
    </rPh>
    <rPh sb="8" eb="10">
      <t>バアイ</t>
    </rPh>
    <phoneticPr fontId="11"/>
  </si>
  <si>
    <t>塩化メチル</t>
    <rPh sb="0" eb="2">
      <t>エンカ</t>
    </rPh>
    <phoneticPr fontId="11"/>
  </si>
  <si>
    <t>指針値</t>
    <rPh sb="0" eb="3">
      <t>シシンチ</t>
    </rPh>
    <phoneticPr fontId="11"/>
  </si>
  <si>
    <t>表5-1  2025(令和７)年度有害大気汚染物質調査結果総括表</t>
  </si>
  <si>
    <t>（ベンゼン等優先取組物質21物質及びその他7物質）</t>
  </si>
  <si>
    <t>(1) 揮発性有機化合物</t>
  </si>
  <si>
    <t>（単位:μg/m3）</t>
  </si>
  <si>
    <t>トリクロロ
エチレン</t>
  </si>
  <si>
    <t>テトラクロロエチレン</t>
  </si>
  <si>
    <t>ジクロロ
メタン</t>
  </si>
  <si>
    <t>アクリロ
ニトリル</t>
  </si>
  <si>
    <t>塩化ビニル
モノマー</t>
  </si>
  <si>
    <t>中央区 晴海</t>
  </si>
  <si>
    <t>国設東京 新宿</t>
  </si>
  <si>
    <t>目黒区 碑文谷</t>
  </si>
  <si>
    <t>大田区 羽田</t>
  </si>
  <si>
    <t>板橋区 氷川町</t>
  </si>
  <si>
    <t>練馬区 石神井町</t>
  </si>
  <si>
    <t>足立区 西新井</t>
  </si>
  <si>
    <t>江戸川区 鹿骨</t>
  </si>
  <si>
    <t>区部一般環境 平均</t>
  </si>
  <si>
    <t>(0.73)</t>
  </si>
  <si>
    <t>(0.91)</t>
  </si>
  <si>
    <t>(0.09)</t>
  </si>
  <si>
    <t>八王子市 片倉町</t>
  </si>
  <si>
    <t>八王子市 大楽寺町</t>
  </si>
  <si>
    <t>小金井市 東町</t>
  </si>
  <si>
    <t>東大和市 奈良橋</t>
  </si>
  <si>
    <t>多摩部一般環境 平均</t>
  </si>
  <si>
    <t>（令和６年度平均）</t>
  </si>
  <si>
    <t>(0.63)</t>
  </si>
  <si>
    <t xml:space="preserve"> 都一般環境 平均</t>
  </si>
  <si>
    <t>(0.70)</t>
  </si>
  <si>
    <t>(0.74)</t>
  </si>
  <si>
    <t>(2.0)</t>
  </si>
  <si>
    <t>京葉道路亀戸</t>
  </si>
  <si>
    <t>環八通り八幡山</t>
  </si>
  <si>
    <t>沿道 平均</t>
  </si>
  <si>
    <t>(0.71)</t>
  </si>
  <si>
    <t>(0.90)</t>
  </si>
  <si>
    <t>(0.14)</t>
  </si>
  <si>
    <t>檜原（バックグラウンド）</t>
  </si>
  <si>
    <t>(0.93)</t>
  </si>
  <si>
    <t>(0.02)</t>
  </si>
  <si>
    <t xml:space="preserve"> 環境基準</t>
  </si>
  <si>
    <t xml:space="preserve"> 指針値</t>
  </si>
  <si>
    <t>定量下限値</t>
  </si>
  <si>
    <t>検出下限値</t>
  </si>
  <si>
    <t>注2）結果は、有効数字2桁で表示。ただし、下限値の桁までとした。</t>
  </si>
  <si>
    <t>注3）測定機器の変更等により、定量下限値及び検出下限値が、前年度とは異なる物質がある。</t>
  </si>
  <si>
    <t>注5）地域別等の平均値は、当該地域の全測定値の平均であるため、各地点の年平均値を平均したものとは</t>
  </si>
  <si>
    <t>クロロ
ホルム</t>
  </si>
  <si>
    <t>1,2-ジクロロエタン</t>
  </si>
  <si>
    <t>1,3-
ブタジエン</t>
  </si>
  <si>
    <t>酸化
エチレン</t>
  </si>
  <si>
    <t>(0.20)</t>
  </si>
  <si>
    <t>(0.067)</t>
  </si>
  <si>
    <t>(6.1)</t>
  </si>
  <si>
    <t>(0.057)</t>
  </si>
  <si>
    <t>(4.2)</t>
  </si>
  <si>
    <t>(0.064)</t>
  </si>
  <si>
    <t>(5.5)</t>
  </si>
  <si>
    <t>(0.068)</t>
  </si>
  <si>
    <t>(0.037)</t>
  </si>
  <si>
    <t xml:space="preserve">  　  －</t>
  </si>
  <si>
    <t>(2) アルデヒド類、ベンゾ[a]ピレン</t>
  </si>
  <si>
    <t>（単位:μg/m3；ベンゾ[a]ピレン:ng/m3）</t>
  </si>
  <si>
    <t>アセト
アルデヒド</t>
  </si>
  <si>
    <t>ホルム
アルデヒド</t>
  </si>
  <si>
    <t>ベンゾ[a]
ピレン</t>
  </si>
  <si>
    <t>(2.6)</t>
  </si>
  <si>
    <t>(3.4)</t>
  </si>
  <si>
    <t>(2.8)</t>
  </si>
  <si>
    <t>(4.0)</t>
  </si>
  <si>
    <t>(4.7)</t>
  </si>
  <si>
    <t>(2.2)</t>
  </si>
  <si>
    <t xml:space="preserve"> *</t>
  </si>
  <si>
    <t xml:space="preserve"> **</t>
  </si>
  <si>
    <t>注3）表中の   指針値（環境中の有害大気汚染物質による健康リスクの低減を図るための指針となる数値）</t>
  </si>
  <si>
    <t xml:space="preserve">           *  基準参考値（U.S.EPA 発がん性のユニットリスク10-5レベルの換算値）</t>
  </si>
  <si>
    <t xml:space="preserve"> 　        ** 基準参考値（WHO欧州地域事務局のガイドライン値）</t>
  </si>
  <si>
    <t>注4）地域別等の平均値は、当該地域の全測定値の平均であるため、各地点の年平均値を平均したものとは</t>
  </si>
  <si>
    <t>（単位:ng/m3）</t>
  </si>
  <si>
    <t>ニッケル
化合物</t>
  </si>
  <si>
    <t>ヒ素及び
その化合物</t>
  </si>
  <si>
    <t>ﾍﾞﾘﾘｳﾑ及び
その化合物</t>
  </si>
  <si>
    <t>ﾏﾝｶﾞﾝ及び
その化合物</t>
  </si>
  <si>
    <t>クロム及び
その化合物</t>
  </si>
  <si>
    <t>六価クロム化合物</t>
  </si>
  <si>
    <t>水銀及び
その化合物</t>
  </si>
  <si>
    <t>(12)</t>
  </si>
  <si>
    <t>(3.1)</t>
  </si>
  <si>
    <t>(0.56)</t>
  </si>
  <si>
    <t>(10)</t>
  </si>
  <si>
    <t>(2.5)</t>
  </si>
  <si>
    <t>(0.65)</t>
  </si>
  <si>
    <t>(14)</t>
  </si>
  <si>
    <t>(0.4)</t>
  </si>
  <si>
    <t>エチル
ベンゼン</t>
  </si>
  <si>
    <t>1,1-
ｼﾞｸﾛﾛｴﾀﾝ</t>
  </si>
  <si>
    <t>四塩化
炭素</t>
  </si>
  <si>
    <t>m,p-キシレン</t>
  </si>
  <si>
    <t>o-キシレン</t>
  </si>
  <si>
    <t>(0.35)</t>
  </si>
  <si>
    <t>(0.29)</t>
  </si>
  <si>
    <t>(0.84)</t>
  </si>
  <si>
    <t>(0.33)</t>
  </si>
  <si>
    <t>(0.99)</t>
  </si>
  <si>
    <t>(0.36)</t>
  </si>
  <si>
    <t>(0.25)</t>
  </si>
  <si>
    <t>(0.28)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</si>
</sst>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76" formatCode="[&lt;0.02]&quot;&lt;0.02 &quot;;[&lt;1]0.00\ ;0.0\ \ "/>
    <numFmt numFmtId="177" formatCode="[&lt;0.03]&quot;&lt;0.03 &quot;;[&lt;1]0.00\ ;0.0\ \ "/>
    <numFmt numFmtId="178" formatCode="[&lt;0.01]&quot;&lt;0.01 &quot;;[&lt;1]0.00\ ;0.0\ \ "/>
    <numFmt numFmtId="179" formatCode="&quot;（平成&quot;##&quot;年度平均）&quot;"/>
    <numFmt numFmtId="180" formatCode="0.00_);[Red]\(0.00\)"/>
    <numFmt numFmtId="181" formatCode="[&lt;0.04]&quot;&lt;0.04 &quot;;[&lt;1]0.00\ ;0.0\ \ "/>
    <numFmt numFmtId="182" formatCode="&quot;（平成&quot;##&quot;年度）&quot;"/>
    <numFmt numFmtId="183" formatCode="[&lt;0.02]&quot;&lt;0.02 &quot;;[&lt;1]0.000\ ;0.00\ \ "/>
    <numFmt numFmtId="184" formatCode="[&lt;0.06]\(&quot;&lt; 0.06&quot;;0.00\)"/>
    <numFmt numFmtId="185" formatCode="0.0_);[Red]\(0.0\)"/>
    <numFmt numFmtId="186" formatCode="[&lt;0.003]&quot;&lt;0.003&quot;;[&lt;0.1]0.000\ ;0.00\ "/>
    <numFmt numFmtId="187" formatCode="[&lt;0.02]&quot;&lt;0.02 &quot;;[&lt;10]0.0\ \ ;0\ \ \ \ "/>
    <numFmt numFmtId="188" formatCode="[&lt;0.003]&quot;&lt;0.003&quot;;[&lt;0.1]0.000\ ;0.00\ \ "/>
    <numFmt numFmtId="189" formatCode="[&lt;0.003]&quot;&lt;0.003&quot;;[&lt;0.1]0.000;0.00\ "/>
    <numFmt numFmtId="190" formatCode="0_);[Red]\(0\)"/>
    <numFmt numFmtId="191" formatCode="0.0_ "/>
    <numFmt numFmtId="192" formatCode="0.000"/>
    <numFmt numFmtId="193" formatCode="[&lt;0.3]&quot;&lt;0.3 &quot;;[&lt;10]0.0\ ;0\ "/>
    <numFmt numFmtId="194" formatCode="0.000_);[Red]\(0.000\)"/>
    <numFmt numFmtId="195" formatCode="[&lt;1]&quot;&lt;1   &quot;;[&lt;10]0\ ;0\ "/>
    <numFmt numFmtId="196" formatCode="[&lt;0.06]&quot;&lt;0.06 &quot;;[&lt;1]0.00\ ;0.0\ \ "/>
    <numFmt numFmtId="197" formatCode="[&lt;0.02]&quot;&lt;0.02 &quot;;[&lt;1]0.00\ ;0.0\ "/>
    <numFmt numFmtId="198" formatCode="[&lt;2]&quot;&lt;2  &quot;;[&lt;10]0\ \ ;0\ \ "/>
    <numFmt numFmtId="199" formatCode="[&lt;0.3]&quot;&lt;0.3  &quot;;[&lt;10]0.0\ \ ;0\ \ \ \ "/>
    <numFmt numFmtId="200" formatCode="[&lt;0.02]&quot;&lt;0.02 &quot;;[&lt;1]0.00;0.0"/>
    <numFmt numFmtId="201" formatCode="[&lt;1]&quot;&lt;1   &quot;;[&lt;10]0.0\ ;0\ "/>
    <numFmt numFmtId="202" formatCode="0.0"/>
    <numFmt numFmtId="203" formatCode="[&lt;0.05]&quot;&lt;0.05 &quot;;[&lt;1]0.00\ ;0.0\ \ "/>
    <numFmt numFmtId="204" formatCode="[&lt;0.06]&quot;(&lt;0.06)&quot;;[&lt;1]\(\ 0.00\);\(\ 0.0\ \)"/>
    <numFmt numFmtId="205" formatCode="[&lt;0.03]&quot;(&lt;0.03)&quot;;[&lt;1]\(\ 0.00\);\(\ 0.0\ \)"/>
    <numFmt numFmtId="206" formatCode="[&lt;0.02]&quot;(&lt;0.02)&quot;;[&lt;1]\(\ 0.000\);\(\ 0.00\ \)"/>
    <numFmt numFmtId="207" formatCode="[&lt;0.02]&quot;(&lt;0.02)&quot;;[&lt;1]\(\ 0.00\);\(\ 0.0\ \)"/>
    <numFmt numFmtId="208" formatCode="[&lt;0.09]&quot;(&lt;0.09)&quot;;[&lt;1]\(\ 0.00\);\(\ 0.0\ \)"/>
  </numFmts>
  <fonts count="12" x14ac:knownFonts="1">
    <font>
      <sz val="11"/>
      <name val="ＭＳ 明朝"/>
      <family val="1"/>
      <charset val="128"/>
    </font>
    <font>
      <sz val="11"/>
      <name val="ＭＳ Ｐゴシック"/>
      <family val="3"/>
      <charset val="128"/>
    </font>
    <font>
      <sz val="11"/>
      <name val="ＭＳ 明朝"/>
      <family val="1"/>
      <charset val="128"/>
    </font>
    <font>
      <sz val="6"/>
      <name val="游ゴシック"/>
      <family val="2"/>
      <charset val="128"/>
      <scheme val="minor"/>
    </font>
    <font>
      <b/>
      <sz val="16"/>
      <name val="ＭＳ 明朝"/>
      <family val="1"/>
      <charset val="128"/>
    </font>
    <font>
      <sz val="14"/>
      <name val="ＭＳ 明朝"/>
      <family val="1"/>
      <charset val="128"/>
    </font>
    <font>
      <b/>
      <sz val="14"/>
      <name val="ＭＳ 明朝"/>
      <family val="1"/>
      <charset val="128"/>
    </font>
    <font>
      <sz val="6"/>
      <name val="ＭＳ Ｐ明朝"/>
      <family val="1"/>
      <charset val="128"/>
    </font>
    <font>
      <sz val="16"/>
      <name val="ＭＳ 明朝"/>
      <family val="1"/>
      <charset val="128"/>
    </font>
    <font>
      <vertAlign val="superscript"/>
      <sz val="11"/>
      <name val="ＭＳ 明朝"/>
      <family val="1"/>
      <charset val="128"/>
    </font>
    <font>
      <sz val="6"/>
      <name val="ＭＳ 明朝"/>
      <family val="1"/>
      <charset val="128"/>
    </font>
    <font>
      <sz val="11"/>
      <color rgb="FF006100"/>
      <name val="游ゴシック"/>
      <family val="2"/>
      <charset val="128"/>
      <scheme val="minor"/>
    </font>
  </fonts>
  <fills count="2">
    <fill>
      <patternFill patternType="none"/>
    </fill>
    <fill>
      <patternFill patternType="gray125"/>
    </fill>
  </fills>
  <borders count="47">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bottom/>
      <diagonal/>
    </border>
    <border>
      <left style="thin">
        <color indexed="64"/>
      </left>
      <right style="double">
        <color indexed="64"/>
      </right>
      <top style="double">
        <color indexed="64"/>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bottom/>
      <diagonal/>
    </border>
    <border>
      <left/>
      <right/>
      <top style="thin">
        <color indexed="64"/>
      </top>
      <bottom style="double">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247">
    <xf numFmtId="0" fontId="0" fillId="0" borderId="0" xfId="0"/>
    <xf numFmtId="0" fontId="2" fillId="0" borderId="0" xfId="1" applyFont="1"/>
    <xf numFmtId="0" fontId="4" fillId="0" borderId="0" xfId="1" applyFont="1"/>
    <xf numFmtId="0" fontId="2" fillId="0" borderId="0" xfId="1" applyFont="1" applyAlignment="1">
      <alignment horizontal="center" vertical="center"/>
    </xf>
    <xf numFmtId="0" fontId="5" fillId="0" borderId="0" xfId="1" applyFont="1"/>
    <xf numFmtId="0" fontId="6" fillId="0" borderId="0" xfId="1" applyFont="1" applyAlignment="1">
      <alignment horizontal="left" vertical="center"/>
    </xf>
    <xf numFmtId="0" fontId="8" fillId="0" borderId="0" xfId="1" applyFont="1"/>
    <xf numFmtId="0" fontId="2" fillId="0" borderId="0" xfId="1" applyFont="1" applyAlignment="1">
      <alignment vertical="center"/>
    </xf>
    <xf numFmtId="0" fontId="5" fillId="0" borderId="0" xfId="1" applyFont="1" applyAlignment="1">
      <alignment vertical="center"/>
    </xf>
    <xf numFmtId="0" fontId="2" fillId="0" borderId="0" xfId="1" applyFont="1" applyAlignment="1">
      <alignment vertical="center" wrapText="1"/>
    </xf>
    <xf numFmtId="0" fontId="2" fillId="0" borderId="0" xfId="1" applyFont="1" applyAlignment="1">
      <alignment horizontal="right"/>
    </xf>
    <xf numFmtId="0" fontId="0" fillId="0" borderId="1" xfId="1" applyFont="1" applyBorder="1" applyAlignment="1">
      <alignment horizontal="centerContinuous" vertical="center" wrapText="1"/>
    </xf>
    <xf numFmtId="0" fontId="2" fillId="0" borderId="2" xfId="1" applyFont="1" applyBorder="1" applyAlignment="1">
      <alignment horizontal="centerContinuous" vertical="center" wrapText="1"/>
    </xf>
    <xf numFmtId="0" fontId="2" fillId="0" borderId="3" xfId="1" applyFont="1" applyBorder="1" applyAlignment="1">
      <alignment vertical="center" wrapText="1"/>
    </xf>
    <xf numFmtId="0" fontId="0" fillId="0" borderId="4" xfId="1" applyFont="1" applyBorder="1" applyAlignment="1">
      <alignment vertical="center" wrapText="1"/>
    </xf>
    <xf numFmtId="0" fontId="2" fillId="0" borderId="4" xfId="1"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horizontal="center"/>
    </xf>
    <xf numFmtId="0" fontId="2" fillId="0" borderId="7" xfId="1" applyFont="1" applyBorder="1" applyAlignment="1">
      <alignment vertical="center" wrapText="1"/>
    </xf>
    <xf numFmtId="176" fontId="2" fillId="0" borderId="8" xfId="2" applyNumberFormat="1" applyFont="1" applyBorder="1" applyAlignment="1">
      <alignment horizontal="right" vertical="center"/>
    </xf>
    <xf numFmtId="177" fontId="2" fillId="0" borderId="9" xfId="2" applyNumberFormat="1" applyFont="1" applyBorder="1" applyAlignment="1">
      <alignment horizontal="right" vertical="center"/>
    </xf>
    <xf numFmtId="178" fontId="2" fillId="0" borderId="8" xfId="3" applyNumberFormat="1" applyFont="1" applyBorder="1" applyAlignment="1">
      <alignment horizontal="right" vertical="center"/>
    </xf>
    <xf numFmtId="0" fontId="2" fillId="0" borderId="10" xfId="1" applyFont="1" applyBorder="1" applyAlignment="1">
      <alignment horizontal="center"/>
    </xf>
    <xf numFmtId="0" fontId="2" fillId="0" borderId="11" xfId="1" applyFont="1" applyBorder="1" applyAlignment="1">
      <alignment vertical="center"/>
    </xf>
    <xf numFmtId="177" fontId="2" fillId="0" borderId="12" xfId="2" applyNumberFormat="1" applyFont="1" applyBorder="1" applyAlignment="1">
      <alignment horizontal="right" vertical="center"/>
    </xf>
    <xf numFmtId="176" fontId="2" fillId="0" borderId="8" xfId="3" applyNumberFormat="1" applyFont="1" applyBorder="1" applyAlignment="1">
      <alignment horizontal="right" vertical="center"/>
    </xf>
    <xf numFmtId="177" fontId="2" fillId="0" borderId="8" xfId="3" applyNumberFormat="1" applyFont="1" applyBorder="1" applyAlignment="1">
      <alignment horizontal="right" vertical="center"/>
    </xf>
    <xf numFmtId="0" fontId="2" fillId="0" borderId="13" xfId="1" applyFont="1" applyBorder="1" applyAlignment="1">
      <alignment vertical="center"/>
    </xf>
    <xf numFmtId="0" fontId="2" fillId="0" borderId="14" xfId="1" applyFont="1" applyBorder="1" applyAlignment="1">
      <alignment vertical="center"/>
    </xf>
    <xf numFmtId="176" fontId="2" fillId="0" borderId="15" xfId="2" applyNumberFormat="1" applyFont="1" applyBorder="1" applyAlignment="1">
      <alignment horizontal="right" vertical="center"/>
    </xf>
    <xf numFmtId="177" fontId="2" fillId="0" borderId="10" xfId="2" applyNumberFormat="1" applyFont="1" applyBorder="1" applyAlignment="1">
      <alignment horizontal="right" vertical="center"/>
    </xf>
    <xf numFmtId="177" fontId="2" fillId="0" borderId="6" xfId="2" applyNumberFormat="1" applyFont="1" applyBorder="1" applyAlignment="1">
      <alignment horizontal="right" vertical="center"/>
    </xf>
    <xf numFmtId="176" fontId="2" fillId="0" borderId="15" xfId="3" applyNumberFormat="1" applyFont="1" applyBorder="1" applyAlignment="1">
      <alignment horizontal="right" vertical="center"/>
    </xf>
    <xf numFmtId="178" fontId="2" fillId="0" borderId="15" xfId="3" applyNumberFormat="1" applyFont="1" applyBorder="1" applyAlignment="1">
      <alignment horizontal="right" vertical="center"/>
    </xf>
    <xf numFmtId="176" fontId="2" fillId="0" borderId="16" xfId="2" applyNumberFormat="1" applyFont="1" applyBorder="1" applyAlignment="1">
      <alignment horizontal="right" vertical="center"/>
    </xf>
    <xf numFmtId="177" fontId="2" fillId="0" borderId="17" xfId="2" applyNumberFormat="1" applyFont="1" applyBorder="1" applyAlignment="1">
      <alignment horizontal="right" vertical="center"/>
    </xf>
    <xf numFmtId="176" fontId="2" fillId="0" borderId="18" xfId="3" applyNumberFormat="1" applyFont="1" applyBorder="1" applyAlignment="1">
      <alignment horizontal="right" vertical="center"/>
    </xf>
    <xf numFmtId="178" fontId="2" fillId="0" borderId="18" xfId="3" applyNumberFormat="1" applyFont="1" applyBorder="1" applyAlignment="1">
      <alignment horizontal="right" vertical="center"/>
    </xf>
    <xf numFmtId="0" fontId="0" fillId="0" borderId="0" xfId="1" applyFont="1"/>
    <xf numFmtId="0" fontId="2" fillId="0" borderId="19" xfId="1" applyFont="1" applyBorder="1" applyAlignment="1">
      <alignment horizontal="center"/>
    </xf>
    <xf numFmtId="179" fontId="0" fillId="0" borderId="20" xfId="1" applyNumberFormat="1" applyFont="1" applyBorder="1" applyAlignment="1">
      <alignment horizontal="center" vertical="top"/>
    </xf>
    <xf numFmtId="176" fontId="2" fillId="0" borderId="21" xfId="0" quotePrefix="1" applyNumberFormat="1" applyFont="1" applyBorder="1" applyAlignment="1">
      <alignment horizontal="right" vertical="top"/>
    </xf>
    <xf numFmtId="177" fontId="2" fillId="0" borderId="22" xfId="0" quotePrefix="1" applyNumberFormat="1" applyFont="1" applyBorder="1" applyAlignment="1">
      <alignment horizontal="right" vertical="top"/>
    </xf>
    <xf numFmtId="177" fontId="2" fillId="0" borderId="19" xfId="0" quotePrefix="1" applyNumberFormat="1" applyFont="1" applyBorder="1" applyAlignment="1">
      <alignment horizontal="right" vertical="top"/>
    </xf>
    <xf numFmtId="176" fontId="2" fillId="0" borderId="22" xfId="0" quotePrefix="1" applyNumberFormat="1" applyFont="1" applyBorder="1" applyAlignment="1">
      <alignment horizontal="right" vertical="top"/>
    </xf>
    <xf numFmtId="178" fontId="2" fillId="0" borderId="22" xfId="0" quotePrefix="1" applyNumberFormat="1" applyFont="1" applyBorder="1" applyAlignment="1">
      <alignment horizontal="right" vertical="top"/>
    </xf>
    <xf numFmtId="0" fontId="2" fillId="0" borderId="11" xfId="1" quotePrefix="1" applyFont="1" applyBorder="1" applyAlignment="1">
      <alignment horizontal="left" vertical="center"/>
    </xf>
    <xf numFmtId="176" fontId="2" fillId="0" borderId="26" xfId="2" applyNumberFormat="1" applyFont="1" applyBorder="1" applyAlignment="1">
      <alignment horizontal="right" vertical="center"/>
    </xf>
    <xf numFmtId="177" fontId="2" fillId="0" borderId="27" xfId="2" applyNumberFormat="1" applyFont="1" applyBorder="1" applyAlignment="1">
      <alignment horizontal="right" vertical="center"/>
    </xf>
    <xf numFmtId="177" fontId="2" fillId="0" borderId="28" xfId="2" applyNumberFormat="1" applyFont="1" applyBorder="1" applyAlignment="1">
      <alignment horizontal="right" vertical="center"/>
    </xf>
    <xf numFmtId="181" fontId="2" fillId="0" borderId="8" xfId="3" applyNumberFormat="1" applyFont="1" applyBorder="1" applyAlignment="1">
      <alignment horizontal="right" vertical="center"/>
    </xf>
    <xf numFmtId="176" fontId="2" fillId="0" borderId="29" xfId="2" applyNumberFormat="1" applyFont="1" applyBorder="1" applyAlignment="1">
      <alignment horizontal="right" vertical="center"/>
    </xf>
    <xf numFmtId="177" fontId="2" fillId="0" borderId="25" xfId="2" applyNumberFormat="1" applyFont="1" applyBorder="1" applyAlignment="1">
      <alignment horizontal="right" vertical="center"/>
    </xf>
    <xf numFmtId="0" fontId="2" fillId="0" borderId="14" xfId="1" quotePrefix="1" applyFont="1" applyBorder="1" applyAlignment="1">
      <alignment horizontal="left" vertical="center"/>
    </xf>
    <xf numFmtId="176" fontId="2" fillId="0" borderId="3" xfId="2" applyNumberFormat="1" applyFont="1" applyBorder="1" applyAlignment="1">
      <alignment horizontal="right" vertical="center"/>
    </xf>
    <xf numFmtId="177" fontId="2" fillId="0" borderId="4" xfId="2" applyNumberFormat="1" applyFont="1" applyBorder="1" applyAlignment="1">
      <alignment horizontal="right" vertical="center"/>
    </xf>
    <xf numFmtId="177" fontId="2" fillId="0" borderId="5" xfId="2" applyNumberFormat="1" applyFont="1" applyBorder="1" applyAlignment="1">
      <alignment horizontal="right" vertical="center"/>
    </xf>
    <xf numFmtId="176" fontId="2" fillId="0" borderId="4" xfId="3" applyNumberFormat="1" applyFont="1" applyBorder="1" applyAlignment="1">
      <alignment horizontal="right" vertical="center"/>
    </xf>
    <xf numFmtId="177" fontId="2" fillId="0" borderId="4" xfId="3" applyNumberFormat="1" applyFont="1" applyBorder="1" applyAlignment="1">
      <alignment horizontal="right" vertical="center"/>
    </xf>
    <xf numFmtId="0" fontId="2" fillId="0" borderId="10" xfId="1" applyFont="1" applyBorder="1" applyAlignment="1">
      <alignment horizontal="center" vertical="center"/>
    </xf>
    <xf numFmtId="0" fontId="2" fillId="0" borderId="7" xfId="1" applyFont="1" applyBorder="1" applyAlignment="1">
      <alignment vertical="center"/>
    </xf>
    <xf numFmtId="177" fontId="2" fillId="0" borderId="18" xfId="2" applyNumberFormat="1" applyFont="1" applyBorder="1" applyAlignment="1">
      <alignment horizontal="right" vertical="center"/>
    </xf>
    <xf numFmtId="0" fontId="2" fillId="0" borderId="19" xfId="1" applyFont="1" applyBorder="1" applyAlignment="1">
      <alignment horizontal="center" vertical="top"/>
    </xf>
    <xf numFmtId="179" fontId="2" fillId="0" borderId="20" xfId="1" applyNumberFormat="1" applyFont="1" applyBorder="1" applyAlignment="1">
      <alignment horizontal="center" vertical="top"/>
    </xf>
    <xf numFmtId="0" fontId="2" fillId="0" borderId="30" xfId="1" applyFont="1" applyBorder="1" applyAlignment="1">
      <alignment vertical="center"/>
    </xf>
    <xf numFmtId="0" fontId="2" fillId="0" borderId="31" xfId="1" applyFont="1" applyBorder="1" applyAlignment="1">
      <alignment vertical="center"/>
    </xf>
    <xf numFmtId="177" fontId="2" fillId="0" borderId="15" xfId="2" applyNumberFormat="1" applyFont="1" applyBorder="1" applyAlignment="1">
      <alignment horizontal="right" vertical="center"/>
    </xf>
    <xf numFmtId="0" fontId="2" fillId="0" borderId="32" xfId="1" applyFont="1" applyBorder="1" applyAlignment="1">
      <alignment horizontal="left" vertical="top"/>
    </xf>
    <xf numFmtId="179" fontId="2" fillId="0" borderId="33" xfId="1" applyNumberFormat="1" applyFont="1" applyBorder="1" applyAlignment="1">
      <alignment vertical="center"/>
    </xf>
    <xf numFmtId="177" fontId="2" fillId="0" borderId="19" xfId="0" applyNumberFormat="1" applyFont="1" applyBorder="1" applyAlignment="1">
      <alignment horizontal="right" vertical="top"/>
    </xf>
    <xf numFmtId="177" fontId="2" fillId="0" borderId="15" xfId="3" applyNumberFormat="1" applyFont="1" applyBorder="1" applyAlignment="1">
      <alignment horizontal="right" vertical="center"/>
    </xf>
    <xf numFmtId="0" fontId="2" fillId="0" borderId="13" xfId="1" applyFont="1" applyBorder="1" applyAlignment="1">
      <alignment horizontal="left" vertical="center"/>
    </xf>
    <xf numFmtId="0" fontId="2" fillId="0" borderId="31" xfId="1" applyFont="1" applyBorder="1" applyAlignment="1">
      <alignment horizontal="center" vertical="center"/>
    </xf>
    <xf numFmtId="177" fontId="2" fillId="0" borderId="18" xfId="3" applyNumberFormat="1" applyFont="1" applyBorder="1" applyAlignment="1">
      <alignment horizontal="right" vertical="center"/>
    </xf>
    <xf numFmtId="0" fontId="2" fillId="0" borderId="32" xfId="1" applyFont="1" applyBorder="1" applyAlignment="1">
      <alignment vertical="center"/>
    </xf>
    <xf numFmtId="182" fontId="2" fillId="0" borderId="34" xfId="1" applyNumberFormat="1" applyFont="1" applyBorder="1" applyAlignment="1">
      <alignment horizontal="center" vertical="top"/>
    </xf>
    <xf numFmtId="183" fontId="2" fillId="0" borderId="22" xfId="0" quotePrefix="1" applyNumberFormat="1" applyFont="1" applyBorder="1" applyAlignment="1">
      <alignment horizontal="right" vertical="top"/>
    </xf>
    <xf numFmtId="184" fontId="2" fillId="0" borderId="22" xfId="0" applyNumberFormat="1" applyFont="1" applyBorder="1" applyAlignment="1">
      <alignment horizontal="right" vertical="top"/>
    </xf>
    <xf numFmtId="0" fontId="5" fillId="0" borderId="30" xfId="1" applyFont="1" applyBorder="1"/>
    <xf numFmtId="0" fontId="2" fillId="0" borderId="35" xfId="1" applyFont="1" applyBorder="1"/>
    <xf numFmtId="0" fontId="2" fillId="0" borderId="16" xfId="1" applyFont="1" applyBorder="1"/>
    <xf numFmtId="0" fontId="2" fillId="0" borderId="17" xfId="1" applyFont="1" applyBorder="1"/>
    <xf numFmtId="0" fontId="2" fillId="0" borderId="18" xfId="1" applyFont="1" applyBorder="1"/>
    <xf numFmtId="0" fontId="0" fillId="0" borderId="36" xfId="1" applyFont="1" applyBorder="1" applyAlignment="1">
      <alignment vertical="center"/>
    </xf>
    <xf numFmtId="0" fontId="2" fillId="0" borderId="37" xfId="1" applyFont="1" applyBorder="1" applyAlignment="1">
      <alignment vertical="center"/>
    </xf>
    <xf numFmtId="0" fontId="2" fillId="0" borderId="8" xfId="1" applyFont="1" applyBorder="1" applyAlignment="1">
      <alignment vertical="center"/>
    </xf>
    <xf numFmtId="0" fontId="2" fillId="0" borderId="9" xfId="1" applyFont="1" applyBorder="1" applyAlignment="1">
      <alignment vertical="center"/>
    </xf>
    <xf numFmtId="0" fontId="2" fillId="0" borderId="36" xfId="1" applyFont="1" applyBorder="1" applyAlignment="1">
      <alignment vertical="center"/>
    </xf>
    <xf numFmtId="0" fontId="2" fillId="0" borderId="38" xfId="1" applyFont="1" applyBorder="1" applyAlignment="1">
      <alignment vertical="center"/>
    </xf>
    <xf numFmtId="0" fontId="2" fillId="0" borderId="8" xfId="1" applyFont="1" applyBorder="1" applyAlignment="1">
      <alignment vertical="center" shrinkToFit="1"/>
    </xf>
    <xf numFmtId="2" fontId="2" fillId="0" borderId="8" xfId="1" applyNumberFormat="1" applyFont="1" applyBorder="1" applyAlignment="1">
      <alignment vertical="center" shrinkToFit="1"/>
    </xf>
    <xf numFmtId="2" fontId="2" fillId="0" borderId="9" xfId="1" applyNumberFormat="1" applyFont="1" applyBorder="1" applyAlignment="1">
      <alignment vertical="center" shrinkToFit="1"/>
    </xf>
    <xf numFmtId="0" fontId="2" fillId="0" borderId="9" xfId="1" applyFont="1" applyBorder="1" applyAlignment="1">
      <alignment vertical="center" shrinkToFit="1"/>
    </xf>
    <xf numFmtId="185" fontId="2" fillId="0" borderId="0" xfId="1" applyNumberFormat="1" applyFont="1" applyAlignment="1">
      <alignment vertical="center"/>
    </xf>
    <xf numFmtId="0" fontId="0" fillId="0" borderId="0" xfId="1" applyFont="1" applyAlignment="1">
      <alignment horizontal="left"/>
    </xf>
    <xf numFmtId="185" fontId="0" fillId="0" borderId="0" xfId="1" applyNumberFormat="1" applyFont="1" applyAlignment="1">
      <alignment horizontal="left"/>
    </xf>
    <xf numFmtId="0" fontId="2" fillId="0" borderId="0" xfId="1" applyFont="1" applyAlignment="1">
      <alignment horizontal="left"/>
    </xf>
    <xf numFmtId="0" fontId="2" fillId="0" borderId="1" xfId="1" applyFont="1" applyBorder="1" applyAlignment="1">
      <alignment horizontal="centerContinuous" vertical="center" wrapText="1"/>
    </xf>
    <xf numFmtId="176" fontId="2" fillId="0" borderId="25" xfId="4" quotePrefix="1" applyNumberFormat="1" applyFont="1" applyBorder="1" applyAlignment="1">
      <alignment horizontal="right" vertical="center"/>
    </xf>
    <xf numFmtId="186" fontId="2" fillId="0" borderId="17" xfId="3" applyNumberFormat="1" applyFont="1" applyBorder="1" applyAlignment="1">
      <alignment horizontal="right" vertical="center"/>
    </xf>
    <xf numFmtId="178" fontId="2" fillId="0" borderId="12" xfId="4" quotePrefix="1" applyNumberFormat="1" applyFont="1" applyBorder="1" applyAlignment="1">
      <alignment horizontal="right" vertical="center"/>
    </xf>
    <xf numFmtId="187" fontId="2" fillId="0" borderId="18" xfId="3" applyNumberFormat="1" applyFont="1" applyBorder="1" applyAlignment="1">
      <alignment horizontal="right" vertical="center"/>
    </xf>
    <xf numFmtId="186" fontId="2" fillId="0" borderId="12" xfId="3" applyNumberFormat="1" applyFont="1" applyBorder="1" applyAlignment="1">
      <alignment horizontal="right" vertical="center"/>
    </xf>
    <xf numFmtId="187" fontId="2" fillId="0" borderId="25" xfId="3" applyNumberFormat="1" applyFont="1" applyBorder="1" applyAlignment="1">
      <alignment horizontal="right" vertical="center"/>
    </xf>
    <xf numFmtId="188" fontId="2" fillId="0" borderId="12" xfId="3" applyNumberFormat="1" applyFont="1" applyBorder="1" applyAlignment="1">
      <alignment horizontal="right" vertical="center"/>
    </xf>
    <xf numFmtId="176" fontId="2" fillId="0" borderId="39" xfId="4" quotePrefix="1" applyNumberFormat="1" applyFont="1" applyBorder="1" applyAlignment="1">
      <alignment horizontal="right" vertical="center"/>
    </xf>
    <xf numFmtId="186" fontId="2" fillId="0" borderId="6" xfId="3" applyNumberFormat="1" applyFont="1" applyBorder="1" applyAlignment="1">
      <alignment horizontal="right" vertical="center"/>
    </xf>
    <xf numFmtId="178" fontId="2" fillId="0" borderId="6" xfId="4" quotePrefix="1" applyNumberFormat="1" applyFont="1" applyBorder="1" applyAlignment="1">
      <alignment horizontal="right" vertical="center"/>
    </xf>
    <xf numFmtId="187" fontId="2" fillId="0" borderId="39" xfId="3" applyNumberFormat="1" applyFont="1" applyBorder="1" applyAlignment="1">
      <alignment horizontal="right" vertical="center"/>
    </xf>
    <xf numFmtId="176" fontId="2" fillId="0" borderId="18" xfId="4" quotePrefix="1" applyNumberFormat="1" applyFont="1" applyBorder="1" applyAlignment="1">
      <alignment horizontal="right" vertical="center"/>
    </xf>
    <xf numFmtId="178" fontId="2" fillId="0" borderId="17" xfId="4" quotePrefix="1" applyNumberFormat="1" applyFont="1" applyBorder="1" applyAlignment="1">
      <alignment horizontal="right" vertical="center"/>
    </xf>
    <xf numFmtId="189" fontId="2" fillId="0" borderId="22" xfId="0" quotePrefix="1" applyNumberFormat="1" applyFont="1" applyBorder="1" applyAlignment="1">
      <alignment horizontal="right" vertical="top"/>
    </xf>
    <xf numFmtId="178" fontId="2" fillId="0" borderId="19" xfId="0" quotePrefix="1" applyNumberFormat="1" applyFont="1" applyBorder="1" applyAlignment="1">
      <alignment horizontal="right" vertical="top"/>
    </xf>
    <xf numFmtId="187" fontId="2" fillId="0" borderId="22" xfId="0" quotePrefix="1" applyNumberFormat="1" applyFont="1" applyBorder="1" applyAlignment="1">
      <alignment horizontal="right" vertical="top"/>
    </xf>
    <xf numFmtId="176" fontId="2" fillId="0" borderId="4" xfId="4" quotePrefix="1" applyNumberFormat="1" applyFont="1" applyBorder="1" applyAlignment="1">
      <alignment horizontal="right" vertical="center"/>
    </xf>
    <xf numFmtId="186" fontId="2" fillId="0" borderId="5" xfId="3" applyNumberFormat="1" applyFont="1" applyBorder="1" applyAlignment="1">
      <alignment horizontal="right" vertical="center"/>
    </xf>
    <xf numFmtId="178" fontId="2" fillId="0" borderId="5" xfId="4" quotePrefix="1" applyNumberFormat="1" applyFont="1" applyBorder="1" applyAlignment="1">
      <alignment horizontal="right" vertical="center"/>
    </xf>
    <xf numFmtId="187" fontId="2" fillId="0" borderId="4" xfId="3" applyNumberFormat="1" applyFont="1" applyBorder="1" applyAlignment="1">
      <alignment horizontal="right" vertical="center"/>
    </xf>
    <xf numFmtId="0" fontId="2" fillId="0" borderId="40" xfId="1" applyFont="1" applyBorder="1" applyAlignment="1">
      <alignment vertical="center"/>
    </xf>
    <xf numFmtId="0" fontId="2" fillId="0" borderId="31" xfId="1" applyFont="1" applyBorder="1"/>
    <xf numFmtId="0" fontId="0" fillId="0" borderId="17" xfId="1" applyFont="1" applyBorder="1"/>
    <xf numFmtId="190" fontId="2" fillId="0" borderId="9" xfId="1" applyNumberFormat="1" applyFont="1" applyBorder="1" applyAlignment="1">
      <alignment vertical="center"/>
    </xf>
    <xf numFmtId="191" fontId="2" fillId="0" borderId="8" xfId="1" applyNumberFormat="1" applyFont="1" applyBorder="1" applyAlignment="1">
      <alignment vertical="center"/>
    </xf>
    <xf numFmtId="185" fontId="2" fillId="0" borderId="8" xfId="1" applyNumberFormat="1" applyFont="1" applyBorder="1" applyAlignment="1">
      <alignment vertical="center"/>
    </xf>
    <xf numFmtId="180" fontId="2" fillId="0" borderId="8" xfId="1" quotePrefix="1" applyNumberFormat="1" applyFont="1" applyBorder="1" applyAlignment="1">
      <alignment vertical="center"/>
    </xf>
    <xf numFmtId="190" fontId="2" fillId="0" borderId="8" xfId="1" quotePrefix="1" applyNumberFormat="1" applyFont="1" applyBorder="1" applyAlignment="1">
      <alignment vertical="center"/>
    </xf>
    <xf numFmtId="192" fontId="2" fillId="0" borderId="8" xfId="1" applyNumberFormat="1" applyFont="1" applyBorder="1" applyAlignment="1">
      <alignment vertical="center" shrinkToFit="1"/>
    </xf>
    <xf numFmtId="185" fontId="2" fillId="0" borderId="0" xfId="1" applyNumberFormat="1" applyFont="1"/>
    <xf numFmtId="180" fontId="2" fillId="0" borderId="0" xfId="1" applyNumberFormat="1" applyFont="1"/>
    <xf numFmtId="180" fontId="2" fillId="0" borderId="0" xfId="1" applyNumberFormat="1" applyFont="1" applyAlignment="1">
      <alignment vertical="center"/>
    </xf>
    <xf numFmtId="180" fontId="2" fillId="0" borderId="0" xfId="1" quotePrefix="1" applyNumberFormat="1" applyFont="1" applyAlignment="1">
      <alignment vertical="center"/>
    </xf>
    <xf numFmtId="0" fontId="2" fillId="0" borderId="0" xfId="0" applyFont="1"/>
    <xf numFmtId="0" fontId="2" fillId="0" borderId="0" xfId="1" applyFont="1" applyAlignment="1">
      <alignment horizontal="center"/>
    </xf>
    <xf numFmtId="0" fontId="8" fillId="0" borderId="0" xfId="1" applyFont="1" applyAlignment="1">
      <alignment vertical="center"/>
    </xf>
    <xf numFmtId="193" fontId="2" fillId="0" borderId="25" xfId="4" quotePrefix="1" applyNumberFormat="1" applyFont="1" applyBorder="1" applyAlignment="1">
      <alignment horizontal="right" vertical="center"/>
    </xf>
    <xf numFmtId="176" fontId="2" fillId="0" borderId="28" xfId="3" applyNumberFormat="1" applyFont="1" applyBorder="1" applyAlignment="1">
      <alignment horizontal="right" vertical="center" shrinkToFit="1"/>
    </xf>
    <xf numFmtId="176" fontId="2" fillId="0" borderId="12" xfId="3" applyNumberFormat="1" applyFont="1" applyBorder="1" applyAlignment="1">
      <alignment horizontal="right" vertical="center" shrinkToFit="1"/>
    </xf>
    <xf numFmtId="193" fontId="2" fillId="0" borderId="39" xfId="4" quotePrefix="1" applyNumberFormat="1" applyFont="1" applyBorder="1" applyAlignment="1">
      <alignment horizontal="right" vertical="center"/>
    </xf>
    <xf numFmtId="176" fontId="2" fillId="0" borderId="6" xfId="3" applyNumberFormat="1" applyFont="1" applyBorder="1" applyAlignment="1">
      <alignment horizontal="right" vertical="center" shrinkToFit="1"/>
    </xf>
    <xf numFmtId="193" fontId="2" fillId="0" borderId="16" xfId="4" quotePrefix="1" applyNumberFormat="1" applyFont="1" applyBorder="1" applyAlignment="1">
      <alignment horizontal="right" vertical="center"/>
    </xf>
    <xf numFmtId="193" fontId="2" fillId="0" borderId="18" xfId="4" quotePrefix="1" applyNumberFormat="1" applyFont="1" applyBorder="1" applyAlignment="1">
      <alignment horizontal="right" vertical="center"/>
    </xf>
    <xf numFmtId="176" fontId="2" fillId="0" borderId="17" xfId="3" applyNumberFormat="1" applyFont="1" applyBorder="1" applyAlignment="1">
      <alignment horizontal="right" vertical="center" shrinkToFit="1"/>
    </xf>
    <xf numFmtId="193" fontId="2" fillId="0" borderId="22" xfId="0" quotePrefix="1" applyNumberFormat="1" applyFont="1" applyBorder="1" applyAlignment="1">
      <alignment horizontal="right" vertical="top"/>
    </xf>
    <xf numFmtId="0" fontId="2" fillId="0" borderId="41" xfId="1" applyFont="1" applyBorder="1"/>
    <xf numFmtId="193" fontId="2" fillId="0" borderId="4" xfId="4" quotePrefix="1" applyNumberFormat="1" applyFont="1" applyBorder="1" applyAlignment="1">
      <alignment horizontal="right" vertical="center"/>
    </xf>
    <xf numFmtId="176" fontId="2" fillId="0" borderId="5" xfId="3" applyNumberFormat="1" applyFont="1" applyBorder="1" applyAlignment="1">
      <alignment horizontal="right" vertical="center" shrinkToFit="1"/>
    </xf>
    <xf numFmtId="176" fontId="2" fillId="0" borderId="18" xfId="3" applyNumberFormat="1" applyFont="1" applyBorder="1" applyAlignment="1">
      <alignment horizontal="right" vertical="center" shrinkToFit="1"/>
    </xf>
    <xf numFmtId="194" fontId="2" fillId="0" borderId="0" xfId="1" quotePrefix="1" applyNumberFormat="1" applyFont="1" applyAlignment="1">
      <alignment vertical="center"/>
    </xf>
    <xf numFmtId="0" fontId="2" fillId="0" borderId="34" xfId="1" applyFont="1" applyBorder="1" applyAlignment="1">
      <alignment horizontal="center" vertical="center"/>
    </xf>
    <xf numFmtId="0" fontId="2" fillId="0" borderId="41" xfId="0" quotePrefix="1" applyFont="1" applyBorder="1" applyAlignment="1">
      <alignment horizontal="right" vertical="top"/>
    </xf>
    <xf numFmtId="0" fontId="2" fillId="0" borderId="0" xfId="0" quotePrefix="1" applyFont="1" applyAlignment="1">
      <alignment horizontal="right" vertical="top"/>
    </xf>
    <xf numFmtId="0" fontId="0" fillId="0" borderId="16" xfId="1" applyFont="1" applyBorder="1"/>
    <xf numFmtId="190" fontId="2" fillId="0" borderId="8" xfId="1" applyNumberFormat="1" applyFont="1" applyBorder="1" applyAlignment="1">
      <alignment vertical="center"/>
    </xf>
    <xf numFmtId="0" fontId="2" fillId="0" borderId="23" xfId="1" applyFont="1" applyBorder="1" applyAlignment="1">
      <alignment vertical="center"/>
    </xf>
    <xf numFmtId="0" fontId="2" fillId="0" borderId="38" xfId="0" applyFont="1" applyBorder="1" applyAlignment="1">
      <alignment vertical="center"/>
    </xf>
    <xf numFmtId="0" fontId="2" fillId="0" borderId="29" xfId="1" applyFont="1" applyBorder="1" applyAlignment="1">
      <alignment vertical="center"/>
    </xf>
    <xf numFmtId="0" fontId="2" fillId="0" borderId="12" xfId="1" applyFont="1" applyBorder="1" applyAlignment="1">
      <alignment vertical="center"/>
    </xf>
    <xf numFmtId="0" fontId="2" fillId="0" borderId="12" xfId="1" quotePrefix="1" applyFont="1" applyBorder="1" applyAlignment="1">
      <alignment vertical="center"/>
    </xf>
    <xf numFmtId="0" fontId="2" fillId="0" borderId="42" xfId="1" applyFont="1" applyBorder="1" applyAlignment="1">
      <alignment vertical="center"/>
    </xf>
    <xf numFmtId="195" fontId="2" fillId="0" borderId="25" xfId="3" quotePrefix="1" applyNumberFormat="1" applyFont="1" applyBorder="1" applyAlignment="1">
      <alignment horizontal="right" vertical="center"/>
    </xf>
    <xf numFmtId="196" fontId="2" fillId="0" borderId="8" xfId="3" applyNumberFormat="1" applyFont="1" applyBorder="1" applyAlignment="1">
      <alignment horizontal="right" vertical="center"/>
    </xf>
    <xf numFmtId="197" fontId="2" fillId="0" borderId="8" xfId="3" applyNumberFormat="1" applyFont="1" applyBorder="1" applyAlignment="1">
      <alignment horizontal="right" vertical="center"/>
    </xf>
    <xf numFmtId="198" fontId="2" fillId="0" borderId="25" xfId="4" quotePrefix="1" applyNumberFormat="1" applyFont="1" applyBorder="1" applyAlignment="1">
      <alignment horizontal="right" vertical="center"/>
    </xf>
    <xf numFmtId="199" fontId="2" fillId="0" borderId="25" xfId="3" quotePrefix="1" applyNumberFormat="1" applyFont="1" applyBorder="1" applyAlignment="1">
      <alignment horizontal="right" vertical="center"/>
    </xf>
    <xf numFmtId="200" fontId="2" fillId="0" borderId="25" xfId="3" quotePrefix="1" applyNumberFormat="1" applyFont="1" applyBorder="1" applyAlignment="1">
      <alignment horizontal="right" vertical="center"/>
    </xf>
    <xf numFmtId="177" fontId="2" fillId="0" borderId="25" xfId="4" quotePrefix="1" applyNumberFormat="1" applyFont="1" applyBorder="1" applyAlignment="1">
      <alignment horizontal="right" vertical="center"/>
    </xf>
    <xf numFmtId="0" fontId="0" fillId="0" borderId="10" xfId="1" applyFont="1" applyBorder="1" applyAlignment="1">
      <alignment horizontal="center"/>
    </xf>
    <xf numFmtId="195" fontId="2" fillId="0" borderId="39" xfId="3" quotePrefix="1" applyNumberFormat="1" applyFont="1" applyBorder="1" applyAlignment="1">
      <alignment horizontal="right" vertical="center"/>
    </xf>
    <xf numFmtId="196" fontId="2" fillId="0" borderId="15" xfId="3" applyNumberFormat="1" applyFont="1" applyBorder="1" applyAlignment="1">
      <alignment horizontal="right" vertical="center"/>
    </xf>
    <xf numFmtId="197" fontId="2" fillId="0" borderId="15" xfId="3" applyNumberFormat="1" applyFont="1" applyBorder="1" applyAlignment="1">
      <alignment horizontal="right" vertical="center"/>
    </xf>
    <xf numFmtId="198" fontId="2" fillId="0" borderId="39" xfId="4" quotePrefix="1" applyNumberFormat="1" applyFont="1" applyBorder="1" applyAlignment="1">
      <alignment horizontal="right" vertical="center"/>
    </xf>
    <xf numFmtId="199" fontId="2" fillId="0" borderId="39" xfId="3" quotePrefix="1" applyNumberFormat="1" applyFont="1" applyBorder="1" applyAlignment="1">
      <alignment horizontal="right" vertical="center"/>
    </xf>
    <xf numFmtId="200" fontId="2" fillId="0" borderId="39" xfId="3" quotePrefix="1" applyNumberFormat="1" applyFont="1" applyBorder="1" applyAlignment="1">
      <alignment horizontal="right" vertical="center"/>
    </xf>
    <xf numFmtId="177" fontId="2" fillId="0" borderId="39" xfId="4" quotePrefix="1" applyNumberFormat="1" applyFont="1" applyBorder="1" applyAlignment="1">
      <alignment horizontal="right" vertical="center"/>
    </xf>
    <xf numFmtId="195" fontId="2" fillId="0" borderId="16" xfId="3" applyNumberFormat="1" applyFont="1" applyBorder="1" applyAlignment="1">
      <alignment horizontal="right" vertical="center"/>
    </xf>
    <xf numFmtId="196" fontId="2" fillId="0" borderId="18" xfId="3" applyNumberFormat="1" applyFont="1" applyBorder="1" applyAlignment="1">
      <alignment horizontal="right" vertical="center"/>
    </xf>
    <xf numFmtId="197" fontId="2" fillId="0" borderId="17" xfId="3" applyNumberFormat="1" applyFont="1" applyBorder="1" applyAlignment="1">
      <alignment horizontal="right" vertical="center"/>
    </xf>
    <xf numFmtId="198" fontId="2" fillId="0" borderId="18" xfId="4" quotePrefix="1" applyNumberFormat="1" applyFont="1" applyBorder="1" applyAlignment="1">
      <alignment horizontal="right" vertical="center"/>
    </xf>
    <xf numFmtId="199" fontId="2" fillId="0" borderId="18" xfId="3" quotePrefix="1" applyNumberFormat="1" applyFont="1" applyBorder="1" applyAlignment="1">
      <alignment horizontal="right" vertical="center"/>
    </xf>
    <xf numFmtId="200" fontId="2" fillId="0" borderId="18" xfId="3" quotePrefix="1" applyNumberFormat="1" applyFont="1" applyBorder="1" applyAlignment="1">
      <alignment horizontal="right" vertical="center"/>
    </xf>
    <xf numFmtId="177" fontId="2" fillId="0" borderId="18" xfId="4" quotePrefix="1" applyNumberFormat="1" applyFont="1" applyBorder="1" applyAlignment="1">
      <alignment horizontal="right" vertical="center"/>
    </xf>
    <xf numFmtId="201" fontId="2" fillId="0" borderId="22" xfId="0" quotePrefix="1" applyNumberFormat="1" applyFont="1" applyBorder="1" applyAlignment="1">
      <alignment horizontal="right" vertical="top"/>
    </xf>
    <xf numFmtId="196" fontId="2" fillId="0" borderId="22" xfId="0" quotePrefix="1" applyNumberFormat="1" applyFont="1" applyBorder="1" applyAlignment="1">
      <alignment horizontal="right" vertical="top"/>
    </xf>
    <xf numFmtId="197" fontId="2" fillId="0" borderId="19" xfId="3" applyNumberFormat="1" applyFont="1" applyBorder="1" applyAlignment="1">
      <alignment horizontal="right" vertical="top"/>
    </xf>
    <xf numFmtId="198" fontId="2" fillId="0" borderId="22" xfId="0" quotePrefix="1" applyNumberFormat="1" applyFont="1" applyBorder="1" applyAlignment="1">
      <alignment horizontal="right" vertical="top"/>
    </xf>
    <xf numFmtId="199" fontId="2" fillId="0" borderId="22" xfId="0" quotePrefix="1" applyNumberFormat="1" applyFont="1" applyBorder="1" applyAlignment="1">
      <alignment horizontal="right" vertical="top"/>
    </xf>
    <xf numFmtId="195" fontId="2" fillId="0" borderId="8" xfId="3" applyNumberFormat="1" applyFont="1" applyBorder="1" applyAlignment="1">
      <alignment horizontal="right" vertical="center"/>
    </xf>
    <xf numFmtId="195" fontId="2" fillId="0" borderId="4" xfId="3" applyNumberFormat="1" applyFont="1" applyBorder="1" applyAlignment="1">
      <alignment horizontal="right" vertical="center"/>
    </xf>
    <xf numFmtId="196" fontId="2" fillId="0" borderId="4" xfId="3" applyNumberFormat="1" applyFont="1" applyBorder="1" applyAlignment="1">
      <alignment horizontal="right" vertical="center"/>
    </xf>
    <xf numFmtId="197" fontId="2" fillId="0" borderId="4" xfId="3" applyNumberFormat="1" applyFont="1" applyBorder="1" applyAlignment="1">
      <alignment horizontal="right" vertical="center"/>
    </xf>
    <xf numFmtId="198" fontId="2" fillId="0" borderId="4" xfId="4" quotePrefix="1" applyNumberFormat="1" applyFont="1" applyBorder="1" applyAlignment="1">
      <alignment horizontal="right" vertical="center"/>
    </xf>
    <xf numFmtId="199" fontId="2" fillId="0" borderId="4" xfId="3" quotePrefix="1" applyNumberFormat="1" applyFont="1" applyBorder="1" applyAlignment="1">
      <alignment horizontal="right" vertical="center"/>
    </xf>
    <xf numFmtId="177" fontId="2" fillId="0" borderId="4" xfId="4" quotePrefix="1" applyNumberFormat="1" applyFont="1" applyBorder="1" applyAlignment="1">
      <alignment horizontal="right" vertical="center"/>
    </xf>
    <xf numFmtId="195" fontId="2" fillId="0" borderId="22" xfId="0" quotePrefix="1" applyNumberFormat="1" applyFont="1" applyBorder="1" applyAlignment="1">
      <alignment horizontal="right" vertical="top"/>
    </xf>
    <xf numFmtId="197" fontId="2" fillId="0" borderId="28" xfId="3" applyNumberFormat="1" applyFont="1" applyBorder="1" applyAlignment="1">
      <alignment horizontal="right" vertical="center"/>
    </xf>
    <xf numFmtId="195" fontId="2" fillId="0" borderId="15" xfId="3" applyNumberFormat="1" applyFont="1" applyBorder="1" applyAlignment="1">
      <alignment horizontal="right" vertical="center"/>
    </xf>
    <xf numFmtId="197" fontId="2" fillId="0" borderId="5" xfId="3" applyNumberFormat="1" applyFont="1" applyBorder="1" applyAlignment="1">
      <alignment horizontal="right" vertical="center"/>
    </xf>
    <xf numFmtId="201" fontId="2" fillId="0" borderId="16" xfId="3" applyNumberFormat="1" applyFont="1" applyBorder="1" applyAlignment="1">
      <alignment horizontal="right" vertical="center"/>
    </xf>
    <xf numFmtId="0" fontId="0" fillId="0" borderId="17" xfId="1" applyFont="1" applyBorder="1" applyAlignment="1">
      <alignment vertical="center"/>
    </xf>
    <xf numFmtId="185" fontId="2" fillId="0" borderId="8" xfId="1" applyNumberFormat="1" applyFont="1" applyBorder="1" applyAlignment="1">
      <alignment horizontal="center" vertical="center"/>
    </xf>
    <xf numFmtId="0" fontId="2" fillId="0" borderId="8" xfId="1" quotePrefix="1" applyFont="1" applyBorder="1" applyAlignment="1">
      <alignment vertical="center"/>
    </xf>
    <xf numFmtId="0" fontId="2" fillId="0" borderId="25" xfId="1" applyFont="1" applyBorder="1" applyAlignment="1">
      <alignment vertical="center"/>
    </xf>
    <xf numFmtId="2" fontId="2" fillId="0" borderId="25" xfId="1" applyNumberFormat="1" applyFont="1" applyBorder="1" applyAlignment="1">
      <alignment vertical="center"/>
    </xf>
    <xf numFmtId="202" fontId="2" fillId="0" borderId="25" xfId="1" applyNumberFormat="1" applyFont="1" applyBorder="1" applyAlignment="1">
      <alignment vertical="center"/>
    </xf>
    <xf numFmtId="0" fontId="2" fillId="0" borderId="43" xfId="1" applyFont="1" applyBorder="1" applyAlignment="1">
      <alignment horizontal="left" vertical="center"/>
    </xf>
    <xf numFmtId="0" fontId="2" fillId="0" borderId="24" xfId="1" applyFont="1" applyBorder="1" applyAlignment="1">
      <alignment vertical="center" wrapText="1"/>
    </xf>
    <xf numFmtId="0" fontId="2" fillId="0" borderId="25" xfId="1" applyFont="1" applyBorder="1" applyAlignment="1">
      <alignment vertical="center" wrapText="1"/>
    </xf>
    <xf numFmtId="0" fontId="2" fillId="0" borderId="22" xfId="1" applyFont="1" applyBorder="1" applyAlignment="1">
      <alignment horizontal="left" vertical="center" wrapText="1"/>
    </xf>
    <xf numFmtId="0" fontId="2" fillId="0" borderId="5" xfId="1" applyFont="1" applyBorder="1" applyAlignment="1">
      <alignment vertical="center" shrinkToFit="1"/>
    </xf>
    <xf numFmtId="0" fontId="2" fillId="0" borderId="41" xfId="1" applyFont="1" applyBorder="1" applyAlignment="1">
      <alignment horizontal="center" vertical="center" wrapText="1"/>
    </xf>
    <xf numFmtId="181" fontId="2" fillId="0" borderId="25" xfId="4" quotePrefix="1" applyNumberFormat="1" applyFont="1" applyBorder="1" applyAlignment="1">
      <alignment horizontal="right" vertical="center"/>
    </xf>
    <xf numFmtId="203" fontId="2" fillId="0" borderId="25" xfId="4" quotePrefix="1" applyNumberFormat="1" applyFont="1" applyBorder="1" applyAlignment="1">
      <alignment horizontal="right" vertical="center"/>
    </xf>
    <xf numFmtId="0" fontId="0" fillId="0" borderId="11" xfId="1" applyFont="1" applyBorder="1" applyAlignment="1">
      <alignment vertical="center"/>
    </xf>
    <xf numFmtId="181" fontId="2" fillId="0" borderId="39" xfId="4" quotePrefix="1" applyNumberFormat="1" applyFont="1" applyBorder="1" applyAlignment="1">
      <alignment horizontal="right" vertical="center"/>
    </xf>
    <xf numFmtId="203" fontId="2" fillId="0" borderId="39" xfId="4" quotePrefix="1" applyNumberFormat="1" applyFont="1" applyBorder="1" applyAlignment="1">
      <alignment horizontal="right" vertical="center"/>
    </xf>
    <xf numFmtId="0" fontId="2" fillId="0" borderId="45" xfId="1" applyFont="1" applyBorder="1" applyAlignment="1">
      <alignment vertical="center"/>
    </xf>
    <xf numFmtId="181" fontId="2" fillId="0" borderId="18" xfId="4" quotePrefix="1" applyNumberFormat="1" applyFont="1" applyBorder="1" applyAlignment="1">
      <alignment horizontal="right" vertical="center"/>
    </xf>
    <xf numFmtId="203" fontId="2" fillId="0" borderId="18" xfId="4" quotePrefix="1" applyNumberFormat="1" applyFont="1" applyBorder="1" applyAlignment="1">
      <alignment horizontal="right" vertical="center"/>
    </xf>
    <xf numFmtId="181" fontId="2" fillId="0" borderId="22" xfId="0" quotePrefix="1" applyNumberFormat="1" applyFont="1" applyBorder="1" applyAlignment="1">
      <alignment horizontal="right" vertical="top"/>
    </xf>
    <xf numFmtId="203" fontId="2" fillId="0" borderId="22" xfId="0" quotePrefix="1" applyNumberFormat="1" applyFont="1" applyBorder="1" applyAlignment="1">
      <alignment horizontal="right" vertical="top"/>
    </xf>
    <xf numFmtId="0" fontId="2" fillId="0" borderId="6" xfId="1" applyFont="1" applyBorder="1" applyAlignment="1">
      <alignment horizontal="center" vertical="center"/>
    </xf>
    <xf numFmtId="0" fontId="2" fillId="0" borderId="13" xfId="1" quotePrefix="1" applyFont="1" applyBorder="1" applyAlignment="1">
      <alignment horizontal="left" vertical="center"/>
    </xf>
    <xf numFmtId="0" fontId="2" fillId="0" borderId="46" xfId="1" applyFont="1" applyBorder="1"/>
    <xf numFmtId="181" fontId="2" fillId="0" borderId="4" xfId="4" quotePrefix="1" applyNumberFormat="1" applyFont="1" applyBorder="1" applyAlignment="1">
      <alignment horizontal="right" vertical="center"/>
    </xf>
    <xf numFmtId="203" fontId="2" fillId="0" borderId="4" xfId="4" quotePrefix="1" applyNumberFormat="1" applyFont="1" applyBorder="1" applyAlignment="1">
      <alignment horizontal="right" vertical="center"/>
    </xf>
    <xf numFmtId="179" fontId="2" fillId="0" borderId="33" xfId="1" applyNumberFormat="1" applyFont="1" applyBorder="1" applyAlignment="1">
      <alignment vertical="top"/>
    </xf>
    <xf numFmtId="182" fontId="2" fillId="0" borderId="33" xfId="1" applyNumberFormat="1" applyFont="1" applyBorder="1" applyAlignment="1">
      <alignment horizontal="center" vertical="top"/>
    </xf>
    <xf numFmtId="182" fontId="2" fillId="0" borderId="31" xfId="1" applyNumberFormat="1" applyFont="1" applyBorder="1" applyAlignment="1">
      <alignment horizontal="center" vertical="top"/>
    </xf>
    <xf numFmtId="204" fontId="2" fillId="0" borderId="15" xfId="0" quotePrefix="1" applyNumberFormat="1" applyFont="1" applyBorder="1" applyAlignment="1">
      <alignment horizontal="right" vertical="top"/>
    </xf>
    <xf numFmtId="205" fontId="2" fillId="0" borderId="15" xfId="0" quotePrefix="1" applyNumberFormat="1" applyFont="1" applyBorder="1" applyAlignment="1">
      <alignment horizontal="right" vertical="top"/>
    </xf>
    <xf numFmtId="206" fontId="2" fillId="0" borderId="15" xfId="0" quotePrefix="1" applyNumberFormat="1" applyFont="1" applyBorder="1" applyAlignment="1">
      <alignment horizontal="right" vertical="top"/>
    </xf>
    <xf numFmtId="207" fontId="2" fillId="0" borderId="15" xfId="0" quotePrefix="1" applyNumberFormat="1" applyFont="1" applyBorder="1" applyAlignment="1">
      <alignment horizontal="right" vertical="top"/>
    </xf>
    <xf numFmtId="208" fontId="2" fillId="0" borderId="15" xfId="0" quotePrefix="1" applyNumberFormat="1" applyFont="1" applyBorder="1" applyAlignment="1">
      <alignment horizontal="right" vertical="top"/>
    </xf>
    <xf numFmtId="2" fontId="2" fillId="0" borderId="8" xfId="1" applyNumberFormat="1" applyFont="1" applyBorder="1" applyAlignment="1">
      <alignment vertical="center"/>
    </xf>
    <xf numFmtId="185" fontId="2" fillId="0" borderId="0" xfId="1" applyNumberFormat="1" applyFont="1" applyAlignment="1">
      <alignment horizontal="left"/>
    </xf>
    <xf numFmtId="180" fontId="2" fillId="0" borderId="0" xfId="1" applyNumberFormat="1" applyFont="1" applyAlignment="1">
      <alignment horizontal="left"/>
    </xf>
    <xf numFmtId="180" fontId="2" fillId="0" borderId="0" xfId="1" quotePrefix="1" applyNumberFormat="1" applyFont="1" applyAlignment="1">
      <alignment horizontal="left"/>
    </xf>
    <xf numFmtId="0" fontId="2" fillId="0" borderId="6" xfId="1" applyFont="1" applyBorder="1" applyAlignment="1">
      <alignment horizontal="left" vertical="center" wrapText="1"/>
    </xf>
    <xf numFmtId="0" fontId="2" fillId="0" borderId="19" xfId="0" applyFont="1" applyBorder="1" applyAlignment="1">
      <alignment horizontal="left" vertical="center" wrapText="1"/>
    </xf>
    <xf numFmtId="0" fontId="2" fillId="0" borderId="43" xfId="1" applyFont="1" applyBorder="1" applyAlignment="1">
      <alignment horizontal="center" vertical="center" wrapText="1"/>
    </xf>
    <xf numFmtId="0" fontId="2" fillId="0" borderId="4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44" xfId="1" applyFont="1" applyBorder="1" applyAlignment="1">
      <alignment vertical="center" wrapText="1"/>
    </xf>
    <xf numFmtId="0" fontId="2" fillId="0" borderId="21" xfId="1" applyFont="1" applyBorder="1" applyAlignment="1">
      <alignment vertical="center" wrapText="1"/>
    </xf>
    <xf numFmtId="0" fontId="2" fillId="0" borderId="6" xfId="1" applyFont="1" applyBorder="1" applyAlignment="1">
      <alignment vertical="center" wrapText="1"/>
    </xf>
    <xf numFmtId="0" fontId="2" fillId="0" borderId="19" xfId="1" applyFont="1" applyBorder="1" applyAlignment="1">
      <alignment vertical="center" wrapText="1"/>
    </xf>
  </cellXfs>
  <cellStyles count="5">
    <cellStyle name="標準" xfId="0" builtinId="0"/>
    <cellStyle name="標準_8月" xfId="2" xr:uid="{8EA04E4E-75D2-41C1-BFB5-790E9E9AA8AE}"/>
    <cellStyle name="標準_総括" xfId="1" xr:uid="{A1EC4941-658B-41F7-B037-1D2BC9929CDC}"/>
    <cellStyle name="標準_地点別" xfId="3" xr:uid="{3F51B9DA-47DF-46ED-A048-907026F6B3C3}"/>
    <cellStyle name="標準_物質別" xfId="4" xr:uid="{CC4696D8-9386-4E59-A095-1085794442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0550353\Desktop\&#26989;&#21209;&#32207;&#21512;\R8&#26377;&#12514;&#12491;\&#26377;&#23475;(2025,R7)_&#38598;&#35336;_0730.xlsx" TargetMode="External"/><Relationship Id="rId1" Type="http://schemas.openxmlformats.org/officeDocument/2006/relationships/externalLinkPath" Target="&#26989;&#21209;&#32207;&#21512;/R8&#26377;&#12514;&#12491;/&#26377;&#23475;(2025,R7)_&#38598;&#35336;_07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経年報1-1への転記用"/>
      <sheetName val="資料1-3手順書"/>
      <sheetName val="下限値入力用"/>
      <sheetName val="資料1-3 物質別(生)"/>
      <sheetName val="資料1-3 物質別(有効数字処理)"/>
      <sheetName val="表5-1(1), (2) 総括表"/>
      <sheetName val="表5-1(3), (4) 総括表"/>
      <sheetName val="資料1-2 年平均"/>
      <sheetName val="図5-1 平均グラフ"/>
      <sheetName val="有害4物質_R7年度"/>
    </sheetNames>
    <sheetDataSet>
      <sheetData sheetId="0"/>
      <sheetData sheetId="1"/>
      <sheetData sheetId="2"/>
      <sheetData sheetId="3"/>
      <sheetData sheetId="4"/>
      <sheetData sheetId="5">
        <row r="7">
          <cell r="C7" t="str">
            <v>中央区 晴海</v>
          </cell>
        </row>
        <row r="8">
          <cell r="C8" t="str">
            <v>国設東京 新宿</v>
          </cell>
        </row>
        <row r="9">
          <cell r="C9" t="str">
            <v>目黒区 碑文谷</v>
          </cell>
        </row>
        <row r="10">
          <cell r="C10" t="str">
            <v>大田区 羽田</v>
          </cell>
        </row>
        <row r="11">
          <cell r="C11" t="str">
            <v>板橋区 氷川町</v>
          </cell>
        </row>
        <row r="12">
          <cell r="C12" t="str">
            <v>練馬区 石神井町</v>
          </cell>
        </row>
        <row r="13">
          <cell r="C13" t="str">
            <v>足立区 西新井</v>
          </cell>
        </row>
        <row r="14">
          <cell r="C14" t="str">
            <v>江戸川区 鹿骨</v>
          </cell>
        </row>
        <row r="15">
          <cell r="C15" t="str">
            <v>区部一般環境 平均</v>
          </cell>
        </row>
        <row r="16">
          <cell r="C16" t="str">
            <v>（令和６年度平均）</v>
          </cell>
        </row>
        <row r="17">
          <cell r="C17" t="str">
            <v>八王子市 片倉町</v>
          </cell>
        </row>
        <row r="18">
          <cell r="C18" t="str">
            <v>八王子市 大楽寺町</v>
          </cell>
        </row>
        <row r="19">
          <cell r="C19" t="str">
            <v>小金井市 東町</v>
          </cell>
        </row>
        <row r="20">
          <cell r="C20" t="str">
            <v>東大和市 奈良橋</v>
          </cell>
        </row>
        <row r="21">
          <cell r="C21" t="str">
            <v>多摩部一般環境 平均</v>
          </cell>
        </row>
        <row r="22">
          <cell r="C22" t="str">
            <v>（令和６年度平均）</v>
          </cell>
        </row>
        <row r="24">
          <cell r="C24" t="str">
            <v>（令和６年度平均）</v>
          </cell>
        </row>
        <row r="25">
          <cell r="C25" t="str">
            <v>京葉道路亀戸</v>
          </cell>
        </row>
        <row r="26">
          <cell r="C26" t="str">
            <v>環八通り八幡山</v>
          </cell>
        </row>
        <row r="27">
          <cell r="C27" t="str">
            <v>沿道 平均</v>
          </cell>
        </row>
        <row r="28">
          <cell r="C28" t="str">
            <v>（令和６年度平均）</v>
          </cell>
        </row>
        <row r="29">
          <cell r="B29" t="str">
            <v>檜原（バックグラウンド）</v>
          </cell>
        </row>
        <row r="30">
          <cell r="C30" t="str">
            <v>（令和６年度平均）</v>
          </cell>
        </row>
      </sheetData>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F153-B1DF-4B7C-986E-5926DA2E0066}">
  <sheetPr>
    <tabColor indexed="53"/>
  </sheetPr>
  <dimension ref="A1:I214"/>
  <sheetViews>
    <sheetView showGridLines="0" zoomScale="112" zoomScaleNormal="112" zoomScaleSheetLayoutView="100" workbookViewId="0">
      <selection activeCell="B42" sqref="B42:H42"/>
    </sheetView>
  </sheetViews>
  <sheetFormatPr defaultColWidth="9" defaultRowHeight="13.5" x14ac:dyDescent="0.15"/>
  <cols>
    <col min="1" max="1" width="1.625" style="1" customWidth="1"/>
    <col min="2" max="2" width="3.625" style="1" customWidth="1"/>
    <col min="3" max="3" width="22.75" style="3" customWidth="1"/>
    <col min="4" max="9" width="12.625" style="1" customWidth="1"/>
    <col min="10" max="16384" width="9" style="1"/>
  </cols>
  <sheetData>
    <row r="1" spans="1:9" ht="24" customHeight="1" x14ac:dyDescent="0.2">
      <c r="B1" s="2" t="s">
        <v>256</v>
      </c>
    </row>
    <row r="2" spans="1:9" ht="17.100000000000001" customHeight="1" x14ac:dyDescent="0.2">
      <c r="B2" s="4"/>
      <c r="C2" s="5" t="s">
        <v>257</v>
      </c>
    </row>
    <row r="3" spans="1:9" ht="17.100000000000001" customHeight="1" x14ac:dyDescent="0.2">
      <c r="B3" s="4"/>
      <c r="D3" s="6"/>
      <c r="I3" s="7"/>
    </row>
    <row r="4" spans="1:9" ht="24" customHeight="1" x14ac:dyDescent="0.15">
      <c r="B4" s="8" t="s">
        <v>258</v>
      </c>
      <c r="C4" s="1"/>
    </row>
    <row r="5" spans="1:9" s="9" customFormat="1" ht="17.100000000000001" customHeight="1" x14ac:dyDescent="0.15">
      <c r="A5" s="1"/>
      <c r="B5" s="1"/>
      <c r="C5" s="7"/>
      <c r="D5" s="1"/>
      <c r="E5" s="1"/>
      <c r="F5" s="1"/>
      <c r="I5" s="10" t="s">
        <v>259</v>
      </c>
    </row>
    <row r="6" spans="1:9" ht="39.6" customHeight="1" thickBot="1" x14ac:dyDescent="0.2">
      <c r="A6" s="9"/>
      <c r="B6" s="11" t="s">
        <v>29</v>
      </c>
      <c r="C6" s="12"/>
      <c r="D6" s="13" t="s">
        <v>1</v>
      </c>
      <c r="E6" s="14" t="s">
        <v>260</v>
      </c>
      <c r="F6" s="15" t="s">
        <v>261</v>
      </c>
      <c r="G6" s="16" t="s">
        <v>262</v>
      </c>
      <c r="H6" s="15" t="s">
        <v>263</v>
      </c>
      <c r="I6" s="16" t="s">
        <v>264</v>
      </c>
    </row>
    <row r="7" spans="1:9" ht="24" customHeight="1" thickTop="1" x14ac:dyDescent="0.15">
      <c r="A7" s="9"/>
      <c r="B7" s="17"/>
      <c r="C7" s="18" t="s">
        <v>265</v>
      </c>
      <c r="D7" s="19" t="s">
        <v>36</v>
      </c>
      <c r="E7" s="20" t="s">
        <v>37</v>
      </c>
      <c r="F7" s="20" t="s">
        <v>38</v>
      </c>
      <c r="G7" s="20" t="s">
        <v>39</v>
      </c>
      <c r="H7" s="20" t="s">
        <v>40</v>
      </c>
      <c r="I7" s="21" t="s">
        <v>41</v>
      </c>
    </row>
    <row r="8" spans="1:9" ht="24" customHeight="1" x14ac:dyDescent="0.15">
      <c r="B8" s="22" t="s">
        <v>2</v>
      </c>
      <c r="C8" s="23" t="s">
        <v>266</v>
      </c>
      <c r="D8" s="19" t="s">
        <v>42</v>
      </c>
      <c r="E8" s="20" t="s">
        <v>43</v>
      </c>
      <c r="F8" s="20" t="s">
        <v>44</v>
      </c>
      <c r="G8" s="24" t="s">
        <v>45</v>
      </c>
      <c r="H8" s="25" t="s">
        <v>46</v>
      </c>
      <c r="I8" s="21" t="s">
        <v>47</v>
      </c>
    </row>
    <row r="9" spans="1:9" ht="24" customHeight="1" x14ac:dyDescent="0.15">
      <c r="B9" s="22" t="s">
        <v>3</v>
      </c>
      <c r="C9" s="23" t="s">
        <v>267</v>
      </c>
      <c r="D9" s="19" t="s">
        <v>48</v>
      </c>
      <c r="E9" s="20" t="s">
        <v>49</v>
      </c>
      <c r="F9" s="20" t="s">
        <v>50</v>
      </c>
      <c r="G9" s="24" t="s">
        <v>45</v>
      </c>
      <c r="H9" s="25" t="s">
        <v>46</v>
      </c>
      <c r="I9" s="21" t="s">
        <v>51</v>
      </c>
    </row>
    <row r="10" spans="1:9" ht="24" customHeight="1" x14ac:dyDescent="0.15">
      <c r="B10" s="22" t="s">
        <v>4</v>
      </c>
      <c r="C10" s="23" t="s">
        <v>268</v>
      </c>
      <c r="D10" s="19" t="s">
        <v>52</v>
      </c>
      <c r="E10" s="20" t="s">
        <v>53</v>
      </c>
      <c r="F10" s="20" t="s">
        <v>54</v>
      </c>
      <c r="G10" s="24" t="s">
        <v>55</v>
      </c>
      <c r="H10" s="25" t="s">
        <v>56</v>
      </c>
      <c r="I10" s="21" t="s">
        <v>44</v>
      </c>
    </row>
    <row r="11" spans="1:9" ht="24" customHeight="1" x14ac:dyDescent="0.15">
      <c r="B11" s="22" t="s">
        <v>5</v>
      </c>
      <c r="C11" s="23" t="s">
        <v>269</v>
      </c>
      <c r="D11" s="19" t="s">
        <v>57</v>
      </c>
      <c r="E11" s="20" t="s">
        <v>58</v>
      </c>
      <c r="F11" s="20" t="s">
        <v>38</v>
      </c>
      <c r="G11" s="24" t="s">
        <v>55</v>
      </c>
      <c r="H11" s="25" t="s">
        <v>59</v>
      </c>
      <c r="I11" s="26" t="s">
        <v>51</v>
      </c>
    </row>
    <row r="12" spans="1:9" ht="24" customHeight="1" x14ac:dyDescent="0.15">
      <c r="B12" s="22"/>
      <c r="C12" s="23" t="s">
        <v>270</v>
      </c>
      <c r="D12" s="19" t="s">
        <v>60</v>
      </c>
      <c r="E12" s="20" t="s">
        <v>61</v>
      </c>
      <c r="F12" s="20" t="s">
        <v>62</v>
      </c>
      <c r="G12" s="24" t="s">
        <v>63</v>
      </c>
      <c r="H12" s="25" t="s">
        <v>64</v>
      </c>
      <c r="I12" s="26" t="s">
        <v>65</v>
      </c>
    </row>
    <row r="13" spans="1:9" ht="24" customHeight="1" x14ac:dyDescent="0.15">
      <c r="B13" s="22"/>
      <c r="C13" s="27" t="s">
        <v>271</v>
      </c>
      <c r="D13" s="19" t="s">
        <v>66</v>
      </c>
      <c r="E13" s="20" t="s">
        <v>53</v>
      </c>
      <c r="F13" s="20" t="s">
        <v>43</v>
      </c>
      <c r="G13" s="24" t="s">
        <v>67</v>
      </c>
      <c r="H13" s="25" t="s">
        <v>68</v>
      </c>
      <c r="I13" s="21" t="s">
        <v>69</v>
      </c>
    </row>
    <row r="14" spans="1:9" ht="24" customHeight="1" thickBot="1" x14ac:dyDescent="0.2">
      <c r="B14" s="22"/>
      <c r="C14" s="28" t="s">
        <v>272</v>
      </c>
      <c r="D14" s="29" t="s">
        <v>70</v>
      </c>
      <c r="E14" s="30" t="s">
        <v>71</v>
      </c>
      <c r="F14" s="30" t="s">
        <v>72</v>
      </c>
      <c r="G14" s="31" t="s">
        <v>53</v>
      </c>
      <c r="H14" s="32" t="s">
        <v>73</v>
      </c>
      <c r="I14" s="33" t="s">
        <v>74</v>
      </c>
    </row>
    <row r="15" spans="1:9" ht="23.45" customHeight="1" thickTop="1" x14ac:dyDescent="0.15">
      <c r="B15" s="22"/>
      <c r="C15" s="27" t="s">
        <v>273</v>
      </c>
      <c r="D15" s="34" t="s">
        <v>75</v>
      </c>
      <c r="E15" s="35" t="s">
        <v>76</v>
      </c>
      <c r="F15" s="35" t="s">
        <v>40</v>
      </c>
      <c r="G15" s="35" t="s">
        <v>53</v>
      </c>
      <c r="H15" s="36" t="s">
        <v>72</v>
      </c>
      <c r="I15" s="37" t="s">
        <v>69</v>
      </c>
    </row>
    <row r="16" spans="1:9" ht="19.149999999999999" customHeight="1" thickBot="1" x14ac:dyDescent="0.2">
      <c r="B16" s="39"/>
      <c r="C16" s="40" t="s">
        <v>247</v>
      </c>
      <c r="D16" s="41" t="s">
        <v>274</v>
      </c>
      <c r="E16" s="42" t="s">
        <v>275</v>
      </c>
      <c r="F16" s="42" t="s">
        <v>147</v>
      </c>
      <c r="G16" s="43" t="s">
        <v>215</v>
      </c>
      <c r="H16" s="44" t="s">
        <v>276</v>
      </c>
      <c r="I16" s="45" t="s">
        <v>106</v>
      </c>
    </row>
    <row r="17" spans="2:9" ht="24" customHeight="1" thickTop="1" x14ac:dyDescent="0.15">
      <c r="B17" s="17" t="s">
        <v>6</v>
      </c>
      <c r="C17" s="46" t="s">
        <v>277</v>
      </c>
      <c r="D17" s="47" t="s">
        <v>81</v>
      </c>
      <c r="E17" s="48" t="s">
        <v>82</v>
      </c>
      <c r="F17" s="48" t="s">
        <v>64</v>
      </c>
      <c r="G17" s="49" t="s">
        <v>52</v>
      </c>
      <c r="H17" s="50" t="s">
        <v>65</v>
      </c>
      <c r="I17" s="26" t="s">
        <v>65</v>
      </c>
    </row>
    <row r="18" spans="2:9" ht="24" customHeight="1" x14ac:dyDescent="0.15">
      <c r="B18" s="22" t="s">
        <v>7</v>
      </c>
      <c r="C18" s="46" t="s">
        <v>278</v>
      </c>
      <c r="D18" s="51" t="s">
        <v>42</v>
      </c>
      <c r="E18" s="52" t="s">
        <v>83</v>
      </c>
      <c r="F18" s="52" t="s">
        <v>84</v>
      </c>
      <c r="G18" s="24" t="s">
        <v>85</v>
      </c>
      <c r="H18" s="50" t="s">
        <v>65</v>
      </c>
      <c r="I18" s="26" t="s">
        <v>65</v>
      </c>
    </row>
    <row r="19" spans="2:9" ht="24" customHeight="1" x14ac:dyDescent="0.15">
      <c r="B19" s="22" t="s">
        <v>4</v>
      </c>
      <c r="C19" s="46" t="s">
        <v>279</v>
      </c>
      <c r="D19" s="51" t="s">
        <v>48</v>
      </c>
      <c r="E19" s="52" t="s">
        <v>49</v>
      </c>
      <c r="F19" s="52" t="s">
        <v>54</v>
      </c>
      <c r="G19" s="24" t="s">
        <v>55</v>
      </c>
      <c r="H19" s="25" t="s">
        <v>64</v>
      </c>
      <c r="I19" s="21" t="s">
        <v>65</v>
      </c>
    </row>
    <row r="20" spans="2:9" ht="24" customHeight="1" thickBot="1" x14ac:dyDescent="0.2">
      <c r="B20" s="22" t="s">
        <v>5</v>
      </c>
      <c r="C20" s="53" t="s">
        <v>280</v>
      </c>
      <c r="D20" s="54" t="s">
        <v>86</v>
      </c>
      <c r="E20" s="55" t="s">
        <v>87</v>
      </c>
      <c r="F20" s="55" t="s">
        <v>59</v>
      </c>
      <c r="G20" s="56" t="s">
        <v>39</v>
      </c>
      <c r="H20" s="57" t="s">
        <v>46</v>
      </c>
      <c r="I20" s="58" t="s">
        <v>65</v>
      </c>
    </row>
    <row r="21" spans="2:9" ht="23.45" customHeight="1" thickTop="1" x14ac:dyDescent="0.15">
      <c r="B21" s="59"/>
      <c r="C21" s="60" t="s">
        <v>281</v>
      </c>
      <c r="D21" s="34" t="s">
        <v>88</v>
      </c>
      <c r="E21" s="61" t="s">
        <v>89</v>
      </c>
      <c r="F21" s="61" t="s">
        <v>69</v>
      </c>
      <c r="G21" s="35" t="s">
        <v>90</v>
      </c>
      <c r="H21" s="36" t="s">
        <v>51</v>
      </c>
      <c r="I21" s="37" t="s">
        <v>65</v>
      </c>
    </row>
    <row r="22" spans="2:9" ht="19.149999999999999" customHeight="1" thickBot="1" x14ac:dyDescent="0.2">
      <c r="B22" s="62"/>
      <c r="C22" s="63" t="s">
        <v>282</v>
      </c>
      <c r="D22" s="41" t="s">
        <v>283</v>
      </c>
      <c r="E22" s="42" t="s">
        <v>242</v>
      </c>
      <c r="F22" s="42" t="s">
        <v>276</v>
      </c>
      <c r="G22" s="43" t="s">
        <v>224</v>
      </c>
      <c r="H22" s="44" t="s">
        <v>100</v>
      </c>
      <c r="I22" s="45" t="s">
        <v>100</v>
      </c>
    </row>
    <row r="23" spans="2:9" ht="23.45" customHeight="1" thickTop="1" x14ac:dyDescent="0.15">
      <c r="B23" s="64" t="s">
        <v>284</v>
      </c>
      <c r="C23" s="65"/>
      <c r="D23" s="29" t="s">
        <v>95</v>
      </c>
      <c r="E23" s="66" t="s">
        <v>75</v>
      </c>
      <c r="F23" s="35" t="s">
        <v>96</v>
      </c>
      <c r="G23" s="35" t="s">
        <v>45</v>
      </c>
      <c r="H23" s="36" t="s">
        <v>73</v>
      </c>
      <c r="I23" s="37" t="s">
        <v>46</v>
      </c>
    </row>
    <row r="24" spans="2:9" ht="19.149999999999999" customHeight="1" thickBot="1" x14ac:dyDescent="0.2">
      <c r="B24" s="67"/>
      <c r="C24" s="68" t="s">
        <v>282</v>
      </c>
      <c r="D24" s="44" t="s">
        <v>285</v>
      </c>
      <c r="E24" s="42" t="s">
        <v>286</v>
      </c>
      <c r="F24" s="42" t="s">
        <v>97</v>
      </c>
      <c r="G24" s="69" t="s">
        <v>287</v>
      </c>
      <c r="H24" s="44" t="s">
        <v>148</v>
      </c>
      <c r="I24" s="45" t="s">
        <v>79</v>
      </c>
    </row>
    <row r="25" spans="2:9" ht="24" customHeight="1" thickTop="1" x14ac:dyDescent="0.15">
      <c r="B25" s="17" t="s">
        <v>9</v>
      </c>
      <c r="C25" s="23" t="s">
        <v>288</v>
      </c>
      <c r="D25" s="47" t="s">
        <v>58</v>
      </c>
      <c r="E25" s="48" t="s">
        <v>55</v>
      </c>
      <c r="F25" s="48" t="s">
        <v>44</v>
      </c>
      <c r="G25" s="49" t="s">
        <v>101</v>
      </c>
      <c r="H25" s="25" t="s">
        <v>54</v>
      </c>
      <c r="I25" s="21" t="s">
        <v>38</v>
      </c>
    </row>
    <row r="26" spans="2:9" ht="24" customHeight="1" thickBot="1" x14ac:dyDescent="0.2">
      <c r="B26" s="22" t="s">
        <v>10</v>
      </c>
      <c r="C26" s="28" t="s">
        <v>289</v>
      </c>
      <c r="D26" s="54" t="s">
        <v>102</v>
      </c>
      <c r="E26" s="55" t="s">
        <v>103</v>
      </c>
      <c r="F26" s="55" t="s">
        <v>96</v>
      </c>
      <c r="G26" s="56" t="s">
        <v>53</v>
      </c>
      <c r="H26" s="32" t="s">
        <v>68</v>
      </c>
      <c r="I26" s="70" t="s">
        <v>65</v>
      </c>
    </row>
    <row r="27" spans="2:9" ht="23.45" customHeight="1" thickTop="1" x14ac:dyDescent="0.15">
      <c r="B27" s="22"/>
      <c r="C27" s="71" t="s">
        <v>290</v>
      </c>
      <c r="D27" s="34" t="s">
        <v>75</v>
      </c>
      <c r="E27" s="61" t="s">
        <v>52</v>
      </c>
      <c r="F27" s="61" t="s">
        <v>96</v>
      </c>
      <c r="G27" s="35" t="s">
        <v>67</v>
      </c>
      <c r="H27" s="36" t="s">
        <v>72</v>
      </c>
      <c r="I27" s="37" t="s">
        <v>73</v>
      </c>
    </row>
    <row r="28" spans="2:9" ht="19.149999999999999" customHeight="1" thickBot="1" x14ac:dyDescent="0.2">
      <c r="B28" s="39"/>
      <c r="C28" s="63" t="s">
        <v>282</v>
      </c>
      <c r="D28" s="41" t="s">
        <v>291</v>
      </c>
      <c r="E28" s="42" t="s">
        <v>292</v>
      </c>
      <c r="F28" s="42" t="s">
        <v>293</v>
      </c>
      <c r="G28" s="43" t="s">
        <v>98</v>
      </c>
      <c r="H28" s="44" t="s">
        <v>99</v>
      </c>
      <c r="I28" s="45" t="s">
        <v>151</v>
      </c>
    </row>
    <row r="29" spans="2:9" ht="23.45" customHeight="1" thickTop="1" x14ac:dyDescent="0.15">
      <c r="B29" s="64" t="s">
        <v>294</v>
      </c>
      <c r="C29" s="72"/>
      <c r="D29" s="29" t="s">
        <v>108</v>
      </c>
      <c r="E29" s="66" t="s">
        <v>41</v>
      </c>
      <c r="F29" s="35" t="s">
        <v>64</v>
      </c>
      <c r="G29" s="35" t="s">
        <v>109</v>
      </c>
      <c r="H29" s="36" t="s">
        <v>51</v>
      </c>
      <c r="I29" s="73" t="s">
        <v>65</v>
      </c>
    </row>
    <row r="30" spans="2:9" ht="23.45" customHeight="1" thickBot="1" x14ac:dyDescent="0.2">
      <c r="B30" s="74"/>
      <c r="C30" s="75" t="s">
        <v>282</v>
      </c>
      <c r="D30" s="76" t="s">
        <v>246</v>
      </c>
      <c r="E30" s="42" t="s">
        <v>106</v>
      </c>
      <c r="F30" s="42" t="s">
        <v>80</v>
      </c>
      <c r="G30" s="43" t="s">
        <v>295</v>
      </c>
      <c r="H30" s="77" t="s">
        <v>94</v>
      </c>
      <c r="I30" s="45" t="s">
        <v>296</v>
      </c>
    </row>
    <row r="31" spans="2:9" ht="16.899999999999999" customHeight="1" thickTop="1" x14ac:dyDescent="0.2">
      <c r="B31" s="78"/>
      <c r="C31" s="79"/>
      <c r="D31" s="80" t="s">
        <v>248</v>
      </c>
      <c r="E31" s="81" t="s">
        <v>297</v>
      </c>
      <c r="F31" s="81" t="s">
        <v>297</v>
      </c>
      <c r="G31" s="81" t="s">
        <v>297</v>
      </c>
      <c r="H31" s="82" t="s">
        <v>249</v>
      </c>
      <c r="I31" s="81" t="s">
        <v>298</v>
      </c>
    </row>
    <row r="32" spans="2:9" s="7" customFormat="1" ht="24" customHeight="1" x14ac:dyDescent="0.15">
      <c r="B32" s="83" t="s">
        <v>250</v>
      </c>
      <c r="C32" s="84"/>
      <c r="D32" s="85">
        <v>3</v>
      </c>
      <c r="E32" s="85">
        <v>130</v>
      </c>
      <c r="F32" s="85">
        <v>200</v>
      </c>
      <c r="G32" s="86">
        <v>150</v>
      </c>
      <c r="H32" s="85">
        <v>2</v>
      </c>
      <c r="I32" s="86">
        <v>10</v>
      </c>
    </row>
    <row r="33" spans="2:9" s="7" customFormat="1" ht="24" customHeight="1" x14ac:dyDescent="0.15">
      <c r="B33" s="87" t="s">
        <v>299</v>
      </c>
      <c r="C33" s="88"/>
      <c r="D33" s="89">
        <v>0.04</v>
      </c>
      <c r="E33" s="90">
        <v>0.08</v>
      </c>
      <c r="F33" s="90">
        <v>0.11</v>
      </c>
      <c r="G33" s="91">
        <v>6.0000000000000005E-2</v>
      </c>
      <c r="H33" s="90">
        <v>0.04</v>
      </c>
      <c r="I33" s="92">
        <v>0.04</v>
      </c>
    </row>
    <row r="34" spans="2:9" s="7" customFormat="1" ht="24" customHeight="1" x14ac:dyDescent="0.15">
      <c r="B34" s="87" t="s">
        <v>300</v>
      </c>
      <c r="C34" s="88"/>
      <c r="D34" s="89">
        <v>0.02</v>
      </c>
      <c r="E34" s="89">
        <v>0.03</v>
      </c>
      <c r="F34" s="89">
        <v>0.04</v>
      </c>
      <c r="G34" s="92">
        <v>0.02</v>
      </c>
      <c r="H34" s="89">
        <v>0.02</v>
      </c>
      <c r="I34" s="92">
        <v>0.02</v>
      </c>
    </row>
    <row r="35" spans="2:9" s="7" customFormat="1" ht="9.9499999999999993" customHeight="1" x14ac:dyDescent="0.15">
      <c r="D35" s="93"/>
      <c r="E35" s="93"/>
      <c r="F35" s="93"/>
      <c r="G35" s="93"/>
    </row>
    <row r="36" spans="2:9" ht="17.100000000000001" customHeight="1" x14ac:dyDescent="0.2">
      <c r="B36" s="4"/>
      <c r="C36" s="94" t="s">
        <v>251</v>
      </c>
      <c r="I36" s="7"/>
    </row>
    <row r="37" spans="2:9" ht="17.100000000000001" customHeight="1" x14ac:dyDescent="0.15">
      <c r="C37" s="94" t="s">
        <v>301</v>
      </c>
      <c r="I37" s="7"/>
    </row>
    <row r="38" spans="2:9" ht="17.100000000000001" customHeight="1" x14ac:dyDescent="0.2">
      <c r="B38" s="4"/>
      <c r="C38" s="94" t="s">
        <v>302</v>
      </c>
      <c r="I38" s="7"/>
    </row>
    <row r="39" spans="2:9" ht="16.5" customHeight="1" x14ac:dyDescent="0.2">
      <c r="B39" s="4"/>
      <c r="C39" s="94" t="s">
        <v>252</v>
      </c>
      <c r="I39" s="7"/>
    </row>
    <row r="40" spans="2:9" ht="17.100000000000001" customHeight="1" x14ac:dyDescent="0.2">
      <c r="B40" s="4"/>
      <c r="C40" s="94" t="s">
        <v>303</v>
      </c>
      <c r="I40" s="7"/>
    </row>
    <row r="41" spans="2:9" ht="17.100000000000001" customHeight="1" x14ac:dyDescent="0.2">
      <c r="B41" s="4"/>
      <c r="C41" s="95" t="s">
        <v>253</v>
      </c>
      <c r="I41" s="7"/>
    </row>
    <row r="42" spans="2:9" ht="16.5" customHeight="1" x14ac:dyDescent="0.2">
      <c r="B42" s="4"/>
      <c r="C42" s="94"/>
    </row>
    <row r="43" spans="2:9" s="7" customFormat="1" ht="17.100000000000001" customHeight="1" x14ac:dyDescent="0.15">
      <c r="C43" s="96"/>
      <c r="D43" s="93"/>
      <c r="E43" s="93"/>
      <c r="F43" s="93"/>
      <c r="G43" s="93"/>
    </row>
    <row r="44" spans="2:9" s="7" customFormat="1" ht="24" customHeight="1" x14ac:dyDescent="0.15">
      <c r="D44" s="93"/>
      <c r="E44" s="93"/>
      <c r="F44" s="93"/>
      <c r="G44" s="93"/>
    </row>
    <row r="45" spans="2:9" s="7" customFormat="1" ht="17.100000000000001" customHeight="1" x14ac:dyDescent="0.15">
      <c r="D45" s="93"/>
      <c r="E45" s="93"/>
      <c r="F45" s="93"/>
      <c r="G45" s="93"/>
    </row>
    <row r="46" spans="2:9" s="7" customFormat="1" ht="17.100000000000001" customHeight="1" x14ac:dyDescent="0.15">
      <c r="D46" s="93"/>
      <c r="E46" s="93"/>
      <c r="F46" s="93"/>
      <c r="G46" s="93"/>
    </row>
    <row r="47" spans="2:9" s="7" customFormat="1" ht="24" customHeight="1" x14ac:dyDescent="0.2">
      <c r="B47" s="8" t="s">
        <v>16</v>
      </c>
      <c r="D47" s="93"/>
      <c r="E47" s="6"/>
      <c r="F47" s="93"/>
      <c r="G47" s="93"/>
    </row>
    <row r="48" spans="2:9" ht="16.899999999999999" customHeight="1" x14ac:dyDescent="0.15">
      <c r="C48" s="1"/>
      <c r="I48" s="10" t="s">
        <v>259</v>
      </c>
    </row>
    <row r="49" spans="2:9" s="9" customFormat="1" ht="39.6" customHeight="1" thickBot="1" x14ac:dyDescent="0.2">
      <c r="B49" s="97" t="s">
        <v>29</v>
      </c>
      <c r="C49" s="12"/>
      <c r="D49" s="16" t="s">
        <v>304</v>
      </c>
      <c r="E49" s="15" t="s">
        <v>305</v>
      </c>
      <c r="F49" s="15" t="s">
        <v>306</v>
      </c>
      <c r="G49" s="16" t="s">
        <v>307</v>
      </c>
      <c r="H49" s="16" t="s">
        <v>254</v>
      </c>
      <c r="I49" s="15" t="s">
        <v>30</v>
      </c>
    </row>
    <row r="50" spans="2:9" s="9" customFormat="1" ht="24" customHeight="1" thickTop="1" x14ac:dyDescent="0.15">
      <c r="B50" s="17"/>
      <c r="C50" s="23" t="s">
        <v>265</v>
      </c>
      <c r="D50" s="26" t="s">
        <v>44</v>
      </c>
      <c r="E50" s="25" t="s">
        <v>41</v>
      </c>
      <c r="F50" s="98" t="s">
        <v>82</v>
      </c>
      <c r="G50" s="99" t="s">
        <v>111</v>
      </c>
      <c r="H50" s="100" t="s">
        <v>45</v>
      </c>
      <c r="I50" s="101" t="s">
        <v>112</v>
      </c>
    </row>
    <row r="51" spans="2:9" ht="24" customHeight="1" x14ac:dyDescent="0.15">
      <c r="B51" s="22" t="s">
        <v>2</v>
      </c>
      <c r="C51" s="23" t="s">
        <v>266</v>
      </c>
      <c r="D51" s="26" t="s">
        <v>44</v>
      </c>
      <c r="E51" s="25" t="s">
        <v>54</v>
      </c>
      <c r="F51" s="98" t="s">
        <v>113</v>
      </c>
      <c r="G51" s="102" t="s">
        <v>114</v>
      </c>
      <c r="H51" s="100" t="s">
        <v>39</v>
      </c>
      <c r="I51" s="103" t="s">
        <v>115</v>
      </c>
    </row>
    <row r="52" spans="2:9" ht="24" customHeight="1" x14ac:dyDescent="0.15">
      <c r="B52" s="22" t="s">
        <v>3</v>
      </c>
      <c r="C52" s="23" t="s">
        <v>267</v>
      </c>
      <c r="D52" s="26" t="s">
        <v>116</v>
      </c>
      <c r="E52" s="25" t="s">
        <v>54</v>
      </c>
      <c r="F52" s="98" t="s">
        <v>117</v>
      </c>
      <c r="G52" s="104" t="s">
        <v>118</v>
      </c>
      <c r="H52" s="100" t="s">
        <v>39</v>
      </c>
      <c r="I52" s="103" t="s">
        <v>119</v>
      </c>
    </row>
    <row r="53" spans="2:9" ht="24" customHeight="1" x14ac:dyDescent="0.15">
      <c r="B53" s="22" t="s">
        <v>4</v>
      </c>
      <c r="C53" s="23" t="s">
        <v>268</v>
      </c>
      <c r="D53" s="26" t="s">
        <v>38</v>
      </c>
      <c r="E53" s="25" t="s">
        <v>54</v>
      </c>
      <c r="F53" s="98" t="s">
        <v>120</v>
      </c>
      <c r="G53" s="102" t="s">
        <v>68</v>
      </c>
      <c r="H53" s="100" t="s">
        <v>45</v>
      </c>
      <c r="I53" s="103" t="s">
        <v>121</v>
      </c>
    </row>
    <row r="54" spans="2:9" ht="24" customHeight="1" x14ac:dyDescent="0.15">
      <c r="B54" s="22" t="s">
        <v>5</v>
      </c>
      <c r="C54" s="23" t="s">
        <v>269</v>
      </c>
      <c r="D54" s="26" t="s">
        <v>38</v>
      </c>
      <c r="E54" s="25" t="s">
        <v>54</v>
      </c>
      <c r="F54" s="98" t="s">
        <v>122</v>
      </c>
      <c r="G54" s="102" t="s">
        <v>123</v>
      </c>
      <c r="H54" s="100" t="s">
        <v>39</v>
      </c>
      <c r="I54" s="103" t="s">
        <v>124</v>
      </c>
    </row>
    <row r="55" spans="2:9" ht="24" customHeight="1" x14ac:dyDescent="0.15">
      <c r="B55" s="22"/>
      <c r="C55" s="23" t="s">
        <v>270</v>
      </c>
      <c r="D55" s="26" t="s">
        <v>116</v>
      </c>
      <c r="E55" s="25" t="s">
        <v>54</v>
      </c>
      <c r="F55" s="98" t="s">
        <v>125</v>
      </c>
      <c r="G55" s="102" t="s">
        <v>126</v>
      </c>
      <c r="H55" s="100" t="s">
        <v>39</v>
      </c>
      <c r="I55" s="103" t="s">
        <v>127</v>
      </c>
    </row>
    <row r="56" spans="2:9" ht="24" customHeight="1" x14ac:dyDescent="0.15">
      <c r="B56" s="22"/>
      <c r="C56" s="23" t="s">
        <v>271</v>
      </c>
      <c r="D56" s="26" t="s">
        <v>38</v>
      </c>
      <c r="E56" s="25" t="s">
        <v>54</v>
      </c>
      <c r="F56" s="98" t="s">
        <v>44</v>
      </c>
      <c r="G56" s="102" t="s">
        <v>128</v>
      </c>
      <c r="H56" s="100" t="s">
        <v>45</v>
      </c>
      <c r="I56" s="103" t="s">
        <v>129</v>
      </c>
    </row>
    <row r="57" spans="2:9" ht="24" customHeight="1" thickBot="1" x14ac:dyDescent="0.2">
      <c r="B57" s="22"/>
      <c r="C57" s="28" t="s">
        <v>272</v>
      </c>
      <c r="D57" s="70" t="s">
        <v>41</v>
      </c>
      <c r="E57" s="32" t="s">
        <v>54</v>
      </c>
      <c r="F57" s="105" t="s">
        <v>74</v>
      </c>
      <c r="G57" s="106" t="s">
        <v>128</v>
      </c>
      <c r="H57" s="107" t="s">
        <v>45</v>
      </c>
      <c r="I57" s="108" t="s">
        <v>130</v>
      </c>
    </row>
    <row r="58" spans="2:9" ht="23.45" customHeight="1" thickTop="1" x14ac:dyDescent="0.15">
      <c r="B58" s="22"/>
      <c r="C58" s="27" t="s">
        <v>273</v>
      </c>
      <c r="D58" s="73" t="s">
        <v>38</v>
      </c>
      <c r="E58" s="36" t="s">
        <v>54</v>
      </c>
      <c r="F58" s="109" t="s">
        <v>50</v>
      </c>
      <c r="G58" s="99" t="s">
        <v>131</v>
      </c>
      <c r="H58" s="110" t="s">
        <v>45</v>
      </c>
      <c r="I58" s="101" t="s">
        <v>132</v>
      </c>
    </row>
    <row r="59" spans="2:9" ht="19.149999999999999" customHeight="1" thickBot="1" x14ac:dyDescent="0.2">
      <c r="B59" s="39"/>
      <c r="C59" s="63" t="s">
        <v>282</v>
      </c>
      <c r="D59" s="42" t="s">
        <v>308</v>
      </c>
      <c r="E59" s="44" t="s">
        <v>293</v>
      </c>
      <c r="F59" s="44" t="s">
        <v>148</v>
      </c>
      <c r="G59" s="111" t="s">
        <v>309</v>
      </c>
      <c r="H59" s="112" t="s">
        <v>92</v>
      </c>
      <c r="I59" s="113" t="s">
        <v>310</v>
      </c>
    </row>
    <row r="60" spans="2:9" ht="24" customHeight="1" thickTop="1" x14ac:dyDescent="0.15">
      <c r="B60" s="17" t="s">
        <v>6</v>
      </c>
      <c r="C60" s="46" t="s">
        <v>277</v>
      </c>
      <c r="D60" s="26" t="s">
        <v>74</v>
      </c>
      <c r="E60" s="25" t="s">
        <v>73</v>
      </c>
      <c r="F60" s="98" t="s">
        <v>134</v>
      </c>
      <c r="G60" s="102" t="s">
        <v>134</v>
      </c>
      <c r="H60" s="100" t="s">
        <v>45</v>
      </c>
      <c r="I60" s="103" t="s">
        <v>135</v>
      </c>
    </row>
    <row r="61" spans="2:9" ht="24" customHeight="1" x14ac:dyDescent="0.15">
      <c r="B61" s="22" t="s">
        <v>7</v>
      </c>
      <c r="C61" s="46" t="s">
        <v>278</v>
      </c>
      <c r="D61" s="26" t="s">
        <v>68</v>
      </c>
      <c r="E61" s="25" t="s">
        <v>73</v>
      </c>
      <c r="F61" s="98" t="s">
        <v>134</v>
      </c>
      <c r="G61" s="102" t="s">
        <v>136</v>
      </c>
      <c r="H61" s="100" t="s">
        <v>45</v>
      </c>
      <c r="I61" s="103" t="s">
        <v>137</v>
      </c>
    </row>
    <row r="62" spans="2:9" ht="24" customHeight="1" x14ac:dyDescent="0.15">
      <c r="B62" s="22" t="s">
        <v>4</v>
      </c>
      <c r="C62" s="46" t="s">
        <v>279</v>
      </c>
      <c r="D62" s="26" t="s">
        <v>138</v>
      </c>
      <c r="E62" s="25" t="s">
        <v>54</v>
      </c>
      <c r="F62" s="98" t="s">
        <v>139</v>
      </c>
      <c r="G62" s="102" t="s">
        <v>140</v>
      </c>
      <c r="H62" s="100" t="s">
        <v>39</v>
      </c>
      <c r="I62" s="103" t="s">
        <v>141</v>
      </c>
    </row>
    <row r="63" spans="2:9" ht="24" customHeight="1" thickBot="1" x14ac:dyDescent="0.2">
      <c r="B63" s="22" t="s">
        <v>5</v>
      </c>
      <c r="C63" s="53" t="s">
        <v>280</v>
      </c>
      <c r="D63" s="58" t="s">
        <v>54</v>
      </c>
      <c r="E63" s="57" t="s">
        <v>72</v>
      </c>
      <c r="F63" s="114" t="s">
        <v>142</v>
      </c>
      <c r="G63" s="115" t="s">
        <v>143</v>
      </c>
      <c r="H63" s="116" t="s">
        <v>39</v>
      </c>
      <c r="I63" s="117" t="s">
        <v>144</v>
      </c>
    </row>
    <row r="64" spans="2:9" ht="23.45" customHeight="1" thickTop="1" x14ac:dyDescent="0.15">
      <c r="B64" s="59"/>
      <c r="C64" s="60" t="s">
        <v>281</v>
      </c>
      <c r="D64" s="73" t="s">
        <v>50</v>
      </c>
      <c r="E64" s="36" t="s">
        <v>74</v>
      </c>
      <c r="F64" s="109" t="s">
        <v>145</v>
      </c>
      <c r="G64" s="99" t="s">
        <v>145</v>
      </c>
      <c r="H64" s="110" t="s">
        <v>39</v>
      </c>
      <c r="I64" s="101" t="s">
        <v>146</v>
      </c>
    </row>
    <row r="65" spans="2:9" ht="19.149999999999999" customHeight="1" thickBot="1" x14ac:dyDescent="0.2">
      <c r="B65" s="62"/>
      <c r="C65" s="63" t="s">
        <v>282</v>
      </c>
      <c r="D65" s="42" t="s">
        <v>78</v>
      </c>
      <c r="E65" s="44" t="s">
        <v>151</v>
      </c>
      <c r="F65" s="44" t="s">
        <v>93</v>
      </c>
      <c r="G65" s="111" t="s">
        <v>311</v>
      </c>
      <c r="H65" s="112" t="s">
        <v>92</v>
      </c>
      <c r="I65" s="113" t="s">
        <v>312</v>
      </c>
    </row>
    <row r="66" spans="2:9" ht="23.45" customHeight="1" thickTop="1" x14ac:dyDescent="0.15">
      <c r="B66" s="64" t="s">
        <v>284</v>
      </c>
      <c r="C66" s="118"/>
      <c r="D66" s="73" t="s">
        <v>44</v>
      </c>
      <c r="E66" s="36" t="s">
        <v>72</v>
      </c>
      <c r="F66" s="109" t="s">
        <v>72</v>
      </c>
      <c r="G66" s="99" t="s">
        <v>149</v>
      </c>
      <c r="H66" s="110" t="s">
        <v>39</v>
      </c>
      <c r="I66" s="101" t="s">
        <v>150</v>
      </c>
    </row>
    <row r="67" spans="2:9" ht="19.149999999999999" customHeight="1" thickBot="1" x14ac:dyDescent="0.2">
      <c r="B67" s="67"/>
      <c r="C67" s="68" t="s">
        <v>282</v>
      </c>
      <c r="D67" s="42" t="s">
        <v>147</v>
      </c>
      <c r="E67" s="44" t="s">
        <v>79</v>
      </c>
      <c r="F67" s="44" t="s">
        <v>107</v>
      </c>
      <c r="G67" s="111" t="s">
        <v>313</v>
      </c>
      <c r="H67" s="112" t="s">
        <v>92</v>
      </c>
      <c r="I67" s="113" t="s">
        <v>314</v>
      </c>
    </row>
    <row r="68" spans="2:9" ht="24" customHeight="1" thickTop="1" x14ac:dyDescent="0.15">
      <c r="B68" s="17" t="s">
        <v>9</v>
      </c>
      <c r="C68" s="23" t="s">
        <v>288</v>
      </c>
      <c r="D68" s="26" t="s">
        <v>41</v>
      </c>
      <c r="E68" s="25" t="s">
        <v>54</v>
      </c>
      <c r="F68" s="98" t="s">
        <v>40</v>
      </c>
      <c r="G68" s="102" t="s">
        <v>152</v>
      </c>
      <c r="H68" s="100" t="s">
        <v>53</v>
      </c>
      <c r="I68" s="103" t="s">
        <v>146</v>
      </c>
    </row>
    <row r="69" spans="2:9" ht="24" customHeight="1" thickBot="1" x14ac:dyDescent="0.2">
      <c r="B69" s="22" t="s">
        <v>10</v>
      </c>
      <c r="C69" s="28" t="s">
        <v>289</v>
      </c>
      <c r="D69" s="70" t="s">
        <v>96</v>
      </c>
      <c r="E69" s="32" t="s">
        <v>54</v>
      </c>
      <c r="F69" s="105" t="s">
        <v>153</v>
      </c>
      <c r="G69" s="106" t="s">
        <v>154</v>
      </c>
      <c r="H69" s="107" t="s">
        <v>45</v>
      </c>
      <c r="I69" s="108" t="s">
        <v>155</v>
      </c>
    </row>
    <row r="70" spans="2:9" ht="23.45" customHeight="1" thickTop="1" x14ac:dyDescent="0.15">
      <c r="B70" s="22"/>
      <c r="C70" s="71" t="s">
        <v>290</v>
      </c>
      <c r="D70" s="73" t="s">
        <v>50</v>
      </c>
      <c r="E70" s="36" t="s">
        <v>54</v>
      </c>
      <c r="F70" s="109" t="s">
        <v>54</v>
      </c>
      <c r="G70" s="99" t="s">
        <v>156</v>
      </c>
      <c r="H70" s="110" t="s">
        <v>45</v>
      </c>
      <c r="I70" s="101" t="s">
        <v>132</v>
      </c>
    </row>
    <row r="71" spans="2:9" ht="19.149999999999999" customHeight="1" thickBot="1" x14ac:dyDescent="0.2">
      <c r="B71" s="39"/>
      <c r="C71" s="63" t="s">
        <v>282</v>
      </c>
      <c r="D71" s="42" t="s">
        <v>78</v>
      </c>
      <c r="E71" s="44" t="s">
        <v>293</v>
      </c>
      <c r="F71" s="44" t="s">
        <v>148</v>
      </c>
      <c r="G71" s="111" t="s">
        <v>315</v>
      </c>
      <c r="H71" s="112" t="s">
        <v>92</v>
      </c>
      <c r="I71" s="113" t="s">
        <v>207</v>
      </c>
    </row>
    <row r="72" spans="2:9" ht="23.45" customHeight="1" thickTop="1" x14ac:dyDescent="0.15">
      <c r="B72" s="64" t="s">
        <v>294</v>
      </c>
      <c r="C72" s="72"/>
      <c r="D72" s="73" t="s">
        <v>74</v>
      </c>
      <c r="E72" s="36" t="s">
        <v>72</v>
      </c>
      <c r="F72" s="109" t="s">
        <v>157</v>
      </c>
      <c r="G72" s="99" t="s">
        <v>158</v>
      </c>
      <c r="H72" s="110" t="s">
        <v>90</v>
      </c>
      <c r="I72" s="101" t="s">
        <v>55</v>
      </c>
    </row>
    <row r="73" spans="2:9" ht="23.45" customHeight="1" thickBot="1" x14ac:dyDescent="0.2">
      <c r="B73" s="74"/>
      <c r="C73" s="75" t="s">
        <v>282</v>
      </c>
      <c r="D73" s="42" t="s">
        <v>97</v>
      </c>
      <c r="E73" s="44" t="s">
        <v>79</v>
      </c>
      <c r="F73" s="44" t="s">
        <v>94</v>
      </c>
      <c r="G73" s="111" t="s">
        <v>316</v>
      </c>
      <c r="H73" s="112" t="s">
        <v>159</v>
      </c>
      <c r="I73" s="113" t="s">
        <v>105</v>
      </c>
    </row>
    <row r="74" spans="2:9" ht="17.100000000000001" customHeight="1" thickTop="1" x14ac:dyDescent="0.2">
      <c r="B74" s="78"/>
      <c r="C74" s="119"/>
      <c r="D74" s="81" t="s">
        <v>298</v>
      </c>
      <c r="E74" s="81" t="s">
        <v>298</v>
      </c>
      <c r="F74" s="81" t="s">
        <v>298</v>
      </c>
      <c r="G74" s="81"/>
      <c r="H74" s="120" t="s">
        <v>255</v>
      </c>
      <c r="I74" s="82"/>
    </row>
    <row r="75" spans="2:9" s="7" customFormat="1" ht="24" customHeight="1" x14ac:dyDescent="0.15">
      <c r="B75" s="87" t="s">
        <v>17</v>
      </c>
      <c r="C75" s="84"/>
      <c r="D75" s="121">
        <v>18</v>
      </c>
      <c r="E75" s="122">
        <v>1.6</v>
      </c>
      <c r="F75" s="123">
        <v>2.5</v>
      </c>
      <c r="G75" s="124" t="s">
        <v>317</v>
      </c>
      <c r="H75" s="125">
        <v>94</v>
      </c>
      <c r="I75" s="124" t="s">
        <v>317</v>
      </c>
    </row>
    <row r="76" spans="2:9" s="7" customFormat="1" ht="24" customHeight="1" x14ac:dyDescent="0.15">
      <c r="B76" s="87" t="s">
        <v>299</v>
      </c>
      <c r="C76" s="88"/>
      <c r="D76" s="91">
        <v>0.08</v>
      </c>
      <c r="E76" s="90">
        <v>6.0000000000000005E-2</v>
      </c>
      <c r="F76" s="89">
        <v>3.0000000000000002E-2</v>
      </c>
      <c r="G76" s="126">
        <v>0.01</v>
      </c>
      <c r="H76" s="92">
        <v>0.08</v>
      </c>
      <c r="I76" s="85">
        <v>0.05</v>
      </c>
    </row>
    <row r="77" spans="2:9" s="7" customFormat="1" ht="24" customHeight="1" x14ac:dyDescent="0.15">
      <c r="B77" s="87" t="s">
        <v>300</v>
      </c>
      <c r="C77" s="88"/>
      <c r="D77" s="92">
        <v>0.03</v>
      </c>
      <c r="E77" s="89">
        <v>0.02</v>
      </c>
      <c r="F77" s="89">
        <v>9.0000000000000011E-3</v>
      </c>
      <c r="G77" s="89">
        <v>3.0000000000000001E-3</v>
      </c>
      <c r="H77" s="92">
        <v>0.03</v>
      </c>
      <c r="I77" s="85">
        <v>0.02</v>
      </c>
    </row>
    <row r="78" spans="2:9" s="7" customFormat="1" ht="9.9499999999999993" customHeight="1" x14ac:dyDescent="0.15">
      <c r="D78" s="93"/>
      <c r="E78" s="93"/>
      <c r="F78" s="93"/>
      <c r="G78" s="93"/>
    </row>
    <row r="79" spans="2:9" ht="17.100000000000001" customHeight="1" x14ac:dyDescent="0.2">
      <c r="B79" s="4"/>
      <c r="C79" s="96" t="s">
        <v>25</v>
      </c>
    </row>
    <row r="80" spans="2:9" ht="17.100000000000001" customHeight="1" x14ac:dyDescent="0.2">
      <c r="B80" s="4"/>
      <c r="C80" s="94" t="s">
        <v>301</v>
      </c>
    </row>
    <row r="81" spans="2:9" ht="17.100000000000001" customHeight="1" x14ac:dyDescent="0.2">
      <c r="B81" s="4"/>
      <c r="C81" s="94" t="s">
        <v>302</v>
      </c>
    </row>
    <row r="82" spans="2:9" ht="17.100000000000001" customHeight="1" x14ac:dyDescent="0.2">
      <c r="B82" s="4"/>
      <c r="C82" s="94" t="s">
        <v>252</v>
      </c>
    </row>
    <row r="83" spans="2:9" ht="17.100000000000001" customHeight="1" x14ac:dyDescent="0.15">
      <c r="C83" s="94" t="s">
        <v>303</v>
      </c>
      <c r="D83" s="127"/>
      <c r="E83" s="127"/>
      <c r="F83" s="127"/>
      <c r="G83" s="128"/>
    </row>
    <row r="84" spans="2:9" ht="17.100000000000001" customHeight="1" x14ac:dyDescent="0.15">
      <c r="C84" s="95" t="s">
        <v>253</v>
      </c>
      <c r="D84" s="127"/>
      <c r="E84" s="127"/>
      <c r="F84" s="127"/>
      <c r="G84" s="128"/>
    </row>
    <row r="85" spans="2:9" ht="17.100000000000001" customHeight="1" x14ac:dyDescent="0.15">
      <c r="C85" s="94"/>
      <c r="D85" s="127"/>
      <c r="E85" s="127"/>
      <c r="F85" s="127"/>
      <c r="G85" s="128"/>
    </row>
    <row r="86" spans="2:9" s="7" customFormat="1" ht="17.100000000000001" customHeight="1" x14ac:dyDescent="0.15">
      <c r="C86" s="96"/>
      <c r="D86" s="93"/>
      <c r="E86" s="93"/>
      <c r="F86" s="93"/>
      <c r="G86" s="129"/>
    </row>
    <row r="87" spans="2:9" s="7" customFormat="1" ht="24" customHeight="1" x14ac:dyDescent="0.15">
      <c r="D87" s="93"/>
      <c r="E87" s="93"/>
      <c r="F87" s="93"/>
    </row>
    <row r="88" spans="2:9" s="7" customFormat="1" ht="17.100000000000001" customHeight="1" x14ac:dyDescent="0.15">
      <c r="D88" s="93"/>
      <c r="E88" s="93"/>
      <c r="F88" s="93"/>
    </row>
    <row r="89" spans="2:9" s="7" customFormat="1" ht="17.100000000000001" customHeight="1" x14ac:dyDescent="0.2">
      <c r="D89" s="93"/>
      <c r="E89" s="6"/>
      <c r="F89" s="93"/>
    </row>
    <row r="90" spans="2:9" s="7" customFormat="1" ht="24" customHeight="1" x14ac:dyDescent="0.15">
      <c r="B90" s="8" t="s">
        <v>318</v>
      </c>
      <c r="C90" s="8"/>
      <c r="D90" s="93"/>
      <c r="E90" s="93"/>
      <c r="F90" s="93"/>
    </row>
    <row r="91" spans="2:9" ht="16.899999999999999" customHeight="1" x14ac:dyDescent="0.15">
      <c r="C91" s="7"/>
      <c r="D91" s="131"/>
      <c r="E91" s="131"/>
      <c r="F91" s="132" t="s">
        <v>319</v>
      </c>
    </row>
    <row r="92" spans="2:9" s="9" customFormat="1" ht="39.6" customHeight="1" thickBot="1" x14ac:dyDescent="0.2">
      <c r="B92" s="97" t="s">
        <v>29</v>
      </c>
      <c r="C92" s="12"/>
      <c r="D92" s="15" t="s">
        <v>320</v>
      </c>
      <c r="E92" s="15" t="s">
        <v>321</v>
      </c>
      <c r="F92" s="15" t="s">
        <v>322</v>
      </c>
      <c r="G92" s="133"/>
      <c r="H92" s="133"/>
      <c r="I92" s="133"/>
    </row>
    <row r="93" spans="2:9" ht="24" customHeight="1" thickTop="1" x14ac:dyDescent="0.15">
      <c r="B93" s="17"/>
      <c r="C93" s="23" t="s">
        <v>265</v>
      </c>
      <c r="D93" s="134" t="s">
        <v>160</v>
      </c>
      <c r="E93" s="134" t="s">
        <v>161</v>
      </c>
      <c r="F93" s="135" t="s">
        <v>162</v>
      </c>
    </row>
    <row r="94" spans="2:9" ht="24" customHeight="1" x14ac:dyDescent="0.15">
      <c r="B94" s="22" t="s">
        <v>2</v>
      </c>
      <c r="C94" s="23" t="s">
        <v>266</v>
      </c>
      <c r="D94" s="134" t="s">
        <v>163</v>
      </c>
      <c r="E94" s="134" t="s">
        <v>164</v>
      </c>
      <c r="F94" s="136" t="s">
        <v>165</v>
      </c>
    </row>
    <row r="95" spans="2:9" ht="24" customHeight="1" x14ac:dyDescent="0.15">
      <c r="B95" s="22" t="s">
        <v>3</v>
      </c>
      <c r="C95" s="23" t="s">
        <v>267</v>
      </c>
      <c r="D95" s="134" t="s">
        <v>166</v>
      </c>
      <c r="E95" s="134" t="s">
        <v>167</v>
      </c>
      <c r="F95" s="136" t="s">
        <v>168</v>
      </c>
    </row>
    <row r="96" spans="2:9" ht="24" customHeight="1" x14ac:dyDescent="0.15">
      <c r="B96" s="22" t="s">
        <v>4</v>
      </c>
      <c r="C96" s="23" t="s">
        <v>268</v>
      </c>
      <c r="D96" s="134" t="s">
        <v>144</v>
      </c>
      <c r="E96" s="134" t="s">
        <v>169</v>
      </c>
      <c r="F96" s="136" t="s">
        <v>117</v>
      </c>
    </row>
    <row r="97" spans="2:9" ht="24" customHeight="1" x14ac:dyDescent="0.15">
      <c r="B97" s="22" t="s">
        <v>5</v>
      </c>
      <c r="C97" s="23" t="s">
        <v>269</v>
      </c>
      <c r="D97" s="134" t="s">
        <v>166</v>
      </c>
      <c r="E97" s="134" t="s">
        <v>115</v>
      </c>
      <c r="F97" s="136" t="s">
        <v>170</v>
      </c>
    </row>
    <row r="98" spans="2:9" ht="24" customHeight="1" x14ac:dyDescent="0.15">
      <c r="B98" s="22"/>
      <c r="C98" s="23" t="s">
        <v>270</v>
      </c>
      <c r="D98" s="134" t="s">
        <v>101</v>
      </c>
      <c r="E98" s="134" t="s">
        <v>171</v>
      </c>
      <c r="F98" s="136" t="s">
        <v>134</v>
      </c>
    </row>
    <row r="99" spans="2:9" ht="24" customHeight="1" x14ac:dyDescent="0.15">
      <c r="B99" s="22"/>
      <c r="C99" s="23" t="s">
        <v>271</v>
      </c>
      <c r="D99" s="134" t="s">
        <v>172</v>
      </c>
      <c r="E99" s="134" t="s">
        <v>173</v>
      </c>
      <c r="F99" s="136" t="s">
        <v>140</v>
      </c>
    </row>
    <row r="100" spans="2:9" ht="24" customHeight="1" thickBot="1" x14ac:dyDescent="0.2">
      <c r="B100" s="22"/>
      <c r="C100" s="28" t="s">
        <v>272</v>
      </c>
      <c r="D100" s="137" t="s">
        <v>174</v>
      </c>
      <c r="E100" s="137" t="s">
        <v>175</v>
      </c>
      <c r="F100" s="138" t="s">
        <v>117</v>
      </c>
    </row>
    <row r="101" spans="2:9" ht="23.45" customHeight="1" thickTop="1" x14ac:dyDescent="0.15">
      <c r="B101" s="22"/>
      <c r="C101" s="27" t="s">
        <v>273</v>
      </c>
      <c r="D101" s="139" t="s">
        <v>176</v>
      </c>
      <c r="E101" s="140" t="s">
        <v>112</v>
      </c>
      <c r="F101" s="141" t="s">
        <v>145</v>
      </c>
      <c r="H101" s="130"/>
      <c r="I101" s="130"/>
    </row>
    <row r="102" spans="2:9" ht="19.149999999999999" customHeight="1" thickBot="1" x14ac:dyDescent="0.2">
      <c r="B102" s="39"/>
      <c r="C102" s="63" t="s">
        <v>282</v>
      </c>
      <c r="D102" s="142" t="s">
        <v>185</v>
      </c>
      <c r="E102" s="142" t="s">
        <v>217</v>
      </c>
      <c r="F102" s="44" t="s">
        <v>93</v>
      </c>
      <c r="G102" s="130"/>
      <c r="H102" s="130"/>
      <c r="I102" s="130"/>
    </row>
    <row r="103" spans="2:9" ht="24" customHeight="1" thickTop="1" x14ac:dyDescent="0.15">
      <c r="B103" s="17" t="s">
        <v>6</v>
      </c>
      <c r="C103" s="46" t="s">
        <v>277</v>
      </c>
      <c r="D103" s="134" t="s">
        <v>179</v>
      </c>
      <c r="E103" s="134" t="s">
        <v>180</v>
      </c>
      <c r="F103" s="135" t="s">
        <v>168</v>
      </c>
      <c r="G103" s="130"/>
      <c r="H103" s="130"/>
      <c r="I103" s="130"/>
    </row>
    <row r="104" spans="2:9" ht="24" customHeight="1" x14ac:dyDescent="0.15">
      <c r="B104" s="22" t="s">
        <v>7</v>
      </c>
      <c r="C104" s="46" t="s">
        <v>278</v>
      </c>
      <c r="D104" s="134" t="s">
        <v>180</v>
      </c>
      <c r="E104" s="134" t="s">
        <v>181</v>
      </c>
      <c r="F104" s="136" t="s">
        <v>162</v>
      </c>
      <c r="G104" s="129"/>
      <c r="H104" s="130"/>
      <c r="I104" s="130"/>
    </row>
    <row r="105" spans="2:9" ht="24" customHeight="1" x14ac:dyDescent="0.15">
      <c r="B105" s="22" t="s">
        <v>4</v>
      </c>
      <c r="C105" s="46" t="s">
        <v>279</v>
      </c>
      <c r="D105" s="134" t="s">
        <v>181</v>
      </c>
      <c r="E105" s="134" t="s">
        <v>171</v>
      </c>
      <c r="F105" s="136" t="s">
        <v>182</v>
      </c>
      <c r="G105" s="130"/>
      <c r="H105" s="130"/>
      <c r="I105" s="130"/>
    </row>
    <row r="106" spans="2:9" ht="24" customHeight="1" thickBot="1" x14ac:dyDescent="0.2">
      <c r="B106" s="22" t="s">
        <v>5</v>
      </c>
      <c r="C106" s="53" t="s">
        <v>280</v>
      </c>
      <c r="D106" s="144" t="s">
        <v>183</v>
      </c>
      <c r="E106" s="144" t="s">
        <v>175</v>
      </c>
      <c r="F106" s="145" t="s">
        <v>139</v>
      </c>
      <c r="G106" s="130"/>
      <c r="H106" s="130"/>
      <c r="I106" s="130"/>
    </row>
    <row r="107" spans="2:9" ht="23.45" customHeight="1" thickTop="1" x14ac:dyDescent="0.15">
      <c r="B107" s="59"/>
      <c r="C107" s="60" t="s">
        <v>281</v>
      </c>
      <c r="D107" s="139" t="s">
        <v>181</v>
      </c>
      <c r="E107" s="140" t="s">
        <v>163</v>
      </c>
      <c r="F107" s="141" t="s">
        <v>184</v>
      </c>
      <c r="G107" s="129"/>
      <c r="H107" s="130"/>
      <c r="I107" s="129"/>
    </row>
    <row r="108" spans="2:9" ht="19.149999999999999" customHeight="1" thickBot="1" x14ac:dyDescent="0.2">
      <c r="B108" s="62"/>
      <c r="C108" s="63" t="s">
        <v>282</v>
      </c>
      <c r="D108" s="142" t="s">
        <v>323</v>
      </c>
      <c r="E108" s="142" t="s">
        <v>324</v>
      </c>
      <c r="F108" s="44" t="s">
        <v>80</v>
      </c>
      <c r="G108" s="130"/>
      <c r="H108" s="130"/>
      <c r="I108" s="130"/>
    </row>
    <row r="109" spans="2:9" ht="23.45" customHeight="1" thickTop="1" x14ac:dyDescent="0.15">
      <c r="B109" s="64" t="s">
        <v>284</v>
      </c>
      <c r="C109" s="65"/>
      <c r="D109" s="139" t="s">
        <v>163</v>
      </c>
      <c r="E109" s="140" t="s">
        <v>161</v>
      </c>
      <c r="F109" s="146" t="s">
        <v>186</v>
      </c>
      <c r="G109" s="130"/>
      <c r="H109" s="130"/>
      <c r="I109" s="147"/>
    </row>
    <row r="110" spans="2:9" ht="19.149999999999999" customHeight="1" thickBot="1" x14ac:dyDescent="0.2">
      <c r="B110" s="67"/>
      <c r="C110" s="68" t="s">
        <v>282</v>
      </c>
      <c r="D110" s="142" t="s">
        <v>325</v>
      </c>
      <c r="E110" s="142" t="s">
        <v>326</v>
      </c>
      <c r="F110" s="44" t="s">
        <v>93</v>
      </c>
      <c r="G110" s="129"/>
      <c r="H110" s="130"/>
      <c r="I110" s="130"/>
    </row>
    <row r="111" spans="2:9" ht="24" customHeight="1" thickTop="1" x14ac:dyDescent="0.15">
      <c r="B111" s="17" t="s">
        <v>9</v>
      </c>
      <c r="C111" s="23" t="s">
        <v>288</v>
      </c>
      <c r="D111" s="134" t="s">
        <v>187</v>
      </c>
      <c r="E111" s="134" t="s">
        <v>175</v>
      </c>
      <c r="F111" s="135" t="s">
        <v>188</v>
      </c>
      <c r="G111" s="130"/>
      <c r="H111" s="130"/>
      <c r="I111" s="130"/>
    </row>
    <row r="112" spans="2:9" ht="24" customHeight="1" thickBot="1" x14ac:dyDescent="0.2">
      <c r="B112" s="22" t="s">
        <v>10</v>
      </c>
      <c r="C112" s="28" t="s">
        <v>289</v>
      </c>
      <c r="D112" s="137" t="s">
        <v>189</v>
      </c>
      <c r="E112" s="137" t="s">
        <v>190</v>
      </c>
      <c r="F112" s="138" t="s">
        <v>143</v>
      </c>
      <c r="G112" s="130"/>
      <c r="H112" s="130"/>
      <c r="I112" s="130"/>
    </row>
    <row r="113" spans="2:9" ht="23.45" customHeight="1" thickTop="1" x14ac:dyDescent="0.15">
      <c r="B113" s="22"/>
      <c r="C113" s="71" t="s">
        <v>290</v>
      </c>
      <c r="D113" s="139" t="s">
        <v>181</v>
      </c>
      <c r="E113" s="140" t="s">
        <v>171</v>
      </c>
      <c r="F113" s="141" t="s">
        <v>140</v>
      </c>
      <c r="G113" s="129"/>
      <c r="H113" s="130"/>
      <c r="I113" s="130"/>
    </row>
    <row r="114" spans="2:9" ht="19.149999999999999" customHeight="1" thickBot="1" x14ac:dyDescent="0.2">
      <c r="B114" s="39"/>
      <c r="C114" s="63" t="s">
        <v>282</v>
      </c>
      <c r="D114" s="142" t="s">
        <v>178</v>
      </c>
      <c r="E114" s="142" t="s">
        <v>327</v>
      </c>
      <c r="F114" s="44" t="s">
        <v>148</v>
      </c>
      <c r="G114" s="130"/>
      <c r="H114" s="130"/>
    </row>
    <row r="115" spans="2:9" ht="23.45" customHeight="1" thickTop="1" x14ac:dyDescent="0.15">
      <c r="B115" s="64" t="s">
        <v>294</v>
      </c>
      <c r="C115" s="148"/>
      <c r="D115" s="139" t="s">
        <v>187</v>
      </c>
      <c r="E115" s="140" t="s">
        <v>191</v>
      </c>
      <c r="F115" s="146" t="s">
        <v>192</v>
      </c>
      <c r="G115" s="130"/>
      <c r="H115" s="130"/>
    </row>
    <row r="116" spans="2:9" ht="23.45" customHeight="1" thickBot="1" x14ac:dyDescent="0.2">
      <c r="B116" s="74"/>
      <c r="C116" s="75" t="s">
        <v>282</v>
      </c>
      <c r="D116" s="142" t="s">
        <v>287</v>
      </c>
      <c r="E116" s="142" t="s">
        <v>328</v>
      </c>
      <c r="F116" s="44" t="s">
        <v>80</v>
      </c>
      <c r="G116" s="149"/>
      <c r="H116" s="150"/>
      <c r="I116" s="150"/>
    </row>
    <row r="117" spans="2:9" ht="17.100000000000001" customHeight="1" thickTop="1" x14ac:dyDescent="0.2">
      <c r="B117" s="78"/>
      <c r="C117" s="119"/>
      <c r="D117" s="151" t="s">
        <v>255</v>
      </c>
      <c r="E117" s="120" t="s">
        <v>329</v>
      </c>
      <c r="F117" s="120" t="s">
        <v>330</v>
      </c>
      <c r="G117" s="143"/>
    </row>
    <row r="118" spans="2:9" s="7" customFormat="1" ht="24" customHeight="1" x14ac:dyDescent="0.15">
      <c r="B118" s="87" t="s">
        <v>17</v>
      </c>
      <c r="C118" s="84"/>
      <c r="D118" s="152">
        <v>120</v>
      </c>
      <c r="E118" s="123">
        <v>0.8</v>
      </c>
      <c r="F118" s="85">
        <v>0.12</v>
      </c>
      <c r="G118" s="130"/>
      <c r="H118" s="130"/>
    </row>
    <row r="119" spans="2:9" s="7" customFormat="1" ht="24" customHeight="1" x14ac:dyDescent="0.15">
      <c r="B119" s="153" t="s">
        <v>299</v>
      </c>
      <c r="C119" s="154"/>
      <c r="D119" s="155">
        <v>0.5</v>
      </c>
      <c r="E119" s="156">
        <v>0.08</v>
      </c>
      <c r="F119" s="156">
        <v>1.0999999999999999E-2</v>
      </c>
      <c r="H119" s="1"/>
      <c r="I119" s="1"/>
    </row>
    <row r="120" spans="2:9" s="7" customFormat="1" ht="24" customHeight="1" x14ac:dyDescent="0.15">
      <c r="B120" s="153" t="s">
        <v>300</v>
      </c>
      <c r="C120" s="154"/>
      <c r="D120" s="155">
        <v>0.2</v>
      </c>
      <c r="E120" s="156">
        <v>0.03</v>
      </c>
      <c r="F120" s="157">
        <v>4.0000000000000001E-3</v>
      </c>
      <c r="H120" s="1"/>
      <c r="I120" s="1"/>
    </row>
    <row r="121" spans="2:9" s="7" customFormat="1" ht="9.9499999999999993" customHeight="1" x14ac:dyDescent="0.15">
      <c r="D121" s="93"/>
      <c r="E121" s="93"/>
      <c r="F121" s="93"/>
      <c r="G121" s="93"/>
    </row>
    <row r="122" spans="2:9" ht="17.100000000000001" customHeight="1" x14ac:dyDescent="0.2">
      <c r="B122" s="4"/>
      <c r="C122" s="96" t="s">
        <v>25</v>
      </c>
    </row>
    <row r="123" spans="2:9" ht="17.100000000000001" customHeight="1" x14ac:dyDescent="0.2">
      <c r="B123" s="4"/>
      <c r="C123" s="94" t="s">
        <v>301</v>
      </c>
    </row>
    <row r="124" spans="2:9" ht="17.100000000000001" customHeight="1" x14ac:dyDescent="0.2">
      <c r="B124" s="4"/>
      <c r="C124" s="38" t="s">
        <v>331</v>
      </c>
    </row>
    <row r="125" spans="2:9" ht="17.100000000000001" customHeight="1" x14ac:dyDescent="0.2">
      <c r="B125" s="4"/>
      <c r="C125" s="94" t="s">
        <v>332</v>
      </c>
    </row>
    <row r="126" spans="2:9" ht="17.100000000000001" customHeight="1" x14ac:dyDescent="0.2">
      <c r="B126" s="4"/>
      <c r="C126" s="96" t="s">
        <v>333</v>
      </c>
    </row>
    <row r="127" spans="2:9" ht="17.100000000000001" customHeight="1" x14ac:dyDescent="0.2">
      <c r="B127" s="4"/>
      <c r="C127" s="94" t="s">
        <v>334</v>
      </c>
    </row>
    <row r="128" spans="2:9" ht="17.100000000000001" customHeight="1" x14ac:dyDescent="0.2">
      <c r="B128" s="4"/>
      <c r="C128" s="95" t="s">
        <v>253</v>
      </c>
    </row>
    <row r="129" spans="3:9" s="7" customFormat="1" ht="17.100000000000001" customHeight="1" x14ac:dyDescent="0.15">
      <c r="C129" s="94"/>
      <c r="D129" s="93"/>
      <c r="E129" s="93"/>
      <c r="H129" s="1"/>
      <c r="I129" s="1"/>
    </row>
    <row r="130" spans="3:9" ht="12.6" customHeight="1" x14ac:dyDescent="0.15">
      <c r="C130" s="1"/>
      <c r="G130" s="7"/>
    </row>
    <row r="131" spans="3:9" ht="17.100000000000001" customHeight="1" x14ac:dyDescent="0.15">
      <c r="C131" s="1"/>
    </row>
    <row r="132" spans="3:9" ht="17.100000000000001" customHeight="1" x14ac:dyDescent="0.15">
      <c r="C132" s="1"/>
    </row>
    <row r="133" spans="3:9" ht="24" customHeight="1" x14ac:dyDescent="0.15">
      <c r="C133" s="1"/>
    </row>
    <row r="134" spans="3:9" ht="16.899999999999999" customHeight="1" x14ac:dyDescent="0.15">
      <c r="C134" s="1"/>
    </row>
    <row r="135" spans="3:9" s="9" customFormat="1" ht="39.6" customHeight="1" x14ac:dyDescent="0.15"/>
    <row r="136" spans="3:9" ht="24" customHeight="1" x14ac:dyDescent="0.15">
      <c r="C136" s="1"/>
    </row>
    <row r="137" spans="3:9" ht="24" customHeight="1" x14ac:dyDescent="0.15">
      <c r="C137" s="1"/>
    </row>
    <row r="138" spans="3:9" ht="24" customHeight="1" x14ac:dyDescent="0.15">
      <c r="C138" s="1"/>
    </row>
    <row r="139" spans="3:9" ht="24" customHeight="1" x14ac:dyDescent="0.15">
      <c r="C139" s="1"/>
    </row>
    <row r="140" spans="3:9" ht="24" customHeight="1" x14ac:dyDescent="0.15">
      <c r="C140" s="1"/>
    </row>
    <row r="141" spans="3:9" ht="24" customHeight="1" x14ac:dyDescent="0.15">
      <c r="C141" s="1"/>
    </row>
    <row r="142" spans="3:9" ht="24" customHeight="1" x14ac:dyDescent="0.15">
      <c r="C142" s="1"/>
    </row>
    <row r="143" spans="3:9" ht="24" customHeight="1" x14ac:dyDescent="0.15">
      <c r="C143" s="1"/>
    </row>
    <row r="144" spans="3:9" ht="23.45" customHeight="1" x14ac:dyDescent="0.15">
      <c r="C144" s="1"/>
    </row>
    <row r="145" spans="3:3" ht="19.149999999999999" customHeight="1" x14ac:dyDescent="0.15">
      <c r="C145" s="1"/>
    </row>
    <row r="146" spans="3:3" ht="24" customHeight="1" x14ac:dyDescent="0.15">
      <c r="C146" s="1"/>
    </row>
    <row r="147" spans="3:3" ht="24" customHeight="1" x14ac:dyDescent="0.15">
      <c r="C147" s="1"/>
    </row>
    <row r="148" spans="3:3" ht="24" customHeight="1" x14ac:dyDescent="0.15">
      <c r="C148" s="1"/>
    </row>
    <row r="149" spans="3:3" ht="24" customHeight="1" x14ac:dyDescent="0.15">
      <c r="C149" s="1"/>
    </row>
    <row r="150" spans="3:3" ht="23.45" customHeight="1" x14ac:dyDescent="0.15">
      <c r="C150" s="1"/>
    </row>
    <row r="151" spans="3:3" ht="19.149999999999999" customHeight="1" x14ac:dyDescent="0.15">
      <c r="C151" s="1"/>
    </row>
    <row r="152" spans="3:3" ht="23.45" customHeight="1" x14ac:dyDescent="0.15">
      <c r="C152" s="1"/>
    </row>
    <row r="153" spans="3:3" ht="19.149999999999999" customHeight="1" x14ac:dyDescent="0.15">
      <c r="C153" s="1"/>
    </row>
    <row r="154" spans="3:3" s="7" customFormat="1" ht="24" customHeight="1" x14ac:dyDescent="0.15"/>
    <row r="155" spans="3:3" s="7" customFormat="1" ht="24" customHeight="1" x14ac:dyDescent="0.15"/>
    <row r="156" spans="3:3" s="7" customFormat="1" ht="23.45" customHeight="1" x14ac:dyDescent="0.15"/>
    <row r="157" spans="3:3" ht="19.149999999999999" customHeight="1" x14ac:dyDescent="0.15"/>
    <row r="158" spans="3:3" ht="23.45" customHeight="1" x14ac:dyDescent="0.15">
      <c r="C158" s="1"/>
    </row>
    <row r="159" spans="3:3" ht="23.45" customHeight="1" x14ac:dyDescent="0.15">
      <c r="C159" s="1"/>
    </row>
    <row r="160" spans="3:3" s="7" customFormat="1" ht="17.100000000000001" customHeight="1" x14ac:dyDescent="0.15"/>
    <row r="161" spans="3:3" ht="24" customHeight="1" x14ac:dyDescent="0.15"/>
    <row r="162" spans="3:3" ht="24" customHeight="1" x14ac:dyDescent="0.15"/>
    <row r="163" spans="3:3" ht="24" customHeight="1" x14ac:dyDescent="0.15"/>
    <row r="164" spans="3:3" ht="9.9499999999999993" customHeight="1" x14ac:dyDescent="0.15"/>
    <row r="165" spans="3:3" ht="15.95" customHeight="1" x14ac:dyDescent="0.15">
      <c r="C165" s="1"/>
    </row>
    <row r="166" spans="3:3" ht="15.95" customHeight="1" x14ac:dyDescent="0.15">
      <c r="C166" s="1"/>
    </row>
    <row r="167" spans="3:3" ht="15.95" customHeight="1" x14ac:dyDescent="0.15">
      <c r="C167" s="1"/>
    </row>
    <row r="168" spans="3:3" ht="15.95" customHeight="1" x14ac:dyDescent="0.15">
      <c r="C168" s="1"/>
    </row>
    <row r="169" spans="3:3" ht="15.95" customHeight="1" x14ac:dyDescent="0.15">
      <c r="C169" s="1"/>
    </row>
    <row r="170" spans="3:3" ht="15.95" customHeight="1" x14ac:dyDescent="0.15">
      <c r="C170" s="1"/>
    </row>
    <row r="171" spans="3:3" ht="15.95" customHeight="1" x14ac:dyDescent="0.15">
      <c r="C171" s="1"/>
    </row>
    <row r="172" spans="3:3" ht="15.95" customHeight="1" x14ac:dyDescent="0.15">
      <c r="C172" s="1"/>
    </row>
    <row r="173" spans="3:3" ht="15.95" customHeight="1" x14ac:dyDescent="0.15"/>
    <row r="174" spans="3:3" ht="15.95" customHeight="1" x14ac:dyDescent="0.15"/>
    <row r="175" spans="3:3" customFormat="1" ht="23.45" customHeight="1" x14ac:dyDescent="0.15"/>
    <row r="176" spans="3:3" customFormat="1" ht="23.45" customHeight="1" x14ac:dyDescent="0.15"/>
    <row r="177" customFormat="1" ht="24" customHeight="1" x14ac:dyDescent="0.15"/>
    <row r="178" customFormat="1" ht="16.899999999999999" customHeight="1" x14ac:dyDescent="0.15"/>
    <row r="179" customFormat="1" ht="19.5" customHeight="1" x14ac:dyDescent="0.15"/>
    <row r="180" customFormat="1" ht="19.5" customHeight="1" x14ac:dyDescent="0.15"/>
    <row r="181" customFormat="1" ht="24" customHeight="1" x14ac:dyDescent="0.15"/>
    <row r="182" customFormat="1" ht="24" customHeight="1" x14ac:dyDescent="0.15"/>
    <row r="183" customFormat="1" ht="24" customHeight="1" x14ac:dyDescent="0.15"/>
    <row r="184" customFormat="1" ht="24" customHeight="1" x14ac:dyDescent="0.15"/>
    <row r="185" customFormat="1" ht="24" customHeight="1" x14ac:dyDescent="0.15"/>
    <row r="186" customFormat="1" ht="24" customHeight="1" x14ac:dyDescent="0.15"/>
    <row r="187" customFormat="1" ht="24" customHeight="1" x14ac:dyDescent="0.15"/>
    <row r="188" customFormat="1" ht="24" customHeight="1" x14ac:dyDescent="0.15"/>
    <row r="189" customFormat="1" ht="23.45" customHeight="1" x14ac:dyDescent="0.15"/>
    <row r="190" customFormat="1" ht="19.149999999999999" customHeight="1" x14ac:dyDescent="0.15"/>
    <row r="191" customFormat="1" ht="24" customHeight="1" x14ac:dyDescent="0.15"/>
    <row r="192" customFormat="1" ht="24" customHeight="1" x14ac:dyDescent="0.15"/>
    <row r="193" customFormat="1" ht="24" customHeight="1" x14ac:dyDescent="0.15"/>
    <row r="194" customFormat="1" ht="24" customHeight="1" x14ac:dyDescent="0.15"/>
    <row r="195" customFormat="1" ht="23.45" customHeight="1" x14ac:dyDescent="0.15"/>
    <row r="196" customFormat="1" ht="19.149999999999999" customHeight="1" x14ac:dyDescent="0.15"/>
    <row r="197" customFormat="1" ht="23.45" customHeight="1" x14ac:dyDescent="0.15"/>
    <row r="198" customFormat="1" ht="19.149999999999999" customHeight="1" x14ac:dyDescent="0.15"/>
    <row r="199" customFormat="1" ht="24" customHeight="1" x14ac:dyDescent="0.15"/>
    <row r="200" customFormat="1" ht="24" customHeight="1" x14ac:dyDescent="0.15"/>
    <row r="201" customFormat="1" ht="23.45" customHeight="1" x14ac:dyDescent="0.15"/>
    <row r="202" customFormat="1" ht="19.149999999999999" customHeight="1" x14ac:dyDescent="0.15"/>
    <row r="203" customFormat="1" ht="23.45" customHeight="1" x14ac:dyDescent="0.15"/>
    <row r="204" customFormat="1" ht="23.45" customHeight="1" x14ac:dyDescent="0.15"/>
    <row r="205" customFormat="1" ht="24" customHeight="1" x14ac:dyDescent="0.15"/>
    <row r="206" customFormat="1" ht="24" customHeight="1" x14ac:dyDescent="0.15"/>
    <row r="207" customFormat="1" ht="24" customHeight="1" x14ac:dyDescent="0.15"/>
    <row r="208" customFormat="1" ht="16.899999999999999" customHeight="1" x14ac:dyDescent="0.15"/>
    <row r="209" spans="2:9" customFormat="1" ht="16.899999999999999" customHeight="1" x14ac:dyDescent="0.15"/>
    <row r="210" spans="2:9" ht="16.899999999999999" customHeight="1" x14ac:dyDescent="0.2">
      <c r="B210" s="4"/>
      <c r="C210" s="93"/>
      <c r="I210" s="7"/>
    </row>
    <row r="211" spans="2:9" s="7" customFormat="1" ht="24" customHeight="1" x14ac:dyDescent="0.15">
      <c r="D211" s="93"/>
      <c r="E211" s="93"/>
      <c r="F211" s="93"/>
      <c r="G211" s="129"/>
    </row>
    <row r="212" spans="2:9" s="7" customFormat="1" ht="24" customHeight="1" x14ac:dyDescent="0.15">
      <c r="D212" s="93"/>
      <c r="E212" s="93"/>
      <c r="F212" s="93"/>
      <c r="G212" s="129"/>
    </row>
    <row r="213" spans="2:9" s="7" customFormat="1" ht="24" customHeight="1" x14ac:dyDescent="0.15">
      <c r="D213" s="93"/>
      <c r="E213" s="93"/>
      <c r="F213" s="93"/>
      <c r="G213" s="129"/>
    </row>
    <row r="214" spans="2:9" s="7" customFormat="1" ht="24" customHeight="1" x14ac:dyDescent="0.15">
      <c r="D214" s="93"/>
      <c r="E214" s="93"/>
      <c r="F214" s="93"/>
      <c r="G214" s="129"/>
    </row>
  </sheetData>
  <phoneticPr fontId="3"/>
  <pageMargins left="0.70866141732283472" right="0.59055118110236227" top="0.59055118110236227" bottom="0.59055118110236227" header="0.39370078740157483" footer="0.39370078740157483"/>
  <pageSetup paperSize="9" scale="87" firstPageNumber="15" fitToHeight="9" orientation="portrait" useFirstPageNumber="1" r:id="rId1"/>
  <headerFooter scaleWithDoc="0" alignWithMargins="0"/>
  <rowBreaks count="3" manualBreakCount="3">
    <brk id="43" max="8" man="1"/>
    <brk id="86" max="8" man="1"/>
    <brk id="12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72828-1ABB-4F65-8712-ACC000801718}">
  <sheetPr>
    <tabColor indexed="53"/>
  </sheetPr>
  <dimension ref="A1:K87"/>
  <sheetViews>
    <sheetView showGridLines="0" tabSelected="1" zoomScaleNormal="100" zoomScaleSheetLayoutView="100" workbookViewId="0">
      <selection activeCell="L17" sqref="L17"/>
    </sheetView>
  </sheetViews>
  <sheetFormatPr defaultColWidth="9" defaultRowHeight="13.5" x14ac:dyDescent="0.15"/>
  <cols>
    <col min="1" max="1" width="1.625" style="1" customWidth="1"/>
    <col min="2" max="2" width="3.625" style="1" customWidth="1"/>
    <col min="3" max="3" width="22.75" style="3" customWidth="1"/>
    <col min="4" max="4" width="8.75" style="1" hidden="1" customWidth="1"/>
    <col min="5" max="11" width="10.625" style="1" customWidth="1"/>
    <col min="12" max="16384" width="9" style="1"/>
  </cols>
  <sheetData>
    <row r="1" spans="1:11" x14ac:dyDescent="0.15">
      <c r="C1" s="1"/>
    </row>
    <row r="2" spans="1:11" x14ac:dyDescent="0.15">
      <c r="C2" s="1"/>
      <c r="H2" s="7"/>
    </row>
    <row r="3" spans="1:11" x14ac:dyDescent="0.15">
      <c r="C3" s="1"/>
      <c r="H3" s="7"/>
    </row>
    <row r="4" spans="1:11" ht="18.75" x14ac:dyDescent="0.2">
      <c r="B4" s="8" t="s">
        <v>19</v>
      </c>
      <c r="C4" s="1"/>
      <c r="F4" s="6"/>
    </row>
    <row r="5" spans="1:11" x14ac:dyDescent="0.15">
      <c r="C5" s="7"/>
      <c r="I5" s="10"/>
      <c r="J5" s="10"/>
      <c r="K5" s="10" t="s">
        <v>335</v>
      </c>
    </row>
    <row r="6" spans="1:11" ht="27.75" customHeight="1" thickBot="1" x14ac:dyDescent="0.2">
      <c r="A6" s="9"/>
      <c r="B6" s="11" t="s">
        <v>0</v>
      </c>
      <c r="C6" s="12"/>
      <c r="E6" s="13" t="s">
        <v>336</v>
      </c>
      <c r="F6" s="15" t="s">
        <v>337</v>
      </c>
      <c r="G6" s="15" t="s">
        <v>338</v>
      </c>
      <c r="H6" s="15" t="s">
        <v>339</v>
      </c>
      <c r="I6" s="15" t="s">
        <v>340</v>
      </c>
      <c r="J6" s="14" t="s">
        <v>341</v>
      </c>
      <c r="K6" s="15" t="s">
        <v>342</v>
      </c>
    </row>
    <row r="7" spans="1:11" ht="24" customHeight="1" thickTop="1" x14ac:dyDescent="0.15">
      <c r="B7" s="17"/>
      <c r="C7" s="158" t="str">
        <f>'[1]表5-1(1), (2) 総括表'!C7</f>
        <v>中央区 晴海</v>
      </c>
      <c r="E7" s="159" t="s">
        <v>193</v>
      </c>
      <c r="F7" s="160" t="s">
        <v>75</v>
      </c>
      <c r="G7" s="161" t="s">
        <v>65</v>
      </c>
      <c r="H7" s="162" t="s">
        <v>194</v>
      </c>
      <c r="I7" s="163" t="s">
        <v>164</v>
      </c>
      <c r="J7" s="164" t="s">
        <v>69</v>
      </c>
      <c r="K7" s="165" t="s">
        <v>53</v>
      </c>
    </row>
    <row r="8" spans="1:11" ht="24" customHeight="1" x14ac:dyDescent="0.15">
      <c r="B8" s="166" t="s">
        <v>20</v>
      </c>
      <c r="C8" s="23" t="str">
        <f>'[1]表5-1(1), (2) 総括表'!C8</f>
        <v>国設東京 新宿</v>
      </c>
      <c r="E8" s="159" t="s">
        <v>63</v>
      </c>
      <c r="F8" s="160" t="s">
        <v>195</v>
      </c>
      <c r="G8" s="161" t="s">
        <v>65</v>
      </c>
      <c r="H8" s="162" t="s">
        <v>194</v>
      </c>
      <c r="I8" s="163" t="s">
        <v>174</v>
      </c>
      <c r="J8" s="164" t="s">
        <v>46</v>
      </c>
      <c r="K8" s="165" t="s">
        <v>55</v>
      </c>
    </row>
    <row r="9" spans="1:11" ht="24" customHeight="1" x14ac:dyDescent="0.15">
      <c r="B9" s="166" t="s">
        <v>21</v>
      </c>
      <c r="C9" s="23" t="str">
        <f>'[1]表5-1(1), (2) 総括表'!C9</f>
        <v>目黒区 碑文谷</v>
      </c>
      <c r="E9" s="159" t="s">
        <v>63</v>
      </c>
      <c r="F9" s="160" t="s">
        <v>195</v>
      </c>
      <c r="G9" s="161" t="s">
        <v>65</v>
      </c>
      <c r="H9" s="162" t="s">
        <v>196</v>
      </c>
      <c r="I9" s="163" t="s">
        <v>174</v>
      </c>
      <c r="J9" s="164" t="s">
        <v>46</v>
      </c>
      <c r="K9" s="165" t="s">
        <v>53</v>
      </c>
    </row>
    <row r="10" spans="1:11" ht="24" customHeight="1" x14ac:dyDescent="0.15">
      <c r="B10" s="166" t="s">
        <v>22</v>
      </c>
      <c r="C10" s="23" t="str">
        <f>'[1]表5-1(1), (2) 総括表'!C10</f>
        <v>大田区 羽田</v>
      </c>
      <c r="E10" s="159" t="s">
        <v>190</v>
      </c>
      <c r="F10" s="160" t="s">
        <v>197</v>
      </c>
      <c r="G10" s="161" t="s">
        <v>65</v>
      </c>
      <c r="H10" s="162" t="s">
        <v>198</v>
      </c>
      <c r="I10" s="163" t="s">
        <v>121</v>
      </c>
      <c r="J10" s="164" t="s">
        <v>199</v>
      </c>
      <c r="K10" s="165" t="s">
        <v>55</v>
      </c>
    </row>
    <row r="11" spans="1:11" ht="24" customHeight="1" x14ac:dyDescent="0.15">
      <c r="B11" s="166" t="s">
        <v>23</v>
      </c>
      <c r="C11" s="23" t="str">
        <f>'[1]表5-1(1), (2) 総括表'!C11</f>
        <v>板橋区 氷川町</v>
      </c>
      <c r="E11" s="159" t="s">
        <v>67</v>
      </c>
      <c r="F11" s="160" t="s">
        <v>43</v>
      </c>
      <c r="G11" s="161" t="s">
        <v>65</v>
      </c>
      <c r="H11" s="162" t="s">
        <v>200</v>
      </c>
      <c r="I11" s="163" t="s">
        <v>193</v>
      </c>
      <c r="J11" s="164" t="s">
        <v>41</v>
      </c>
      <c r="K11" s="165" t="s">
        <v>63</v>
      </c>
    </row>
    <row r="12" spans="1:11" ht="24" customHeight="1" x14ac:dyDescent="0.15">
      <c r="B12" s="22"/>
      <c r="C12" s="23" t="str">
        <f>'[1]表5-1(1), (2) 総括表'!C12</f>
        <v>練馬区 石神井町</v>
      </c>
      <c r="E12" s="159" t="s">
        <v>90</v>
      </c>
      <c r="F12" s="160" t="s">
        <v>48</v>
      </c>
      <c r="G12" s="161" t="s">
        <v>65</v>
      </c>
      <c r="H12" s="162" t="s">
        <v>201</v>
      </c>
      <c r="I12" s="163" t="s">
        <v>202</v>
      </c>
      <c r="J12" s="164" t="s">
        <v>84</v>
      </c>
      <c r="K12" s="165" t="s">
        <v>63</v>
      </c>
    </row>
    <row r="13" spans="1:11" ht="24" customHeight="1" x14ac:dyDescent="0.15">
      <c r="B13" s="22"/>
      <c r="C13" s="23" t="str">
        <f>'[1]表5-1(1), (2) 総括表'!C13</f>
        <v>足立区 西新井</v>
      </c>
      <c r="E13" s="159" t="s">
        <v>67</v>
      </c>
      <c r="F13" s="160" t="s">
        <v>86</v>
      </c>
      <c r="G13" s="161" t="s">
        <v>65</v>
      </c>
      <c r="H13" s="162" t="s">
        <v>203</v>
      </c>
      <c r="I13" s="163" t="s">
        <v>204</v>
      </c>
      <c r="J13" s="164" t="s">
        <v>73</v>
      </c>
      <c r="K13" s="165" t="s">
        <v>53</v>
      </c>
    </row>
    <row r="14" spans="1:11" ht="24" customHeight="1" thickBot="1" x14ac:dyDescent="0.2">
      <c r="B14" s="22"/>
      <c r="C14" s="28" t="str">
        <f>'[1]表5-1(1), (2) 総括表'!C14</f>
        <v>江戸川区 鹿骨</v>
      </c>
      <c r="E14" s="167" t="s">
        <v>67</v>
      </c>
      <c r="F14" s="168" t="s">
        <v>88</v>
      </c>
      <c r="G14" s="169" t="s">
        <v>65</v>
      </c>
      <c r="H14" s="170" t="s">
        <v>196</v>
      </c>
      <c r="I14" s="171" t="s">
        <v>176</v>
      </c>
      <c r="J14" s="172" t="s">
        <v>59</v>
      </c>
      <c r="K14" s="173" t="s">
        <v>55</v>
      </c>
    </row>
    <row r="15" spans="1:11" ht="24" customHeight="1" thickTop="1" x14ac:dyDescent="0.15">
      <c r="B15" s="22"/>
      <c r="C15" s="27" t="str">
        <f>'[1]表5-1(1), (2) 総括表'!C15</f>
        <v>区部一般環境 平均</v>
      </c>
      <c r="E15" s="174" t="s">
        <v>202</v>
      </c>
      <c r="F15" s="175" t="s">
        <v>86</v>
      </c>
      <c r="G15" s="176" t="s">
        <v>65</v>
      </c>
      <c r="H15" s="177" t="s">
        <v>205</v>
      </c>
      <c r="I15" s="178" t="s">
        <v>176</v>
      </c>
      <c r="J15" s="179" t="s">
        <v>69</v>
      </c>
      <c r="K15" s="180" t="s">
        <v>55</v>
      </c>
    </row>
    <row r="16" spans="1:11" ht="24" customHeight="1" thickBot="1" x14ac:dyDescent="0.2">
      <c r="B16" s="39"/>
      <c r="C16" s="63" t="str">
        <f>'[1]表5-1(1), (2) 総括表'!C16</f>
        <v>（令和６年度平均）</v>
      </c>
      <c r="E16" s="181" t="s">
        <v>216</v>
      </c>
      <c r="F16" s="182" t="s">
        <v>239</v>
      </c>
      <c r="G16" s="183" t="s">
        <v>94</v>
      </c>
      <c r="H16" s="184" t="s">
        <v>343</v>
      </c>
      <c r="I16" s="185" t="s">
        <v>344</v>
      </c>
      <c r="J16" s="185" t="s">
        <v>276</v>
      </c>
      <c r="K16" s="42" t="s">
        <v>208</v>
      </c>
    </row>
    <row r="17" spans="1:11" ht="24" customHeight="1" thickTop="1" x14ac:dyDescent="0.15">
      <c r="B17" s="17" t="s">
        <v>6</v>
      </c>
      <c r="C17" s="46" t="str">
        <f>'[1]表5-1(1), (2) 総括表'!C17</f>
        <v>八王子市 片倉町</v>
      </c>
      <c r="E17" s="186" t="s">
        <v>53</v>
      </c>
      <c r="F17" s="160" t="s">
        <v>197</v>
      </c>
      <c r="G17" s="161" t="s">
        <v>65</v>
      </c>
      <c r="H17" s="162" t="s">
        <v>209</v>
      </c>
      <c r="I17" s="163" t="s">
        <v>189</v>
      </c>
      <c r="J17" s="164" t="s">
        <v>84</v>
      </c>
      <c r="K17" s="165" t="s">
        <v>90</v>
      </c>
    </row>
    <row r="18" spans="1:11" ht="24" customHeight="1" x14ac:dyDescent="0.15">
      <c r="B18" s="22" t="s">
        <v>7</v>
      </c>
      <c r="C18" s="46" t="str">
        <f>'[1]表5-1(1), (2) 総括表'!C18</f>
        <v>八王子市 大楽寺町</v>
      </c>
      <c r="E18" s="186" t="s">
        <v>53</v>
      </c>
      <c r="F18" s="160" t="s">
        <v>43</v>
      </c>
      <c r="G18" s="161" t="s">
        <v>65</v>
      </c>
      <c r="H18" s="162" t="s">
        <v>135</v>
      </c>
      <c r="I18" s="163" t="s">
        <v>202</v>
      </c>
      <c r="J18" s="164" t="s">
        <v>51</v>
      </c>
      <c r="K18" s="165" t="s">
        <v>85</v>
      </c>
    </row>
    <row r="19" spans="1:11" ht="24" customHeight="1" x14ac:dyDescent="0.15">
      <c r="B19" s="22" t="s">
        <v>4</v>
      </c>
      <c r="C19" s="46" t="str">
        <f>'[1]表5-1(1), (2) 総括表'!C19</f>
        <v>小金井市 東町</v>
      </c>
      <c r="E19" s="186" t="s">
        <v>90</v>
      </c>
      <c r="F19" s="160" t="s">
        <v>195</v>
      </c>
      <c r="G19" s="161" t="s">
        <v>65</v>
      </c>
      <c r="H19" s="162" t="s">
        <v>200</v>
      </c>
      <c r="I19" s="163" t="s">
        <v>189</v>
      </c>
      <c r="J19" s="164" t="s">
        <v>46</v>
      </c>
      <c r="K19" s="165" t="s">
        <v>179</v>
      </c>
    </row>
    <row r="20" spans="1:11" ht="24" customHeight="1" thickBot="1" x14ac:dyDescent="0.2">
      <c r="B20" s="22" t="s">
        <v>5</v>
      </c>
      <c r="C20" s="53" t="str">
        <f>'[1]表5-1(1), (2) 総括表'!C20</f>
        <v>東大和市 奈良橋</v>
      </c>
      <c r="E20" s="187" t="s">
        <v>45</v>
      </c>
      <c r="F20" s="188" t="s">
        <v>210</v>
      </c>
      <c r="G20" s="189" t="s">
        <v>65</v>
      </c>
      <c r="H20" s="190" t="s">
        <v>211</v>
      </c>
      <c r="I20" s="191" t="s">
        <v>179</v>
      </c>
      <c r="J20" s="172" t="s">
        <v>46</v>
      </c>
      <c r="K20" s="192" t="s">
        <v>212</v>
      </c>
    </row>
    <row r="21" spans="1:11" ht="24" customHeight="1" thickTop="1" x14ac:dyDescent="0.15">
      <c r="B21" s="59"/>
      <c r="C21" s="60" t="str">
        <f>'[1]表5-1(1), (2) 総括表'!C21</f>
        <v>多摩部一般環境 平均</v>
      </c>
      <c r="E21" s="174" t="s">
        <v>45</v>
      </c>
      <c r="F21" s="175" t="s">
        <v>86</v>
      </c>
      <c r="G21" s="176" t="s">
        <v>65</v>
      </c>
      <c r="H21" s="177" t="s">
        <v>194</v>
      </c>
      <c r="I21" s="178" t="s">
        <v>180</v>
      </c>
      <c r="J21" s="179" t="s">
        <v>84</v>
      </c>
      <c r="K21" s="180" t="s">
        <v>55</v>
      </c>
    </row>
    <row r="22" spans="1:11" ht="24" customHeight="1" thickBot="1" x14ac:dyDescent="0.2">
      <c r="B22" s="62"/>
      <c r="C22" s="63" t="str">
        <f>'[1]表5-1(1), (2) 総括表'!C22</f>
        <v>（令和６年度平均）</v>
      </c>
      <c r="E22" s="193" t="s">
        <v>213</v>
      </c>
      <c r="F22" s="182" t="s">
        <v>345</v>
      </c>
      <c r="G22" s="183" t="s">
        <v>94</v>
      </c>
      <c r="H22" s="184" t="s">
        <v>346</v>
      </c>
      <c r="I22" s="185" t="s">
        <v>98</v>
      </c>
      <c r="J22" s="185" t="s">
        <v>107</v>
      </c>
      <c r="K22" s="42" t="s">
        <v>347</v>
      </c>
    </row>
    <row r="23" spans="1:11" ht="24" customHeight="1" thickTop="1" x14ac:dyDescent="0.15">
      <c r="B23" s="64" t="s">
        <v>8</v>
      </c>
      <c r="C23" s="65"/>
      <c r="E23" s="174" t="s">
        <v>67</v>
      </c>
      <c r="F23" s="175" t="s">
        <v>86</v>
      </c>
      <c r="G23" s="176" t="s">
        <v>65</v>
      </c>
      <c r="H23" s="177" t="s">
        <v>205</v>
      </c>
      <c r="I23" s="178" t="s">
        <v>183</v>
      </c>
      <c r="J23" s="179" t="s">
        <v>59</v>
      </c>
      <c r="K23" s="180" t="s">
        <v>55</v>
      </c>
    </row>
    <row r="24" spans="1:11" ht="24" customHeight="1" thickBot="1" x14ac:dyDescent="0.2">
      <c r="B24" s="67"/>
      <c r="C24" s="68" t="str">
        <f>'[1]表5-1(1), (2) 総括表'!C24</f>
        <v>（令和６年度平均）</v>
      </c>
      <c r="E24" s="193" t="s">
        <v>216</v>
      </c>
      <c r="F24" s="182" t="s">
        <v>239</v>
      </c>
      <c r="G24" s="183" t="s">
        <v>94</v>
      </c>
      <c r="H24" s="184" t="s">
        <v>343</v>
      </c>
      <c r="I24" s="185" t="s">
        <v>323</v>
      </c>
      <c r="J24" s="185" t="s">
        <v>91</v>
      </c>
      <c r="K24" s="42" t="s">
        <v>287</v>
      </c>
    </row>
    <row r="25" spans="1:11" ht="24" customHeight="1" thickTop="1" x14ac:dyDescent="0.15">
      <c r="B25" s="17" t="s">
        <v>9</v>
      </c>
      <c r="C25" s="23" t="str">
        <f>'[1]表5-1(1), (2) 総括表'!C25</f>
        <v>京葉道路亀戸</v>
      </c>
      <c r="E25" s="186" t="s">
        <v>183</v>
      </c>
      <c r="F25" s="160" t="s">
        <v>218</v>
      </c>
      <c r="G25" s="194" t="s">
        <v>65</v>
      </c>
      <c r="H25" s="162" t="s">
        <v>211</v>
      </c>
      <c r="I25" s="163" t="s">
        <v>141</v>
      </c>
      <c r="J25" s="164" t="s">
        <v>69</v>
      </c>
      <c r="K25" s="165" t="s">
        <v>63</v>
      </c>
    </row>
    <row r="26" spans="1:11" ht="24" customHeight="1" thickBot="1" x14ac:dyDescent="0.2">
      <c r="B26" s="22" t="s">
        <v>10</v>
      </c>
      <c r="C26" s="28" t="str">
        <f>'[1]表5-1(1), (2) 総括表'!C26</f>
        <v>環八通り八幡山</v>
      </c>
      <c r="E26" s="195" t="s">
        <v>55</v>
      </c>
      <c r="F26" s="168" t="s">
        <v>219</v>
      </c>
      <c r="G26" s="196" t="s">
        <v>65</v>
      </c>
      <c r="H26" s="170" t="s">
        <v>198</v>
      </c>
      <c r="I26" s="171" t="s">
        <v>176</v>
      </c>
      <c r="J26" s="172" t="s">
        <v>64</v>
      </c>
      <c r="K26" s="173" t="s">
        <v>55</v>
      </c>
    </row>
    <row r="27" spans="1:11" ht="24" customHeight="1" thickTop="1" x14ac:dyDescent="0.15">
      <c r="B27" s="22"/>
      <c r="C27" s="71" t="str">
        <f>'[1]表5-1(1), (2) 総括表'!C27</f>
        <v>沿道 平均</v>
      </c>
      <c r="E27" s="174" t="s">
        <v>101</v>
      </c>
      <c r="F27" s="175" t="s">
        <v>58</v>
      </c>
      <c r="G27" s="176" t="s">
        <v>65</v>
      </c>
      <c r="H27" s="177" t="s">
        <v>211</v>
      </c>
      <c r="I27" s="178" t="s">
        <v>164</v>
      </c>
      <c r="J27" s="179" t="s">
        <v>46</v>
      </c>
      <c r="K27" s="180" t="s">
        <v>63</v>
      </c>
    </row>
    <row r="28" spans="1:11" ht="24" customHeight="1" thickBot="1" x14ac:dyDescent="0.2">
      <c r="B28" s="39"/>
      <c r="C28" s="63" t="str">
        <f>'[1]表5-1(1), (2) 総括表'!C28</f>
        <v>（令和６年度平均）</v>
      </c>
      <c r="E28" s="193" t="s">
        <v>216</v>
      </c>
      <c r="F28" s="182" t="s">
        <v>348</v>
      </c>
      <c r="G28" s="183" t="s">
        <v>94</v>
      </c>
      <c r="H28" s="184" t="s">
        <v>349</v>
      </c>
      <c r="I28" s="185" t="s">
        <v>177</v>
      </c>
      <c r="J28" s="185" t="s">
        <v>107</v>
      </c>
      <c r="K28" s="42" t="s">
        <v>98</v>
      </c>
    </row>
    <row r="29" spans="1:11" ht="24" customHeight="1" thickTop="1" x14ac:dyDescent="0.15">
      <c r="B29" s="64" t="str">
        <f>'[1]表5-1(1), (2) 総括表'!B29</f>
        <v>檜原（バックグラウンド）</v>
      </c>
      <c r="C29" s="72"/>
      <c r="E29" s="197" t="s">
        <v>220</v>
      </c>
      <c r="F29" s="175" t="s">
        <v>108</v>
      </c>
      <c r="G29" s="176" t="s">
        <v>65</v>
      </c>
      <c r="H29" s="177" t="s">
        <v>221</v>
      </c>
      <c r="I29" s="178" t="s">
        <v>222</v>
      </c>
      <c r="J29" s="179" t="s">
        <v>64</v>
      </c>
      <c r="K29" s="180" t="s">
        <v>90</v>
      </c>
    </row>
    <row r="30" spans="1:11" ht="24" customHeight="1" thickBot="1" x14ac:dyDescent="0.2">
      <c r="B30" s="74"/>
      <c r="C30" s="75" t="str">
        <f>'[1]表5-1(1), (2) 総括表'!C30</f>
        <v>（令和６年度平均）</v>
      </c>
      <c r="E30" s="181" t="s">
        <v>223</v>
      </c>
      <c r="F30" s="182" t="s">
        <v>237</v>
      </c>
      <c r="G30" s="183" t="s">
        <v>94</v>
      </c>
      <c r="H30" s="184" t="s">
        <v>206</v>
      </c>
      <c r="I30" s="185" t="s">
        <v>350</v>
      </c>
      <c r="J30" s="185" t="s">
        <v>107</v>
      </c>
      <c r="K30" s="42" t="s">
        <v>224</v>
      </c>
    </row>
    <row r="31" spans="1:11" ht="24" customHeight="1" thickTop="1" x14ac:dyDescent="0.2">
      <c r="A31" s="7"/>
      <c r="B31" s="78"/>
      <c r="C31" s="119"/>
      <c r="E31" s="80" t="s">
        <v>298</v>
      </c>
      <c r="F31" s="120" t="s">
        <v>298</v>
      </c>
      <c r="G31" s="120" t="s">
        <v>329</v>
      </c>
      <c r="H31" s="120" t="s">
        <v>298</v>
      </c>
      <c r="I31" s="198"/>
      <c r="J31" s="198" t="s">
        <v>329</v>
      </c>
      <c r="K31" s="81" t="s">
        <v>298</v>
      </c>
    </row>
    <row r="32" spans="1:11" ht="24" customHeight="1" x14ac:dyDescent="0.15">
      <c r="A32" s="7"/>
      <c r="B32" s="87" t="s">
        <v>17</v>
      </c>
      <c r="C32" s="84"/>
      <c r="E32" s="152">
        <v>25</v>
      </c>
      <c r="F32" s="152">
        <v>6</v>
      </c>
      <c r="G32" s="152">
        <v>4</v>
      </c>
      <c r="H32" s="152">
        <v>140</v>
      </c>
      <c r="I32" s="199" t="s">
        <v>24</v>
      </c>
      <c r="J32" s="200">
        <v>0.8</v>
      </c>
      <c r="K32" s="85">
        <v>40</v>
      </c>
    </row>
    <row r="33" spans="1:11" ht="24" customHeight="1" x14ac:dyDescent="0.15">
      <c r="A33" s="7"/>
      <c r="B33" s="153" t="s">
        <v>11</v>
      </c>
      <c r="C33" s="154"/>
      <c r="E33" s="201">
        <v>2.5</v>
      </c>
      <c r="F33" s="202">
        <v>0.2</v>
      </c>
      <c r="G33" s="201">
        <v>0.06</v>
      </c>
      <c r="H33" s="201">
        <v>5</v>
      </c>
      <c r="I33" s="203">
        <v>1</v>
      </c>
      <c r="J33" s="201">
        <v>0.08</v>
      </c>
      <c r="K33" s="202">
        <v>0.2</v>
      </c>
    </row>
    <row r="34" spans="1:11" ht="24" customHeight="1" x14ac:dyDescent="0.15">
      <c r="A34" s="7"/>
      <c r="B34" s="153" t="s">
        <v>12</v>
      </c>
      <c r="C34" s="154"/>
      <c r="E34" s="201">
        <v>0.8</v>
      </c>
      <c r="F34" s="201">
        <v>0.06</v>
      </c>
      <c r="G34" s="201">
        <v>0.02</v>
      </c>
      <c r="H34" s="201">
        <v>2</v>
      </c>
      <c r="I34" s="201">
        <v>0.3</v>
      </c>
      <c r="J34" s="201">
        <v>0.03</v>
      </c>
      <c r="K34" s="201">
        <v>0.06</v>
      </c>
    </row>
    <row r="35" spans="1:11" x14ac:dyDescent="0.15">
      <c r="A35" s="7"/>
      <c r="B35" s="7"/>
      <c r="C35" s="7"/>
      <c r="E35" s="93"/>
      <c r="F35" s="93"/>
      <c r="G35" s="93"/>
      <c r="H35" s="93"/>
      <c r="I35" s="7"/>
      <c r="J35" s="7"/>
    </row>
    <row r="36" spans="1:11" ht="17.25" x14ac:dyDescent="0.2">
      <c r="B36" s="4"/>
      <c r="C36" s="96" t="s">
        <v>25</v>
      </c>
    </row>
    <row r="37" spans="1:11" ht="17.25" x14ac:dyDescent="0.2">
      <c r="B37" s="4"/>
      <c r="C37" s="94" t="s">
        <v>13</v>
      </c>
    </row>
    <row r="38" spans="1:11" ht="17.25" x14ac:dyDescent="0.2">
      <c r="B38" s="4"/>
      <c r="C38" s="94" t="s">
        <v>26</v>
      </c>
    </row>
    <row r="39" spans="1:11" ht="15.75" x14ac:dyDescent="0.15">
      <c r="C39" s="94" t="s">
        <v>27</v>
      </c>
    </row>
    <row r="40" spans="1:11" x14ac:dyDescent="0.15">
      <c r="C40" s="94" t="s">
        <v>18</v>
      </c>
    </row>
    <row r="41" spans="1:11" x14ac:dyDescent="0.15">
      <c r="C41" s="95" t="s">
        <v>15</v>
      </c>
    </row>
    <row r="42" spans="1:11" x14ac:dyDescent="0.15">
      <c r="C42" s="94"/>
      <c r="J42" s="131"/>
    </row>
    <row r="44" spans="1:11" s="7" customFormat="1" ht="24" customHeight="1" x14ac:dyDescent="0.15">
      <c r="D44" s="93"/>
      <c r="E44" s="1"/>
      <c r="F44" s="1"/>
      <c r="G44" s="1"/>
      <c r="H44" s="1"/>
      <c r="I44" s="1"/>
      <c r="J44" s="1"/>
    </row>
    <row r="45" spans="1:11" s="7" customFormat="1" ht="17.100000000000001" customHeight="1" x14ac:dyDescent="0.15">
      <c r="D45" s="93"/>
      <c r="E45" s="93"/>
      <c r="F45" s="93"/>
      <c r="J45" s="130"/>
    </row>
    <row r="46" spans="1:11" s="7" customFormat="1" ht="17.100000000000001" customHeight="1" x14ac:dyDescent="0.15">
      <c r="D46" s="93"/>
      <c r="E46" s="93"/>
      <c r="F46" s="93"/>
      <c r="J46" s="130"/>
    </row>
    <row r="47" spans="1:11" s="7" customFormat="1" ht="24" customHeight="1" x14ac:dyDescent="0.2">
      <c r="B47" s="8" t="s">
        <v>28</v>
      </c>
      <c r="D47" s="93"/>
      <c r="E47" s="93"/>
      <c r="F47" s="93"/>
      <c r="G47" s="6"/>
      <c r="J47" s="130"/>
    </row>
    <row r="48" spans="1:11" ht="17.100000000000001" customHeight="1" x14ac:dyDescent="0.15">
      <c r="C48" s="1"/>
      <c r="E48" s="93"/>
      <c r="F48" s="93"/>
      <c r="G48" s="93"/>
      <c r="H48" s="7"/>
      <c r="I48" s="7"/>
      <c r="K48" s="10" t="s">
        <v>259</v>
      </c>
    </row>
    <row r="49" spans="2:11" s="9" customFormat="1" ht="19.7" customHeight="1" x14ac:dyDescent="0.15">
      <c r="B49" s="239" t="s">
        <v>29</v>
      </c>
      <c r="C49" s="240"/>
      <c r="D49" s="243" t="s">
        <v>30</v>
      </c>
      <c r="E49" s="204" t="s">
        <v>31</v>
      </c>
      <c r="F49" s="205"/>
      <c r="G49" s="206"/>
      <c r="H49" s="237" t="s">
        <v>351</v>
      </c>
      <c r="I49" s="245" t="s">
        <v>32</v>
      </c>
      <c r="J49" s="237" t="s">
        <v>352</v>
      </c>
      <c r="K49" s="237" t="s">
        <v>353</v>
      </c>
    </row>
    <row r="50" spans="2:11" s="9" customFormat="1" ht="19.7" customHeight="1" thickBot="1" x14ac:dyDescent="0.2">
      <c r="B50" s="241"/>
      <c r="C50" s="242"/>
      <c r="D50" s="244"/>
      <c r="E50" s="207"/>
      <c r="F50" s="208" t="s">
        <v>354</v>
      </c>
      <c r="G50" s="208" t="s">
        <v>355</v>
      </c>
      <c r="H50" s="238"/>
      <c r="I50" s="246"/>
      <c r="J50" s="238"/>
      <c r="K50" s="238"/>
    </row>
    <row r="51" spans="2:11" s="9" customFormat="1" ht="24" customHeight="1" thickTop="1" x14ac:dyDescent="0.15">
      <c r="B51" s="209"/>
      <c r="C51" s="18" t="str">
        <f t="shared" ref="C51:C66" si="0">C7</f>
        <v>中央区 晴海</v>
      </c>
      <c r="E51" s="210" t="s">
        <v>63</v>
      </c>
      <c r="F51" s="98" t="s">
        <v>90</v>
      </c>
      <c r="G51" s="98" t="s">
        <v>89</v>
      </c>
      <c r="H51" s="98" t="s">
        <v>90</v>
      </c>
      <c r="I51" s="98" t="s">
        <v>225</v>
      </c>
      <c r="J51" s="210" t="s">
        <v>65</v>
      </c>
      <c r="K51" s="211" t="s">
        <v>103</v>
      </c>
    </row>
    <row r="52" spans="2:11" ht="24" customHeight="1" x14ac:dyDescent="0.15">
      <c r="B52" s="22" t="s">
        <v>2</v>
      </c>
      <c r="C52" s="23" t="str">
        <f t="shared" si="0"/>
        <v>国設東京 新宿</v>
      </c>
      <c r="E52" s="210" t="s">
        <v>39</v>
      </c>
      <c r="F52" s="98" t="s">
        <v>52</v>
      </c>
      <c r="G52" s="98" t="s">
        <v>82</v>
      </c>
      <c r="H52" s="98" t="s">
        <v>52</v>
      </c>
      <c r="I52" s="98" t="s">
        <v>38</v>
      </c>
      <c r="J52" s="210" t="s">
        <v>65</v>
      </c>
      <c r="K52" s="211" t="s">
        <v>226</v>
      </c>
    </row>
    <row r="53" spans="2:11" ht="24" customHeight="1" x14ac:dyDescent="0.15">
      <c r="B53" s="22" t="s">
        <v>3</v>
      </c>
      <c r="C53" s="23" t="str">
        <f t="shared" si="0"/>
        <v>目黒区 碑文谷</v>
      </c>
      <c r="E53" s="210" t="s">
        <v>53</v>
      </c>
      <c r="F53" s="98" t="s">
        <v>85</v>
      </c>
      <c r="G53" s="98" t="s">
        <v>227</v>
      </c>
      <c r="H53" s="98" t="s">
        <v>85</v>
      </c>
      <c r="I53" s="98" t="s">
        <v>40</v>
      </c>
      <c r="J53" s="210" t="s">
        <v>65</v>
      </c>
      <c r="K53" s="211" t="s">
        <v>226</v>
      </c>
    </row>
    <row r="54" spans="2:11" ht="24" customHeight="1" x14ac:dyDescent="0.15">
      <c r="B54" s="22" t="s">
        <v>4</v>
      </c>
      <c r="C54" s="23" t="str">
        <f t="shared" si="0"/>
        <v>大田区 羽田</v>
      </c>
      <c r="E54" s="210" t="s">
        <v>67</v>
      </c>
      <c r="F54" s="98" t="s">
        <v>45</v>
      </c>
      <c r="G54" s="98" t="s">
        <v>228</v>
      </c>
      <c r="H54" s="98" t="s">
        <v>55</v>
      </c>
      <c r="I54" s="98" t="s">
        <v>229</v>
      </c>
      <c r="J54" s="210" t="s">
        <v>65</v>
      </c>
      <c r="K54" s="211" t="s">
        <v>49</v>
      </c>
    </row>
    <row r="55" spans="2:11" ht="24" customHeight="1" x14ac:dyDescent="0.15">
      <c r="B55" s="22" t="s">
        <v>5</v>
      </c>
      <c r="C55" s="212" t="str">
        <f t="shared" si="0"/>
        <v>板橋区 氷川町</v>
      </c>
      <c r="E55" s="210" t="s">
        <v>230</v>
      </c>
      <c r="F55" s="98" t="s">
        <v>53</v>
      </c>
      <c r="G55" s="98" t="s">
        <v>231</v>
      </c>
      <c r="H55" s="98" t="s">
        <v>45</v>
      </c>
      <c r="I55" s="98" t="s">
        <v>44</v>
      </c>
      <c r="J55" s="210" t="s">
        <v>65</v>
      </c>
      <c r="K55" s="211" t="s">
        <v>49</v>
      </c>
    </row>
    <row r="56" spans="2:11" ht="24" customHeight="1" x14ac:dyDescent="0.15">
      <c r="B56" s="22"/>
      <c r="C56" s="23" t="str">
        <f t="shared" si="0"/>
        <v>練馬区 石神井町</v>
      </c>
      <c r="E56" s="210" t="s">
        <v>90</v>
      </c>
      <c r="F56" s="98" t="s">
        <v>232</v>
      </c>
      <c r="G56" s="98" t="s">
        <v>233</v>
      </c>
      <c r="H56" s="98" t="s">
        <v>234</v>
      </c>
      <c r="I56" s="98" t="s">
        <v>54</v>
      </c>
      <c r="J56" s="210" t="s">
        <v>65</v>
      </c>
      <c r="K56" s="211" t="s">
        <v>226</v>
      </c>
    </row>
    <row r="57" spans="2:11" ht="24" customHeight="1" x14ac:dyDescent="0.15">
      <c r="B57" s="22"/>
      <c r="C57" s="27" t="str">
        <f t="shared" si="0"/>
        <v>足立区 西新井</v>
      </c>
      <c r="E57" s="210" t="s">
        <v>212</v>
      </c>
      <c r="F57" s="98" t="s">
        <v>39</v>
      </c>
      <c r="G57" s="98" t="s">
        <v>235</v>
      </c>
      <c r="H57" s="98" t="s">
        <v>45</v>
      </c>
      <c r="I57" s="98" t="s">
        <v>44</v>
      </c>
      <c r="J57" s="210" t="s">
        <v>65</v>
      </c>
      <c r="K57" s="211" t="s">
        <v>49</v>
      </c>
    </row>
    <row r="58" spans="2:11" ht="24" customHeight="1" thickBot="1" x14ac:dyDescent="0.2">
      <c r="B58" s="22"/>
      <c r="C58" s="28" t="str">
        <f t="shared" si="0"/>
        <v>江戸川区 鹿骨</v>
      </c>
      <c r="E58" s="213" t="s">
        <v>55</v>
      </c>
      <c r="F58" s="105" t="s">
        <v>90</v>
      </c>
      <c r="G58" s="105" t="s">
        <v>227</v>
      </c>
      <c r="H58" s="105" t="s">
        <v>90</v>
      </c>
      <c r="I58" s="105" t="s">
        <v>50</v>
      </c>
      <c r="J58" s="213" t="s">
        <v>65</v>
      </c>
      <c r="K58" s="214" t="s">
        <v>226</v>
      </c>
    </row>
    <row r="59" spans="2:11" ht="23.45" customHeight="1" thickTop="1" x14ac:dyDescent="0.15">
      <c r="B59" s="22"/>
      <c r="C59" s="215" t="str">
        <f t="shared" si="0"/>
        <v>区部一般環境 平均</v>
      </c>
      <c r="E59" s="216" t="s">
        <v>55</v>
      </c>
      <c r="F59" s="109" t="s">
        <v>90</v>
      </c>
      <c r="G59" s="109" t="s">
        <v>236</v>
      </c>
      <c r="H59" s="109" t="s">
        <v>90</v>
      </c>
      <c r="I59" s="109" t="s">
        <v>138</v>
      </c>
      <c r="J59" s="216" t="s">
        <v>65</v>
      </c>
      <c r="K59" s="217" t="s">
        <v>226</v>
      </c>
    </row>
    <row r="60" spans="2:11" ht="19.149999999999999" customHeight="1" thickBot="1" x14ac:dyDescent="0.2">
      <c r="B60" s="39"/>
      <c r="C60" s="63" t="str">
        <f t="shared" si="0"/>
        <v>（令和６年度平均）</v>
      </c>
      <c r="E60" s="218" t="s">
        <v>92</v>
      </c>
      <c r="F60" s="44" t="s">
        <v>241</v>
      </c>
      <c r="G60" s="44" t="s">
        <v>356</v>
      </c>
      <c r="H60" s="44" t="s">
        <v>104</v>
      </c>
      <c r="I60" s="44" t="s">
        <v>97</v>
      </c>
      <c r="J60" s="218" t="s">
        <v>94</v>
      </c>
      <c r="K60" s="219" t="s">
        <v>214</v>
      </c>
    </row>
    <row r="61" spans="2:11" ht="24" customHeight="1" thickTop="1" x14ac:dyDescent="0.15">
      <c r="B61" s="220" t="s">
        <v>6</v>
      </c>
      <c r="C61" s="46" t="str">
        <f t="shared" si="0"/>
        <v>八王子市 片倉町</v>
      </c>
      <c r="E61" s="210" t="s">
        <v>179</v>
      </c>
      <c r="F61" s="98" t="s">
        <v>212</v>
      </c>
      <c r="G61" s="98" t="s">
        <v>56</v>
      </c>
      <c r="H61" s="98" t="s">
        <v>180</v>
      </c>
      <c r="I61" s="98" t="s">
        <v>69</v>
      </c>
      <c r="J61" s="210" t="s">
        <v>65</v>
      </c>
      <c r="K61" s="211" t="s">
        <v>89</v>
      </c>
    </row>
    <row r="62" spans="2:11" ht="24" customHeight="1" x14ac:dyDescent="0.15">
      <c r="B62" s="59" t="s">
        <v>7</v>
      </c>
      <c r="C62" s="46" t="str">
        <f t="shared" si="0"/>
        <v>八王子市 大楽寺町</v>
      </c>
      <c r="E62" s="210" t="s">
        <v>52</v>
      </c>
      <c r="F62" s="98" t="s">
        <v>219</v>
      </c>
      <c r="G62" s="98" t="s">
        <v>138</v>
      </c>
      <c r="H62" s="98" t="s">
        <v>109</v>
      </c>
      <c r="I62" s="98" t="s">
        <v>59</v>
      </c>
      <c r="J62" s="210" t="s">
        <v>65</v>
      </c>
      <c r="K62" s="211" t="s">
        <v>238</v>
      </c>
    </row>
    <row r="63" spans="2:11" ht="24" customHeight="1" x14ac:dyDescent="0.15">
      <c r="B63" s="59" t="s">
        <v>4</v>
      </c>
      <c r="C63" s="221" t="str">
        <f t="shared" si="0"/>
        <v>小金井市 東町</v>
      </c>
      <c r="E63" s="213" t="s">
        <v>45</v>
      </c>
      <c r="F63" s="105" t="s">
        <v>52</v>
      </c>
      <c r="G63" s="105" t="s">
        <v>82</v>
      </c>
      <c r="H63" s="105" t="s">
        <v>52</v>
      </c>
      <c r="I63" s="105" t="s">
        <v>40</v>
      </c>
      <c r="J63" s="213" t="s">
        <v>65</v>
      </c>
      <c r="K63" s="214" t="s">
        <v>49</v>
      </c>
    </row>
    <row r="64" spans="2:11" ht="24" customHeight="1" thickBot="1" x14ac:dyDescent="0.2">
      <c r="B64" s="59" t="s">
        <v>5</v>
      </c>
      <c r="C64" s="53" t="str">
        <f t="shared" si="0"/>
        <v>東大和市 奈良橋</v>
      </c>
      <c r="D64" s="222"/>
      <c r="E64" s="223" t="s">
        <v>53</v>
      </c>
      <c r="F64" s="114" t="s">
        <v>85</v>
      </c>
      <c r="G64" s="114" t="s">
        <v>120</v>
      </c>
      <c r="H64" s="114" t="s">
        <v>85</v>
      </c>
      <c r="I64" s="114" t="s">
        <v>41</v>
      </c>
      <c r="J64" s="223" t="s">
        <v>65</v>
      </c>
      <c r="K64" s="224" t="s">
        <v>49</v>
      </c>
    </row>
    <row r="65" spans="2:11" ht="23.45" customHeight="1" thickTop="1" x14ac:dyDescent="0.15">
      <c r="B65" s="59"/>
      <c r="C65" s="60" t="str">
        <f t="shared" si="0"/>
        <v>多摩部一般環境 平均</v>
      </c>
      <c r="D65" s="79"/>
      <c r="E65" s="216" t="s">
        <v>53</v>
      </c>
      <c r="F65" s="109" t="s">
        <v>90</v>
      </c>
      <c r="G65" s="109" t="s">
        <v>83</v>
      </c>
      <c r="H65" s="109" t="s">
        <v>39</v>
      </c>
      <c r="I65" s="109" t="s">
        <v>72</v>
      </c>
      <c r="J65" s="216" t="s">
        <v>65</v>
      </c>
      <c r="K65" s="217" t="s">
        <v>228</v>
      </c>
    </row>
    <row r="66" spans="2:11" ht="19.149999999999999" customHeight="1" thickBot="1" x14ac:dyDescent="0.2">
      <c r="B66" s="62"/>
      <c r="C66" s="63" t="str">
        <f t="shared" si="0"/>
        <v>（令和６年度平均）</v>
      </c>
      <c r="E66" s="218" t="s">
        <v>104</v>
      </c>
      <c r="F66" s="44" t="s">
        <v>110</v>
      </c>
      <c r="G66" s="44" t="s">
        <v>357</v>
      </c>
      <c r="H66" s="44" t="s">
        <v>358</v>
      </c>
      <c r="I66" s="44" t="s">
        <v>133</v>
      </c>
      <c r="J66" s="218" t="s">
        <v>94</v>
      </c>
      <c r="K66" s="219" t="s">
        <v>345</v>
      </c>
    </row>
    <row r="67" spans="2:11" ht="23.45" customHeight="1" thickTop="1" x14ac:dyDescent="0.15">
      <c r="B67" s="64" t="s">
        <v>33</v>
      </c>
      <c r="C67" s="118"/>
      <c r="E67" s="216" t="s">
        <v>55</v>
      </c>
      <c r="F67" s="109" t="s">
        <v>90</v>
      </c>
      <c r="G67" s="109" t="s">
        <v>227</v>
      </c>
      <c r="H67" s="109" t="s">
        <v>39</v>
      </c>
      <c r="I67" s="109" t="s">
        <v>116</v>
      </c>
      <c r="J67" s="216" t="s">
        <v>65</v>
      </c>
      <c r="K67" s="217" t="s">
        <v>240</v>
      </c>
    </row>
    <row r="68" spans="2:11" ht="19.149999999999999" customHeight="1" thickBot="1" x14ac:dyDescent="0.2">
      <c r="B68" s="67"/>
      <c r="C68" s="225" t="str">
        <f>C24</f>
        <v>（令和６年度平均）</v>
      </c>
      <c r="E68" s="218" t="s">
        <v>224</v>
      </c>
      <c r="F68" s="44" t="s">
        <v>77</v>
      </c>
      <c r="G68" s="44" t="s">
        <v>359</v>
      </c>
      <c r="H68" s="44" t="s">
        <v>241</v>
      </c>
      <c r="I68" s="44" t="s">
        <v>293</v>
      </c>
      <c r="J68" s="218" t="s">
        <v>94</v>
      </c>
      <c r="K68" s="219" t="s">
        <v>245</v>
      </c>
    </row>
    <row r="69" spans="2:11" ht="24" customHeight="1" thickTop="1" x14ac:dyDescent="0.15">
      <c r="B69" s="17" t="s">
        <v>9</v>
      </c>
      <c r="C69" s="23" t="str">
        <f>C25</f>
        <v>京葉道路亀戸</v>
      </c>
      <c r="E69" s="210" t="s">
        <v>45</v>
      </c>
      <c r="F69" s="98" t="s">
        <v>85</v>
      </c>
      <c r="G69" s="98" t="s">
        <v>243</v>
      </c>
      <c r="H69" s="98" t="s">
        <v>85</v>
      </c>
      <c r="I69" s="98" t="s">
        <v>96</v>
      </c>
      <c r="J69" s="210" t="s">
        <v>65</v>
      </c>
      <c r="K69" s="211" t="s">
        <v>49</v>
      </c>
    </row>
    <row r="70" spans="2:11" ht="24" customHeight="1" thickBot="1" x14ac:dyDescent="0.2">
      <c r="B70" s="22" t="s">
        <v>10</v>
      </c>
      <c r="C70" s="28" t="str">
        <f>C26</f>
        <v>環八通り八幡山</v>
      </c>
      <c r="E70" s="213" t="s">
        <v>39</v>
      </c>
      <c r="F70" s="105" t="s">
        <v>234</v>
      </c>
      <c r="G70" s="105" t="s">
        <v>244</v>
      </c>
      <c r="H70" s="105" t="s">
        <v>234</v>
      </c>
      <c r="I70" s="105" t="s">
        <v>96</v>
      </c>
      <c r="J70" s="213" t="s">
        <v>65</v>
      </c>
      <c r="K70" s="214" t="s">
        <v>49</v>
      </c>
    </row>
    <row r="71" spans="2:11" ht="23.45" customHeight="1" thickTop="1" x14ac:dyDescent="0.15">
      <c r="B71" s="22"/>
      <c r="C71" s="71" t="str">
        <f>C27</f>
        <v>沿道 平均</v>
      </c>
      <c r="E71" s="216" t="s">
        <v>45</v>
      </c>
      <c r="F71" s="109" t="s">
        <v>52</v>
      </c>
      <c r="G71" s="109" t="s">
        <v>83</v>
      </c>
      <c r="H71" s="109" t="s">
        <v>52</v>
      </c>
      <c r="I71" s="109" t="s">
        <v>96</v>
      </c>
      <c r="J71" s="216" t="s">
        <v>65</v>
      </c>
      <c r="K71" s="217" t="s">
        <v>49</v>
      </c>
    </row>
    <row r="72" spans="2:11" ht="19.149999999999999" customHeight="1" thickBot="1" x14ac:dyDescent="0.2">
      <c r="B72" s="39"/>
      <c r="C72" s="63" t="str">
        <f>C28</f>
        <v>（令和６年度平均）</v>
      </c>
      <c r="E72" s="218" t="s">
        <v>224</v>
      </c>
      <c r="F72" s="44" t="s">
        <v>360</v>
      </c>
      <c r="G72" s="44" t="s">
        <v>359</v>
      </c>
      <c r="H72" s="44" t="s">
        <v>241</v>
      </c>
      <c r="I72" s="44" t="s">
        <v>151</v>
      </c>
      <c r="J72" s="218" t="s">
        <v>94</v>
      </c>
      <c r="K72" s="219" t="s">
        <v>283</v>
      </c>
    </row>
    <row r="73" spans="2:11" ht="23.45" customHeight="1" thickTop="1" x14ac:dyDescent="0.15">
      <c r="B73" s="64" t="str">
        <f>B29</f>
        <v>檜原（バックグラウンド）</v>
      </c>
      <c r="C73" s="72"/>
      <c r="E73" s="216" t="s">
        <v>226</v>
      </c>
      <c r="F73" s="109" t="s">
        <v>236</v>
      </c>
      <c r="G73" s="109" t="s">
        <v>54</v>
      </c>
      <c r="H73" s="109" t="s">
        <v>226</v>
      </c>
      <c r="I73" s="109" t="s">
        <v>72</v>
      </c>
      <c r="J73" s="216" t="s">
        <v>65</v>
      </c>
      <c r="K73" s="217" t="s">
        <v>49</v>
      </c>
    </row>
    <row r="74" spans="2:11" ht="23.45" customHeight="1" thickBot="1" x14ac:dyDescent="0.2">
      <c r="B74" s="74"/>
      <c r="C74" s="226" t="str">
        <f>C30</f>
        <v>（令和６年度平均）</v>
      </c>
      <c r="E74" s="218" t="s">
        <v>361</v>
      </c>
      <c r="F74" s="44" t="s">
        <v>362</v>
      </c>
      <c r="G74" s="44" t="s">
        <v>99</v>
      </c>
      <c r="H74" s="44" t="s">
        <v>363</v>
      </c>
      <c r="I74" s="44" t="s">
        <v>107</v>
      </c>
      <c r="J74" s="218" t="s">
        <v>94</v>
      </c>
      <c r="K74" s="219" t="s">
        <v>214</v>
      </c>
    </row>
    <row r="75" spans="2:11" ht="17.100000000000001" customHeight="1" thickTop="1" x14ac:dyDescent="0.15">
      <c r="B75" s="64"/>
      <c r="C75" s="227"/>
      <c r="E75" s="228"/>
      <c r="F75" s="229"/>
      <c r="G75" s="229"/>
      <c r="H75" s="229"/>
      <c r="I75" s="230"/>
      <c r="J75" s="231"/>
      <c r="K75" s="232"/>
    </row>
    <row r="76" spans="2:11" s="7" customFormat="1" ht="24" customHeight="1" x14ac:dyDescent="0.15">
      <c r="B76" s="87" t="s">
        <v>17</v>
      </c>
      <c r="C76" s="84"/>
      <c r="D76" s="199" t="s">
        <v>34</v>
      </c>
      <c r="E76" s="199" t="s">
        <v>24</v>
      </c>
      <c r="F76" s="199" t="s">
        <v>24</v>
      </c>
      <c r="G76" s="199" t="s">
        <v>24</v>
      </c>
      <c r="H76" s="199" t="s">
        <v>24</v>
      </c>
      <c r="I76" s="199" t="s">
        <v>24</v>
      </c>
      <c r="J76" s="199" t="s">
        <v>24</v>
      </c>
      <c r="K76" s="199" t="s">
        <v>24</v>
      </c>
    </row>
    <row r="77" spans="2:11" s="7" customFormat="1" ht="24" customHeight="1" x14ac:dyDescent="0.15">
      <c r="B77" s="87" t="s">
        <v>11</v>
      </c>
      <c r="C77" s="88"/>
      <c r="D77" s="85">
        <v>0.1</v>
      </c>
      <c r="E77" s="85">
        <v>0.12000000000000001</v>
      </c>
      <c r="F77" s="233">
        <v>6.0000000000000005E-2</v>
      </c>
      <c r="G77" s="85">
        <v>6.0000000000000005E-2</v>
      </c>
      <c r="H77" s="85">
        <v>6.0000000000000005E-2</v>
      </c>
      <c r="I77" s="85">
        <v>6.9999999999999993E-2</v>
      </c>
      <c r="J77" s="85">
        <v>0.05</v>
      </c>
      <c r="K77" s="233">
        <v>9.9999999999999992E-2</v>
      </c>
    </row>
    <row r="78" spans="2:11" s="7" customFormat="1" ht="24" customHeight="1" x14ac:dyDescent="0.15">
      <c r="B78" s="87" t="s">
        <v>35</v>
      </c>
      <c r="C78" s="88"/>
      <c r="D78" s="85">
        <v>0.03</v>
      </c>
      <c r="E78" s="85">
        <v>0.04</v>
      </c>
      <c r="F78" s="85">
        <v>0.02</v>
      </c>
      <c r="G78" s="85">
        <v>0.02</v>
      </c>
      <c r="H78" s="85">
        <v>0.02</v>
      </c>
      <c r="I78" s="85">
        <v>0.02</v>
      </c>
      <c r="J78" s="85">
        <v>0.02</v>
      </c>
      <c r="K78" s="85">
        <v>0.03</v>
      </c>
    </row>
    <row r="79" spans="2:11" s="7" customFormat="1" ht="9.9499999999999993" customHeight="1" x14ac:dyDescent="0.15"/>
    <row r="80" spans="2:11" ht="17.100000000000001" customHeight="1" x14ac:dyDescent="0.2">
      <c r="B80" s="4"/>
      <c r="C80" s="96" t="s">
        <v>25</v>
      </c>
      <c r="D80" s="96"/>
      <c r="E80" s="96"/>
      <c r="F80" s="96"/>
      <c r="G80" s="96"/>
      <c r="H80" s="96"/>
      <c r="I80" s="96"/>
      <c r="J80" s="96"/>
      <c r="K80" s="96"/>
    </row>
    <row r="81" spans="2:11" ht="17.100000000000001" customHeight="1" x14ac:dyDescent="0.2">
      <c r="B81" s="4"/>
      <c r="C81" s="94" t="s">
        <v>13</v>
      </c>
      <c r="D81" s="96"/>
      <c r="E81" s="96"/>
      <c r="F81" s="96"/>
      <c r="G81" s="96"/>
      <c r="H81" s="96"/>
      <c r="I81" s="96"/>
      <c r="J81" s="96"/>
      <c r="K81" s="96"/>
    </row>
    <row r="82" spans="2:11" ht="17.100000000000001" customHeight="1" x14ac:dyDescent="0.2">
      <c r="B82" s="4"/>
      <c r="C82" s="94" t="s">
        <v>14</v>
      </c>
      <c r="D82" s="96"/>
      <c r="E82" s="96"/>
      <c r="F82" s="96"/>
      <c r="G82" s="96"/>
      <c r="H82" s="96"/>
      <c r="I82" s="96"/>
      <c r="J82" s="96"/>
      <c r="K82" s="96"/>
    </row>
    <row r="83" spans="2:11" s="7" customFormat="1" ht="17.100000000000001" customHeight="1" x14ac:dyDescent="0.15">
      <c r="C83" s="94" t="s">
        <v>18</v>
      </c>
      <c r="D83" s="234"/>
      <c r="E83" s="234"/>
      <c r="F83" s="234"/>
      <c r="G83" s="235"/>
      <c r="H83" s="96"/>
      <c r="I83" s="96"/>
      <c r="J83" s="236"/>
      <c r="K83" s="96"/>
    </row>
    <row r="84" spans="2:11" s="7" customFormat="1" ht="17.100000000000001" customHeight="1" x14ac:dyDescent="0.15">
      <c r="C84" s="95" t="s">
        <v>15</v>
      </c>
      <c r="D84" s="234"/>
      <c r="E84" s="234"/>
      <c r="F84" s="234"/>
      <c r="G84" s="235"/>
      <c r="H84" s="96"/>
      <c r="I84" s="96"/>
      <c r="J84" s="236"/>
      <c r="K84" s="96"/>
    </row>
    <row r="85" spans="2:11" s="7" customFormat="1" ht="17.100000000000001" customHeight="1" x14ac:dyDescent="0.15">
      <c r="C85" s="94"/>
      <c r="D85" s="234"/>
      <c r="E85" s="234"/>
      <c r="F85" s="234"/>
      <c r="G85" s="235"/>
      <c r="H85" s="96"/>
      <c r="I85" s="96"/>
      <c r="J85" s="236"/>
      <c r="K85" s="96"/>
    </row>
    <row r="86" spans="2:11" s="7" customFormat="1" ht="17.100000000000001" customHeight="1" x14ac:dyDescent="0.15">
      <c r="C86" s="96"/>
      <c r="D86" s="234"/>
      <c r="E86" s="234"/>
      <c r="F86" s="234"/>
      <c r="G86" s="235"/>
      <c r="H86" s="96"/>
      <c r="I86" s="96"/>
      <c r="J86" s="236"/>
      <c r="K86" s="96"/>
    </row>
    <row r="87" spans="2:11" ht="17.100000000000001" customHeight="1" x14ac:dyDescent="0.15">
      <c r="C87" s="96"/>
      <c r="D87" s="96"/>
      <c r="E87" s="96"/>
      <c r="F87" s="96"/>
      <c r="G87" s="96"/>
      <c r="H87" s="96"/>
      <c r="I87" s="96"/>
      <c r="J87" s="96"/>
      <c r="K87" s="96"/>
    </row>
  </sheetData>
  <mergeCells count="6">
    <mergeCell ref="K49:K50"/>
    <mergeCell ref="B49:C50"/>
    <mergeCell ref="D49:D50"/>
    <mergeCell ref="H49:H50"/>
    <mergeCell ref="I49:I50"/>
    <mergeCell ref="J49:J50"/>
  </mergeCells>
  <phoneticPr fontId="10"/>
  <pageMargins left="0.70866141732283472" right="0.59055118110236227" top="0.59055118110236227" bottom="0.59055118110236227" header="0.39370078740157483" footer="0.39370078740157483"/>
  <pageSetup paperSize="9" scale="84" firstPageNumber="19" orientation="portrait" useFirstPageNumber="1" r:id="rId1"/>
  <headerFooter scaleWithDoc="0" alignWithMargins="0"/>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表5-1(1), (2) 総括表</vt:lpstr>
      <vt:lpstr>表5-1(3), (4) 総括表</vt:lpstr>
      <vt:lpstr>'表5-1(1), (2) 総括表'!Print_Area</vt:lpstr>
      <vt:lpstr>'表5-1(3), (4) 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2026-07-30T05:58:34Z</dcterms:created>
  <dcterms:modified xsi:type="dcterms:W3CDTF">2026-08-13T07:37:12Z</dcterms:modified>
</cp:coreProperties>
</file>