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84.5\01_管理担当\04_広報・連絡調整担当\★年度関係なく使うもの\HP\2024アップしたもの\データ\"/>
    </mc:Choice>
  </mc:AlternateContent>
  <bookViews>
    <workbookView xWindow="600" yWindow="-60" windowWidth="19395" windowHeight="7680"/>
  </bookViews>
  <sheets>
    <sheet name="内訳" sheetId="4" r:id="rId1"/>
  </sheets>
  <calcPr calcId="162913"/>
</workbook>
</file>

<file path=xl/calcChain.xml><?xml version="1.0" encoding="utf-8"?>
<calcChain xmlns="http://schemas.openxmlformats.org/spreadsheetml/2006/main">
  <c r="K27" i="4" l="1"/>
  <c r="J27" i="4" s="1"/>
  <c r="H27" i="4"/>
  <c r="D27" i="4"/>
  <c r="F27" i="4" l="1"/>
  <c r="K25" i="4"/>
  <c r="J25" i="4" s="1"/>
  <c r="D25" i="4" l="1"/>
  <c r="H25" i="4"/>
  <c r="F25" i="4"/>
  <c r="K24" i="4"/>
  <c r="J24" i="4" s="1"/>
  <c r="D24" i="4" l="1"/>
  <c r="H24" i="4"/>
  <c r="F24" i="4"/>
  <c r="K23" i="4"/>
  <c r="J23" i="4"/>
  <c r="H23" i="4"/>
  <c r="F23" i="4"/>
  <c r="D23" i="4"/>
  <c r="J22" i="4" l="1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K26" i="4"/>
  <c r="J26" i="4" s="1"/>
  <c r="D26" i="4" l="1"/>
  <c r="F26" i="4"/>
  <c r="H26" i="4"/>
</calcChain>
</file>

<file path=xl/sharedStrings.xml><?xml version="1.0" encoding="utf-8"?>
<sst xmlns="http://schemas.openxmlformats.org/spreadsheetml/2006/main" count="41" uniqueCount="33">
  <si>
    <t>処分量</t>
  </si>
  <si>
    <t>比率</t>
  </si>
  <si>
    <t>都市廃棄物</t>
    <phoneticPr fontId="2"/>
  </si>
  <si>
    <t>産業廃棄物</t>
    <phoneticPr fontId="2"/>
  </si>
  <si>
    <t>合計</t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</si>
  <si>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</si>
  <si>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</si>
  <si>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</si>
  <si>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</si>
  <si>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</si>
  <si>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</si>
  <si>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</si>
  <si>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</si>
  <si>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</si>
  <si>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</si>
  <si>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</si>
  <si>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</si>
  <si>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可燃ごみ
（燃え殻）</t>
    <phoneticPr fontId="2"/>
  </si>
  <si>
    <t>不燃ごみ・
粗大ごみ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</si>
  <si>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</si>
  <si>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</si>
  <si>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</si>
  <si>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</si>
  <si>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</si>
  <si>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r>
      <t>（</t>
    </r>
    <r>
      <rPr>
        <sz val="11"/>
        <color theme="1"/>
        <rFont val="ＭＳ Ｐゴシック"/>
        <family val="3"/>
        <charset val="128"/>
        <scheme val="minor"/>
      </rPr>
      <t>単位</t>
    </r>
    <r>
      <rPr>
        <sz val="12"/>
        <color theme="1"/>
        <rFont val="ＭＳ Ｐゴシック"/>
        <family val="2"/>
        <charset val="128"/>
        <scheme val="minor"/>
      </rPr>
      <t>: ｔ ）</t>
    </r>
    <rPh sb="1" eb="3">
      <t>タンイ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</si>
  <si>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</si>
  <si>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</si>
  <si>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令和１年度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</si>
  <si>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</si>
  <si>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</si>
  <si>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</si>
  <si>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</si>
  <si>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埋立処分量内訳（平成12年度～令和５年度）</t>
    <rPh sb="5" eb="7">
      <t>ウチワケ</t>
    </rPh>
    <rPh sb="8" eb="10">
      <t>ヘイセイ</t>
    </rPh>
    <rPh sb="12" eb="14">
      <t>ネンド</t>
    </rPh>
    <rPh sb="15" eb="17">
      <t>レイワ</t>
    </rPh>
    <rPh sb="18" eb="19">
      <t>ネン</t>
    </rPh>
    <rPh sb="19" eb="2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</si>
</sst>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0" fontId="3" fillId="0" borderId="0" xfId="0" applyFont="1">
      <alignment vertical="center"/>
    </xf>
    <xf numFmtId="176" fontId="4" fillId="0" borderId="3" xfId="0" applyNumberFormat="1" applyFont="1" applyFill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9" fontId="4" fillId="0" borderId="2" xfId="0" applyNumberFormat="1" applyFont="1" applyFill="1" applyBorder="1" applyAlignment="1">
      <alignment horizontal="right" vertical="center" wrapText="1"/>
    </xf>
    <xf numFmtId="9" fontId="4" fillId="0" borderId="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38" fontId="0" fillId="0" borderId="4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0" xfId="0" applyNumberForma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topLeftCell="B1" workbookViewId="0">
      <pane ySplit="3" topLeftCell="A4" activePane="bottomLeft" state="frozen"/>
      <selection pane="bottomLeft" activeCell="O15" sqref="O15"/>
    </sheetView>
  </sheetViews>
  <sheetFormatPr defaultRowHeight="13.5" x14ac:dyDescent="0.15"/>
  <cols>
    <col min="1" max="1" width="1.125" customWidth="1"/>
    <col min="2" max="2" width="12" customWidth="1"/>
    <col min="4" max="4" width="5.625" customWidth="1"/>
    <col min="6" max="6" width="5.625" customWidth="1"/>
    <col min="8" max="8" width="5.625" customWidth="1"/>
    <col min="10" max="10" width="5.625" customWidth="1"/>
    <col min="11" max="11" width="10.125" customWidth="1"/>
    <col min="12" max="12" width="6.625" customWidth="1"/>
  </cols>
  <sheetData>
    <row r="1" spans="2:12" ht="30.75" customHeight="1" x14ac:dyDescent="0.15">
      <c r="B1" s="12" t="s">
        <v>32</v>
      </c>
      <c r="L1" s="18" t="s">
        <v>24</v>
      </c>
    </row>
    <row r="2" spans="2:12" ht="37.5" customHeight="1" x14ac:dyDescent="0.15">
      <c r="B2" s="24"/>
      <c r="C2" s="24" t="s">
        <v>17</v>
      </c>
      <c r="D2" s="24"/>
      <c r="E2" s="24" t="s">
        <v>18</v>
      </c>
      <c r="F2" s="24"/>
      <c r="G2" s="24" t="s">
        <v>2</v>
      </c>
      <c r="H2" s="24"/>
      <c r="I2" s="24" t="s">
        <v>3</v>
      </c>
      <c r="J2" s="25"/>
      <c r="K2" s="23" t="s">
        <v>4</v>
      </c>
      <c r="L2" s="24"/>
    </row>
    <row r="3" spans="2:12" ht="27" customHeight="1" x14ac:dyDescent="0.15">
      <c r="B3" s="24"/>
      <c r="C3" s="2" t="s">
        <v>0</v>
      </c>
      <c r="D3" s="4" t="s">
        <v>1</v>
      </c>
      <c r="E3" s="6" t="s">
        <v>0</v>
      </c>
      <c r="F3" s="4" t="s">
        <v>1</v>
      </c>
      <c r="G3" s="6" t="s">
        <v>0</v>
      </c>
      <c r="H3" s="4" t="s">
        <v>1</v>
      </c>
      <c r="I3" s="6" t="s">
        <v>0</v>
      </c>
      <c r="J3" s="8" t="s">
        <v>1</v>
      </c>
      <c r="K3" s="9" t="s">
        <v>0</v>
      </c>
      <c r="L3" s="4" t="s">
        <v>1</v>
      </c>
    </row>
    <row r="4" spans="2:12" ht="27" customHeight="1" x14ac:dyDescent="0.15">
      <c r="B4" s="1" t="s">
        <v>19</v>
      </c>
      <c r="C4" s="13">
        <v>353888</v>
      </c>
      <c r="D4" s="16">
        <f>+C4/K4</f>
        <v>0.27142730042245616</v>
      </c>
      <c r="E4" s="15">
        <v>516403</v>
      </c>
      <c r="F4" s="16">
        <f>+E4/K4</f>
        <v>0.39607410316274533</v>
      </c>
      <c r="G4" s="13">
        <v>176130</v>
      </c>
      <c r="H4" s="16">
        <f>+G4/K4</f>
        <v>0.13508932324183695</v>
      </c>
      <c r="I4" s="13">
        <v>257383</v>
      </c>
      <c r="J4" s="17">
        <f>+I4/K4</f>
        <v>0.19740927317296159</v>
      </c>
      <c r="K4" s="14">
        <v>1303804</v>
      </c>
      <c r="L4" s="5">
        <v>1</v>
      </c>
    </row>
    <row r="5" spans="2:12" ht="27" customHeight="1" x14ac:dyDescent="0.15">
      <c r="B5" s="1" t="s">
        <v>20</v>
      </c>
      <c r="C5" s="13">
        <v>368238</v>
      </c>
      <c r="D5" s="16">
        <f t="shared" ref="D5:D26" si="0">+C5/K5</f>
        <v>0.27574117449724739</v>
      </c>
      <c r="E5" s="13">
        <v>551348</v>
      </c>
      <c r="F5" s="16">
        <f t="shared" ref="F5:F26" si="1">+E5/K5</f>
        <v>0.41285621005085932</v>
      </c>
      <c r="G5" s="13">
        <v>139666</v>
      </c>
      <c r="H5" s="16">
        <f t="shared" ref="H5:H26" si="2">+G5/K5</f>
        <v>0.10458363036224548</v>
      </c>
      <c r="I5" s="13">
        <v>276196</v>
      </c>
      <c r="J5" s="17">
        <f t="shared" ref="J5:J26" si="3">+I5/K5</f>
        <v>0.20681898508964783</v>
      </c>
      <c r="K5" s="14">
        <v>1335448</v>
      </c>
      <c r="L5" s="5">
        <v>1</v>
      </c>
    </row>
    <row r="6" spans="2:12" ht="27" customHeight="1" x14ac:dyDescent="0.15">
      <c r="B6" s="1" t="s">
        <v>21</v>
      </c>
      <c r="C6" s="13">
        <v>333913</v>
      </c>
      <c r="D6" s="16">
        <f t="shared" si="0"/>
        <v>0.25850581867053135</v>
      </c>
      <c r="E6" s="13">
        <v>550590</v>
      </c>
      <c r="F6" s="16">
        <f t="shared" si="1"/>
        <v>0.42625090578027164</v>
      </c>
      <c r="G6" s="13">
        <v>129128</v>
      </c>
      <c r="H6" s="16">
        <f t="shared" si="2"/>
        <v>9.9967175142292655E-2</v>
      </c>
      <c r="I6" s="13">
        <v>278073</v>
      </c>
      <c r="J6" s="17">
        <f t="shared" si="3"/>
        <v>0.21527610040690437</v>
      </c>
      <c r="K6" s="14">
        <v>1291704</v>
      </c>
      <c r="L6" s="5">
        <v>1</v>
      </c>
    </row>
    <row r="7" spans="2:12" ht="27" customHeight="1" x14ac:dyDescent="0.15">
      <c r="B7" s="1" t="s">
        <v>22</v>
      </c>
      <c r="C7" s="13">
        <v>310978</v>
      </c>
      <c r="D7" s="16">
        <f t="shared" si="0"/>
        <v>0.2521589086503922</v>
      </c>
      <c r="E7" s="13">
        <v>522222</v>
      </c>
      <c r="F7" s="16">
        <f t="shared" si="1"/>
        <v>0.42344773454464663</v>
      </c>
      <c r="G7" s="13">
        <v>99755</v>
      </c>
      <c r="H7" s="16">
        <f t="shared" si="2"/>
        <v>8.0887110768028209E-2</v>
      </c>
      <c r="I7" s="13">
        <v>300307</v>
      </c>
      <c r="J7" s="17">
        <f t="shared" si="3"/>
        <v>0.24350624603693294</v>
      </c>
      <c r="K7" s="14">
        <v>1233262</v>
      </c>
      <c r="L7" s="5">
        <v>1</v>
      </c>
    </row>
    <row r="8" spans="2:12" ht="27" customHeight="1" x14ac:dyDescent="0.15">
      <c r="B8" s="1" t="s">
        <v>23</v>
      </c>
      <c r="C8" s="13">
        <v>305890</v>
      </c>
      <c r="D8" s="16">
        <f t="shared" si="0"/>
        <v>0.25283654851537363</v>
      </c>
      <c r="E8" s="13">
        <v>529734</v>
      </c>
      <c r="F8" s="16">
        <f t="shared" si="1"/>
        <v>0.43785712573553542</v>
      </c>
      <c r="G8" s="13">
        <v>90666</v>
      </c>
      <c r="H8" s="16">
        <f t="shared" si="2"/>
        <v>7.4940921598270177E-2</v>
      </c>
      <c r="I8" s="13">
        <v>283543</v>
      </c>
      <c r="J8" s="17">
        <f t="shared" si="3"/>
        <v>0.23436540415082083</v>
      </c>
      <c r="K8" s="14">
        <v>1209833</v>
      </c>
      <c r="L8" s="5">
        <v>1</v>
      </c>
    </row>
    <row r="9" spans="2:12" ht="24.95" customHeight="1" x14ac:dyDescent="0.15">
      <c r="B9" s="1" t="s">
        <v>5</v>
      </c>
      <c r="C9" s="3">
        <v>286052</v>
      </c>
      <c r="D9" s="16">
        <f t="shared" si="0"/>
        <v>0.26119319852370493</v>
      </c>
      <c r="E9" s="3">
        <v>515749</v>
      </c>
      <c r="F9" s="16">
        <f t="shared" si="1"/>
        <v>0.47092882044314421</v>
      </c>
      <c r="G9" s="3">
        <v>90860</v>
      </c>
      <c r="H9" s="16">
        <f t="shared" si="2"/>
        <v>8.2963985631506962E-2</v>
      </c>
      <c r="I9" s="3">
        <v>202513</v>
      </c>
      <c r="J9" s="17">
        <f t="shared" si="3"/>
        <v>0.18491399540164394</v>
      </c>
      <c r="K9" s="10">
        <v>1095174</v>
      </c>
      <c r="L9" s="5">
        <v>1</v>
      </c>
    </row>
    <row r="10" spans="2:12" ht="24.95" customHeight="1" x14ac:dyDescent="0.15">
      <c r="B10" s="1" t="s">
        <v>6</v>
      </c>
      <c r="C10" s="7">
        <v>244050</v>
      </c>
      <c r="D10" s="16">
        <f t="shared" si="0"/>
        <v>0.25219618910425662</v>
      </c>
      <c r="E10" s="7">
        <v>474845</v>
      </c>
      <c r="F10" s="16">
        <f t="shared" si="1"/>
        <v>0.49069493716537893</v>
      </c>
      <c r="G10" s="7">
        <v>63315</v>
      </c>
      <c r="H10" s="16">
        <f t="shared" si="2"/>
        <v>6.5428402840139344E-2</v>
      </c>
      <c r="I10" s="7">
        <v>185489</v>
      </c>
      <c r="J10" s="17">
        <f t="shared" si="3"/>
        <v>0.19168047089022516</v>
      </c>
      <c r="K10" s="11">
        <v>967699</v>
      </c>
      <c r="L10" s="5">
        <v>1</v>
      </c>
    </row>
    <row r="11" spans="2:12" ht="24.95" customHeight="1" x14ac:dyDescent="0.15">
      <c r="B11" s="1" t="s">
        <v>7</v>
      </c>
      <c r="C11" s="7">
        <v>195486</v>
      </c>
      <c r="D11" s="16">
        <f t="shared" si="0"/>
        <v>0.22653408162532171</v>
      </c>
      <c r="E11" s="7">
        <v>414185</v>
      </c>
      <c r="F11" s="16">
        <f t="shared" si="1"/>
        <v>0.47996797007450087</v>
      </c>
      <c r="G11" s="7">
        <v>62515</v>
      </c>
      <c r="H11" s="16">
        <f t="shared" si="2"/>
        <v>7.2443950527439238E-2</v>
      </c>
      <c r="I11" s="7">
        <v>190757</v>
      </c>
      <c r="J11" s="17">
        <f t="shared" si="3"/>
        <v>0.22105399777273818</v>
      </c>
      <c r="K11" s="11">
        <v>862943</v>
      </c>
      <c r="L11" s="5">
        <v>1</v>
      </c>
    </row>
    <row r="12" spans="2:12" ht="24.95" customHeight="1" x14ac:dyDescent="0.15">
      <c r="B12" s="1" t="s">
        <v>8</v>
      </c>
      <c r="C12" s="7">
        <v>207939</v>
      </c>
      <c r="D12" s="16">
        <f t="shared" si="0"/>
        <v>0.30733156467310579</v>
      </c>
      <c r="E12" s="7">
        <v>236004</v>
      </c>
      <c r="F12" s="16">
        <f t="shared" si="1"/>
        <v>0.34881132730806463</v>
      </c>
      <c r="G12" s="7">
        <v>70078</v>
      </c>
      <c r="H12" s="16">
        <f t="shared" si="2"/>
        <v>0.10357451651283264</v>
      </c>
      <c r="I12" s="7">
        <v>162574</v>
      </c>
      <c r="J12" s="17">
        <f t="shared" si="3"/>
        <v>0.24028259150599693</v>
      </c>
      <c r="K12" s="11">
        <v>676595</v>
      </c>
      <c r="L12" s="5">
        <v>1</v>
      </c>
    </row>
    <row r="13" spans="2:12" ht="24.95" customHeight="1" x14ac:dyDescent="0.15">
      <c r="B13" s="1" t="s">
        <v>9</v>
      </c>
      <c r="C13" s="7">
        <v>220733</v>
      </c>
      <c r="D13" s="16">
        <f t="shared" si="0"/>
        <v>0.41525275461234135</v>
      </c>
      <c r="E13" s="7">
        <v>132420</v>
      </c>
      <c r="F13" s="16">
        <f t="shared" si="1"/>
        <v>0.24911440412519306</v>
      </c>
      <c r="G13" s="7">
        <v>55638</v>
      </c>
      <c r="H13" s="16">
        <f t="shared" si="2"/>
        <v>0.1046686846149939</v>
      </c>
      <c r="I13" s="7">
        <v>122772</v>
      </c>
      <c r="J13" s="17">
        <f t="shared" si="3"/>
        <v>0.23096415664747169</v>
      </c>
      <c r="K13" s="11">
        <v>531563</v>
      </c>
      <c r="L13" s="5">
        <v>1</v>
      </c>
    </row>
    <row r="14" spans="2:12" ht="24.95" customHeight="1" x14ac:dyDescent="0.15">
      <c r="B14" s="1" t="s">
        <v>10</v>
      </c>
      <c r="C14" s="7">
        <v>230674</v>
      </c>
      <c r="D14" s="16">
        <f t="shared" si="0"/>
        <v>0.46941632784296489</v>
      </c>
      <c r="E14" s="7">
        <v>125903</v>
      </c>
      <c r="F14" s="16">
        <f t="shared" si="1"/>
        <v>0.25620973288889431</v>
      </c>
      <c r="G14" s="7">
        <v>41880</v>
      </c>
      <c r="H14" s="16">
        <f t="shared" si="2"/>
        <v>8.5224844629491703E-2</v>
      </c>
      <c r="I14" s="7">
        <v>92949</v>
      </c>
      <c r="J14" s="17">
        <f t="shared" si="3"/>
        <v>0.1891490946386491</v>
      </c>
      <c r="K14" s="11">
        <v>491406</v>
      </c>
      <c r="L14" s="5">
        <v>1</v>
      </c>
    </row>
    <row r="15" spans="2:12" ht="24.95" customHeight="1" x14ac:dyDescent="0.15">
      <c r="B15" s="1" t="s">
        <v>11</v>
      </c>
      <c r="C15" s="7">
        <v>296492</v>
      </c>
      <c r="D15" s="16">
        <f t="shared" si="0"/>
        <v>0.49407510477507727</v>
      </c>
      <c r="E15" s="7">
        <v>122157</v>
      </c>
      <c r="F15" s="16">
        <f t="shared" si="1"/>
        <v>0.20356276922820554</v>
      </c>
      <c r="G15" s="7">
        <v>160540</v>
      </c>
      <c r="H15" s="16">
        <f t="shared" si="2"/>
        <v>0.26752430865113025</v>
      </c>
      <c r="I15" s="7">
        <v>20906</v>
      </c>
      <c r="J15" s="17">
        <f t="shared" si="3"/>
        <v>3.4837817345586948E-2</v>
      </c>
      <c r="K15" s="11">
        <v>600095</v>
      </c>
      <c r="L15" s="5">
        <v>1</v>
      </c>
    </row>
    <row r="16" spans="2:12" ht="24.95" customHeight="1" x14ac:dyDescent="0.15">
      <c r="B16" s="1" t="s">
        <v>12</v>
      </c>
      <c r="C16" s="7">
        <v>267261</v>
      </c>
      <c r="D16" s="16">
        <f t="shared" si="0"/>
        <v>0.47599804087448239</v>
      </c>
      <c r="E16" s="7">
        <v>96151</v>
      </c>
      <c r="F16" s="16">
        <f t="shared" si="1"/>
        <v>0.17124716149427846</v>
      </c>
      <c r="G16" s="7">
        <v>151985</v>
      </c>
      <c r="H16" s="16">
        <f t="shared" si="2"/>
        <v>0.27068881072175965</v>
      </c>
      <c r="I16" s="7">
        <v>46078</v>
      </c>
      <c r="J16" s="17">
        <f t="shared" si="3"/>
        <v>8.2065986909479499E-2</v>
      </c>
      <c r="K16" s="11">
        <v>561475</v>
      </c>
      <c r="L16" s="5">
        <v>1</v>
      </c>
    </row>
    <row r="17" spans="2:14" ht="24.95" customHeight="1" x14ac:dyDescent="0.15">
      <c r="B17" s="1" t="s">
        <v>13</v>
      </c>
      <c r="C17" s="7">
        <v>266300</v>
      </c>
      <c r="D17" s="16">
        <f t="shared" si="0"/>
        <v>0.49693683136057687</v>
      </c>
      <c r="E17" s="7">
        <v>94100</v>
      </c>
      <c r="F17" s="16">
        <f t="shared" si="1"/>
        <v>0.1755980316598959</v>
      </c>
      <c r="G17" s="7">
        <v>129536</v>
      </c>
      <c r="H17" s="16">
        <f t="shared" si="2"/>
        <v>0.24172440626032174</v>
      </c>
      <c r="I17" s="7">
        <v>45947</v>
      </c>
      <c r="J17" s="17">
        <f t="shared" si="3"/>
        <v>8.5740730719205502E-2</v>
      </c>
      <c r="K17" s="11">
        <v>535883</v>
      </c>
      <c r="L17" s="5">
        <v>1</v>
      </c>
    </row>
    <row r="18" spans="2:14" ht="24.95" customHeight="1" x14ac:dyDescent="0.15">
      <c r="B18" s="1" t="s">
        <v>14</v>
      </c>
      <c r="C18" s="7">
        <v>272899</v>
      </c>
      <c r="D18" s="16">
        <f t="shared" si="0"/>
        <v>0.59106404913928279</v>
      </c>
      <c r="E18" s="7">
        <v>84812</v>
      </c>
      <c r="F18" s="16">
        <f t="shared" si="1"/>
        <v>0.18369185719112513</v>
      </c>
      <c r="G18" s="7">
        <v>78430</v>
      </c>
      <c r="H18" s="16">
        <f t="shared" si="2"/>
        <v>0.16986926802221317</v>
      </c>
      <c r="I18" s="7">
        <v>25567</v>
      </c>
      <c r="J18" s="17">
        <f t="shared" si="3"/>
        <v>5.5374825647378861E-2</v>
      </c>
      <c r="K18" s="11">
        <v>461708</v>
      </c>
      <c r="L18" s="5">
        <v>1</v>
      </c>
    </row>
    <row r="19" spans="2:14" ht="24.95" customHeight="1" x14ac:dyDescent="0.15">
      <c r="B19" s="1" t="s">
        <v>15</v>
      </c>
      <c r="C19" s="7">
        <v>296559</v>
      </c>
      <c r="D19" s="16">
        <f t="shared" si="0"/>
        <v>0.61200698353997784</v>
      </c>
      <c r="E19" s="7">
        <v>68970</v>
      </c>
      <c r="F19" s="16">
        <f t="shared" si="1"/>
        <v>0.1423329646200327</v>
      </c>
      <c r="G19" s="7">
        <v>97814</v>
      </c>
      <c r="H19" s="16">
        <f t="shared" si="2"/>
        <v>0.20185814993974013</v>
      </c>
      <c r="I19" s="7">
        <v>21225</v>
      </c>
      <c r="J19" s="17">
        <f t="shared" si="3"/>
        <v>4.3801901900249296E-2</v>
      </c>
      <c r="K19" s="11">
        <v>484568</v>
      </c>
      <c r="L19" s="5">
        <v>1</v>
      </c>
    </row>
    <row r="20" spans="2:14" ht="24.95" customHeight="1" x14ac:dyDescent="0.15">
      <c r="B20" s="1" t="s">
        <v>16</v>
      </c>
      <c r="C20" s="7">
        <v>284164</v>
      </c>
      <c r="D20" s="16">
        <f t="shared" si="0"/>
        <v>0.6259270599067378</v>
      </c>
      <c r="E20" s="7">
        <v>64550</v>
      </c>
      <c r="F20" s="16">
        <f t="shared" si="1"/>
        <v>0.14218406172836787</v>
      </c>
      <c r="G20" s="7">
        <v>86896</v>
      </c>
      <c r="H20" s="16">
        <f t="shared" si="2"/>
        <v>0.1914055186359141</v>
      </c>
      <c r="I20" s="7">
        <v>18379</v>
      </c>
      <c r="J20" s="17">
        <f t="shared" si="3"/>
        <v>4.048335972898022E-2</v>
      </c>
      <c r="K20" s="11">
        <v>453989</v>
      </c>
      <c r="L20" s="5">
        <v>1</v>
      </c>
    </row>
    <row r="21" spans="2:14" ht="24.95" customHeight="1" x14ac:dyDescent="0.15">
      <c r="B21" s="1" t="s">
        <v>25</v>
      </c>
      <c r="C21" s="7">
        <v>278345</v>
      </c>
      <c r="D21" s="16">
        <f t="shared" si="0"/>
        <v>0.55852083128495211</v>
      </c>
      <c r="E21" s="7">
        <v>59995</v>
      </c>
      <c r="F21" s="16">
        <f t="shared" si="1"/>
        <v>0.12038462078693959</v>
      </c>
      <c r="G21" s="7">
        <v>83779</v>
      </c>
      <c r="H21" s="16">
        <f t="shared" si="2"/>
        <v>0.16810906150360883</v>
      </c>
      <c r="I21" s="7">
        <v>76242</v>
      </c>
      <c r="J21" s="17">
        <f t="shared" si="3"/>
        <v>0.15298548642449952</v>
      </c>
      <c r="K21" s="11">
        <v>498361</v>
      </c>
      <c r="L21" s="5">
        <v>1</v>
      </c>
    </row>
    <row r="22" spans="2:14" ht="24.95" customHeight="1" x14ac:dyDescent="0.15">
      <c r="B22" s="19" t="s">
        <v>26</v>
      </c>
      <c r="C22" s="20">
        <v>249684</v>
      </c>
      <c r="D22" s="16">
        <f t="shared" si="0"/>
        <v>0.55995765847794787</v>
      </c>
      <c r="E22" s="20">
        <v>54640</v>
      </c>
      <c r="F22" s="16">
        <f t="shared" si="1"/>
        <v>0.12253923543052447</v>
      </c>
      <c r="G22" s="20">
        <v>77061</v>
      </c>
      <c r="H22" s="16">
        <f t="shared" si="2"/>
        <v>0.17282203553279002</v>
      </c>
      <c r="I22" s="20">
        <v>64513</v>
      </c>
      <c r="J22" s="17">
        <f t="shared" si="3"/>
        <v>0.14468107055873766</v>
      </c>
      <c r="K22" s="21">
        <v>445898</v>
      </c>
      <c r="L22" s="5">
        <v>1</v>
      </c>
    </row>
    <row r="23" spans="2:14" ht="24.95" customHeight="1" x14ac:dyDescent="0.15">
      <c r="B23" s="19" t="s">
        <v>27</v>
      </c>
      <c r="C23" s="20">
        <v>248155.58999999997</v>
      </c>
      <c r="D23" s="16">
        <f t="shared" ref="D23:D25" si="4">+C23/K23</f>
        <v>0.63350820131479779</v>
      </c>
      <c r="E23" s="20">
        <v>50559.78</v>
      </c>
      <c r="F23" s="16">
        <f t="shared" ref="F23:F25" si="5">+E23/K23</f>
        <v>0.12907239077980026</v>
      </c>
      <c r="G23" s="20">
        <v>77492.320000000007</v>
      </c>
      <c r="H23" s="16">
        <f t="shared" ref="H23:H25" si="6">+G23/K23</f>
        <v>0.19782758171561135</v>
      </c>
      <c r="I23" s="20">
        <v>15508.77</v>
      </c>
      <c r="J23" s="17">
        <f t="shared" ref="J23:J25" si="7">+I23/K23</f>
        <v>3.9591826189790444E-2</v>
      </c>
      <c r="K23" s="21">
        <f>+C23+E23+G23+I23</f>
        <v>391716.46</v>
      </c>
      <c r="L23" s="5">
        <v>1</v>
      </c>
    </row>
    <row r="24" spans="2:14" ht="24.95" customHeight="1" x14ac:dyDescent="0.15">
      <c r="B24" s="19" t="s">
        <v>28</v>
      </c>
      <c r="C24" s="20">
        <v>224452</v>
      </c>
      <c r="D24" s="16">
        <f t="shared" si="4"/>
        <v>0.63148358635591217</v>
      </c>
      <c r="E24" s="20">
        <v>22816</v>
      </c>
      <c r="F24" s="16">
        <f t="shared" si="5"/>
        <v>6.4191584420261308E-2</v>
      </c>
      <c r="G24" s="20">
        <v>91819</v>
      </c>
      <c r="H24" s="16">
        <f t="shared" si="6"/>
        <v>0.25832780022282492</v>
      </c>
      <c r="I24" s="20">
        <v>16349</v>
      </c>
      <c r="J24" s="17">
        <f t="shared" si="7"/>
        <v>4.5997029001001589E-2</v>
      </c>
      <c r="K24" s="21">
        <f>+C24+E24+G24+I24</f>
        <v>355436</v>
      </c>
      <c r="L24" s="5">
        <v>1</v>
      </c>
    </row>
    <row r="25" spans="2:14" ht="24.95" customHeight="1" x14ac:dyDescent="0.15">
      <c r="B25" s="19" t="s">
        <v>29</v>
      </c>
      <c r="C25" s="20">
        <v>198142</v>
      </c>
      <c r="D25" s="16">
        <f t="shared" si="4"/>
        <v>0.66320796082513567</v>
      </c>
      <c r="E25" s="20">
        <v>21588</v>
      </c>
      <c r="F25" s="16">
        <f t="shared" si="5"/>
        <v>7.2257943587392015E-2</v>
      </c>
      <c r="G25" s="20">
        <v>66696</v>
      </c>
      <c r="H25" s="16">
        <f t="shared" si="6"/>
        <v>0.22324049497427728</v>
      </c>
      <c r="I25" s="20">
        <v>12337</v>
      </c>
      <c r="J25" s="17">
        <f t="shared" si="7"/>
        <v>4.1293600613195078E-2</v>
      </c>
      <c r="K25" s="21">
        <f>+C25+E25+G25+I25</f>
        <v>298763</v>
      </c>
      <c r="L25" s="5">
        <v>1</v>
      </c>
    </row>
    <row r="26" spans="2:14" ht="24.95" customHeight="1" x14ac:dyDescent="0.15">
      <c r="B26" s="19" t="s">
        <v>30</v>
      </c>
      <c r="C26" s="20">
        <v>201377</v>
      </c>
      <c r="D26" s="16">
        <f t="shared" si="0"/>
        <v>0.65571469831562379</v>
      </c>
      <c r="E26" s="20">
        <v>18546.599999999999</v>
      </c>
      <c r="F26" s="16">
        <f t="shared" si="1"/>
        <v>6.0390601825335302E-2</v>
      </c>
      <c r="G26" s="20">
        <v>73273.5</v>
      </c>
      <c r="H26" s="16">
        <f t="shared" si="2"/>
        <v>0.23858986352478118</v>
      </c>
      <c r="I26" s="20">
        <v>13913.6</v>
      </c>
      <c r="J26" s="17">
        <f t="shared" si="3"/>
        <v>4.5304836334259933E-2</v>
      </c>
      <c r="K26" s="21">
        <f>+C26+E26+G26+I26</f>
        <v>307110.69999999995</v>
      </c>
      <c r="L26" s="5">
        <v>1</v>
      </c>
      <c r="N26" s="22"/>
    </row>
    <row r="27" spans="2:14" ht="24.95" customHeight="1" x14ac:dyDescent="0.15">
      <c r="B27" s="19" t="s">
        <v>31</v>
      </c>
      <c r="C27" s="20">
        <v>170731.63</v>
      </c>
      <c r="D27" s="16">
        <f t="shared" ref="D27" si="8">+C27/K27</f>
        <v>0.66471337356433713</v>
      </c>
      <c r="E27" s="20">
        <v>12003.14</v>
      </c>
      <c r="F27" s="16">
        <f t="shared" ref="F27" si="9">+E27/K27</f>
        <v>4.6732100447732135E-2</v>
      </c>
      <c r="G27" s="20">
        <v>59219.19</v>
      </c>
      <c r="H27" s="16">
        <f t="shared" ref="H27" si="10">+G27/K27</f>
        <v>0.23055943157484912</v>
      </c>
      <c r="I27" s="20">
        <v>14896.04</v>
      </c>
      <c r="J27" s="17">
        <f t="shared" ref="J27" si="11">+I27/K27</f>
        <v>5.7995094413081559E-2</v>
      </c>
      <c r="K27" s="21">
        <f>+C27+E27+G27+I27</f>
        <v>256850.00000000003</v>
      </c>
      <c r="L27" s="5">
        <v>1</v>
      </c>
      <c r="N27" s="22"/>
    </row>
  </sheetData>
  <mergeCells count="6">
    <mergeCell ref="K2:L2"/>
    <mergeCell ref="B2:B3"/>
    <mergeCell ref="C2:D2"/>
    <mergeCell ref="E2:F2"/>
    <mergeCell ref="G2:H2"/>
    <mergeCell ref="I2:J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2024-05-23T02:00:14Z</cp:lastPrinted>
  <dcterms:created xsi:type="dcterms:W3CDTF">2017-03-28T08:03:51Z</dcterms:created>
  <dcterms:modified xsi:type="dcterms:W3CDTF">2024-05-28T04:18:59Z</dcterms:modified>
</cp:coreProperties>
</file>