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202.25\sanpai4\30 規制監視担当\06_印刷物・HP・システム\02_ホームページ\令和4年度\050210\差し替える様式\"/>
    </mc:Choice>
  </mc:AlternateContent>
  <workbookProtection workbookPassword="D0B5" lockStructure="1"/>
  <bookViews>
    <workbookView xWindow="0" yWindow="0" windowWidth="23040" windowHeight="9240"/>
  </bookViews>
  <sheets>
    <sheet name="報告内容入力フォーム" sheetId="13" r:id="rId1"/>
    <sheet name="報告書" sheetId="15" r:id="rId2"/>
    <sheet name="(参考)記入例" sheetId="14" r:id="rId3"/>
    <sheet name="(参考)記入区分" sheetId="17" r:id="rId4"/>
    <sheet name="集計" sheetId="3" r:id="rId5"/>
    <sheet name="プルダウン" sheetId="2" state="hidden" r:id="rId6"/>
  </sheets>
  <definedNames>
    <definedName name="__xlnm.Print_Area" localSheetId="3">'(参考)記入区分'!$B$1:$CE$68</definedName>
    <definedName name="__xlnm.Print_Area" localSheetId="1">報告書!$B$1:$CE$68</definedName>
    <definedName name="_xlnm.Print_Area" localSheetId="3">'(参考)記入区分'!$D$1:$CD$68</definedName>
    <definedName name="_xlnm.Print_Area" localSheetId="1">報告書!$D$1:$CD$68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29" i="15" l="1"/>
  <c r="AC61" i="17" l="1"/>
  <c r="BI60" i="17"/>
  <c r="AV60" i="17"/>
  <c r="AN60" i="17"/>
  <c r="AG58" i="17"/>
  <c r="AG57" i="17"/>
  <c r="AC55" i="17"/>
  <c r="AC52" i="17"/>
  <c r="BI49" i="17"/>
  <c r="BC49" i="17"/>
  <c r="AP49" i="17"/>
  <c r="BI47" i="17"/>
  <c r="BC47" i="17"/>
  <c r="AP47" i="17"/>
  <c r="AC43" i="17"/>
  <c r="AU42" i="17"/>
  <c r="AC41" i="17"/>
  <c r="AC40" i="17"/>
  <c r="AC38" i="17"/>
  <c r="AK35" i="17"/>
  <c r="AK34" i="17"/>
  <c r="AK32" i="17"/>
  <c r="BC29" i="17"/>
  <c r="AC29" i="17"/>
  <c r="AS28" i="17"/>
  <c r="AK28" i="17"/>
  <c r="AC28" i="17"/>
  <c r="BD25" i="17"/>
  <c r="AQ25" i="17"/>
  <c r="AI25" i="17"/>
  <c r="AI23" i="17"/>
  <c r="AR22" i="17"/>
  <c r="AK22" i="17"/>
  <c r="AI21" i="17"/>
  <c r="AU18" i="17"/>
  <c r="AQ14" i="17"/>
  <c r="AQ13" i="17"/>
  <c r="AQ12" i="17"/>
  <c r="AY11" i="17"/>
  <c r="AR11" i="17"/>
  <c r="BT8" i="17"/>
  <c r="BL8" i="17"/>
  <c r="AZ8" i="17"/>
  <c r="AR5" i="17"/>
  <c r="E41" i="13"/>
  <c r="AC43" i="15"/>
  <c r="AC29" i="15" l="1"/>
  <c r="AS28" i="15"/>
  <c r="AK28" i="15"/>
  <c r="AC28" i="15"/>
  <c r="AF2" i="3" l="1"/>
  <c r="AE2" i="3"/>
  <c r="AD2" i="3"/>
  <c r="AC2" i="3"/>
  <c r="AB2" i="3"/>
  <c r="AA2" i="3"/>
  <c r="Z2" i="3"/>
  <c r="Y2" i="3"/>
  <c r="X2" i="3"/>
  <c r="W2" i="3"/>
  <c r="V2" i="3"/>
  <c r="U2" i="3"/>
  <c r="T2" i="3"/>
  <c r="S2" i="3"/>
  <c r="R2" i="3"/>
  <c r="Q2" i="3"/>
  <c r="P2" i="3"/>
  <c r="O2" i="3"/>
  <c r="N2" i="3"/>
  <c r="M2" i="3"/>
  <c r="L2" i="3"/>
  <c r="K2" i="3"/>
  <c r="H2" i="3"/>
  <c r="G2" i="3"/>
  <c r="F2" i="3"/>
  <c r="E2" i="3"/>
  <c r="D2" i="3"/>
  <c r="C2" i="3"/>
  <c r="B2" i="3"/>
  <c r="A2" i="3"/>
  <c r="AR22" i="15" l="1"/>
  <c r="AK22" i="15"/>
  <c r="AY11" i="15"/>
  <c r="AR11" i="15"/>
  <c r="AG58" i="15" l="1"/>
  <c r="AU42" i="15" l="1"/>
  <c r="F25" i="14"/>
  <c r="AC40" i="15" l="1"/>
  <c r="AC38" i="15"/>
  <c r="AU18" i="15" l="1"/>
  <c r="AR5" i="15"/>
  <c r="AC61" i="15"/>
  <c r="BI60" i="15"/>
  <c r="AV60" i="15"/>
  <c r="AN60" i="15"/>
  <c r="AG57" i="15"/>
  <c r="AC55" i="15"/>
  <c r="AC52" i="15"/>
  <c r="BI49" i="15"/>
  <c r="BC49" i="15"/>
  <c r="AP49" i="15"/>
  <c r="BI47" i="15"/>
  <c r="BC47" i="15"/>
  <c r="AP47" i="15"/>
  <c r="AC41" i="15"/>
  <c r="AK35" i="15"/>
  <c r="AK34" i="15"/>
  <c r="AK32" i="15"/>
  <c r="BD25" i="15"/>
  <c r="AQ25" i="15"/>
  <c r="AI25" i="15"/>
  <c r="AI23" i="15"/>
  <c r="AI21" i="15"/>
  <c r="AQ14" i="15"/>
  <c r="AQ13" i="15"/>
  <c r="AQ12" i="15"/>
  <c r="BT8" i="15"/>
  <c r="BL8" i="15"/>
  <c r="AZ8" i="15"/>
  <c r="BF6" i="13" l="1"/>
  <c r="B42" i="13"/>
  <c r="B26" i="14"/>
</calcChain>
</file>

<file path=xl/sharedStrings.xml><?xml version="1.0" encoding="utf-8"?>
<sst xmlns="http://schemas.openxmlformats.org/spreadsheetml/2006/main" count="482" uniqueCount="267">
  <si>
    <t>報告書提出日</t>
    <rPh sb="0" eb="3">
      <t>ホウコクショ</t>
    </rPh>
    <rPh sb="3" eb="5">
      <t>テイシュツ</t>
    </rPh>
    <rPh sb="5" eb="6">
      <t>ビ</t>
    </rPh>
    <phoneticPr fontId="1"/>
  </si>
  <si>
    <t>排出事業者情報</t>
    <rPh sb="0" eb="2">
      <t>ハイシュツ</t>
    </rPh>
    <rPh sb="2" eb="5">
      <t>ジギョウシャ</t>
    </rPh>
    <rPh sb="5" eb="7">
      <t>ジョウホウ</t>
    </rPh>
    <phoneticPr fontId="1"/>
  </si>
  <si>
    <t>管理責任者の資格証明等</t>
    <rPh sb="0" eb="2">
      <t>カンリ</t>
    </rPh>
    <rPh sb="2" eb="4">
      <t>セキニン</t>
    </rPh>
    <rPh sb="4" eb="5">
      <t>シャ</t>
    </rPh>
    <rPh sb="6" eb="8">
      <t>シカク</t>
    </rPh>
    <rPh sb="8" eb="10">
      <t>ショウメイ</t>
    </rPh>
    <rPh sb="10" eb="11">
      <t>ナド</t>
    </rPh>
    <phoneticPr fontId="1"/>
  </si>
  <si>
    <t>01</t>
    <phoneticPr fontId="1"/>
  </si>
  <si>
    <t>08</t>
  </si>
  <si>
    <t>08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</si>
  <si>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</si>
  <si>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</si>
  <si>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</si>
  <si>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02</t>
    <phoneticPr fontId="1"/>
  </si>
  <si>
    <t>03</t>
  </si>
  <si>
    <t>04</t>
  </si>
  <si>
    <t>03</t>
    <phoneticPr fontId="1"/>
  </si>
  <si>
    <t>04</t>
    <phoneticPr fontId="1"/>
  </si>
  <si>
    <t>05</t>
  </si>
  <si>
    <t>05</t>
    <phoneticPr fontId="1"/>
  </si>
  <si>
    <t>06</t>
  </si>
  <si>
    <t>06</t>
    <phoneticPr fontId="1"/>
  </si>
  <si>
    <t>07</t>
  </si>
  <si>
    <t>07</t>
    <phoneticPr fontId="1"/>
  </si>
  <si>
    <t>09</t>
  </si>
  <si>
    <t>09</t>
    <phoneticPr fontId="1"/>
  </si>
  <si>
    <t>10</t>
  </si>
  <si>
    <t>10</t>
    <phoneticPr fontId="1"/>
  </si>
  <si>
    <t>11</t>
  </si>
  <si>
    <t>11</t>
    <phoneticPr fontId="1"/>
  </si>
  <si>
    <t>12</t>
  </si>
  <si>
    <t>12</t>
    <phoneticPr fontId="1"/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</si>
  <si>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</si>
  <si>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</si>
  <si>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</si>
  <si>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</si>
  <si>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</si>
  <si>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</si>
  <si>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</si>
  <si>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</si>
  <si>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</si>
  <si>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</si>
  <si>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</si>
  <si>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</si>
  <si>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</si>
  <si>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</si>
  <si>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</si>
  <si>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</si>
  <si>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</si>
  <si>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</si>
  <si>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</si>
  <si>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資格証明等</t>
    <rPh sb="0" eb="2">
      <t>シカク</t>
    </rPh>
    <rPh sb="2" eb="4">
      <t>ショウメイ</t>
    </rPh>
    <rPh sb="4" eb="5">
      <t>トウ</t>
    </rPh>
    <phoneticPr fontId="1"/>
  </si>
  <si>
    <t>―</t>
    <phoneticPr fontId="1"/>
  </si>
  <si>
    <t>0145</t>
    <phoneticPr fontId="1"/>
  </si>
  <si>
    <t>委託の有無</t>
    <rPh sb="0" eb="2">
      <t>イタク</t>
    </rPh>
    <rPh sb="3" eb="5">
      <t>ウム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</si>
  <si>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</si>
  <si>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</si>
  <si>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中間処理方法</t>
    <rPh sb="0" eb="2">
      <t>チュウカン</t>
    </rPh>
    <rPh sb="2" eb="4">
      <t>ショリ</t>
    </rPh>
    <rPh sb="4" eb="6">
      <t>ホウホウ</t>
    </rPh>
    <phoneticPr fontId="1"/>
  </si>
  <si>
    <t>溶融固化</t>
    <rPh sb="0" eb="2">
      <t>ヨウユウ</t>
    </rPh>
    <rPh sb="2" eb="4">
      <t>コカ</t>
    </rPh>
    <phoneticPr fontId="1"/>
  </si>
  <si>
    <t>その他</t>
    <rPh sb="2" eb="3">
      <t>タ</t>
    </rPh>
    <phoneticPr fontId="1"/>
  </si>
  <si>
    <t>排出事業者名称</t>
    <rPh sb="0" eb="2">
      <t>ハイシュツ</t>
    </rPh>
    <rPh sb="2" eb="5">
      <t>ジギョウシャ</t>
    </rPh>
    <rPh sb="5" eb="7">
      <t>メイショウ</t>
    </rPh>
    <phoneticPr fontId="1"/>
  </si>
  <si>
    <t>郵便番号_前</t>
    <rPh sb="0" eb="4">
      <t>ユウビンバンゴウ</t>
    </rPh>
    <rPh sb="5" eb="6">
      <t>マエ</t>
    </rPh>
    <phoneticPr fontId="1"/>
  </si>
  <si>
    <t>排出事業者住所</t>
    <rPh sb="0" eb="2">
      <t>ハイシュツ</t>
    </rPh>
    <rPh sb="2" eb="5">
      <t>ジギョウシャ</t>
    </rPh>
    <rPh sb="5" eb="7">
      <t>ジュウショ</t>
    </rPh>
    <phoneticPr fontId="1"/>
  </si>
  <si>
    <t>郵便番号_後</t>
    <rPh sb="0" eb="4">
      <t>ユウビンバンゴウ</t>
    </rPh>
    <rPh sb="5" eb="6">
      <t>ウシ</t>
    </rPh>
    <phoneticPr fontId="1"/>
  </si>
  <si>
    <t>排出事業者電話番号_左</t>
    <rPh sb="0" eb="2">
      <t>ハイシュツ</t>
    </rPh>
    <rPh sb="2" eb="5">
      <t>ジギョウシャ</t>
    </rPh>
    <rPh sb="5" eb="7">
      <t>デンワ</t>
    </rPh>
    <rPh sb="7" eb="9">
      <t>バンゴウ</t>
    </rPh>
    <rPh sb="10" eb="11">
      <t>ヒダリ</t>
    </rPh>
    <phoneticPr fontId="1"/>
  </si>
  <si>
    <t>排出事業者電話番号_中</t>
    <rPh sb="0" eb="2">
      <t>ハイシュツ</t>
    </rPh>
    <rPh sb="2" eb="5">
      <t>ジギョウシャ</t>
    </rPh>
    <rPh sb="5" eb="7">
      <t>デンワ</t>
    </rPh>
    <rPh sb="7" eb="9">
      <t>バンゴウ</t>
    </rPh>
    <rPh sb="10" eb="11">
      <t>ナカ</t>
    </rPh>
    <phoneticPr fontId="1"/>
  </si>
  <si>
    <t>排出事業者電話番号_右</t>
    <rPh sb="10" eb="11">
      <t>ミギ</t>
    </rPh>
    <phoneticPr fontId="1"/>
  </si>
  <si>
    <t>最終処分方法</t>
    <rPh sb="0" eb="2">
      <t>サイシュウ</t>
    </rPh>
    <rPh sb="2" eb="4">
      <t>ショブン</t>
    </rPh>
    <rPh sb="4" eb="6">
      <t>ホウホウ</t>
    </rPh>
    <phoneticPr fontId="1"/>
  </si>
  <si>
    <t>再生</t>
    <rPh sb="0" eb="2">
      <t>サイセイ</t>
    </rPh>
    <phoneticPr fontId="1"/>
  </si>
  <si>
    <t>埋立処分</t>
    <rPh sb="0" eb="2">
      <t>ウメタテ</t>
    </rPh>
    <rPh sb="2" eb="4">
      <t>ショブン</t>
    </rPh>
    <phoneticPr fontId="1"/>
  </si>
  <si>
    <t>特別管理産業廃棄物</t>
  </si>
  <si>
    <t>年</t>
  </si>
  <si>
    <t>月</t>
  </si>
  <si>
    <t>日</t>
  </si>
  <si>
    <t>東京都知事殿</t>
  </si>
  <si>
    <t>〒</t>
  </si>
  <si>
    <t>住所</t>
  </si>
  <si>
    <t>名称</t>
  </si>
  <si>
    <t>氏名</t>
  </si>
  <si>
    <t>電話</t>
  </si>
  <si>
    <t>(</t>
  </si>
  <si>
    <t>)</t>
  </si>
  <si>
    <t>氏 名</t>
  </si>
  <si>
    <t>講習会修了者 ： 講習会修了証の写し</t>
  </si>
  <si>
    <t>修了証番号</t>
  </si>
  <si>
    <t>:</t>
  </si>
  <si>
    <t>第</t>
  </si>
  <si>
    <t>号</t>
  </si>
  <si>
    <t xml:space="preserve"> ２　変更年月日</t>
  </si>
  <si>
    <t>＜変更内容＞</t>
  </si>
  <si>
    <t>＜変更理由＞</t>
  </si>
  <si>
    <t>（法人にあっては名称、部署名及び担当者氏名）</t>
  </si>
  <si>
    <t>連絡先電話番号</t>
  </si>
  <si>
    <t>備考</t>
  </si>
  <si>
    <t>氏名</t>
    <rPh sb="0" eb="2">
      <t>シメイ</t>
    </rPh>
    <phoneticPr fontId="1"/>
  </si>
  <si>
    <t>職 名</t>
  </si>
  <si>
    <t xml:space="preserve"> １　設置年月日</t>
  </si>
  <si>
    <t>事業場の名称</t>
    <rPh sb="0" eb="3">
      <t>ジギョウジョウ</t>
    </rPh>
    <rPh sb="4" eb="6">
      <t>メイショウ</t>
    </rPh>
    <phoneticPr fontId="1"/>
  </si>
  <si>
    <t>事業場の住所</t>
    <rPh sb="0" eb="3">
      <t>ジギョウジョウ</t>
    </rPh>
    <rPh sb="4" eb="6">
      <t>ジュウショ</t>
    </rPh>
    <phoneticPr fontId="1"/>
  </si>
  <si>
    <t>事業場の電話番号</t>
    <rPh sb="0" eb="3">
      <t>ジギョウジョウ</t>
    </rPh>
    <rPh sb="4" eb="6">
      <t>デンワ</t>
    </rPh>
    <rPh sb="6" eb="8">
      <t>バンゴウ</t>
    </rPh>
    <phoneticPr fontId="1"/>
  </si>
  <si>
    <t>事業場情報</t>
    <rPh sb="0" eb="3">
      <t>ジギョウジョウ</t>
    </rPh>
    <rPh sb="3" eb="5">
      <t>ジョウホウ</t>
    </rPh>
    <phoneticPr fontId="1"/>
  </si>
  <si>
    <t>管理責任者の職名</t>
    <rPh sb="0" eb="2">
      <t>カンリ</t>
    </rPh>
    <rPh sb="2" eb="4">
      <t>セキニン</t>
    </rPh>
    <rPh sb="4" eb="5">
      <t>シャ</t>
    </rPh>
    <rPh sb="6" eb="8">
      <t>ショクメイ</t>
    </rPh>
    <phoneticPr fontId="1"/>
  </si>
  <si>
    <t>設置開始年月日</t>
    <rPh sb="0" eb="2">
      <t>セッチ</t>
    </rPh>
    <rPh sb="2" eb="4">
      <t>カイシ</t>
    </rPh>
    <rPh sb="4" eb="7">
      <t>ネンガッピ</t>
    </rPh>
    <phoneticPr fontId="1"/>
  </si>
  <si>
    <t>(排出事業者）</t>
    <rPh sb="1" eb="3">
      <t>ハイシュツ</t>
    </rPh>
    <rPh sb="3" eb="6">
      <t>ジギョウシャ</t>
    </rPh>
    <phoneticPr fontId="8"/>
  </si>
  <si>
    <t>【報告内容の入力について】</t>
    <rPh sb="1" eb="3">
      <t>ホウコク</t>
    </rPh>
    <rPh sb="3" eb="5">
      <t>ナイヨウ</t>
    </rPh>
    <rPh sb="6" eb="8">
      <t>ニュウリョク</t>
    </rPh>
    <phoneticPr fontId="1"/>
  </si>
  <si>
    <t>さらに、「変更した年月日」「変更内容」「変更理由」を入力してください。</t>
    <rPh sb="5" eb="7">
      <t>ヘンコウ</t>
    </rPh>
    <rPh sb="9" eb="12">
      <t>ネンガッピ</t>
    </rPh>
    <rPh sb="14" eb="16">
      <t>ヘンコウ</t>
    </rPh>
    <rPh sb="16" eb="18">
      <t>ナイヨウ</t>
    </rPh>
    <rPh sb="20" eb="22">
      <t>ヘンコウ</t>
    </rPh>
    <rPh sb="22" eb="24">
      <t>リユウ</t>
    </rPh>
    <rPh sb="26" eb="28">
      <t>ニュウリョク</t>
    </rPh>
    <phoneticPr fontId="1"/>
  </si>
  <si>
    <t>・紙面にて取り扱う場合は、「報告書」シートを印刷してご対応ください。</t>
    <rPh sb="1" eb="3">
      <t>シメン</t>
    </rPh>
    <rPh sb="5" eb="6">
      <t>ト</t>
    </rPh>
    <rPh sb="7" eb="8">
      <t>アツカ</t>
    </rPh>
    <rPh sb="9" eb="11">
      <t>バアイ</t>
    </rPh>
    <rPh sb="14" eb="17">
      <t>ホウコクショ</t>
    </rPh>
    <rPh sb="22" eb="24">
      <t>インサツ</t>
    </rPh>
    <rPh sb="27" eb="29">
      <t>タイオウ</t>
    </rPh>
    <phoneticPr fontId="8"/>
  </si>
  <si>
    <t>月</t>
    <rPh sb="0" eb="1">
      <t>ツキ</t>
    </rPh>
    <phoneticPr fontId="1"/>
  </si>
  <si>
    <t>①</t>
    <phoneticPr fontId="1"/>
  </si>
  <si>
    <t>②</t>
    <phoneticPr fontId="1"/>
  </si>
  <si>
    <t>③</t>
    <phoneticPr fontId="1"/>
  </si>
  <si>
    <t>本報告書の備考欄に記載したい事項を入力してください。</t>
    <rPh sb="0" eb="1">
      <t>ホン</t>
    </rPh>
    <rPh sb="1" eb="4">
      <t>ホウコクショ</t>
    </rPh>
    <rPh sb="5" eb="7">
      <t>ビコウ</t>
    </rPh>
    <rPh sb="7" eb="8">
      <t>ラン</t>
    </rPh>
    <rPh sb="9" eb="11">
      <t>キサイ</t>
    </rPh>
    <rPh sb="14" eb="16">
      <t>ジコウ</t>
    </rPh>
    <rPh sb="17" eb="19">
      <t>ニュウリョク</t>
    </rPh>
    <phoneticPr fontId="1"/>
  </si>
  <si>
    <t>排出事業者の郵便番号</t>
    <rPh sb="0" eb="2">
      <t>ハイシュツ</t>
    </rPh>
    <rPh sb="2" eb="5">
      <t>ジギョウシャ</t>
    </rPh>
    <rPh sb="6" eb="10">
      <t>ユウビンバンゴウ</t>
    </rPh>
    <phoneticPr fontId="1"/>
  </si>
  <si>
    <t>排出事業者の住所</t>
    <rPh sb="0" eb="2">
      <t>ハイシュツ</t>
    </rPh>
    <rPh sb="2" eb="5">
      <t>ジギョウシャ</t>
    </rPh>
    <rPh sb="6" eb="8">
      <t>ジュウショ</t>
    </rPh>
    <phoneticPr fontId="1"/>
  </si>
  <si>
    <t>排出事業者の電話番号</t>
    <rPh sb="0" eb="2">
      <t>ハイシュツ</t>
    </rPh>
    <rPh sb="2" eb="5">
      <t>ジギョウシャ</t>
    </rPh>
    <rPh sb="6" eb="8">
      <t>デンワ</t>
    </rPh>
    <rPh sb="8" eb="10">
      <t>バンゴウ</t>
    </rPh>
    <phoneticPr fontId="1"/>
  </si>
  <si>
    <t>管理責任者氏名（カタカナ）</t>
    <rPh sb="0" eb="2">
      <t>カンリ</t>
    </rPh>
    <rPh sb="2" eb="4">
      <t>セキニン</t>
    </rPh>
    <rPh sb="4" eb="5">
      <t>シャ</t>
    </rPh>
    <rPh sb="5" eb="7">
      <t>シメイ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</si>
  <si>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</si>
  <si>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</si>
  <si>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管理責任者氏名（漢字）</t>
    <rPh sb="8" eb="10">
      <t>カンジ</t>
    </rPh>
    <phoneticPr fontId="1"/>
  </si>
  <si>
    <t>平仮名表記の場合は平仮名で入力してください。</t>
    <rPh sb="0" eb="3">
      <t>ヒラガナ</t>
    </rPh>
    <rPh sb="3" eb="5">
      <t>ヒョウキ</t>
    </rPh>
    <rPh sb="6" eb="8">
      <t>バアイ</t>
    </rPh>
    <rPh sb="9" eb="12">
      <t>ヒラガナ</t>
    </rPh>
    <rPh sb="13" eb="15">
      <t>ニュウリョク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</si>
  <si>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</si>
  <si>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</si>
  <si>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事業場の郵便番号</t>
    <rPh sb="0" eb="3">
      <t>ジギョウジョウ</t>
    </rPh>
    <rPh sb="4" eb="6">
      <t>ユウビン</t>
    </rPh>
    <rPh sb="6" eb="8">
      <t>バンゴウ</t>
    </rPh>
    <phoneticPr fontId="1"/>
  </si>
  <si>
    <t>管理責任者情報</t>
    <rPh sb="0" eb="2">
      <t>カンリ</t>
    </rPh>
    <rPh sb="2" eb="5">
      <t>セキニンシャ</t>
    </rPh>
    <rPh sb="5" eb="7">
      <t>ジョウホウ</t>
    </rPh>
    <phoneticPr fontId="1"/>
  </si>
  <si>
    <t>(法人にあっては名称及び代表者の氏名)</t>
  </si>
  <si>
    <t>(ﾌﾘｶﾞﾅ)</t>
  </si>
  <si>
    <t>管理責任者</t>
    <phoneticPr fontId="1"/>
  </si>
  <si>
    <t>設置</t>
    <phoneticPr fontId="1"/>
  </si>
  <si>
    <t>報告書</t>
    <phoneticPr fontId="1"/>
  </si>
  <si>
    <t>したので、次のとおり報告します。</t>
    <phoneticPr fontId="1"/>
  </si>
  <si>
    <t>日付等</t>
    <rPh sb="0" eb="2">
      <t>ヒヅケ</t>
    </rPh>
    <rPh sb="2" eb="3">
      <t>トウ</t>
    </rPh>
    <phoneticPr fontId="1"/>
  </si>
  <si>
    <t>（　注意事項　）</t>
    <rPh sb="2" eb="4">
      <t>チュウイ</t>
    </rPh>
    <rPh sb="4" eb="6">
      <t>ジコウ</t>
    </rPh>
    <phoneticPr fontId="1"/>
  </si>
  <si>
    <t>㈱などの省略文字は使用不可</t>
    <rPh sb="4" eb="6">
      <t>ショウリャク</t>
    </rPh>
    <rPh sb="6" eb="8">
      <t>モジ</t>
    </rPh>
    <rPh sb="9" eb="11">
      <t>シヨウ</t>
    </rPh>
    <rPh sb="11" eb="13">
      <t>フカ</t>
    </rPh>
    <phoneticPr fontId="1"/>
  </si>
  <si>
    <t>記入例（法人の場合）</t>
    <rPh sb="0" eb="2">
      <t>キニュウ</t>
    </rPh>
    <rPh sb="2" eb="3">
      <t>レイ</t>
    </rPh>
    <rPh sb="4" eb="6">
      <t>ホウジン</t>
    </rPh>
    <rPh sb="7" eb="9">
      <t>バアイ</t>
    </rPh>
    <phoneticPr fontId="1"/>
  </si>
  <si>
    <t>入力欄</t>
    <rPh sb="0" eb="2">
      <t>ニュウリョク</t>
    </rPh>
    <rPh sb="2" eb="3">
      <t>ラン</t>
    </rPh>
    <phoneticPr fontId="1"/>
  </si>
  <si>
    <t>プルダウンより選択ください。</t>
    <rPh sb="7" eb="9">
      <t>センタク</t>
    </rPh>
    <phoneticPr fontId="1"/>
  </si>
  <si>
    <t>3　講習会修了者</t>
    <phoneticPr fontId="1"/>
  </si>
  <si>
    <r>
      <t>・郵便番号、電話番号、許可番号、講習会修了証番号は</t>
    </r>
    <r>
      <rPr>
        <u/>
        <sz val="12"/>
        <color rgb="FFFF0000"/>
        <rFont val="游ゴシック"/>
        <family val="3"/>
        <charset val="128"/>
        <scheme val="minor"/>
      </rPr>
      <t>半角数字</t>
    </r>
    <r>
      <rPr>
        <sz val="12"/>
        <rFont val="游ゴシック"/>
        <family val="3"/>
        <charset val="128"/>
        <scheme val="minor"/>
      </rPr>
      <t>で入力して下さい。</t>
    </r>
    <rPh sb="1" eb="5">
      <t>ユウビンバンゴウ</t>
    </rPh>
    <rPh sb="6" eb="8">
      <t>デンワ</t>
    </rPh>
    <rPh sb="8" eb="10">
      <t>バンゴウ</t>
    </rPh>
    <rPh sb="11" eb="13">
      <t>キョカ</t>
    </rPh>
    <rPh sb="13" eb="15">
      <t>バンゴウ</t>
    </rPh>
    <rPh sb="16" eb="19">
      <t>コウシュウカイ</t>
    </rPh>
    <rPh sb="19" eb="22">
      <t>シュウリョウショウ</t>
    </rPh>
    <rPh sb="22" eb="24">
      <t>バンゴウ</t>
    </rPh>
    <rPh sb="25" eb="29">
      <t>ハンカクスウジ</t>
    </rPh>
    <rPh sb="30" eb="32">
      <t>ニュウリョク</t>
    </rPh>
    <rPh sb="34" eb="35">
      <t>クダ</t>
    </rPh>
    <phoneticPr fontId="1"/>
  </si>
  <si>
    <t>・入力欄内の色付き部分に必要事項を入力してください。入力方法は、薄い黄色箇所は手で入力、薄い緑色箇所はプルダウンリストから選択してください。</t>
    <rPh sb="1" eb="3">
      <t>ニュウリョク</t>
    </rPh>
    <rPh sb="3" eb="4">
      <t>ラン</t>
    </rPh>
    <rPh sb="4" eb="5">
      <t>ナイ</t>
    </rPh>
    <rPh sb="6" eb="8">
      <t>イロツ</t>
    </rPh>
    <rPh sb="9" eb="11">
      <t>ブブン</t>
    </rPh>
    <rPh sb="12" eb="14">
      <t>ヒツヨウ</t>
    </rPh>
    <rPh sb="14" eb="16">
      <t>ジコウ</t>
    </rPh>
    <rPh sb="17" eb="19">
      <t>ニュウリョク</t>
    </rPh>
    <rPh sb="26" eb="28">
      <t>ニュウリョク</t>
    </rPh>
    <rPh sb="28" eb="30">
      <t>ホウホウ</t>
    </rPh>
    <rPh sb="32" eb="33">
      <t>ウス</t>
    </rPh>
    <rPh sb="34" eb="36">
      <t>キイロ</t>
    </rPh>
    <rPh sb="36" eb="38">
      <t>カショ</t>
    </rPh>
    <rPh sb="39" eb="40">
      <t>テ</t>
    </rPh>
    <rPh sb="41" eb="43">
      <t>ニュウリョク</t>
    </rPh>
    <rPh sb="44" eb="45">
      <t>ウス</t>
    </rPh>
    <rPh sb="46" eb="47">
      <t>ミドリ</t>
    </rPh>
    <rPh sb="47" eb="48">
      <t>イロ</t>
    </rPh>
    <rPh sb="48" eb="50">
      <t>カショ</t>
    </rPh>
    <rPh sb="61" eb="63">
      <t>センタク</t>
    </rPh>
    <phoneticPr fontId="6"/>
  </si>
  <si>
    <t>⇒</t>
    <phoneticPr fontId="1"/>
  </si>
  <si>
    <t>報告書に記載する項目</t>
    <rPh sb="0" eb="3">
      <t>ホウコクショ</t>
    </rPh>
    <rPh sb="4" eb="6">
      <t>キサイ</t>
    </rPh>
    <rPh sb="8" eb="10">
      <t>コウモク</t>
    </rPh>
    <phoneticPr fontId="1"/>
  </si>
  <si>
    <t>届出者情報</t>
    <rPh sb="0" eb="2">
      <t>トドケデ</t>
    </rPh>
    <rPh sb="2" eb="3">
      <t>シャ</t>
    </rPh>
    <rPh sb="3" eb="5">
      <t>ジョウホウ</t>
    </rPh>
    <phoneticPr fontId="1"/>
  </si>
  <si>
    <t>　右記の証明書を報告書に添付してください。</t>
    <rPh sb="1" eb="3">
      <t>ウキ</t>
    </rPh>
    <rPh sb="4" eb="7">
      <t>ショウメイショ</t>
    </rPh>
    <rPh sb="8" eb="11">
      <t>ホウコクショ</t>
    </rPh>
    <rPh sb="12" eb="14">
      <t>テンプ</t>
    </rPh>
    <phoneticPr fontId="1"/>
  </si>
  <si>
    <t>　②変更内容</t>
    <rPh sb="2" eb="4">
      <t>ヘンコウ</t>
    </rPh>
    <rPh sb="4" eb="6">
      <t>ナイヨウ</t>
    </rPh>
    <phoneticPr fontId="1"/>
  </si>
  <si>
    <t>　③変更理由</t>
    <rPh sb="2" eb="4">
      <t>ヘンコウ</t>
    </rPh>
    <rPh sb="4" eb="6">
      <t>リユウ</t>
    </rPh>
    <phoneticPr fontId="1"/>
  </si>
  <si>
    <t>備考</t>
    <rPh sb="0" eb="2">
      <t>ビコウ</t>
    </rPh>
    <phoneticPr fontId="1"/>
  </si>
  <si>
    <t>　右記の証明書を報告書に添付してください。</t>
    <phoneticPr fontId="1"/>
  </si>
  <si>
    <t>電子申請をご利用する場合は、本報告書ファイルとは別にPDFファイルとしてご準備してください。詳しくは電子申請フォームをご覧ください。</t>
    <phoneticPr fontId="1"/>
  </si>
  <si>
    <t>〒163－8001の場合、163⇒①　8001⇒②へ入力</t>
    <rPh sb="10" eb="12">
      <t>バアイ</t>
    </rPh>
    <rPh sb="26" eb="28">
      <t>ニュウリョク</t>
    </rPh>
    <phoneticPr fontId="1"/>
  </si>
  <si>
    <t>03－5388－3589の場合、03⇒①　5388⇒②　3589⇒③へ入力</t>
    <rPh sb="13" eb="15">
      <t>バアイ</t>
    </rPh>
    <rPh sb="35" eb="37">
      <t>ニュウリョク</t>
    </rPh>
    <phoneticPr fontId="1"/>
  </si>
  <si>
    <t>新規</t>
    <rPh sb="0" eb="2">
      <t>シンキ</t>
    </rPh>
    <phoneticPr fontId="1"/>
  </si>
  <si>
    <t>変更</t>
    <rPh sb="0" eb="2">
      <t>ヘンコウ</t>
    </rPh>
    <phoneticPr fontId="1"/>
  </si>
  <si>
    <t>㈱などの省略文字は使用不可</t>
    <rPh sb="11" eb="13">
      <t>フカ</t>
    </rPh>
    <phoneticPr fontId="1"/>
  </si>
  <si>
    <r>
      <t>届</t>
    </r>
    <r>
      <rPr>
        <sz val="11"/>
        <rFont val="ＭＳ 明朝"/>
        <family val="1"/>
        <charset val="128"/>
      </rPr>
      <t>出を行った者</t>
    </r>
    <phoneticPr fontId="8"/>
  </si>
  <si>
    <t>※特別管理産業廃棄物管理責任者を設置後３０日以内に、資格証明書(写し)とともに提出してください。</t>
    <phoneticPr fontId="8"/>
  </si>
  <si>
    <t>※変更報告で管理責任者の変更がない場合は、資格証明証(写し)の提出は不要です。</t>
    <phoneticPr fontId="8"/>
  </si>
  <si>
    <t>※都の受付印を押した副本(控え)が必要な場合は、郵送又は窓口で正副２部を提出してください。</t>
    <phoneticPr fontId="8"/>
  </si>
  <si>
    <t>　(東京共同電子申請・届出サービスによる提出では、副本を返送できません。）</t>
    <phoneticPr fontId="8"/>
  </si>
  <si>
    <t>※郵送提出で副本(控え)の返送をご希望の場合は、返信用封筒(切手貼付、宛先記載済み)を同封してください。</t>
    <phoneticPr fontId="8"/>
  </si>
  <si>
    <t>01</t>
  </si>
  <si>
    <t>株式会社東京都環境局</t>
    <rPh sb="0" eb="4">
      <t>カブシキガイシャ</t>
    </rPh>
    <rPh sb="4" eb="6">
      <t>トウキョウ</t>
    </rPh>
    <rPh sb="6" eb="7">
      <t>ト</t>
    </rPh>
    <rPh sb="7" eb="9">
      <t>カンキョウ</t>
    </rPh>
    <rPh sb="9" eb="10">
      <t>キョク</t>
    </rPh>
    <phoneticPr fontId="1"/>
  </si>
  <si>
    <t>東京</t>
    <rPh sb="0" eb="2">
      <t>トウキョウ</t>
    </rPh>
    <phoneticPr fontId="1"/>
  </si>
  <si>
    <t>太郎</t>
    <rPh sb="0" eb="2">
      <t>タロウ</t>
    </rPh>
    <phoneticPr fontId="1"/>
  </si>
  <si>
    <t>163</t>
    <phoneticPr fontId="1"/>
  </si>
  <si>
    <t>8001</t>
    <phoneticPr fontId="1"/>
  </si>
  <si>
    <t>東京都新宿区西新宿二丁目８番１号　第二本庁舎１９階北側</t>
    <rPh sb="0" eb="2">
      <t>トウキョウ</t>
    </rPh>
    <rPh sb="2" eb="3">
      <t>ト</t>
    </rPh>
    <rPh sb="3" eb="6">
      <t>シンジュクク</t>
    </rPh>
    <rPh sb="6" eb="9">
      <t>ニシシンジュク</t>
    </rPh>
    <rPh sb="9" eb="12">
      <t>ニチョウメ</t>
    </rPh>
    <rPh sb="13" eb="14">
      <t>バン</t>
    </rPh>
    <rPh sb="15" eb="16">
      <t>ゴウ</t>
    </rPh>
    <rPh sb="17" eb="19">
      <t>ダイニ</t>
    </rPh>
    <rPh sb="19" eb="22">
      <t>ホンチョウシャ</t>
    </rPh>
    <rPh sb="24" eb="25">
      <t>カイ</t>
    </rPh>
    <rPh sb="25" eb="27">
      <t>キタガワ</t>
    </rPh>
    <phoneticPr fontId="1"/>
  </si>
  <si>
    <t>03</t>
    <phoneticPr fontId="1"/>
  </si>
  <si>
    <t>5388</t>
    <phoneticPr fontId="1"/>
  </si>
  <si>
    <t>3589</t>
    <phoneticPr fontId="1"/>
  </si>
  <si>
    <t>第二本庁舎19階　規制監視担当</t>
    <rPh sb="0" eb="2">
      <t>ダイニ</t>
    </rPh>
    <rPh sb="2" eb="5">
      <t>ホンチョウシャ</t>
    </rPh>
    <rPh sb="7" eb="8">
      <t>カイ</t>
    </rPh>
    <rPh sb="9" eb="11">
      <t>キセイ</t>
    </rPh>
    <rPh sb="11" eb="13">
      <t>カンシ</t>
    </rPh>
    <rPh sb="13" eb="15">
      <t>タントウ</t>
    </rPh>
    <phoneticPr fontId="1"/>
  </si>
  <si>
    <t>8801</t>
    <phoneticPr fontId="1"/>
  </si>
  <si>
    <t>東京都新宿区西新宿二丁目８番１号　第二本庁舎１９階北側</t>
    <phoneticPr fontId="1"/>
  </si>
  <si>
    <t>規制監視担当</t>
    <rPh sb="0" eb="2">
      <t>キセイ</t>
    </rPh>
    <rPh sb="2" eb="4">
      <t>カンシ</t>
    </rPh>
    <rPh sb="4" eb="6">
      <t>タントウ</t>
    </rPh>
    <phoneticPr fontId="1"/>
  </si>
  <si>
    <t>トウキョウ</t>
    <phoneticPr fontId="1"/>
  </si>
  <si>
    <t>イチロウ</t>
    <phoneticPr fontId="1"/>
  </si>
  <si>
    <t>一郎</t>
    <rPh sb="0" eb="2">
      <t>イチロウ</t>
    </rPh>
    <phoneticPr fontId="1"/>
  </si>
  <si>
    <t>次郎</t>
    <rPh sb="0" eb="2">
      <t>ジロウ</t>
    </rPh>
    <phoneticPr fontId="1"/>
  </si>
  <si>
    <t>【法人】⇒代表者名、【個人事業主】⇒入力不要</t>
    <rPh sb="18" eb="20">
      <t>ニュウリョク</t>
    </rPh>
    <rPh sb="20" eb="22">
      <t>フヨウ</t>
    </rPh>
    <phoneticPr fontId="1"/>
  </si>
  <si>
    <t>事業場の名称</t>
    <rPh sb="0" eb="2">
      <t>ジギョウ</t>
    </rPh>
    <rPh sb="2" eb="3">
      <t>バ</t>
    </rPh>
    <rPh sb="4" eb="6">
      <t>メイショウ</t>
    </rPh>
    <phoneticPr fontId="8"/>
  </si>
  <si>
    <t>住所、及び</t>
    <rPh sb="0" eb="2">
      <t>ジュウショ</t>
    </rPh>
    <rPh sb="3" eb="4">
      <t>オヨ</t>
    </rPh>
    <phoneticPr fontId="8"/>
  </si>
  <si>
    <t>電話番号</t>
    <rPh sb="2" eb="4">
      <t>バンゴウ</t>
    </rPh>
    <phoneticPr fontId="8"/>
  </si>
  <si>
    <t>1　大学等で衛生工学等の課程を修めて卒業した者</t>
  </si>
  <si>
    <t>1　大学等で衛生工学等の課程を修めて卒業した者</t>
    <phoneticPr fontId="1"/>
  </si>
  <si>
    <t>2　10年以上廃棄物処理に従事した者</t>
    <phoneticPr fontId="1"/>
  </si>
  <si>
    <t>大学等で衛生工学等の課程を修めて卒業した者 ：</t>
    <phoneticPr fontId="8"/>
  </si>
  <si>
    <t>卒業証明書等の写し及び実務経験の証明書</t>
    <phoneticPr fontId="8"/>
  </si>
  <si>
    <t>10年以上廃棄物処理に従事した者:実務経験の証明書</t>
    <phoneticPr fontId="8"/>
  </si>
  <si>
    <t>特別管理産業廃棄物の種類</t>
    <phoneticPr fontId="8"/>
  </si>
  <si>
    <t>廃油、</t>
    <phoneticPr fontId="8"/>
  </si>
  <si>
    <t>廃酸、</t>
    <phoneticPr fontId="8"/>
  </si>
  <si>
    <t>（○で囲み、名称を記入）</t>
    <rPh sb="3" eb="4">
      <t>カコ</t>
    </rPh>
    <rPh sb="6" eb="8">
      <t>メイショウ</t>
    </rPh>
    <rPh sb="9" eb="11">
      <t>キニュウ</t>
    </rPh>
    <phoneticPr fontId="8"/>
  </si>
  <si>
    <t>特別管理産業廃棄物の種類</t>
    <rPh sb="0" eb="2">
      <t>トクベツ</t>
    </rPh>
    <rPh sb="2" eb="4">
      <t>カンリ</t>
    </rPh>
    <rPh sb="4" eb="6">
      <t>サンギョウ</t>
    </rPh>
    <rPh sb="6" eb="9">
      <t>ハイキブツ</t>
    </rPh>
    <rPh sb="10" eb="12">
      <t>シュルイ</t>
    </rPh>
    <phoneticPr fontId="1"/>
  </si>
  <si>
    <t>特管種類</t>
    <rPh sb="0" eb="2">
      <t>トッカン</t>
    </rPh>
    <rPh sb="2" eb="4">
      <t>シュルイ</t>
    </rPh>
    <phoneticPr fontId="1"/>
  </si>
  <si>
    <t>具体的な名称</t>
    <rPh sb="0" eb="3">
      <t>グタイテキ</t>
    </rPh>
    <rPh sb="4" eb="6">
      <t>メイショウ</t>
    </rPh>
    <phoneticPr fontId="1"/>
  </si>
  <si>
    <t>様式４</t>
    <phoneticPr fontId="1"/>
  </si>
  <si>
    <t>【変更報告の場合】</t>
    <rPh sb="1" eb="3">
      <t>ヘンコウ</t>
    </rPh>
    <rPh sb="3" eb="5">
      <t>ホウコク</t>
    </rPh>
    <rPh sb="6" eb="8">
      <t>バアイ</t>
    </rPh>
    <phoneticPr fontId="1"/>
  </si>
  <si>
    <r>
      <t>変更報告を作成する際は、変更した項目だけではなく、</t>
    </r>
    <r>
      <rPr>
        <u/>
        <sz val="12"/>
        <color rgb="FFFF0000"/>
        <rFont val="游ゴシック"/>
        <family val="3"/>
        <charset val="128"/>
        <scheme val="minor"/>
      </rPr>
      <t>変更していない項目も含めてすべて入力してください。</t>
    </r>
    <rPh sb="0" eb="2">
      <t>ヘンコウ</t>
    </rPh>
    <rPh sb="2" eb="4">
      <t>ホウコク</t>
    </rPh>
    <rPh sb="5" eb="7">
      <t>サクセイ</t>
    </rPh>
    <rPh sb="9" eb="10">
      <t>サイ</t>
    </rPh>
    <rPh sb="12" eb="14">
      <t>ヘンコウ</t>
    </rPh>
    <rPh sb="16" eb="18">
      <t>コウモク</t>
    </rPh>
    <rPh sb="25" eb="27">
      <t>ヘンコウ</t>
    </rPh>
    <rPh sb="32" eb="34">
      <t>コウモク</t>
    </rPh>
    <rPh sb="35" eb="36">
      <t>フク</t>
    </rPh>
    <rPh sb="41" eb="43">
      <t>ニュウリョク</t>
    </rPh>
    <phoneticPr fontId="1"/>
  </si>
  <si>
    <t>こちらは特別管理産業廃棄物管理責任者設置（変更）報告書（様式４）の「報告内容入力フォーム」となります。</t>
    <rPh sb="4" eb="6">
      <t>トクベツ</t>
    </rPh>
    <rPh sb="6" eb="8">
      <t>カンリ</t>
    </rPh>
    <rPh sb="8" eb="10">
      <t>サンギョウ</t>
    </rPh>
    <rPh sb="10" eb="13">
      <t>ハイキブツ</t>
    </rPh>
    <rPh sb="13" eb="15">
      <t>カンリ</t>
    </rPh>
    <rPh sb="15" eb="17">
      <t>セキニン</t>
    </rPh>
    <rPh sb="17" eb="18">
      <t>シャ</t>
    </rPh>
    <rPh sb="18" eb="20">
      <t>セッチ</t>
    </rPh>
    <rPh sb="21" eb="23">
      <t>ヘンコウ</t>
    </rPh>
    <rPh sb="24" eb="27">
      <t>ホウコクショ</t>
    </rPh>
    <rPh sb="28" eb="30">
      <t>ヨウシキ</t>
    </rPh>
    <rPh sb="34" eb="36">
      <t>ホウコク</t>
    </rPh>
    <rPh sb="36" eb="38">
      <t>ナイヨウ</t>
    </rPh>
    <rPh sb="38" eb="40">
      <t>ニュウリョク</t>
    </rPh>
    <phoneticPr fontId="6"/>
  </si>
  <si>
    <t>こちらは特別管理産業廃棄物管理責任者設置（変更）報告書（様式４）の「記入例」となります。</t>
    <rPh sb="4" eb="6">
      <t>トクベツ</t>
    </rPh>
    <rPh sb="6" eb="8">
      <t>カンリ</t>
    </rPh>
    <rPh sb="8" eb="10">
      <t>サンギョウ</t>
    </rPh>
    <rPh sb="10" eb="13">
      <t>ハイキブツ</t>
    </rPh>
    <rPh sb="13" eb="15">
      <t>カンリ</t>
    </rPh>
    <rPh sb="15" eb="17">
      <t>セキニン</t>
    </rPh>
    <rPh sb="17" eb="18">
      <t>シャ</t>
    </rPh>
    <rPh sb="18" eb="20">
      <t>セッチ</t>
    </rPh>
    <rPh sb="21" eb="23">
      <t>ヘンコウ</t>
    </rPh>
    <rPh sb="24" eb="27">
      <t>ホウコクショ</t>
    </rPh>
    <rPh sb="28" eb="30">
      <t>ヨウシキ</t>
    </rPh>
    <rPh sb="34" eb="36">
      <t>キニュウ</t>
    </rPh>
    <rPh sb="36" eb="37">
      <t>レイ</t>
    </rPh>
    <phoneticPr fontId="6"/>
  </si>
  <si>
    <t>・記入方法の詳細説明は「(参考)記入例」シートを参照してください。</t>
    <rPh sb="1" eb="3">
      <t>キニュウ</t>
    </rPh>
    <rPh sb="3" eb="5">
      <t>ホウホウ</t>
    </rPh>
    <rPh sb="6" eb="8">
      <t>ショウサイ</t>
    </rPh>
    <rPh sb="8" eb="10">
      <t>セツメイ</t>
    </rPh>
    <rPh sb="16" eb="18">
      <t>キニュウ</t>
    </rPh>
    <rPh sb="18" eb="19">
      <t>レイ</t>
    </rPh>
    <rPh sb="24" eb="26">
      <t>サンショウ</t>
    </rPh>
    <phoneticPr fontId="8"/>
  </si>
  <si>
    <t>下記を参考にしていただき、「報告内容入力フォーム」シートへ入力してください。</t>
    <rPh sb="0" eb="2">
      <t>カキ</t>
    </rPh>
    <rPh sb="3" eb="5">
      <t>サンコウ</t>
    </rPh>
    <rPh sb="14" eb="16">
      <t>ホウコク</t>
    </rPh>
    <rPh sb="16" eb="18">
      <t>ナイヨウ</t>
    </rPh>
    <rPh sb="18" eb="20">
      <t>ニュウリョク</t>
    </rPh>
    <rPh sb="29" eb="31">
      <t>ニュウリョク</t>
    </rPh>
    <phoneticPr fontId="1"/>
  </si>
  <si>
    <t>報告内容の種類（新規又は変更）</t>
    <rPh sb="0" eb="2">
      <t>ホウコク</t>
    </rPh>
    <rPh sb="2" eb="4">
      <t>ナイヨウ</t>
    </rPh>
    <rPh sb="5" eb="7">
      <t>シュルイ</t>
    </rPh>
    <rPh sb="8" eb="10">
      <t>シンキ</t>
    </rPh>
    <rPh sb="10" eb="11">
      <t>マタ</t>
    </rPh>
    <rPh sb="12" eb="14">
      <t>ヘンコウ</t>
    </rPh>
    <phoneticPr fontId="1"/>
  </si>
  <si>
    <t>排出事業者の名称
（法人名又は個人事業者名）</t>
    <rPh sb="0" eb="2">
      <t>ハイシュツ</t>
    </rPh>
    <rPh sb="2" eb="5">
      <t>ジギョウシャ</t>
    </rPh>
    <rPh sb="6" eb="8">
      <t>メイショウ</t>
    </rPh>
    <rPh sb="10" eb="12">
      <t>ホウジン</t>
    </rPh>
    <rPh sb="12" eb="13">
      <t>メイ</t>
    </rPh>
    <rPh sb="13" eb="14">
      <t>マタ</t>
    </rPh>
    <rPh sb="15" eb="17">
      <t>コジン</t>
    </rPh>
    <rPh sb="17" eb="20">
      <t>ジギョウシャ</t>
    </rPh>
    <rPh sb="20" eb="21">
      <t>メイ</t>
    </rPh>
    <phoneticPr fontId="1"/>
  </si>
  <si>
    <t>　①変更年月日</t>
    <rPh sb="2" eb="4">
      <t>ヘンコウ</t>
    </rPh>
    <rPh sb="4" eb="7">
      <t>ネンガッピ</t>
    </rPh>
    <phoneticPr fontId="1"/>
  </si>
  <si>
    <t>　届出者住所</t>
    <rPh sb="1" eb="3">
      <t>トドケデ</t>
    </rPh>
    <rPh sb="3" eb="4">
      <t>シャ</t>
    </rPh>
    <rPh sb="4" eb="6">
      <t>ジュウショ</t>
    </rPh>
    <phoneticPr fontId="1"/>
  </si>
  <si>
    <t>　担当者の連絡先（電話番号）</t>
    <phoneticPr fontId="1"/>
  </si>
  <si>
    <t>　担当者名</t>
    <rPh sb="1" eb="3">
      <t>タントウ</t>
    </rPh>
    <rPh sb="3" eb="4">
      <t>シャ</t>
    </rPh>
    <phoneticPr fontId="1"/>
  </si>
  <si>
    <t>ーーー　変更報告の場合は、下記①②③項目を入力してください。　－－－－－－－－－－－－－－－－－－－－－</t>
    <rPh sb="4" eb="6">
      <t>ヘンコウ</t>
    </rPh>
    <rPh sb="6" eb="8">
      <t>ホウコク</t>
    </rPh>
    <rPh sb="9" eb="11">
      <t>バアイ</t>
    </rPh>
    <rPh sb="13" eb="15">
      <t>カキ</t>
    </rPh>
    <rPh sb="18" eb="20">
      <t>コウモク</t>
    </rPh>
    <rPh sb="21" eb="23">
      <t>ニュウリョク</t>
    </rPh>
    <phoneticPr fontId="1"/>
  </si>
  <si>
    <t>ーーー　変更報告の場合は、下記①②③項目を入力してください。　－－－－－－－－－－－－－－－－－－－－－－－－－－－－－－－－－－－－－－－－－－－－－－－－－－－－－－</t>
    <phoneticPr fontId="1"/>
  </si>
  <si>
    <r>
      <t>特別管理産業廃棄物管理責任者設置（変更）報告書</t>
    </r>
    <r>
      <rPr>
        <b/>
        <u/>
        <sz val="18"/>
        <color rgb="FF00B050"/>
        <rFont val="游ゴシック"/>
        <family val="3"/>
        <charset val="128"/>
        <scheme val="minor"/>
      </rPr>
      <t>（様式４：その他）</t>
    </r>
    <r>
      <rPr>
        <b/>
        <u/>
        <sz val="18"/>
        <color theme="1"/>
        <rFont val="游ゴシック"/>
        <family val="3"/>
        <charset val="128"/>
        <scheme val="minor"/>
      </rPr>
      <t>　【報告内容入力フォーム】</t>
    </r>
    <rPh sb="0" eb="2">
      <t>トクベツ</t>
    </rPh>
    <rPh sb="2" eb="4">
      <t>カンリ</t>
    </rPh>
    <rPh sb="4" eb="6">
      <t>サンギョウ</t>
    </rPh>
    <rPh sb="6" eb="9">
      <t>ハイキブツ</t>
    </rPh>
    <rPh sb="9" eb="11">
      <t>カンリ</t>
    </rPh>
    <rPh sb="11" eb="13">
      <t>セキニン</t>
    </rPh>
    <rPh sb="13" eb="14">
      <t>シャ</t>
    </rPh>
    <rPh sb="14" eb="16">
      <t>セッチ</t>
    </rPh>
    <rPh sb="17" eb="19">
      <t>ヘンコウ</t>
    </rPh>
    <rPh sb="20" eb="23">
      <t>ホウコクショ</t>
    </rPh>
    <rPh sb="24" eb="26">
      <t>ヨウシキ</t>
    </rPh>
    <rPh sb="30" eb="31">
      <t>タ</t>
    </rPh>
    <rPh sb="34" eb="36">
      <t>ホウコク</t>
    </rPh>
    <rPh sb="36" eb="38">
      <t>ナイヨウ</t>
    </rPh>
    <rPh sb="38" eb="40">
      <t>ニュウリョク</t>
    </rPh>
    <phoneticPr fontId="1"/>
  </si>
  <si>
    <t>　届出者の名称（法人名又は個人事業者名）</t>
    <rPh sb="1" eb="3">
      <t>トドケデ</t>
    </rPh>
    <rPh sb="3" eb="4">
      <t>シャ</t>
    </rPh>
    <rPh sb="5" eb="7">
      <t>メイショウ</t>
    </rPh>
    <phoneticPr fontId="1"/>
  </si>
  <si>
    <t>　担当者の部署名</t>
    <rPh sb="1" eb="4">
      <t>タントウシャ</t>
    </rPh>
    <rPh sb="5" eb="7">
      <t>ブショ</t>
    </rPh>
    <rPh sb="7" eb="8">
      <t>メイ</t>
    </rPh>
    <phoneticPr fontId="1"/>
  </si>
  <si>
    <t>【報告書の届出者について】
届出者は、本報告書の都からのお問い合わせ先となります。</t>
    <rPh sb="1" eb="4">
      <t>ホウコクショ</t>
    </rPh>
    <rPh sb="5" eb="7">
      <t>トドケデ</t>
    </rPh>
    <rPh sb="7" eb="8">
      <t>シャ</t>
    </rPh>
    <rPh sb="14" eb="16">
      <t>トドケデ</t>
    </rPh>
    <rPh sb="16" eb="17">
      <t>シャ</t>
    </rPh>
    <rPh sb="24" eb="25">
      <t>ト</t>
    </rPh>
    <rPh sb="34" eb="35">
      <t>サキ</t>
    </rPh>
    <phoneticPr fontId="1"/>
  </si>
  <si>
    <t>【報告書の届出者について】届出者は、本報告書の都からのお問い合わせ先となります。</t>
    <phoneticPr fontId="1"/>
  </si>
  <si>
    <t>資源循環推進部</t>
    <rPh sb="0" eb="7">
      <t>シゲンジュンカンスイシンブ</t>
    </rPh>
    <phoneticPr fontId="1"/>
  </si>
  <si>
    <r>
      <t>特別管理産業廃棄物管理責任者設置（変更）報告書</t>
    </r>
    <r>
      <rPr>
        <b/>
        <u/>
        <sz val="18"/>
        <color rgb="FF00B050"/>
        <rFont val="游ゴシック"/>
        <family val="3"/>
        <charset val="128"/>
        <scheme val="minor"/>
      </rPr>
      <t>（様式４：その他）</t>
    </r>
    <r>
      <rPr>
        <b/>
        <u/>
        <sz val="18"/>
        <color theme="1"/>
        <rFont val="游ゴシック"/>
        <family val="3"/>
        <charset val="128"/>
        <scheme val="minor"/>
      </rPr>
      <t>　【記入例】</t>
    </r>
    <rPh sb="0" eb="2">
      <t>トクベツ</t>
    </rPh>
    <rPh sb="2" eb="4">
      <t>カンリ</t>
    </rPh>
    <rPh sb="4" eb="6">
      <t>サンギョウ</t>
    </rPh>
    <rPh sb="6" eb="9">
      <t>ハイキブツ</t>
    </rPh>
    <rPh sb="9" eb="11">
      <t>カンリ</t>
    </rPh>
    <rPh sb="11" eb="13">
      <t>セキニン</t>
    </rPh>
    <rPh sb="13" eb="14">
      <t>シャ</t>
    </rPh>
    <rPh sb="14" eb="16">
      <t>セッチ</t>
    </rPh>
    <rPh sb="17" eb="19">
      <t>ヘンコウ</t>
    </rPh>
    <rPh sb="20" eb="23">
      <t>ホウコクショ</t>
    </rPh>
    <rPh sb="24" eb="26">
      <t>ヨウシキ</t>
    </rPh>
    <rPh sb="30" eb="31">
      <t>タ</t>
    </rPh>
    <rPh sb="34" eb="36">
      <t>キニュウ</t>
    </rPh>
    <rPh sb="36" eb="37">
      <t>レイ</t>
    </rPh>
    <phoneticPr fontId="1"/>
  </si>
  <si>
    <t>本報告書への記載事項を下表の『入力欄』へ入力してください。</t>
    <rPh sb="0" eb="1">
      <t>ホン</t>
    </rPh>
    <rPh sb="1" eb="4">
      <t>ホウコクショ</t>
    </rPh>
    <phoneticPr fontId="1"/>
  </si>
  <si>
    <t>-</t>
    <phoneticPr fontId="1"/>
  </si>
  <si>
    <t>連絡先氏名</t>
    <rPh sb="0" eb="3">
      <t>レンラクサキ</t>
    </rPh>
    <rPh sb="3" eb="5">
      <t>シメイ</t>
    </rPh>
    <phoneticPr fontId="1"/>
  </si>
  <si>
    <t>連絡先郵便番号_前</t>
    <rPh sb="0" eb="3">
      <t>レンラクサキ</t>
    </rPh>
    <rPh sb="3" eb="7">
      <t>ユウビンバンゴウ</t>
    </rPh>
    <rPh sb="8" eb="9">
      <t>マエ</t>
    </rPh>
    <phoneticPr fontId="1"/>
  </si>
  <si>
    <t>連絡先郵便番号_後</t>
    <rPh sb="0" eb="3">
      <t>レンラクサキ</t>
    </rPh>
    <rPh sb="3" eb="7">
      <t>ユウビンバンゴウ</t>
    </rPh>
    <rPh sb="8" eb="9">
      <t>ウシ</t>
    </rPh>
    <phoneticPr fontId="1"/>
  </si>
  <si>
    <t>連絡先住所</t>
    <rPh sb="0" eb="3">
      <t>レンラクサキ</t>
    </rPh>
    <rPh sb="3" eb="5">
      <t>ジュウショ</t>
    </rPh>
    <phoneticPr fontId="1"/>
  </si>
  <si>
    <t>連絡先電話番号_左</t>
    <rPh sb="0" eb="3">
      <t>レンラクサキ</t>
    </rPh>
    <rPh sb="3" eb="5">
      <t>デンワ</t>
    </rPh>
    <rPh sb="5" eb="7">
      <t>バンゴウ</t>
    </rPh>
    <rPh sb="8" eb="9">
      <t>ヒダリ</t>
    </rPh>
    <phoneticPr fontId="1"/>
  </si>
  <si>
    <t>連絡先電話番号_中</t>
    <rPh sb="0" eb="3">
      <t>レンラクサキ</t>
    </rPh>
    <rPh sb="3" eb="5">
      <t>デンワ</t>
    </rPh>
    <rPh sb="5" eb="7">
      <t>バンゴウ</t>
    </rPh>
    <rPh sb="8" eb="9">
      <t>ナカ</t>
    </rPh>
    <phoneticPr fontId="1"/>
  </si>
  <si>
    <t>連絡先電話番号_右</t>
    <rPh sb="0" eb="3">
      <t>レンラクサキ</t>
    </rPh>
    <rPh sb="3" eb="5">
      <t>デンワ</t>
    </rPh>
    <rPh sb="5" eb="7">
      <t>バンゴウ</t>
    </rPh>
    <rPh sb="8" eb="9">
      <t>ミギ</t>
    </rPh>
    <phoneticPr fontId="1"/>
  </si>
  <si>
    <t>排出事業所開始年月日_年</t>
    <rPh sb="0" eb="2">
      <t>ハイシュツ</t>
    </rPh>
    <rPh sb="2" eb="4">
      <t>ジギョウ</t>
    </rPh>
    <rPh sb="4" eb="5">
      <t>ジョ</t>
    </rPh>
    <rPh sb="5" eb="7">
      <t>カイシ</t>
    </rPh>
    <rPh sb="7" eb="10">
      <t>ネンガッピ</t>
    </rPh>
    <rPh sb="11" eb="12">
      <t>ネン</t>
    </rPh>
    <phoneticPr fontId="1"/>
  </si>
  <si>
    <t>排出事業所開始年月日_月</t>
    <rPh sb="0" eb="2">
      <t>ハイシュツ</t>
    </rPh>
    <rPh sb="2" eb="4">
      <t>ジギョウ</t>
    </rPh>
    <rPh sb="4" eb="5">
      <t>ジョ</t>
    </rPh>
    <rPh sb="5" eb="7">
      <t>カイシ</t>
    </rPh>
    <rPh sb="7" eb="10">
      <t>ネンガッピ</t>
    </rPh>
    <rPh sb="11" eb="12">
      <t>ツキ</t>
    </rPh>
    <phoneticPr fontId="1"/>
  </si>
  <si>
    <t>排出事業所開始年月日_日</t>
    <rPh sb="0" eb="2">
      <t>ハイシュツ</t>
    </rPh>
    <rPh sb="2" eb="4">
      <t>ジギョウ</t>
    </rPh>
    <rPh sb="4" eb="5">
      <t>ジョ</t>
    </rPh>
    <rPh sb="5" eb="7">
      <t>カイシ</t>
    </rPh>
    <rPh sb="7" eb="10">
      <t>ネンガッピ</t>
    </rPh>
    <rPh sb="11" eb="12">
      <t>ニチ</t>
    </rPh>
    <phoneticPr fontId="1"/>
  </si>
  <si>
    <t>届出事業場名称</t>
    <rPh sb="0" eb="2">
      <t>トドケデ</t>
    </rPh>
    <rPh sb="2" eb="5">
      <t>ジギョウジョウ</t>
    </rPh>
    <rPh sb="5" eb="7">
      <t>メイショウ</t>
    </rPh>
    <phoneticPr fontId="1"/>
  </si>
  <si>
    <t>届出事業場郵便番号_前</t>
    <rPh sb="0" eb="2">
      <t>トドケデ</t>
    </rPh>
    <rPh sb="2" eb="5">
      <t>ジギョウジョウ</t>
    </rPh>
    <rPh sb="5" eb="9">
      <t>ユウビンバンゴウ</t>
    </rPh>
    <rPh sb="10" eb="11">
      <t>マエ</t>
    </rPh>
    <phoneticPr fontId="1"/>
  </si>
  <si>
    <t>届出事業場郵便番号_後</t>
    <rPh sb="0" eb="2">
      <t>トドケデ</t>
    </rPh>
    <rPh sb="2" eb="5">
      <t>ジギョウジョウ</t>
    </rPh>
    <rPh sb="5" eb="9">
      <t>ユウビンバンゴウ</t>
    </rPh>
    <rPh sb="10" eb="11">
      <t>ウシ</t>
    </rPh>
    <phoneticPr fontId="1"/>
  </si>
  <si>
    <t>届出事業場住所</t>
    <rPh sb="0" eb="2">
      <t>トドケデ</t>
    </rPh>
    <rPh sb="2" eb="5">
      <t>ジギョウジョウ</t>
    </rPh>
    <rPh sb="5" eb="7">
      <t>ジュウショ</t>
    </rPh>
    <phoneticPr fontId="1"/>
  </si>
  <si>
    <t>届出事業場電話番号_左</t>
    <rPh sb="0" eb="2">
      <t>トドケデ</t>
    </rPh>
    <rPh sb="2" eb="5">
      <t>ジギョウジョウ</t>
    </rPh>
    <rPh sb="5" eb="7">
      <t>デンワ</t>
    </rPh>
    <rPh sb="7" eb="9">
      <t>バンゴウ</t>
    </rPh>
    <rPh sb="10" eb="11">
      <t>ヒダリ</t>
    </rPh>
    <phoneticPr fontId="1"/>
  </si>
  <si>
    <t>届出事業場電話番号_中</t>
    <rPh sb="0" eb="2">
      <t>トドケデ</t>
    </rPh>
    <rPh sb="2" eb="5">
      <t>ジギョウジョウ</t>
    </rPh>
    <rPh sb="5" eb="7">
      <t>デンワ</t>
    </rPh>
    <rPh sb="7" eb="9">
      <t>バンゴウ</t>
    </rPh>
    <rPh sb="10" eb="11">
      <t>チュウ</t>
    </rPh>
    <phoneticPr fontId="1"/>
  </si>
  <si>
    <t>届出事業場電話番号_右</t>
    <rPh sb="0" eb="2">
      <t>トドケデ</t>
    </rPh>
    <rPh sb="2" eb="5">
      <t>ジギョウジョウ</t>
    </rPh>
    <rPh sb="5" eb="7">
      <t>デンワ</t>
    </rPh>
    <rPh sb="7" eb="9">
      <t>バンゴウ</t>
    </rPh>
    <rPh sb="10" eb="11">
      <t>ミギ</t>
    </rPh>
    <phoneticPr fontId="1"/>
  </si>
  <si>
    <t>管理責任者（カナ）</t>
    <rPh sb="0" eb="2">
      <t>カンリ</t>
    </rPh>
    <rPh sb="2" eb="5">
      <t>セキニンシャ</t>
    </rPh>
    <phoneticPr fontId="1"/>
  </si>
  <si>
    <t>管理責任者（漢字）</t>
    <rPh sb="0" eb="2">
      <t>カンリ</t>
    </rPh>
    <rPh sb="2" eb="5">
      <t>セキニンシャ</t>
    </rPh>
    <rPh sb="6" eb="8">
      <t>カンジ</t>
    </rPh>
    <phoneticPr fontId="1"/>
  </si>
  <si>
    <t>管理職名</t>
    <rPh sb="0" eb="2">
      <t>カンリ</t>
    </rPh>
    <rPh sb="2" eb="4">
      <t>ショクメイ</t>
    </rPh>
    <phoneticPr fontId="1"/>
  </si>
  <si>
    <t>届出年月日</t>
    <rPh sb="0" eb="2">
      <t>トドケデ</t>
    </rPh>
    <rPh sb="2" eb="5">
      <t>ネンガッピ</t>
    </rPh>
    <phoneticPr fontId="1"/>
  </si>
  <si>
    <t>特管種類①</t>
    <rPh sb="0" eb="2">
      <t>トッカン</t>
    </rPh>
    <rPh sb="2" eb="4">
      <t>シュルイ</t>
    </rPh>
    <phoneticPr fontId="1"/>
  </si>
  <si>
    <t>特管種類②</t>
    <rPh sb="0" eb="2">
      <t>トッカン</t>
    </rPh>
    <rPh sb="2" eb="4">
      <t>シュルイ</t>
    </rPh>
    <phoneticPr fontId="1"/>
  </si>
  <si>
    <t>特管種類③</t>
    <rPh sb="0" eb="2">
      <t>トッカン</t>
    </rPh>
    <rPh sb="2" eb="4">
      <t>シュルイ</t>
    </rPh>
    <phoneticPr fontId="1"/>
  </si>
  <si>
    <t>特管種類④</t>
    <rPh sb="0" eb="2">
      <t>トッカン</t>
    </rPh>
    <rPh sb="2" eb="4">
      <t>シュルイ</t>
    </rPh>
    <phoneticPr fontId="1"/>
  </si>
  <si>
    <t>廃油</t>
    <rPh sb="0" eb="2">
      <t>ハイユ</t>
    </rPh>
    <phoneticPr fontId="1"/>
  </si>
  <si>
    <t>廃酸</t>
    <rPh sb="0" eb="2">
      <t>ハイサン</t>
    </rPh>
    <phoneticPr fontId="1"/>
  </si>
  <si>
    <t>廃アルカリ</t>
    <rPh sb="0" eb="1">
      <t>ハイ</t>
    </rPh>
    <phoneticPr fontId="1"/>
  </si>
  <si>
    <t>その他特定有害物質含有等</t>
    <rPh sb="2" eb="3">
      <t>タ</t>
    </rPh>
    <rPh sb="3" eb="5">
      <t>トクテイ</t>
    </rPh>
    <rPh sb="5" eb="7">
      <t>ユウガイ</t>
    </rPh>
    <rPh sb="7" eb="9">
      <t>ブッシツ</t>
    </rPh>
    <rPh sb="9" eb="11">
      <t>ガンユウ</t>
    </rPh>
    <rPh sb="11" eb="12">
      <t>トウ</t>
    </rPh>
    <phoneticPr fontId="1"/>
  </si>
  <si>
    <t>✔</t>
    <phoneticPr fontId="1"/>
  </si>
  <si>
    <t>　該当するものはすべてチェック✔を選択してください。</t>
    <rPh sb="1" eb="3">
      <t>ガイトウ</t>
    </rPh>
    <rPh sb="17" eb="19">
      <t>センタク</t>
    </rPh>
    <phoneticPr fontId="1"/>
  </si>
  <si>
    <t>✔</t>
  </si>
  <si>
    <t>入力されますと、「報告書」シートへ自動転記されます。「報告書」シートの内容をご確認の上ご提出ください。</t>
    <rPh sb="0" eb="2">
      <t>ニュウリョク</t>
    </rPh>
    <rPh sb="9" eb="12">
      <t>ホウコクショ</t>
    </rPh>
    <rPh sb="17" eb="19">
      <t>ジドウ</t>
    </rPh>
    <rPh sb="19" eb="21">
      <t>テンキ</t>
    </rPh>
    <rPh sb="27" eb="30">
      <t>ホウコクショ</t>
    </rPh>
    <rPh sb="35" eb="37">
      <t>ナイヨウ</t>
    </rPh>
    <rPh sb="39" eb="41">
      <t>カクニン</t>
    </rPh>
    <rPh sb="42" eb="43">
      <t>ウエ</t>
    </rPh>
    <rPh sb="44" eb="46">
      <t>テイシュツ</t>
    </rPh>
    <phoneticPr fontId="1"/>
  </si>
  <si>
    <t>【報告書の提出について】</t>
    <rPh sb="1" eb="4">
      <t>ホウコクショ</t>
    </rPh>
    <rPh sb="5" eb="7">
      <t>テイシュツ</t>
    </rPh>
    <phoneticPr fontId="1"/>
  </si>
  <si>
    <r>
      <t>〇郵送、窓口の場合：「報告書」シートを印刷し、資格証明等を添付しご提出ください。　</t>
    </r>
    <r>
      <rPr>
        <u val="double"/>
        <sz val="12"/>
        <rFont val="游ゴシック"/>
        <family val="3"/>
        <charset val="128"/>
        <scheme val="minor"/>
      </rPr>
      <t>※「報告内容入力フォーム」の提出は不要です</t>
    </r>
    <rPh sb="1" eb="3">
      <t>ユウソウ</t>
    </rPh>
    <rPh sb="4" eb="6">
      <t>マドグチ</t>
    </rPh>
    <rPh sb="7" eb="9">
      <t>バアイ</t>
    </rPh>
    <rPh sb="11" eb="14">
      <t>ホウコクショ</t>
    </rPh>
    <rPh sb="19" eb="21">
      <t>インサツ</t>
    </rPh>
    <rPh sb="23" eb="25">
      <t>シカク</t>
    </rPh>
    <rPh sb="25" eb="27">
      <t>ショウメイ</t>
    </rPh>
    <rPh sb="27" eb="28">
      <t>トウ</t>
    </rPh>
    <rPh sb="29" eb="31">
      <t>テンプ</t>
    </rPh>
    <rPh sb="33" eb="35">
      <t>テイシュツ</t>
    </rPh>
    <rPh sb="43" eb="45">
      <t>ホウコク</t>
    </rPh>
    <rPh sb="45" eb="47">
      <t>ナイヨウ</t>
    </rPh>
    <rPh sb="47" eb="49">
      <t>ニュウリョク</t>
    </rPh>
    <rPh sb="55" eb="57">
      <t>テイシュツ</t>
    </rPh>
    <rPh sb="58" eb="60">
      <t>フヨウ</t>
    </rPh>
    <phoneticPr fontId="1"/>
  </si>
  <si>
    <t>〇電子申請の場合：本Excelファイル及び資格証明等の添付書類を、電子申請入力フォームへアップロードしてください。詳細は電子申請入力フォームをご確認ください。</t>
    <rPh sb="1" eb="3">
      <t>デンシ</t>
    </rPh>
    <rPh sb="3" eb="5">
      <t>シンセイ</t>
    </rPh>
    <rPh sb="6" eb="8">
      <t>バアイ</t>
    </rPh>
    <rPh sb="9" eb="10">
      <t>ホン</t>
    </rPh>
    <rPh sb="19" eb="20">
      <t>オヨ</t>
    </rPh>
    <rPh sb="21" eb="23">
      <t>シカク</t>
    </rPh>
    <rPh sb="23" eb="25">
      <t>ショウメイ</t>
    </rPh>
    <rPh sb="25" eb="26">
      <t>トウ</t>
    </rPh>
    <rPh sb="27" eb="29">
      <t>テンプ</t>
    </rPh>
    <rPh sb="29" eb="31">
      <t>ショルイ</t>
    </rPh>
    <rPh sb="33" eb="35">
      <t>デンシ</t>
    </rPh>
    <rPh sb="35" eb="37">
      <t>シンセイ</t>
    </rPh>
    <rPh sb="37" eb="39">
      <t>ニュウリョク</t>
    </rPh>
    <rPh sb="57" eb="59">
      <t>ショウサイ</t>
    </rPh>
    <rPh sb="60" eb="62">
      <t>デンシ</t>
    </rPh>
    <rPh sb="62" eb="64">
      <t>シンセイ</t>
    </rPh>
    <rPh sb="64" eb="66">
      <t>ニュウリョク</t>
    </rPh>
    <rPh sb="72" eb="74">
      <t>カクニン</t>
    </rPh>
    <phoneticPr fontId="1"/>
  </si>
  <si>
    <t>廃油・廃酸・廃アルカリ等産業廃棄物管理責任者を</t>
    <rPh sb="6" eb="7">
      <t>ハイ</t>
    </rPh>
    <phoneticPr fontId="1"/>
  </si>
  <si>
    <t>廃油・廃酸・廃アルカリ等
産業廃棄物
管理責任者の氏名等</t>
    <rPh sb="6" eb="7">
      <t>ハイ</t>
    </rPh>
    <phoneticPr fontId="8"/>
  </si>
  <si>
    <t>廃油・廃酸・廃アルカリ等
産業廃棄物管理責任者の
資格証明等
(該当する番号に○）</t>
    <rPh sb="0" eb="2">
      <t>ハイユ</t>
    </rPh>
    <rPh sb="3" eb="5">
      <t>ハイサン</t>
    </rPh>
    <rPh sb="6" eb="7">
      <t>ハイ</t>
    </rPh>
    <rPh sb="11" eb="12">
      <t>ナド</t>
    </rPh>
    <rPh sb="13" eb="15">
      <t>サンギョウ</t>
    </rPh>
    <rPh sb="15" eb="18">
      <t>ハイキブツ</t>
    </rPh>
    <rPh sb="18" eb="20">
      <t>カンリ</t>
    </rPh>
    <rPh sb="20" eb="23">
      <t>セキニンシャ</t>
    </rPh>
    <rPh sb="25" eb="27">
      <t>シカク</t>
    </rPh>
    <rPh sb="27" eb="30">
      <t>ショウメイトウ</t>
    </rPh>
    <rPh sb="32" eb="34">
      <t>ガイトウ</t>
    </rPh>
    <rPh sb="36" eb="38">
      <t>バンゴウ</t>
    </rPh>
    <phoneticPr fontId="8"/>
  </si>
  <si>
    <t>・廃油・廃酸・廃アルカリ等
　産業廃棄物管理責任者の
　設置又は変更年月日</t>
    <rPh sb="1" eb="3">
      <t>ハイユ</t>
    </rPh>
    <rPh sb="4" eb="6">
      <t>ハイサン</t>
    </rPh>
    <rPh sb="7" eb="8">
      <t>ハイ</t>
    </rPh>
    <rPh sb="12" eb="13">
      <t>ナド</t>
    </rPh>
    <rPh sb="15" eb="17">
      <t>サンギョウ</t>
    </rPh>
    <rPh sb="17" eb="20">
      <t>ハイキブツ</t>
    </rPh>
    <rPh sb="20" eb="22">
      <t>カンリ</t>
    </rPh>
    <rPh sb="22" eb="25">
      <t>セキニンシャ</t>
    </rPh>
    <rPh sb="28" eb="30">
      <t>セッチ</t>
    </rPh>
    <rPh sb="30" eb="31">
      <t>マタ</t>
    </rPh>
    <rPh sb="32" eb="34">
      <t>ヘンコウ</t>
    </rPh>
    <rPh sb="34" eb="37">
      <t>ネンガッピ</t>
    </rPh>
    <phoneticPr fontId="8"/>
  </si>
  <si>
    <t>・記載内容を変更した
　場合には、変更内容
　及び変更理由を
　記載してください。</t>
    <phoneticPr fontId="1"/>
  </si>
  <si>
    <t>一級・二級・三級の自動車整備士、自動車整備電気装置整備士：</t>
    <phoneticPr fontId="1"/>
  </si>
  <si>
    <t>資格証明証の写し(自動車用バッテリー廃棄事業場の同バッテリーに関してのみ)</t>
    <phoneticPr fontId="1"/>
  </si>
  <si>
    <t>4　一級・二級・三級の自動車整備士、自動車整備電気装置整備士</t>
    <phoneticPr fontId="1"/>
  </si>
  <si>
    <t>その他特定有害物質含有等 具体的な名称</t>
    <rPh sb="13" eb="16">
      <t>グタイテキ</t>
    </rPh>
    <rPh sb="17" eb="19">
      <t>メイショウ</t>
    </rPh>
    <phoneticPr fontId="8"/>
  </si>
  <si>
    <t>廃アルカリ</t>
    <phoneticPr fontId="8"/>
  </si>
  <si>
    <t>具体的な名称（その他特定有害物質含有等を選択時のみ）</t>
    <rPh sb="0" eb="3">
      <t>グタイテキ</t>
    </rPh>
    <rPh sb="4" eb="6">
      <t>メイショウ</t>
    </rPh>
    <rPh sb="9" eb="10">
      <t>タ</t>
    </rPh>
    <rPh sb="10" eb="12">
      <t>トクテイ</t>
    </rPh>
    <rPh sb="12" eb="14">
      <t>ユウガイ</t>
    </rPh>
    <rPh sb="14" eb="16">
      <t>ブッシツ</t>
    </rPh>
    <rPh sb="16" eb="18">
      <t>ガンユウ</t>
    </rPh>
    <rPh sb="18" eb="19">
      <t>トウ</t>
    </rPh>
    <rPh sb="20" eb="22">
      <t>センタク</t>
    </rPh>
    <rPh sb="22" eb="23">
      <t>ジ</t>
    </rPh>
    <phoneticPr fontId="1"/>
  </si>
  <si>
    <t>その他特定有害物質含有等</t>
    <phoneticPr fontId="8"/>
  </si>
  <si>
    <t>(</t>
    <phoneticPr fontId="1"/>
  </si>
  <si>
    <t>廃油</t>
    <phoneticPr fontId="8"/>
  </si>
  <si>
    <t>廃酸</t>
    <phoneticPr fontId="8"/>
  </si>
  <si>
    <t>名称</t>
    <rPh sb="0" eb="2">
      <t>メイショウ</t>
    </rPh>
    <phoneticPr fontId="1"/>
  </si>
  <si>
    <t>（○で囲み、4の場合は具体的な名称を記載）</t>
    <rPh sb="3" eb="4">
      <t>カコ</t>
    </rPh>
    <rPh sb="8" eb="10">
      <t>バアイ</t>
    </rPh>
    <rPh sb="11" eb="14">
      <t>グタイテキ</t>
    </rPh>
    <rPh sb="15" eb="17">
      <t>メイショウ</t>
    </rPh>
    <rPh sb="18" eb="20">
      <t>キサイ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</si>
</sst>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6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6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u/>
      <sz val="18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u/>
      <sz val="12"/>
      <color rgb="FFFF0000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2"/>
      <color theme="1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u/>
      <sz val="18"/>
      <color rgb="FF00B050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u val="double"/>
      <sz val="14"/>
      <name val="游ゴシック"/>
      <family val="3"/>
      <charset val="128"/>
      <scheme val="minor"/>
    </font>
    <font>
      <u val="double"/>
      <sz val="12"/>
      <name val="游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BCDF4"/>
        <bgColor indexed="64"/>
      </patternFill>
    </fill>
    <fill>
      <patternFill patternType="solid">
        <fgColor rgb="FFAFF7B2"/>
        <bgColor indexed="64"/>
      </patternFill>
    </fill>
    <fill>
      <patternFill patternType="solid">
        <fgColor rgb="FF5EE9EC"/>
        <bgColor indexed="64"/>
      </patternFill>
    </fill>
  </fills>
  <borders count="8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otted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292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4" fillId="0" borderId="0" xfId="0" applyNumberFormat="1" applyFont="1" applyAlignment="1">
      <alignment vertical="center"/>
    </xf>
    <xf numFmtId="0" fontId="10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0" fillId="2" borderId="0" xfId="0" applyFill="1">
      <alignment vertical="center"/>
    </xf>
    <xf numFmtId="0" fontId="7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16" fillId="2" borderId="0" xfId="0" applyFont="1" applyFill="1" applyAlignment="1">
      <alignment vertical="top"/>
    </xf>
    <xf numFmtId="0" fontId="17" fillId="0" borderId="35" xfId="0" applyFont="1" applyBorder="1" applyAlignment="1">
      <alignment horizontal="center" vertical="center"/>
    </xf>
    <xf numFmtId="0" fontId="18" fillId="2" borderId="37" xfId="0" applyFont="1" applyFill="1" applyBorder="1">
      <alignment vertical="center"/>
    </xf>
    <xf numFmtId="0" fontId="18" fillId="0" borderId="30" xfId="0" applyFont="1" applyBorder="1">
      <alignment vertical="center"/>
    </xf>
    <xf numFmtId="0" fontId="18" fillId="0" borderId="27" xfId="0" applyFont="1" applyBorder="1">
      <alignment vertical="center"/>
    </xf>
    <xf numFmtId="0" fontId="18" fillId="0" borderId="5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18" fillId="0" borderId="29" xfId="0" applyFont="1" applyBorder="1" applyAlignment="1">
      <alignment vertical="center"/>
    </xf>
    <xf numFmtId="0" fontId="18" fillId="2" borderId="2" xfId="0" applyFont="1" applyFill="1" applyBorder="1">
      <alignment vertical="center"/>
    </xf>
    <xf numFmtId="0" fontId="18" fillId="0" borderId="28" xfId="0" applyFont="1" applyBorder="1">
      <alignment vertical="center"/>
    </xf>
    <xf numFmtId="49" fontId="18" fillId="3" borderId="3" xfId="0" applyNumberFormat="1" applyFont="1" applyFill="1" applyBorder="1" applyAlignment="1">
      <alignment horizontal="center" vertical="center"/>
    </xf>
    <xf numFmtId="0" fontId="18" fillId="2" borderId="32" xfId="0" applyFont="1" applyFill="1" applyBorder="1">
      <alignment vertical="center"/>
    </xf>
    <xf numFmtId="0" fontId="18" fillId="0" borderId="29" xfId="0" applyFont="1" applyBorder="1">
      <alignment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19" fillId="0" borderId="28" xfId="2" applyFont="1" applyBorder="1">
      <alignment vertical="center"/>
    </xf>
    <xf numFmtId="0" fontId="20" fillId="2" borderId="2" xfId="0" applyFont="1" applyFill="1" applyBorder="1">
      <alignment vertical="center"/>
    </xf>
    <xf numFmtId="0" fontId="20" fillId="0" borderId="28" xfId="0" applyFont="1" applyBorder="1">
      <alignment vertical="center"/>
    </xf>
    <xf numFmtId="0" fontId="17" fillId="2" borderId="20" xfId="0" applyFont="1" applyFill="1" applyBorder="1" applyAlignment="1">
      <alignment horizontal="center" vertical="center"/>
    </xf>
    <xf numFmtId="0" fontId="18" fillId="0" borderId="28" xfId="0" applyFont="1" applyBorder="1" applyAlignment="1">
      <alignment vertical="center" wrapText="1"/>
    </xf>
    <xf numFmtId="0" fontId="18" fillId="0" borderId="28" xfId="0" applyFont="1" applyBorder="1" applyAlignment="1">
      <alignment vertical="center"/>
    </xf>
    <xf numFmtId="0" fontId="20" fillId="2" borderId="32" xfId="0" applyFont="1" applyFill="1" applyBorder="1">
      <alignment vertical="center"/>
    </xf>
    <xf numFmtId="0" fontId="18" fillId="9" borderId="38" xfId="0" applyFont="1" applyFill="1" applyBorder="1" applyAlignment="1">
      <alignment vertical="center" textRotation="255"/>
    </xf>
    <xf numFmtId="0" fontId="18" fillId="2" borderId="20" xfId="0" applyFont="1" applyFill="1" applyBorder="1">
      <alignment vertical="center"/>
    </xf>
    <xf numFmtId="0" fontId="19" fillId="0" borderId="35" xfId="2" applyFont="1" applyBorder="1">
      <alignment vertical="center"/>
    </xf>
    <xf numFmtId="0" fontId="18" fillId="9" borderId="47" xfId="0" applyFont="1" applyFill="1" applyBorder="1" applyAlignment="1">
      <alignment vertical="center" textRotation="255"/>
    </xf>
    <xf numFmtId="0" fontId="18" fillId="0" borderId="49" xfId="0" applyFont="1" applyBorder="1">
      <alignment vertical="center"/>
    </xf>
    <xf numFmtId="0" fontId="18" fillId="0" borderId="53" xfId="0" applyFont="1" applyBorder="1" applyAlignment="1">
      <alignment vertical="center" wrapText="1"/>
    </xf>
    <xf numFmtId="49" fontId="4" fillId="0" borderId="0" xfId="1" applyNumberFormat="1" applyFont="1">
      <alignment vertical="center"/>
    </xf>
    <xf numFmtId="49" fontId="4" fillId="0" borderId="6" xfId="1" applyNumberFormat="1" applyFont="1" applyBorder="1">
      <alignment vertical="center"/>
    </xf>
    <xf numFmtId="49" fontId="4" fillId="0" borderId="7" xfId="1" applyNumberFormat="1" applyFont="1" applyBorder="1">
      <alignment vertical="center"/>
    </xf>
    <xf numFmtId="49" fontId="4" fillId="0" borderId="54" xfId="1" applyNumberFormat="1" applyFont="1" applyBorder="1">
      <alignment vertical="center"/>
    </xf>
    <xf numFmtId="49" fontId="4" fillId="0" borderId="8" xfId="1" applyNumberFormat="1" applyFont="1" applyBorder="1">
      <alignment vertical="center"/>
    </xf>
    <xf numFmtId="49" fontId="4" fillId="0" borderId="0" xfId="1" applyNumberFormat="1" applyFont="1" applyBorder="1">
      <alignment vertical="center"/>
    </xf>
    <xf numFmtId="49" fontId="5" fillId="0" borderId="0" xfId="1" applyNumberFormat="1" applyFont="1" applyBorder="1" applyAlignment="1">
      <alignment vertical="center"/>
    </xf>
    <xf numFmtId="49" fontId="4" fillId="0" borderId="55" xfId="1" applyNumberFormat="1" applyFont="1" applyBorder="1">
      <alignment vertical="center"/>
    </xf>
    <xf numFmtId="49" fontId="5" fillId="0" borderId="0" xfId="1" applyNumberFormat="1" applyFont="1" applyBorder="1" applyAlignment="1">
      <alignment horizontal="distributed" vertical="center"/>
    </xf>
    <xf numFmtId="49" fontId="4" fillId="0" borderId="9" xfId="1" applyNumberFormat="1" applyFont="1" applyBorder="1">
      <alignment vertical="center"/>
    </xf>
    <xf numFmtId="49" fontId="4" fillId="0" borderId="10" xfId="1" applyNumberFormat="1" applyFont="1" applyBorder="1">
      <alignment vertical="center"/>
    </xf>
    <xf numFmtId="49" fontId="4" fillId="0" borderId="11" xfId="1" applyNumberFormat="1" applyFont="1" applyBorder="1">
      <alignment vertical="center"/>
    </xf>
    <xf numFmtId="49" fontId="4" fillId="0" borderId="56" xfId="1" applyNumberFormat="1" applyFont="1" applyBorder="1">
      <alignment vertical="center"/>
    </xf>
    <xf numFmtId="49" fontId="4" fillId="0" borderId="12" xfId="1" applyNumberFormat="1" applyFont="1" applyBorder="1">
      <alignment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vertical="center"/>
    </xf>
    <xf numFmtId="49" fontId="4" fillId="0" borderId="0" xfId="1" applyNumberFormat="1" applyFont="1" applyAlignment="1">
      <alignment vertical="center"/>
    </xf>
    <xf numFmtId="49" fontId="4" fillId="0" borderId="13" xfId="1" applyNumberFormat="1" applyFont="1" applyBorder="1">
      <alignment vertical="center"/>
    </xf>
    <xf numFmtId="49" fontId="4" fillId="0" borderId="14" xfId="1" applyNumberFormat="1" applyFont="1" applyBorder="1">
      <alignment vertical="center"/>
    </xf>
    <xf numFmtId="49" fontId="4" fillId="0" borderId="15" xfId="1" applyNumberFormat="1" applyFont="1" applyBorder="1">
      <alignment vertical="center"/>
    </xf>
    <xf numFmtId="49" fontId="4" fillId="0" borderId="57" xfId="1" applyNumberFormat="1" applyFont="1" applyBorder="1">
      <alignment vertical="center"/>
    </xf>
    <xf numFmtId="49" fontId="4" fillId="0" borderId="0" xfId="1" applyNumberFormat="1" applyFont="1" applyAlignment="1">
      <alignment vertical="center" wrapText="1"/>
    </xf>
    <xf numFmtId="49" fontId="4" fillId="0" borderId="55" xfId="1" applyNumberFormat="1" applyFont="1" applyBorder="1" applyAlignment="1">
      <alignment vertical="center"/>
    </xf>
    <xf numFmtId="49" fontId="4" fillId="0" borderId="0" xfId="1" applyNumberFormat="1" applyFont="1" applyAlignment="1">
      <alignment vertical="top" wrapText="1"/>
    </xf>
    <xf numFmtId="49" fontId="4" fillId="0" borderId="14" xfId="1" applyNumberFormat="1" applyFont="1" applyBorder="1" applyAlignment="1">
      <alignment vertical="center"/>
    </xf>
    <xf numFmtId="49" fontId="4" fillId="0" borderId="17" xfId="1" applyNumberFormat="1" applyFont="1" applyBorder="1">
      <alignment vertical="center"/>
    </xf>
    <xf numFmtId="49" fontId="4" fillId="0" borderId="18" xfId="1" applyNumberFormat="1" applyFont="1" applyBorder="1">
      <alignment vertical="center"/>
    </xf>
    <xf numFmtId="49" fontId="4" fillId="0" borderId="19" xfId="1" applyNumberFormat="1" applyFont="1" applyBorder="1">
      <alignment vertical="center"/>
    </xf>
    <xf numFmtId="49" fontId="4" fillId="0" borderId="58" xfId="1" applyNumberFormat="1" applyFont="1" applyBorder="1">
      <alignment vertical="center"/>
    </xf>
    <xf numFmtId="49" fontId="4" fillId="0" borderId="0" xfId="1" applyNumberFormat="1" applyFont="1" applyBorder="1" applyAlignment="1">
      <alignment horizontal="distributed" vertical="center"/>
    </xf>
    <xf numFmtId="49" fontId="9" fillId="0" borderId="0" xfId="1" applyNumberFormat="1" applyFont="1" applyAlignment="1">
      <alignment horizontal="left" vertical="center"/>
    </xf>
    <xf numFmtId="49" fontId="9" fillId="0" borderId="0" xfId="1" applyNumberFormat="1" applyFont="1">
      <alignment vertical="center"/>
    </xf>
    <xf numFmtId="49" fontId="9" fillId="0" borderId="0" xfId="1" applyNumberFormat="1" applyFont="1" applyBorder="1">
      <alignment vertical="center"/>
    </xf>
    <xf numFmtId="0" fontId="4" fillId="0" borderId="0" xfId="1" applyFont="1">
      <alignment vertical="center"/>
    </xf>
    <xf numFmtId="49" fontId="9" fillId="0" borderId="0" xfId="1" applyNumberFormat="1" applyFont="1" applyAlignment="1">
      <alignment vertical="center"/>
    </xf>
    <xf numFmtId="0" fontId="4" fillId="0" borderId="0" xfId="1" applyFont="1" applyAlignment="1">
      <alignment vertical="center" wrapText="1"/>
    </xf>
    <xf numFmtId="0" fontId="3" fillId="0" borderId="0" xfId="1" applyAlignment="1">
      <alignment vertical="center" wrapText="1"/>
    </xf>
    <xf numFmtId="49" fontId="4" fillId="0" borderId="0" xfId="1" applyNumberFormat="1" applyFont="1" applyBorder="1" applyAlignment="1">
      <alignment vertical="center" wrapText="1"/>
    </xf>
    <xf numFmtId="0" fontId="4" fillId="0" borderId="0" xfId="1" applyFont="1" applyBorder="1">
      <alignment vertical="center"/>
    </xf>
    <xf numFmtId="0" fontId="4" fillId="0" borderId="59" xfId="1" applyFont="1" applyBorder="1">
      <alignment vertical="center"/>
    </xf>
    <xf numFmtId="0" fontId="4" fillId="0" borderId="60" xfId="1" applyFont="1" applyBorder="1">
      <alignment vertical="center"/>
    </xf>
    <xf numFmtId="0" fontId="4" fillId="0" borderId="61" xfId="1" applyFont="1" applyBorder="1">
      <alignment vertical="center"/>
    </xf>
    <xf numFmtId="0" fontId="4" fillId="0" borderId="62" xfId="1" applyFont="1" applyBorder="1">
      <alignment vertical="center"/>
    </xf>
    <xf numFmtId="0" fontId="4" fillId="0" borderId="26" xfId="1" applyFont="1" applyBorder="1">
      <alignment vertical="center"/>
    </xf>
    <xf numFmtId="0" fontId="4" fillId="0" borderId="63" xfId="1" applyFont="1" applyBorder="1">
      <alignment vertical="center"/>
    </xf>
    <xf numFmtId="0" fontId="4" fillId="0" borderId="64" xfId="1" applyFont="1" applyBorder="1">
      <alignment vertical="center"/>
    </xf>
    <xf numFmtId="0" fontId="18" fillId="2" borderId="60" xfId="0" applyFont="1" applyFill="1" applyBorder="1">
      <alignment vertical="center"/>
    </xf>
    <xf numFmtId="49" fontId="18" fillId="3" borderId="65" xfId="0" applyNumberFormat="1" applyFont="1" applyFill="1" applyBorder="1" applyAlignment="1">
      <alignment horizontal="center" vertical="center"/>
    </xf>
    <xf numFmtId="49" fontId="18" fillId="0" borderId="66" xfId="0" applyNumberFormat="1" applyFont="1" applyFill="1" applyBorder="1" applyAlignment="1">
      <alignment horizontal="center" vertical="center"/>
    </xf>
    <xf numFmtId="0" fontId="19" fillId="0" borderId="71" xfId="2" applyFont="1" applyBorder="1">
      <alignment vertical="center"/>
    </xf>
    <xf numFmtId="49" fontId="18" fillId="0" borderId="72" xfId="0" applyNumberFormat="1" applyFont="1" applyFill="1" applyBorder="1" applyAlignment="1">
      <alignment vertical="center"/>
    </xf>
    <xf numFmtId="0" fontId="18" fillId="2" borderId="67" xfId="0" applyFont="1" applyFill="1" applyBorder="1" applyAlignment="1">
      <alignment vertical="center"/>
    </xf>
    <xf numFmtId="0" fontId="18" fillId="2" borderId="68" xfId="0" applyFont="1" applyFill="1" applyBorder="1" applyAlignment="1">
      <alignment vertical="center"/>
    </xf>
    <xf numFmtId="0" fontId="18" fillId="2" borderId="69" xfId="0" applyFont="1" applyFill="1" applyBorder="1" applyAlignment="1">
      <alignment vertical="center"/>
    </xf>
    <xf numFmtId="0" fontId="18" fillId="2" borderId="74" xfId="0" applyFont="1" applyFill="1" applyBorder="1" applyAlignment="1">
      <alignment vertical="center"/>
    </xf>
    <xf numFmtId="0" fontId="18" fillId="2" borderId="76" xfId="0" applyFont="1" applyFill="1" applyBorder="1">
      <alignment vertical="center"/>
    </xf>
    <xf numFmtId="0" fontId="18" fillId="0" borderId="78" xfId="0" applyFont="1" applyBorder="1" applyAlignment="1">
      <alignment vertical="center" wrapText="1"/>
    </xf>
    <xf numFmtId="0" fontId="25" fillId="0" borderId="0" xfId="0" applyFont="1">
      <alignment vertical="center"/>
    </xf>
    <xf numFmtId="0" fontId="26" fillId="0" borderId="0" xfId="0" applyNumberFormat="1" applyFont="1">
      <alignment vertical="center"/>
    </xf>
    <xf numFmtId="0" fontId="26" fillId="0" borderId="0" xfId="0" applyFont="1">
      <alignment vertical="center"/>
    </xf>
    <xf numFmtId="49" fontId="18" fillId="0" borderId="62" xfId="0" applyNumberFormat="1" applyFont="1" applyFill="1" applyBorder="1" applyAlignment="1">
      <alignment vertical="center"/>
    </xf>
    <xf numFmtId="0" fontId="27" fillId="2" borderId="0" xfId="0" applyFont="1" applyFill="1">
      <alignment vertical="center"/>
    </xf>
    <xf numFmtId="0" fontId="4" fillId="0" borderId="0" xfId="1" applyNumberFormat="1" applyFont="1" applyBorder="1" applyAlignment="1">
      <alignment vertical="top" wrapText="1"/>
    </xf>
    <xf numFmtId="0" fontId="9" fillId="0" borderId="19" xfId="1" applyNumberFormat="1" applyFont="1" applyBorder="1" applyAlignment="1">
      <alignment vertical="center" wrapText="1"/>
    </xf>
    <xf numFmtId="49" fontId="4" fillId="0" borderId="0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distributed" vertical="center"/>
    </xf>
    <xf numFmtId="0" fontId="4" fillId="0" borderId="0" xfId="1" applyNumberFormat="1" applyFont="1" applyBorder="1" applyAlignment="1">
      <alignment vertical="center" shrinkToFit="1"/>
    </xf>
    <xf numFmtId="49" fontId="22" fillId="0" borderId="0" xfId="1" applyNumberFormat="1" applyFont="1" applyBorder="1" applyAlignment="1">
      <alignment horizontal="left" vertical="center"/>
    </xf>
    <xf numFmtId="49" fontId="4" fillId="0" borderId="0" xfId="1" applyNumberFormat="1" applyFont="1" applyBorder="1" applyAlignment="1">
      <alignment horizontal="left" vertical="center"/>
    </xf>
    <xf numFmtId="0" fontId="4" fillId="0" borderId="0" xfId="1" applyNumberFormat="1" applyFont="1" applyBorder="1" applyAlignment="1">
      <alignment horizontal="left" vertical="center" shrinkToFit="1"/>
    </xf>
    <xf numFmtId="49" fontId="5" fillId="0" borderId="0" xfId="1" applyNumberFormat="1" applyFont="1" applyBorder="1" applyAlignment="1">
      <alignment horizontal="distributed" vertical="center"/>
    </xf>
    <xf numFmtId="0" fontId="4" fillId="0" borderId="0" xfId="1" applyFont="1" applyBorder="1" applyAlignment="1">
      <alignment vertical="center" shrinkToFit="1"/>
    </xf>
    <xf numFmtId="49" fontId="4" fillId="0" borderId="82" xfId="1" applyNumberFormat="1" applyFont="1" applyBorder="1">
      <alignment vertical="center"/>
    </xf>
    <xf numFmtId="0" fontId="4" fillId="0" borderId="20" xfId="1" applyFont="1" applyBorder="1">
      <alignment vertical="center"/>
    </xf>
    <xf numFmtId="0" fontId="4" fillId="0" borderId="84" xfId="1" applyFont="1" applyBorder="1">
      <alignment vertical="center"/>
    </xf>
    <xf numFmtId="0" fontId="4" fillId="0" borderId="82" xfId="1" applyNumberFormat="1" applyFont="1" applyBorder="1" applyAlignment="1">
      <alignment vertical="center" shrinkToFit="1"/>
    </xf>
    <xf numFmtId="0" fontId="9" fillId="0" borderId="82" xfId="1" applyNumberFormat="1" applyFont="1" applyBorder="1" applyAlignment="1">
      <alignment vertical="center" wrapText="1"/>
    </xf>
    <xf numFmtId="0" fontId="4" fillId="0" borderId="0" xfId="1" applyFont="1" applyBorder="1" applyAlignment="1">
      <alignment vertical="center" shrinkToFit="1"/>
    </xf>
    <xf numFmtId="0" fontId="4" fillId="0" borderId="0" xfId="1" applyNumberFormat="1" applyFont="1" applyBorder="1" applyAlignment="1">
      <alignment horizontal="center" vertical="center"/>
    </xf>
    <xf numFmtId="0" fontId="18" fillId="10" borderId="36" xfId="0" applyFont="1" applyFill="1" applyBorder="1" applyAlignment="1">
      <alignment horizontal="center" vertical="center" textRotation="255" shrinkToFit="1"/>
    </xf>
    <xf numFmtId="0" fontId="18" fillId="10" borderId="38" xfId="0" applyFont="1" applyFill="1" applyBorder="1" applyAlignment="1">
      <alignment horizontal="center" vertical="center" textRotation="255" shrinkToFit="1"/>
    </xf>
    <xf numFmtId="0" fontId="18" fillId="7" borderId="1" xfId="0" applyFont="1" applyFill="1" applyBorder="1" applyAlignment="1" applyProtection="1">
      <alignment horizontal="right" vertical="center"/>
      <protection locked="0"/>
    </xf>
    <xf numFmtId="0" fontId="18" fillId="7" borderId="3" xfId="0" applyFont="1" applyFill="1" applyBorder="1" applyAlignment="1" applyProtection="1">
      <alignment horizontal="right" vertical="center"/>
      <protection locked="0"/>
    </xf>
    <xf numFmtId="0" fontId="18" fillId="7" borderId="3" xfId="0" applyFont="1" applyFill="1" applyBorder="1" applyAlignment="1" applyProtection="1">
      <alignment vertical="center"/>
      <protection locked="0"/>
    </xf>
    <xf numFmtId="0" fontId="18" fillId="7" borderId="4" xfId="0" applyFont="1" applyFill="1" applyBorder="1" applyAlignment="1" applyProtection="1">
      <alignment vertical="center"/>
      <protection locked="0"/>
    </xf>
    <xf numFmtId="0" fontId="18" fillId="7" borderId="5" xfId="0" applyFont="1" applyFill="1" applyBorder="1" applyAlignment="1" applyProtection="1">
      <alignment vertical="center"/>
      <protection locked="0"/>
    </xf>
    <xf numFmtId="0" fontId="18" fillId="6" borderId="36" xfId="0" applyFont="1" applyFill="1" applyBorder="1" applyAlignment="1">
      <alignment horizontal="center" vertical="center" textRotation="255"/>
    </xf>
    <xf numFmtId="0" fontId="18" fillId="6" borderId="39" xfId="0" applyFont="1" applyFill="1" applyBorder="1" applyAlignment="1">
      <alignment horizontal="center" vertical="center" textRotation="255"/>
    </xf>
    <xf numFmtId="0" fontId="18" fillId="6" borderId="70" xfId="0" applyFont="1" applyFill="1" applyBorder="1" applyAlignment="1">
      <alignment horizontal="center" vertical="center" textRotation="255"/>
    </xf>
    <xf numFmtId="0" fontId="18" fillId="6" borderId="38" xfId="0" applyFont="1" applyFill="1" applyBorder="1" applyAlignment="1">
      <alignment horizontal="center" vertical="center" textRotation="255"/>
    </xf>
    <xf numFmtId="49" fontId="18" fillId="3" borderId="4" xfId="0" applyNumberFormat="1" applyFont="1" applyFill="1" applyBorder="1" applyAlignment="1" applyProtection="1">
      <alignment horizontal="center" vertical="center" shrinkToFit="1"/>
      <protection locked="0"/>
    </xf>
    <xf numFmtId="49" fontId="18" fillId="3" borderId="5" xfId="0" applyNumberFormat="1" applyFont="1" applyFill="1" applyBorder="1" applyAlignment="1" applyProtection="1">
      <alignment horizontal="center" vertical="center" shrinkToFit="1"/>
      <protection locked="0"/>
    </xf>
    <xf numFmtId="0" fontId="18" fillId="8" borderId="36" xfId="0" applyFont="1" applyFill="1" applyBorder="1" applyAlignment="1">
      <alignment horizontal="center" vertical="center" textRotation="255" shrinkToFit="1"/>
    </xf>
    <xf numFmtId="0" fontId="18" fillId="8" borderId="39" xfId="0" applyFont="1" applyFill="1" applyBorder="1" applyAlignment="1">
      <alignment horizontal="center" vertical="center" textRotation="255" shrinkToFit="1"/>
    </xf>
    <xf numFmtId="0" fontId="18" fillId="8" borderId="38" xfId="0" applyFont="1" applyFill="1" applyBorder="1" applyAlignment="1">
      <alignment horizontal="center" vertical="center" textRotation="255" shrinkToFit="1"/>
    </xf>
    <xf numFmtId="0" fontId="18" fillId="3" borderId="3" xfId="0" applyFont="1" applyFill="1" applyBorder="1" applyAlignment="1" applyProtection="1">
      <alignment vertical="center" wrapText="1"/>
      <protection locked="0"/>
    </xf>
    <xf numFmtId="0" fontId="18" fillId="3" borderId="4" xfId="0" applyFont="1" applyFill="1" applyBorder="1" applyAlignment="1" applyProtection="1">
      <alignment vertical="center" wrapText="1"/>
      <protection locked="0"/>
    </xf>
    <xf numFmtId="0" fontId="18" fillId="3" borderId="5" xfId="0" applyFont="1" applyFill="1" applyBorder="1" applyAlignment="1" applyProtection="1">
      <alignment vertical="center" wrapText="1"/>
      <protection locked="0"/>
    </xf>
    <xf numFmtId="0" fontId="18" fillId="0" borderId="3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2" borderId="75" xfId="0" applyFont="1" applyFill="1" applyBorder="1" applyAlignment="1">
      <alignment vertical="center" wrapText="1"/>
    </xf>
    <xf numFmtId="0" fontId="18" fillId="2" borderId="76" xfId="0" applyFont="1" applyFill="1" applyBorder="1" applyAlignment="1">
      <alignment vertical="center"/>
    </xf>
    <xf numFmtId="0" fontId="18" fillId="2" borderId="77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center" vertical="center"/>
    </xf>
    <xf numFmtId="0" fontId="18" fillId="2" borderId="76" xfId="0" applyFont="1" applyFill="1" applyBorder="1" applyAlignment="1">
      <alignment vertical="center" wrapText="1"/>
    </xf>
    <xf numFmtId="0" fontId="18" fillId="2" borderId="77" xfId="0" applyFont="1" applyFill="1" applyBorder="1" applyAlignment="1">
      <alignment vertical="center" wrapText="1"/>
    </xf>
    <xf numFmtId="0" fontId="18" fillId="3" borderId="1" xfId="0" applyFont="1" applyFill="1" applyBorder="1" applyAlignment="1" applyProtection="1">
      <alignment vertical="center" wrapText="1"/>
      <protection locked="0"/>
    </xf>
    <xf numFmtId="0" fontId="20" fillId="0" borderId="1" xfId="0" applyFont="1" applyFill="1" applyBorder="1" applyAlignment="1">
      <alignment horizontal="left" vertical="center" shrinkToFit="1"/>
    </xf>
    <xf numFmtId="176" fontId="18" fillId="3" borderId="3" xfId="0" applyNumberFormat="1" applyFont="1" applyFill="1" applyBorder="1" applyAlignment="1" applyProtection="1">
      <alignment horizontal="center" vertical="center" shrinkToFit="1"/>
      <protection locked="0"/>
    </xf>
    <xf numFmtId="176" fontId="18" fillId="3" borderId="4" xfId="0" applyNumberFormat="1" applyFont="1" applyFill="1" applyBorder="1" applyAlignment="1" applyProtection="1">
      <alignment horizontal="center" vertical="center" shrinkToFit="1"/>
      <protection locked="0"/>
    </xf>
    <xf numFmtId="176" fontId="18" fillId="3" borderId="5" xfId="0" applyNumberFormat="1" applyFont="1" applyFill="1" applyBorder="1" applyAlignment="1" applyProtection="1">
      <alignment horizontal="center" vertical="center" shrinkToFit="1"/>
      <protection locked="0"/>
    </xf>
    <xf numFmtId="0" fontId="18" fillId="5" borderId="36" xfId="0" applyFont="1" applyFill="1" applyBorder="1" applyAlignment="1">
      <alignment horizontal="center" vertical="center" textRotation="255" shrinkToFit="1"/>
    </xf>
    <xf numFmtId="0" fontId="18" fillId="5" borderId="39" xfId="0" applyFont="1" applyFill="1" applyBorder="1" applyAlignment="1">
      <alignment horizontal="center" vertical="center" textRotation="255" shrinkToFit="1"/>
    </xf>
    <xf numFmtId="0" fontId="18" fillId="5" borderId="38" xfId="0" applyFont="1" applyFill="1" applyBorder="1" applyAlignment="1">
      <alignment horizontal="center" vertical="center" textRotation="255" shrinkToFit="1"/>
    </xf>
    <xf numFmtId="0" fontId="18" fillId="3" borderId="1" xfId="0" applyFont="1" applyFill="1" applyBorder="1" applyAlignment="1" applyProtection="1">
      <alignment vertical="center" shrinkToFit="1"/>
      <protection locked="0"/>
    </xf>
    <xf numFmtId="49" fontId="18" fillId="3" borderId="30" xfId="0" applyNumberFormat="1" applyFont="1" applyFill="1" applyBorder="1" applyAlignment="1" applyProtection="1">
      <alignment horizontal="center" vertical="center" shrinkToFit="1"/>
      <protection locked="0"/>
    </xf>
    <xf numFmtId="49" fontId="18" fillId="3" borderId="40" xfId="0" applyNumberFormat="1" applyFont="1" applyFill="1" applyBorder="1" applyAlignment="1" applyProtection="1">
      <alignment horizontal="center" vertical="center" shrinkToFit="1"/>
      <protection locked="0"/>
    </xf>
    <xf numFmtId="0" fontId="18" fillId="2" borderId="44" xfId="0" applyFont="1" applyFill="1" applyBorder="1" applyAlignment="1">
      <alignment vertical="center" wrapText="1"/>
    </xf>
    <xf numFmtId="0" fontId="18" fillId="2" borderId="30" xfId="0" applyFont="1" applyFill="1" applyBorder="1" applyAlignment="1">
      <alignment vertical="center" wrapText="1"/>
    </xf>
    <xf numFmtId="0" fontId="18" fillId="2" borderId="40" xfId="0" applyFont="1" applyFill="1" applyBorder="1" applyAlignment="1">
      <alignment vertical="center" wrapText="1"/>
    </xf>
    <xf numFmtId="0" fontId="18" fillId="3" borderId="1" xfId="0" applyFont="1" applyFill="1" applyBorder="1" applyAlignment="1" applyProtection="1">
      <alignment vertical="center"/>
      <protection locked="0"/>
    </xf>
    <xf numFmtId="49" fontId="18" fillId="2" borderId="4" xfId="0" applyNumberFormat="1" applyFont="1" applyFill="1" applyBorder="1" applyAlignment="1" applyProtection="1">
      <alignment vertical="center"/>
    </xf>
    <xf numFmtId="49" fontId="18" fillId="2" borderId="5" xfId="0" applyNumberFormat="1" applyFont="1" applyFill="1" applyBorder="1" applyAlignment="1" applyProtection="1">
      <alignment vertical="center"/>
    </xf>
    <xf numFmtId="49" fontId="18" fillId="7" borderId="3" xfId="0" applyNumberFormat="1" applyFont="1" applyFill="1" applyBorder="1" applyAlignment="1" applyProtection="1">
      <alignment horizontal="center" vertical="center"/>
      <protection locked="0"/>
    </xf>
    <xf numFmtId="49" fontId="18" fillId="7" borderId="79" xfId="0" applyNumberFormat="1" applyFont="1" applyFill="1" applyBorder="1" applyAlignment="1" applyProtection="1">
      <alignment horizontal="center" vertical="center"/>
      <protection locked="0"/>
    </xf>
    <xf numFmtId="49" fontId="18" fillId="2" borderId="4" xfId="0" applyNumberFormat="1" applyFont="1" applyFill="1" applyBorder="1" applyAlignment="1" applyProtection="1">
      <alignment vertical="center" shrinkToFit="1"/>
    </xf>
    <xf numFmtId="49" fontId="18" fillId="2" borderId="5" xfId="0" applyNumberFormat="1" applyFont="1" applyFill="1" applyBorder="1" applyAlignment="1" applyProtection="1">
      <alignment vertical="center" shrinkToFit="1"/>
    </xf>
    <xf numFmtId="0" fontId="18" fillId="2" borderId="75" xfId="0" applyFont="1" applyFill="1" applyBorder="1" applyAlignment="1">
      <alignment vertical="center"/>
    </xf>
    <xf numFmtId="0" fontId="17" fillId="0" borderId="3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20" fillId="2" borderId="25" xfId="0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26" xfId="0" applyFont="1" applyFill="1" applyBorder="1" applyAlignment="1">
      <alignment horizontal="left" vertical="center"/>
    </xf>
    <xf numFmtId="0" fontId="18" fillId="7" borderId="3" xfId="0" applyFont="1" applyFill="1" applyBorder="1" applyAlignment="1" applyProtection="1">
      <alignment horizontal="left" vertical="center" shrinkToFit="1"/>
      <protection locked="0"/>
    </xf>
    <xf numFmtId="0" fontId="18" fillId="7" borderId="4" xfId="0" applyFont="1" applyFill="1" applyBorder="1" applyAlignment="1" applyProtection="1">
      <alignment horizontal="left" vertical="center" shrinkToFit="1"/>
      <protection locked="0"/>
    </xf>
    <xf numFmtId="0" fontId="18" fillId="7" borderId="5" xfId="0" applyFont="1" applyFill="1" applyBorder="1" applyAlignment="1" applyProtection="1">
      <alignment horizontal="left" vertical="center" shrinkToFit="1"/>
      <protection locked="0"/>
    </xf>
    <xf numFmtId="0" fontId="18" fillId="2" borderId="50" xfId="0" applyFont="1" applyFill="1" applyBorder="1" applyAlignment="1">
      <alignment vertical="center" wrapText="1"/>
    </xf>
    <xf numFmtId="0" fontId="18" fillId="2" borderId="37" xfId="0" applyFont="1" applyFill="1" applyBorder="1" applyAlignment="1">
      <alignment vertical="center"/>
    </xf>
    <xf numFmtId="0" fontId="18" fillId="2" borderId="51" xfId="0" applyFont="1" applyFill="1" applyBorder="1" applyAlignment="1">
      <alignment vertical="center"/>
    </xf>
    <xf numFmtId="0" fontId="18" fillId="2" borderId="42" xfId="0" applyFont="1" applyFill="1" applyBorder="1" applyAlignment="1">
      <alignment vertical="center"/>
    </xf>
    <xf numFmtId="0" fontId="18" fillId="2" borderId="2" xfId="0" applyFont="1" applyFill="1" applyBorder="1" applyAlignment="1">
      <alignment vertical="center"/>
    </xf>
    <xf numFmtId="0" fontId="18" fillId="2" borderId="43" xfId="0" applyFont="1" applyFill="1" applyBorder="1" applyAlignment="1">
      <alignment vertical="center"/>
    </xf>
    <xf numFmtId="0" fontId="20" fillId="2" borderId="42" xfId="0" applyFont="1" applyFill="1" applyBorder="1" applyAlignment="1">
      <alignment vertical="center"/>
    </xf>
    <xf numFmtId="0" fontId="20" fillId="2" borderId="2" xfId="0" applyFont="1" applyFill="1" applyBorder="1" applyAlignment="1">
      <alignment vertical="center"/>
    </xf>
    <xf numFmtId="0" fontId="20" fillId="2" borderId="43" xfId="0" applyFont="1" applyFill="1" applyBorder="1" applyAlignment="1">
      <alignment vertical="center"/>
    </xf>
    <xf numFmtId="0" fontId="17" fillId="0" borderId="33" xfId="0" applyFont="1" applyBorder="1" applyAlignment="1">
      <alignment horizontal="center" vertical="center"/>
    </xf>
    <xf numFmtId="0" fontId="18" fillId="2" borderId="73" xfId="0" applyFont="1" applyFill="1" applyBorder="1" applyAlignment="1">
      <alignment vertical="center"/>
    </xf>
    <xf numFmtId="0" fontId="18" fillId="2" borderId="60" xfId="0" applyFont="1" applyFill="1" applyBorder="1" applyAlignment="1">
      <alignment vertical="center"/>
    </xf>
    <xf numFmtId="0" fontId="18" fillId="2" borderId="62" xfId="0" applyFont="1" applyFill="1" applyBorder="1" applyAlignment="1">
      <alignment vertical="center"/>
    </xf>
    <xf numFmtId="0" fontId="18" fillId="4" borderId="36" xfId="0" applyFont="1" applyFill="1" applyBorder="1" applyAlignment="1">
      <alignment horizontal="center" vertical="center" textRotation="255" shrinkToFit="1"/>
    </xf>
    <xf numFmtId="0" fontId="18" fillId="4" borderId="70" xfId="0" applyFont="1" applyFill="1" applyBorder="1" applyAlignment="1">
      <alignment horizontal="center" vertical="center" textRotation="255" shrinkToFit="1"/>
    </xf>
    <xf numFmtId="0" fontId="18" fillId="4" borderId="38" xfId="0" applyFont="1" applyFill="1" applyBorder="1" applyAlignment="1">
      <alignment horizontal="center" vertical="center" textRotation="255" shrinkToFit="1"/>
    </xf>
    <xf numFmtId="49" fontId="18" fillId="3" borderId="3" xfId="0" applyNumberFormat="1" applyFont="1" applyFill="1" applyBorder="1" applyAlignment="1" applyProtection="1">
      <alignment vertical="center" shrinkToFit="1"/>
      <protection locked="0"/>
    </xf>
    <xf numFmtId="49" fontId="18" fillId="3" borderId="4" xfId="0" applyNumberFormat="1" applyFont="1" applyFill="1" applyBorder="1" applyAlignment="1" applyProtection="1">
      <alignment vertical="center" shrinkToFit="1"/>
      <protection locked="0"/>
    </xf>
    <xf numFmtId="49" fontId="18" fillId="3" borderId="5" xfId="0" applyNumberFormat="1" applyFont="1" applyFill="1" applyBorder="1" applyAlignment="1" applyProtection="1">
      <alignment vertical="center" shrinkToFit="1"/>
      <protection locked="0"/>
    </xf>
    <xf numFmtId="0" fontId="18" fillId="2" borderId="45" xfId="0" applyFont="1" applyFill="1" applyBorder="1" applyAlignment="1">
      <alignment vertical="center" wrapText="1"/>
    </xf>
    <xf numFmtId="0" fontId="18" fillId="2" borderId="23" xfId="0" applyFont="1" applyFill="1" applyBorder="1" applyAlignment="1">
      <alignment vertical="center" wrapText="1"/>
    </xf>
    <xf numFmtId="0" fontId="18" fillId="2" borderId="24" xfId="0" applyFont="1" applyFill="1" applyBorder="1" applyAlignment="1">
      <alignment vertical="center" wrapText="1"/>
    </xf>
    <xf numFmtId="49" fontId="18" fillId="3" borderId="22" xfId="0" applyNumberFormat="1" applyFont="1" applyFill="1" applyBorder="1" applyAlignment="1" applyProtection="1">
      <alignment vertical="center" wrapText="1"/>
      <protection locked="0"/>
    </xf>
    <xf numFmtId="49" fontId="18" fillId="3" borderId="23" xfId="0" applyNumberFormat="1" applyFont="1" applyFill="1" applyBorder="1" applyAlignment="1" applyProtection="1">
      <alignment vertical="center" wrapText="1"/>
      <protection locked="0"/>
    </xf>
    <xf numFmtId="49" fontId="18" fillId="3" borderId="24" xfId="0" applyNumberFormat="1" applyFont="1" applyFill="1" applyBorder="1" applyAlignment="1" applyProtection="1">
      <alignment vertical="center" wrapText="1"/>
      <protection locked="0"/>
    </xf>
    <xf numFmtId="0" fontId="4" fillId="0" borderId="85" xfId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 vertical="center" shrinkToFit="1"/>
    </xf>
    <xf numFmtId="0" fontId="4" fillId="0" borderId="64" xfId="1" applyFont="1" applyBorder="1" applyAlignment="1">
      <alignment horizontal="center" vertical="center" shrinkToFit="1"/>
    </xf>
    <xf numFmtId="0" fontId="4" fillId="0" borderId="0" xfId="1" applyNumberFormat="1" applyFont="1" applyBorder="1" applyAlignment="1">
      <alignment horizontal="right" vertical="center" shrinkToFit="1"/>
    </xf>
    <xf numFmtId="49" fontId="4" fillId="0" borderId="0" xfId="1" applyNumberFormat="1" applyFont="1" applyBorder="1" applyAlignment="1">
      <alignment horizontal="center" vertical="center"/>
    </xf>
    <xf numFmtId="49" fontId="5" fillId="0" borderId="0" xfId="1" applyNumberFormat="1" applyFont="1" applyBorder="1" applyAlignment="1">
      <alignment horizontal="center" vertical="center"/>
    </xf>
    <xf numFmtId="49" fontId="21" fillId="0" borderId="0" xfId="1" applyNumberFormat="1" applyFont="1" applyBorder="1" applyAlignment="1">
      <alignment horizontal="distributed" vertical="center"/>
    </xf>
    <xf numFmtId="0" fontId="5" fillId="0" borderId="0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distributed" vertical="center"/>
    </xf>
    <xf numFmtId="0" fontId="4" fillId="0" borderId="0" xfId="1" applyNumberFormat="1" applyFont="1" applyBorder="1" applyAlignment="1">
      <alignment horizontal="center" vertical="center" shrinkToFit="1"/>
    </xf>
    <xf numFmtId="49" fontId="5" fillId="0" borderId="0" xfId="1" applyNumberFormat="1" applyFont="1" applyBorder="1" applyAlignment="1">
      <alignment horizontal="distributed" vertical="center"/>
    </xf>
    <xf numFmtId="0" fontId="4" fillId="0" borderId="0" xfId="1" applyFont="1" applyBorder="1" applyAlignment="1">
      <alignment horizontal="center" vertical="center"/>
    </xf>
    <xf numFmtId="0" fontId="4" fillId="0" borderId="63" xfId="1" applyFont="1" applyBorder="1" applyAlignment="1">
      <alignment horizontal="center" vertical="center" shrinkToFit="1"/>
    </xf>
    <xf numFmtId="0" fontId="3" fillId="0" borderId="0" xfId="1" applyBorder="1" applyAlignment="1">
      <alignment horizontal="center" vertical="center" shrinkToFit="1"/>
    </xf>
    <xf numFmtId="0" fontId="3" fillId="0" borderId="64" xfId="1" applyBorder="1" applyAlignment="1">
      <alignment horizontal="center" vertical="center" shrinkToFit="1"/>
    </xf>
    <xf numFmtId="0" fontId="4" fillId="0" borderId="0" xfId="1" applyFont="1" applyBorder="1" applyAlignment="1">
      <alignment vertical="center" shrinkToFit="1"/>
    </xf>
    <xf numFmtId="0" fontId="4" fillId="0" borderId="0" xfId="1" applyNumberFormat="1" applyFont="1" applyBorder="1" applyAlignment="1">
      <alignment vertical="center" shrinkToFit="1"/>
    </xf>
    <xf numFmtId="0" fontId="4" fillId="0" borderId="0" xfId="1" applyNumberFormat="1" applyFont="1" applyBorder="1" applyAlignment="1">
      <alignment vertical="top" wrapText="1" shrinkToFit="1"/>
    </xf>
    <xf numFmtId="0" fontId="4" fillId="0" borderId="0" xfId="1" applyFont="1" applyBorder="1" applyAlignment="1">
      <alignment horizontal="distributed" vertical="center"/>
    </xf>
    <xf numFmtId="0" fontId="4" fillId="0" borderId="0" xfId="1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distributed" vertical="center" wrapText="1"/>
    </xf>
    <xf numFmtId="49" fontId="4" fillId="0" borderId="0" xfId="0" applyNumberFormat="1" applyFont="1" applyBorder="1" applyAlignment="1">
      <alignment horizontal="distributed" vertical="center"/>
    </xf>
    <xf numFmtId="49" fontId="4" fillId="0" borderId="16" xfId="1" applyNumberFormat="1" applyFont="1" applyBorder="1" applyAlignment="1">
      <alignment horizontal="distributed" vertical="center"/>
    </xf>
    <xf numFmtId="49" fontId="4" fillId="0" borderId="83" xfId="1" applyNumberFormat="1" applyFont="1" applyBorder="1" applyAlignment="1">
      <alignment horizontal="distributed" vertical="center"/>
    </xf>
    <xf numFmtId="49" fontId="9" fillId="0" borderId="10" xfId="1" applyNumberFormat="1" applyFont="1" applyBorder="1" applyAlignment="1">
      <alignment horizontal="center" vertical="center"/>
    </xf>
    <xf numFmtId="0" fontId="4" fillId="0" borderId="10" xfId="1" applyNumberFormat="1" applyFont="1" applyBorder="1" applyAlignment="1">
      <alignment vertical="center" shrinkToFit="1"/>
    </xf>
    <xf numFmtId="49" fontId="9" fillId="0" borderId="0" xfId="1" applyNumberFormat="1" applyFont="1" applyBorder="1" applyAlignment="1">
      <alignment horizontal="center" vertical="center"/>
    </xf>
    <xf numFmtId="49" fontId="22" fillId="0" borderId="0" xfId="1" applyNumberFormat="1" applyFont="1" applyBorder="1" applyAlignment="1">
      <alignment horizontal="left" vertical="center"/>
    </xf>
    <xf numFmtId="49" fontId="4" fillId="0" borderId="0" xfId="1" applyNumberFormat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left" vertical="center"/>
    </xf>
    <xf numFmtId="0" fontId="4" fillId="0" borderId="0" xfId="1" applyNumberFormat="1" applyFont="1" applyBorder="1" applyAlignment="1">
      <alignment horizontal="left" vertical="center" shrinkToFit="1"/>
    </xf>
    <xf numFmtId="49" fontId="4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NumberFormat="1" applyFont="1" applyBorder="1" applyAlignment="1">
      <alignment vertical="top" wrapText="1"/>
    </xf>
    <xf numFmtId="0" fontId="9" fillId="0" borderId="10" xfId="1" applyNumberFormat="1" applyFont="1" applyBorder="1" applyAlignment="1">
      <alignment vertical="center" wrapText="1"/>
    </xf>
    <xf numFmtId="0" fontId="9" fillId="0" borderId="19" xfId="1" applyNumberFormat="1" applyFont="1" applyBorder="1" applyAlignment="1">
      <alignment vertical="center" wrapText="1"/>
    </xf>
    <xf numFmtId="49" fontId="23" fillId="0" borderId="14" xfId="1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vertical="center" shrinkToFit="1"/>
    </xf>
    <xf numFmtId="0" fontId="4" fillId="0" borderId="0" xfId="1" applyFont="1" applyBorder="1" applyAlignment="1">
      <alignment horizontal="distributed" vertical="center" wrapText="1"/>
    </xf>
    <xf numFmtId="49" fontId="4" fillId="0" borderId="0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vertical="center" wrapText="1"/>
    </xf>
    <xf numFmtId="49" fontId="18" fillId="3" borderId="3" xfId="0" applyNumberFormat="1" applyFont="1" applyFill="1" applyBorder="1" applyAlignment="1">
      <alignment horizontal="center" vertical="center"/>
    </xf>
    <xf numFmtId="49" fontId="18" fillId="3" borderId="4" xfId="0" applyNumberFormat="1" applyFont="1" applyFill="1" applyBorder="1" applyAlignment="1">
      <alignment horizontal="center" vertical="center"/>
    </xf>
    <xf numFmtId="49" fontId="18" fillId="3" borderId="5" xfId="0" applyNumberFormat="1" applyFont="1" applyFill="1" applyBorder="1" applyAlignment="1">
      <alignment horizontal="center" vertical="center"/>
    </xf>
    <xf numFmtId="49" fontId="18" fillId="3" borderId="3" xfId="0" applyNumberFormat="1" applyFont="1" applyFill="1" applyBorder="1" applyAlignment="1">
      <alignment vertical="center"/>
    </xf>
    <xf numFmtId="49" fontId="18" fillId="3" borderId="4" xfId="0" applyNumberFormat="1" applyFont="1" applyFill="1" applyBorder="1" applyAlignment="1">
      <alignment vertical="center"/>
    </xf>
    <xf numFmtId="49" fontId="18" fillId="3" borderId="5" xfId="0" applyNumberFormat="1" applyFont="1" applyFill="1" applyBorder="1" applyAlignment="1">
      <alignment vertical="center"/>
    </xf>
    <xf numFmtId="0" fontId="18" fillId="2" borderId="46" xfId="0" applyFont="1" applyFill="1" applyBorder="1" applyAlignment="1">
      <alignment vertical="center"/>
    </xf>
    <xf numFmtId="0" fontId="20" fillId="2" borderId="46" xfId="0" applyFont="1" applyFill="1" applyBorder="1" applyAlignment="1">
      <alignment vertical="center"/>
    </xf>
    <xf numFmtId="0" fontId="18" fillId="2" borderId="48" xfId="0" applyFont="1" applyFill="1" applyBorder="1" applyAlignment="1">
      <alignment vertical="center" wrapText="1"/>
    </xf>
    <xf numFmtId="0" fontId="18" fillId="2" borderId="4" xfId="0" applyFont="1" applyFill="1" applyBorder="1" applyAlignment="1">
      <alignment vertical="center" wrapText="1"/>
    </xf>
    <xf numFmtId="0" fontId="18" fillId="2" borderId="44" xfId="0" applyFont="1" applyFill="1" applyBorder="1" applyAlignment="1">
      <alignment vertical="center"/>
    </xf>
    <xf numFmtId="0" fontId="18" fillId="2" borderId="30" xfId="0" applyFont="1" applyFill="1" applyBorder="1" applyAlignment="1">
      <alignment vertical="center"/>
    </xf>
    <xf numFmtId="0" fontId="18" fillId="2" borderId="40" xfId="0" applyFont="1" applyFill="1" applyBorder="1" applyAlignment="1">
      <alignment vertical="center"/>
    </xf>
    <xf numFmtId="49" fontId="18" fillId="3" borderId="4" xfId="0" applyNumberFormat="1" applyFont="1" applyFill="1" applyBorder="1" applyAlignment="1">
      <alignment horizontal="center" vertical="center" shrinkToFit="1"/>
    </xf>
    <xf numFmtId="49" fontId="18" fillId="3" borderId="5" xfId="0" applyNumberFormat="1" applyFont="1" applyFill="1" applyBorder="1" applyAlignment="1">
      <alignment horizontal="center" vertical="center" shrinkToFit="1"/>
    </xf>
    <xf numFmtId="0" fontId="18" fillId="3" borderId="3" xfId="0" applyFont="1" applyFill="1" applyBorder="1" applyAlignment="1">
      <alignment vertical="center" shrinkToFit="1"/>
    </xf>
    <xf numFmtId="0" fontId="18" fillId="3" borderId="4" xfId="0" applyFont="1" applyFill="1" applyBorder="1" applyAlignment="1">
      <alignment vertical="center" shrinkToFit="1"/>
    </xf>
    <xf numFmtId="0" fontId="18" fillId="3" borderId="5" xfId="0" applyFont="1" applyFill="1" applyBorder="1" applyAlignment="1">
      <alignment vertical="center" shrinkToFit="1"/>
    </xf>
    <xf numFmtId="0" fontId="18" fillId="3" borderId="1" xfId="0" applyFont="1" applyFill="1" applyBorder="1" applyAlignment="1">
      <alignment vertical="center"/>
    </xf>
    <xf numFmtId="0" fontId="18" fillId="3" borderId="3" xfId="0" applyFont="1" applyFill="1" applyBorder="1" applyAlignment="1">
      <alignment vertical="center" wrapText="1"/>
    </xf>
    <xf numFmtId="0" fontId="18" fillId="3" borderId="4" xfId="0" applyFont="1" applyFill="1" applyBorder="1" applyAlignment="1">
      <alignment vertical="center" wrapText="1"/>
    </xf>
    <xf numFmtId="0" fontId="18" fillId="3" borderId="5" xfId="0" applyFont="1" applyFill="1" applyBorder="1" applyAlignment="1">
      <alignment vertical="center" wrapText="1"/>
    </xf>
    <xf numFmtId="0" fontId="18" fillId="3" borderId="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right" vertical="center"/>
    </xf>
    <xf numFmtId="0" fontId="18" fillId="7" borderId="3" xfId="0" applyFont="1" applyFill="1" applyBorder="1" applyAlignment="1">
      <alignment horizontal="right" vertical="center"/>
    </xf>
    <xf numFmtId="0" fontId="18" fillId="3" borderId="1" xfId="0" applyFont="1" applyFill="1" applyBorder="1" applyAlignment="1">
      <alignment vertical="center" shrinkToFit="1"/>
    </xf>
    <xf numFmtId="0" fontId="18" fillId="7" borderId="3" xfId="0" applyFont="1" applyFill="1" applyBorder="1" applyAlignment="1">
      <alignment horizontal="left" vertical="center"/>
    </xf>
    <xf numFmtId="0" fontId="18" fillId="7" borderId="4" xfId="0" applyFont="1" applyFill="1" applyBorder="1" applyAlignment="1">
      <alignment horizontal="left" vertical="center"/>
    </xf>
    <xf numFmtId="0" fontId="18" fillId="7" borderId="5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vertical="center" wrapText="1"/>
    </xf>
    <xf numFmtId="0" fontId="18" fillId="2" borderId="52" xfId="0" applyFont="1" applyFill="1" applyBorder="1" applyAlignment="1">
      <alignment vertical="center"/>
    </xf>
    <xf numFmtId="0" fontId="17" fillId="0" borderId="34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8" fillId="7" borderId="3" xfId="0" applyFont="1" applyFill="1" applyBorder="1" applyAlignment="1">
      <alignment vertical="center"/>
    </xf>
    <xf numFmtId="0" fontId="18" fillId="7" borderId="4" xfId="0" applyFont="1" applyFill="1" applyBorder="1" applyAlignment="1">
      <alignment vertical="center"/>
    </xf>
    <xf numFmtId="0" fontId="18" fillId="7" borderId="5" xfId="0" applyFont="1" applyFill="1" applyBorder="1" applyAlignment="1">
      <alignment vertical="center"/>
    </xf>
    <xf numFmtId="0" fontId="18" fillId="2" borderId="81" xfId="0" applyFont="1" applyFill="1" applyBorder="1" applyAlignment="1">
      <alignment vertical="center"/>
    </xf>
    <xf numFmtId="49" fontId="18" fillId="7" borderId="3" xfId="0" applyNumberFormat="1" applyFont="1" applyFill="1" applyBorder="1" applyAlignment="1" applyProtection="1">
      <alignment horizontal="center" vertical="center"/>
    </xf>
    <xf numFmtId="49" fontId="18" fillId="7" borderId="79" xfId="0" applyNumberFormat="1" applyFont="1" applyFill="1" applyBorder="1" applyAlignment="1" applyProtection="1">
      <alignment horizontal="center" vertical="center"/>
    </xf>
    <xf numFmtId="0" fontId="18" fillId="2" borderId="20" xfId="0" applyFont="1" applyFill="1" applyBorder="1" applyAlignment="1">
      <alignment vertical="center"/>
    </xf>
    <xf numFmtId="0" fontId="18" fillId="2" borderId="80" xfId="0" applyFont="1" applyFill="1" applyBorder="1" applyAlignment="1">
      <alignment vertical="center"/>
    </xf>
    <xf numFmtId="0" fontId="3" fillId="0" borderId="0" xfId="1" applyAlignment="1">
      <alignment horizontal="center" vertical="center" shrinkToFit="1"/>
    </xf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horizontal="center" vertical="center" wrapText="1"/>
    </xf>
  </cellXfs>
  <cellStyles count="3">
    <cellStyle name="ハイパーリンク" xfId="2" builtinId="8"/>
    <cellStyle name="標準" xfId="0" builtinId="0"/>
    <cellStyle name="標準 2" xfId="1"/>
  </cellStyles>
  <dxfs count="8">
    <dxf>
      <fill>
        <patternFill patternType="darkHorizontal"/>
      </fill>
    </dxf>
    <dxf>
      <fill>
        <patternFill patternType="darkHorizontal"/>
      </fill>
    </dxf>
    <dxf>
      <fill>
        <patternFill patternType="darkHorizontal"/>
      </fill>
    </dxf>
    <dxf>
      <fill>
        <patternFill patternType="darkHorizontal"/>
      </fill>
    </dxf>
    <dxf>
      <fill>
        <patternFill patternType="darkHorizontal"/>
      </fill>
    </dxf>
    <dxf>
      <fill>
        <patternFill patternType="darkHorizontal"/>
      </fill>
    </dxf>
    <dxf>
      <fill>
        <patternFill patternType="darkHorizontal"/>
      </fill>
    </dxf>
    <dxf>
      <fill>
        <patternFill patternType="darkHorizontal"/>
      </fill>
    </dxf>
  </dxfs>
  <tableStyles count="0" defaultTableStyle="TableStyleMedium2" defaultPivotStyle="PivotStyleLight16"/>
  <colors>
    <mruColors>
      <color rgb="FF5EE9EC"/>
      <color rgb="FFFBCDF4"/>
      <color rgb="FF60B2EA"/>
      <color rgb="FF63DAE7"/>
      <color rgb="FFAFF7B2"/>
      <color rgb="FFFCBAEE"/>
      <color rgb="FFF26E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8</xdr:row>
      <xdr:rowOff>1</xdr:rowOff>
    </xdr:from>
    <xdr:to>
      <xdr:col>3</xdr:col>
      <xdr:colOff>1000125</xdr:colOff>
      <xdr:row>8</xdr:row>
      <xdr:rowOff>252001</xdr:rowOff>
    </xdr:to>
    <xdr:sp macro="" textlink="">
      <xdr:nvSpPr>
        <xdr:cNvPr id="2" name="正方形/長方形 1"/>
        <xdr:cNvSpPr/>
      </xdr:nvSpPr>
      <xdr:spPr>
        <a:xfrm>
          <a:off x="681990" y="2225041"/>
          <a:ext cx="1621155" cy="252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薄い黄色：手入力</a:t>
          </a:r>
        </a:p>
      </xdr:txBody>
    </xdr:sp>
    <xdr:clientData/>
  </xdr:twoCellAnchor>
  <xdr:twoCellAnchor>
    <xdr:from>
      <xdr:col>3</xdr:col>
      <xdr:colOff>1266824</xdr:colOff>
      <xdr:row>8</xdr:row>
      <xdr:rowOff>1</xdr:rowOff>
    </xdr:from>
    <xdr:to>
      <xdr:col>7</xdr:col>
      <xdr:colOff>234884</xdr:colOff>
      <xdr:row>8</xdr:row>
      <xdr:rowOff>252001</xdr:rowOff>
    </xdr:to>
    <xdr:sp macro="" textlink="">
      <xdr:nvSpPr>
        <xdr:cNvPr id="3" name="正方形/長方形 2"/>
        <xdr:cNvSpPr/>
      </xdr:nvSpPr>
      <xdr:spPr>
        <a:xfrm>
          <a:off x="2569844" y="2225041"/>
          <a:ext cx="3060000" cy="252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薄い緑色：プルダウンリストから選択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22860</xdr:colOff>
      <xdr:row>6</xdr:row>
      <xdr:rowOff>53340</xdr:rowOff>
    </xdr:from>
    <xdr:to>
      <xdr:col>79</xdr:col>
      <xdr:colOff>45720</xdr:colOff>
      <xdr:row>8</xdr:row>
      <xdr:rowOff>38100</xdr:rowOff>
    </xdr:to>
    <xdr:sp macro="" textlink="">
      <xdr:nvSpPr>
        <xdr:cNvPr id="2" name="テキスト ボックス 1"/>
        <xdr:cNvSpPr txBox="1"/>
      </xdr:nvSpPr>
      <xdr:spPr>
        <a:xfrm>
          <a:off x="4747260" y="1066800"/>
          <a:ext cx="2453640" cy="320040"/>
        </a:xfrm>
        <a:prstGeom prst="rect">
          <a:avLst/>
        </a:prstGeom>
        <a:solidFill>
          <a:srgbClr val="5EE9EC">
            <a:alpha val="20000"/>
          </a:srgbClr>
        </a:solidFill>
        <a:ln w="38100" cmpd="sng">
          <a:solidFill>
            <a:srgbClr val="5EE9E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/>
            <a:t>日付等</a:t>
          </a:r>
        </a:p>
      </xdr:txBody>
    </xdr:sp>
    <xdr:clientData/>
  </xdr:twoCellAnchor>
  <xdr:twoCellAnchor>
    <xdr:from>
      <xdr:col>34</xdr:col>
      <xdr:colOff>0</xdr:colOff>
      <xdr:row>9</xdr:row>
      <xdr:rowOff>0</xdr:rowOff>
    </xdr:from>
    <xdr:to>
      <xdr:col>80</xdr:col>
      <xdr:colOff>15240</xdr:colOff>
      <xdr:row>16</xdr:row>
      <xdr:rowOff>0</xdr:rowOff>
    </xdr:to>
    <xdr:sp macro="" textlink="">
      <xdr:nvSpPr>
        <xdr:cNvPr id="3" name="テキスト ボックス 2"/>
        <xdr:cNvSpPr txBox="1"/>
      </xdr:nvSpPr>
      <xdr:spPr>
        <a:xfrm>
          <a:off x="3383280" y="1516380"/>
          <a:ext cx="3870960" cy="1295400"/>
        </a:xfrm>
        <a:prstGeom prst="rect">
          <a:avLst/>
        </a:prstGeom>
        <a:solidFill>
          <a:srgbClr val="FFFF99">
            <a:alpha val="20000"/>
          </a:srgbClr>
        </a:solidFill>
        <a:ln w="38100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/>
            <a:t>排出事業者情報</a:t>
          </a:r>
        </a:p>
      </xdr:txBody>
    </xdr:sp>
    <xdr:clientData/>
  </xdr:twoCellAnchor>
  <xdr:twoCellAnchor>
    <xdr:from>
      <xdr:col>4</xdr:col>
      <xdr:colOff>0</xdr:colOff>
      <xdr:row>20</xdr:row>
      <xdr:rowOff>0</xdr:rowOff>
    </xdr:from>
    <xdr:to>
      <xdr:col>80</xdr:col>
      <xdr:colOff>22860</xdr:colOff>
      <xdr:row>29</xdr:row>
      <xdr:rowOff>30480</xdr:rowOff>
    </xdr:to>
    <xdr:sp macro="" textlink="">
      <xdr:nvSpPr>
        <xdr:cNvPr id="6" name="テキスト ボックス 5"/>
        <xdr:cNvSpPr txBox="1"/>
      </xdr:nvSpPr>
      <xdr:spPr>
        <a:xfrm>
          <a:off x="868680" y="3398520"/>
          <a:ext cx="6393180" cy="1836420"/>
        </a:xfrm>
        <a:prstGeom prst="rect">
          <a:avLst/>
        </a:prstGeom>
        <a:solidFill>
          <a:srgbClr val="00B0F0">
            <a:alpha val="20000"/>
          </a:srgbClr>
        </a:solidFill>
        <a:ln w="38100" cmpd="sng">
          <a:solidFill>
            <a:schemeClr val="accent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/>
            <a:t>事業場情報</a:t>
          </a:r>
        </a:p>
      </xdr:txBody>
    </xdr:sp>
    <xdr:clientData/>
  </xdr:twoCellAnchor>
  <xdr:twoCellAnchor>
    <xdr:from>
      <xdr:col>4</xdr:col>
      <xdr:colOff>0</xdr:colOff>
      <xdr:row>31</xdr:row>
      <xdr:rowOff>0</xdr:rowOff>
    </xdr:from>
    <xdr:to>
      <xdr:col>80</xdr:col>
      <xdr:colOff>15240</xdr:colOff>
      <xdr:row>55</xdr:row>
      <xdr:rowOff>30480</xdr:rowOff>
    </xdr:to>
    <xdr:sp macro="" textlink="">
      <xdr:nvSpPr>
        <xdr:cNvPr id="7" name="テキスト ボックス 6"/>
        <xdr:cNvSpPr txBox="1"/>
      </xdr:nvSpPr>
      <xdr:spPr>
        <a:xfrm>
          <a:off x="868680" y="5372100"/>
          <a:ext cx="6385560" cy="4549140"/>
        </a:xfrm>
        <a:prstGeom prst="rect">
          <a:avLst/>
        </a:prstGeom>
        <a:solidFill>
          <a:srgbClr val="F26ECF">
            <a:alpha val="20000"/>
          </a:srgbClr>
        </a:solidFill>
        <a:ln w="38100" cmpd="sng">
          <a:solidFill>
            <a:srgbClr val="F26EC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/>
            <a:t>管理責任者情報</a:t>
          </a:r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80</xdr:col>
      <xdr:colOff>1680</xdr:colOff>
      <xdr:row>59</xdr:row>
      <xdr:rowOff>205740</xdr:rowOff>
    </xdr:to>
    <xdr:sp macro="" textlink="">
      <xdr:nvSpPr>
        <xdr:cNvPr id="8" name="テキスト ボックス 7"/>
        <xdr:cNvSpPr txBox="1"/>
      </xdr:nvSpPr>
      <xdr:spPr>
        <a:xfrm>
          <a:off x="868680" y="9974580"/>
          <a:ext cx="6372000" cy="845820"/>
        </a:xfrm>
        <a:prstGeom prst="rect">
          <a:avLst/>
        </a:prstGeom>
        <a:solidFill>
          <a:schemeClr val="accent2">
            <a:lumMod val="40000"/>
            <a:lumOff val="60000"/>
            <a:alpha val="20000"/>
          </a:schemeClr>
        </a:solidFill>
        <a:ln w="38100" cmpd="sng">
          <a:solidFill>
            <a:schemeClr val="accent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/>
            <a:t>届出者情報</a:t>
          </a:r>
        </a:p>
      </xdr:txBody>
    </xdr:sp>
    <xdr:clientData/>
  </xdr:twoCellAnchor>
  <xdr:twoCellAnchor>
    <xdr:from>
      <xdr:col>4</xdr:col>
      <xdr:colOff>0</xdr:colOff>
      <xdr:row>60</xdr:row>
      <xdr:rowOff>0</xdr:rowOff>
    </xdr:from>
    <xdr:to>
      <xdr:col>80</xdr:col>
      <xdr:colOff>0</xdr:colOff>
      <xdr:row>61</xdr:row>
      <xdr:rowOff>99060</xdr:rowOff>
    </xdr:to>
    <xdr:sp macro="" textlink="">
      <xdr:nvSpPr>
        <xdr:cNvPr id="9" name="テキスト ボックス 8"/>
        <xdr:cNvSpPr txBox="1"/>
      </xdr:nvSpPr>
      <xdr:spPr>
        <a:xfrm>
          <a:off x="868680" y="10850880"/>
          <a:ext cx="6370320" cy="281940"/>
        </a:xfrm>
        <a:prstGeom prst="rect">
          <a:avLst/>
        </a:prstGeom>
        <a:solidFill>
          <a:srgbClr val="AFF7B2">
            <a:alpha val="20000"/>
          </a:srgbClr>
        </a:solidFill>
        <a:ln w="38100" cmpd="sng">
          <a:solidFill>
            <a:schemeClr val="accent6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/>
            <a:t>備考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F56"/>
  <sheetViews>
    <sheetView tabSelected="1" zoomScaleNormal="100" workbookViewId="0">
      <selection activeCell="E34" sqref="E34:F34"/>
    </sheetView>
  </sheetViews>
  <sheetFormatPr defaultRowHeight="18" x14ac:dyDescent="0.45"/>
  <cols>
    <col min="1" max="3" width="5.69921875" customWidth="1"/>
    <col min="4" max="4" width="42.59765625" customWidth="1"/>
    <col min="5" max="19" width="3.69921875" customWidth="1"/>
  </cols>
  <sheetData>
    <row r="1" spans="1:58" ht="28.8" x14ac:dyDescent="0.45">
      <c r="A1" s="3" t="s">
        <v>205</v>
      </c>
      <c r="B1" s="7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8" x14ac:dyDescent="0.4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8" ht="22.2" x14ac:dyDescent="0.45">
      <c r="A3" s="4" t="s">
        <v>193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58" ht="22.2" x14ac:dyDescent="0.45">
      <c r="A4" s="4" t="s">
        <v>212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8" ht="22.2" x14ac:dyDescent="0.45">
      <c r="A5" s="98" t="s">
        <v>246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58" ht="10.050000000000001" customHeight="1" x14ac:dyDescent="0.4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BF6" t="str">
        <f>IF(報告内容入力フォーム!J23="","")</f>
        <v/>
      </c>
    </row>
    <row r="7" spans="1:58" ht="19.8" x14ac:dyDescent="0.45">
      <c r="A7" s="8" t="s">
        <v>100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58" ht="19.8" x14ac:dyDescent="0.45">
      <c r="A8" s="9" t="s">
        <v>134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58" ht="25.2" customHeight="1" x14ac:dyDescent="0.45">
      <c r="A9" s="6"/>
      <c r="B9" s="10" t="s">
        <v>135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58" ht="19.8" x14ac:dyDescent="0.45">
      <c r="A10" s="9" t="s">
        <v>133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58" ht="19.8" x14ac:dyDescent="0.45">
      <c r="A11" s="9" t="s">
        <v>102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58" ht="19.8" x14ac:dyDescent="0.45">
      <c r="A12" s="9" t="s">
        <v>195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58" ht="10.050000000000001" customHeight="1" x14ac:dyDescent="0.45">
      <c r="A13" s="9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58" ht="19.8" x14ac:dyDescent="0.45">
      <c r="A14" s="8" t="s">
        <v>191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58" ht="19.8" x14ac:dyDescent="0.45">
      <c r="A15" s="9" t="s">
        <v>192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58" ht="19.8" x14ac:dyDescent="0.45">
      <c r="A16" s="9" t="s">
        <v>101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10.050000000000001" customHeight="1" x14ac:dyDescent="0.45">
      <c r="A17" s="9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9.8" x14ac:dyDescent="0.45">
      <c r="A18" s="8" t="s">
        <v>247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9.8" x14ac:dyDescent="0.45">
      <c r="A19" s="9" t="s">
        <v>248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9.8" x14ac:dyDescent="0.45">
      <c r="A20" s="9" t="s">
        <v>249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x14ac:dyDescent="0.4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30" customHeight="1" thickBot="1" x14ac:dyDescent="0.5">
      <c r="A22" s="168" t="s">
        <v>136</v>
      </c>
      <c r="B22" s="169"/>
      <c r="C22" s="169"/>
      <c r="D22" s="170"/>
      <c r="E22" s="168" t="s">
        <v>130</v>
      </c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86"/>
      <c r="T22" s="5"/>
      <c r="U22" s="5"/>
      <c r="V22" s="5"/>
      <c r="W22" s="5"/>
      <c r="X22" s="5"/>
    </row>
    <row r="23" spans="1:24" ht="30" customHeight="1" thickBot="1" x14ac:dyDescent="0.5">
      <c r="A23" s="116" t="s">
        <v>126</v>
      </c>
      <c r="B23" s="12" t="s">
        <v>0</v>
      </c>
      <c r="C23" s="13"/>
      <c r="D23" s="12"/>
      <c r="E23" s="118"/>
      <c r="F23" s="118"/>
      <c r="G23" s="118"/>
      <c r="H23" s="119"/>
      <c r="I23" s="15" t="s">
        <v>6</v>
      </c>
      <c r="J23" s="118"/>
      <c r="K23" s="118"/>
      <c r="L23" s="118"/>
      <c r="M23" s="119"/>
      <c r="N23" s="15" t="s">
        <v>103</v>
      </c>
      <c r="O23" s="118"/>
      <c r="P23" s="118"/>
      <c r="Q23" s="118"/>
      <c r="R23" s="119"/>
      <c r="S23" s="15" t="s">
        <v>8</v>
      </c>
      <c r="T23" s="5"/>
      <c r="U23" s="5"/>
      <c r="V23" s="5"/>
      <c r="W23" s="5"/>
      <c r="X23" s="5"/>
    </row>
    <row r="24" spans="1:24" ht="30" customHeight="1" thickBot="1" x14ac:dyDescent="0.5">
      <c r="A24" s="117"/>
      <c r="B24" s="89" t="s">
        <v>197</v>
      </c>
      <c r="C24" s="16"/>
      <c r="D24" s="16"/>
      <c r="E24" s="120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2"/>
      <c r="T24" s="5"/>
      <c r="U24" s="5"/>
      <c r="V24" s="5"/>
      <c r="W24" s="5"/>
      <c r="X24" s="5"/>
    </row>
    <row r="25" spans="1:24" ht="49.95" customHeight="1" thickBot="1" x14ac:dyDescent="0.5">
      <c r="A25" s="151" t="s">
        <v>1</v>
      </c>
      <c r="B25" s="177" t="s">
        <v>198</v>
      </c>
      <c r="C25" s="178"/>
      <c r="D25" s="179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5"/>
      <c r="U25" s="5"/>
      <c r="V25" s="5"/>
      <c r="W25" s="5"/>
      <c r="X25" s="5"/>
    </row>
    <row r="26" spans="1:24" ht="30" customHeight="1" thickBot="1" x14ac:dyDescent="0.5">
      <c r="A26" s="152"/>
      <c r="B26" s="180" t="s">
        <v>90</v>
      </c>
      <c r="C26" s="181"/>
      <c r="D26" s="182"/>
      <c r="E26" s="140" t="s">
        <v>112</v>
      </c>
      <c r="F26" s="140"/>
      <c r="G26" s="154"/>
      <c r="H26" s="154"/>
      <c r="I26" s="154"/>
      <c r="J26" s="154"/>
      <c r="K26" s="154"/>
      <c r="L26" s="140" t="s">
        <v>113</v>
      </c>
      <c r="M26" s="140"/>
      <c r="N26" s="154"/>
      <c r="O26" s="154"/>
      <c r="P26" s="154"/>
      <c r="Q26" s="154"/>
      <c r="R26" s="154"/>
      <c r="S26" s="154"/>
      <c r="T26" s="5"/>
      <c r="U26" s="5"/>
      <c r="V26" s="5"/>
      <c r="W26" s="5"/>
      <c r="X26" s="5"/>
    </row>
    <row r="27" spans="1:24" ht="30" customHeight="1" thickBot="1" x14ac:dyDescent="0.5">
      <c r="A27" s="152"/>
      <c r="B27" s="18" t="s">
        <v>108</v>
      </c>
      <c r="C27" s="18"/>
      <c r="D27" s="18"/>
      <c r="E27" s="20" t="s">
        <v>104</v>
      </c>
      <c r="F27" s="127"/>
      <c r="G27" s="127"/>
      <c r="H27" s="127"/>
      <c r="I27" s="127"/>
      <c r="J27" s="128"/>
      <c r="K27" s="140" t="s">
        <v>48</v>
      </c>
      <c r="L27" s="140"/>
      <c r="M27" s="140"/>
      <c r="N27" s="20" t="s">
        <v>105</v>
      </c>
      <c r="O27" s="127"/>
      <c r="P27" s="127"/>
      <c r="Q27" s="127"/>
      <c r="R27" s="127"/>
      <c r="S27" s="128"/>
      <c r="T27" s="5"/>
      <c r="U27" s="5"/>
      <c r="V27" s="5"/>
      <c r="W27" s="5"/>
      <c r="X27" s="5"/>
    </row>
    <row r="28" spans="1:24" ht="49.95" customHeight="1" thickBot="1" x14ac:dyDescent="0.5">
      <c r="A28" s="152"/>
      <c r="B28" s="18" t="s">
        <v>109</v>
      </c>
      <c r="C28" s="18"/>
      <c r="D28" s="18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5"/>
      <c r="U28" s="5"/>
      <c r="V28" s="5"/>
      <c r="W28" s="5"/>
      <c r="X28" s="5"/>
    </row>
    <row r="29" spans="1:24" ht="30" customHeight="1" thickBot="1" x14ac:dyDescent="0.5">
      <c r="A29" s="153"/>
      <c r="B29" s="21" t="s">
        <v>110</v>
      </c>
      <c r="C29" s="21"/>
      <c r="D29" s="21"/>
      <c r="E29" s="20" t="s">
        <v>104</v>
      </c>
      <c r="F29" s="127"/>
      <c r="G29" s="127"/>
      <c r="H29" s="127"/>
      <c r="I29" s="23" t="s">
        <v>48</v>
      </c>
      <c r="J29" s="20" t="s">
        <v>105</v>
      </c>
      <c r="K29" s="127"/>
      <c r="L29" s="127"/>
      <c r="M29" s="127"/>
      <c r="N29" s="23" t="s">
        <v>48</v>
      </c>
      <c r="O29" s="20" t="s">
        <v>106</v>
      </c>
      <c r="P29" s="127"/>
      <c r="Q29" s="127"/>
      <c r="R29" s="127"/>
      <c r="S29" s="128"/>
      <c r="T29" s="5"/>
      <c r="U29" s="5"/>
      <c r="V29" s="5"/>
      <c r="W29" s="5"/>
      <c r="X29" s="5"/>
    </row>
    <row r="30" spans="1:24" ht="49.95" customHeight="1" thickBot="1" x14ac:dyDescent="0.5">
      <c r="A30" s="190" t="s">
        <v>96</v>
      </c>
      <c r="B30" s="12" t="s">
        <v>93</v>
      </c>
      <c r="C30" s="12"/>
      <c r="D30" s="12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5"/>
      <c r="U30" s="5"/>
      <c r="V30" s="5"/>
      <c r="W30" s="5"/>
      <c r="X30" s="5"/>
    </row>
    <row r="31" spans="1:24" ht="30" customHeight="1" thickBot="1" x14ac:dyDescent="0.5">
      <c r="A31" s="191"/>
      <c r="B31" s="18" t="s">
        <v>118</v>
      </c>
      <c r="C31" s="18"/>
      <c r="D31" s="18"/>
      <c r="E31" s="20" t="s">
        <v>104</v>
      </c>
      <c r="F31" s="127"/>
      <c r="G31" s="127"/>
      <c r="H31" s="127"/>
      <c r="I31" s="127"/>
      <c r="J31" s="128"/>
      <c r="K31" s="141" t="s">
        <v>48</v>
      </c>
      <c r="L31" s="142"/>
      <c r="M31" s="143"/>
      <c r="N31" s="20" t="s">
        <v>105</v>
      </c>
      <c r="O31" s="127"/>
      <c r="P31" s="127"/>
      <c r="Q31" s="127"/>
      <c r="R31" s="127"/>
      <c r="S31" s="128"/>
      <c r="T31" s="5"/>
      <c r="U31" s="5"/>
      <c r="V31" s="5"/>
      <c r="W31" s="5"/>
      <c r="X31" s="5"/>
    </row>
    <row r="32" spans="1:24" ht="49.95" customHeight="1" thickBot="1" x14ac:dyDescent="0.5">
      <c r="A32" s="191"/>
      <c r="B32" s="18" t="s">
        <v>94</v>
      </c>
      <c r="C32" s="18"/>
      <c r="D32" s="18"/>
      <c r="E32" s="132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4"/>
      <c r="T32" s="5"/>
      <c r="U32" s="5"/>
      <c r="V32" s="5"/>
      <c r="W32" s="5"/>
      <c r="X32" s="5"/>
    </row>
    <row r="33" spans="1:24" ht="30" customHeight="1" thickBot="1" x14ac:dyDescent="0.5">
      <c r="A33" s="191"/>
      <c r="B33" s="83" t="s">
        <v>95</v>
      </c>
      <c r="C33" s="83"/>
      <c r="D33" s="83"/>
      <c r="E33" s="84" t="s">
        <v>104</v>
      </c>
      <c r="F33" s="155"/>
      <c r="G33" s="155"/>
      <c r="H33" s="155"/>
      <c r="I33" s="85" t="s">
        <v>48</v>
      </c>
      <c r="J33" s="84" t="s">
        <v>105</v>
      </c>
      <c r="K33" s="155"/>
      <c r="L33" s="155"/>
      <c r="M33" s="155"/>
      <c r="N33" s="85" t="s">
        <v>48</v>
      </c>
      <c r="O33" s="84" t="s">
        <v>106</v>
      </c>
      <c r="P33" s="155"/>
      <c r="Q33" s="155"/>
      <c r="R33" s="155"/>
      <c r="S33" s="156"/>
      <c r="T33" s="5"/>
      <c r="U33" s="5"/>
      <c r="V33" s="5"/>
      <c r="W33" s="5"/>
      <c r="X33" s="5"/>
    </row>
    <row r="34" spans="1:24" ht="30" customHeight="1" thickBot="1" x14ac:dyDescent="0.5">
      <c r="A34" s="191"/>
      <c r="B34" s="187" t="s">
        <v>187</v>
      </c>
      <c r="C34" s="188"/>
      <c r="D34" s="189"/>
      <c r="E34" s="163"/>
      <c r="F34" s="164"/>
      <c r="G34" s="161" t="s">
        <v>239</v>
      </c>
      <c r="H34" s="161"/>
      <c r="I34" s="161"/>
      <c r="J34" s="161"/>
      <c r="K34" s="161"/>
      <c r="L34" s="163"/>
      <c r="M34" s="164"/>
      <c r="N34" s="161" t="s">
        <v>240</v>
      </c>
      <c r="O34" s="161"/>
      <c r="P34" s="161"/>
      <c r="Q34" s="161"/>
      <c r="R34" s="161"/>
      <c r="S34" s="162"/>
      <c r="T34" s="5"/>
      <c r="U34" s="5"/>
      <c r="V34" s="5"/>
      <c r="W34" s="5"/>
      <c r="X34" s="5"/>
    </row>
    <row r="35" spans="1:24" ht="30" customHeight="1" thickBot="1" x14ac:dyDescent="0.5">
      <c r="A35" s="191"/>
      <c r="B35" s="167" t="s">
        <v>244</v>
      </c>
      <c r="C35" s="138"/>
      <c r="D35" s="139"/>
      <c r="E35" s="163"/>
      <c r="F35" s="164"/>
      <c r="G35" s="161" t="s">
        <v>241</v>
      </c>
      <c r="H35" s="161"/>
      <c r="I35" s="161"/>
      <c r="J35" s="161"/>
      <c r="K35" s="161"/>
      <c r="L35" s="163"/>
      <c r="M35" s="164"/>
      <c r="N35" s="165" t="s">
        <v>242</v>
      </c>
      <c r="O35" s="165"/>
      <c r="P35" s="165"/>
      <c r="Q35" s="165"/>
      <c r="R35" s="165"/>
      <c r="S35" s="166"/>
      <c r="T35" s="5"/>
      <c r="U35" s="5"/>
      <c r="V35" s="5"/>
      <c r="W35" s="5"/>
      <c r="X35" s="5"/>
    </row>
    <row r="36" spans="1:24" ht="30" customHeight="1" thickBot="1" x14ac:dyDescent="0.5">
      <c r="A36" s="192"/>
      <c r="B36" s="88" t="s">
        <v>260</v>
      </c>
      <c r="C36" s="89"/>
      <c r="D36" s="90"/>
      <c r="E36" s="193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4"/>
      <c r="S36" s="195"/>
      <c r="T36" s="5"/>
      <c r="U36" s="5"/>
      <c r="V36" s="5"/>
      <c r="W36" s="5"/>
      <c r="X36" s="5"/>
    </row>
    <row r="37" spans="1:24" ht="30" customHeight="1" thickBot="1" x14ac:dyDescent="0.5">
      <c r="A37" s="129" t="s">
        <v>119</v>
      </c>
      <c r="B37" s="12" t="s">
        <v>97</v>
      </c>
      <c r="C37" s="12"/>
      <c r="D37" s="12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5"/>
      <c r="U37" s="5"/>
      <c r="V37" s="5"/>
      <c r="W37" s="5"/>
      <c r="X37" s="5"/>
    </row>
    <row r="38" spans="1:24" ht="30" customHeight="1" thickBot="1" x14ac:dyDescent="0.5">
      <c r="A38" s="130"/>
      <c r="B38" s="18" t="s">
        <v>111</v>
      </c>
      <c r="C38" s="18"/>
      <c r="D38" s="18"/>
      <c r="E38" s="140" t="s">
        <v>112</v>
      </c>
      <c r="F38" s="140"/>
      <c r="G38" s="154"/>
      <c r="H38" s="154"/>
      <c r="I38" s="154"/>
      <c r="J38" s="154"/>
      <c r="K38" s="154"/>
      <c r="L38" s="140" t="s">
        <v>113</v>
      </c>
      <c r="M38" s="140"/>
      <c r="N38" s="154"/>
      <c r="O38" s="154"/>
      <c r="P38" s="154"/>
      <c r="Q38" s="154"/>
      <c r="R38" s="154"/>
      <c r="S38" s="154"/>
      <c r="T38" s="5"/>
      <c r="U38" s="5"/>
      <c r="V38" s="5"/>
      <c r="W38" s="5"/>
      <c r="X38" s="5"/>
    </row>
    <row r="39" spans="1:24" ht="30" customHeight="1" thickBot="1" x14ac:dyDescent="0.5">
      <c r="A39" s="130"/>
      <c r="B39" s="18" t="s">
        <v>114</v>
      </c>
      <c r="C39" s="18"/>
      <c r="D39" s="18"/>
      <c r="E39" s="140" t="s">
        <v>112</v>
      </c>
      <c r="F39" s="140"/>
      <c r="G39" s="154"/>
      <c r="H39" s="154"/>
      <c r="I39" s="154"/>
      <c r="J39" s="154"/>
      <c r="K39" s="154"/>
      <c r="L39" s="140" t="s">
        <v>113</v>
      </c>
      <c r="M39" s="140"/>
      <c r="N39" s="154"/>
      <c r="O39" s="154"/>
      <c r="P39" s="154"/>
      <c r="Q39" s="154"/>
      <c r="R39" s="154"/>
      <c r="S39" s="154"/>
      <c r="T39" s="5"/>
      <c r="U39" s="5"/>
      <c r="V39" s="5"/>
      <c r="W39" s="5"/>
      <c r="X39" s="5"/>
    </row>
    <row r="40" spans="1:24" ht="30" customHeight="1" thickBot="1" x14ac:dyDescent="0.5">
      <c r="A40" s="130"/>
      <c r="B40" s="18" t="s">
        <v>2</v>
      </c>
      <c r="C40" s="18"/>
      <c r="D40" s="18"/>
      <c r="E40" s="174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6"/>
      <c r="T40" s="5"/>
      <c r="U40" s="5"/>
      <c r="V40" s="5"/>
      <c r="W40" s="5"/>
      <c r="X40" s="5"/>
    </row>
    <row r="41" spans="1:24" ht="30" customHeight="1" thickBot="1" x14ac:dyDescent="0.5">
      <c r="A41" s="130"/>
      <c r="B41" s="180" t="s">
        <v>138</v>
      </c>
      <c r="C41" s="181"/>
      <c r="D41" s="182"/>
      <c r="E41" s="147" t="str">
        <f>IF(E40="","",IF(E40="1　大学等で衛生工学等の課程を修めて卒業した者","卒業証明書等の写し及び実務経験の証明書",IF(E40="2　10年以上廃棄物処理に従事した者","実務経験の証明書",IF(E40="3　講習会修了者","講習会修了証の写し",IF(E40="4　一級・二級・三級の自動車整備士、自動車整備電気装置整備士","資格証明証の写し（自動車用バッテリー廃棄事業場の同バッテリーに関してのみ","")))))</f>
        <v/>
      </c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5"/>
      <c r="U41" s="5"/>
      <c r="V41" s="5"/>
      <c r="W41" s="5"/>
      <c r="X41" s="5"/>
    </row>
    <row r="42" spans="1:24" ht="30" customHeight="1" thickBot="1" x14ac:dyDescent="0.5">
      <c r="A42" s="130"/>
      <c r="B42" s="183" t="str">
        <f>IF(E40="3　講習会修了者","　修了証番号を入力して下さい（第・号は不要）","")</f>
        <v/>
      </c>
      <c r="C42" s="184"/>
      <c r="D42" s="185"/>
      <c r="E42" s="135" t="s">
        <v>116</v>
      </c>
      <c r="F42" s="136"/>
      <c r="G42" s="148"/>
      <c r="H42" s="149"/>
      <c r="I42" s="149"/>
      <c r="J42" s="149"/>
      <c r="K42" s="149"/>
      <c r="L42" s="149"/>
      <c r="M42" s="149"/>
      <c r="N42" s="149"/>
      <c r="O42" s="149"/>
      <c r="P42" s="149"/>
      <c r="Q42" s="150"/>
      <c r="R42" s="135" t="s">
        <v>117</v>
      </c>
      <c r="S42" s="136"/>
      <c r="T42" s="5"/>
      <c r="U42" s="5"/>
      <c r="V42" s="5"/>
      <c r="W42" s="5"/>
      <c r="X42" s="5"/>
    </row>
    <row r="43" spans="1:24" ht="30" customHeight="1" thickBot="1" x14ac:dyDescent="0.5">
      <c r="A43" s="130"/>
      <c r="B43" s="18" t="s">
        <v>98</v>
      </c>
      <c r="C43" s="18"/>
      <c r="D43" s="18"/>
      <c r="E43" s="118"/>
      <c r="F43" s="118"/>
      <c r="G43" s="118"/>
      <c r="H43" s="119"/>
      <c r="I43" s="15" t="s">
        <v>6</v>
      </c>
      <c r="J43" s="118"/>
      <c r="K43" s="118"/>
      <c r="L43" s="118"/>
      <c r="M43" s="119"/>
      <c r="N43" s="15" t="s">
        <v>103</v>
      </c>
      <c r="O43" s="118"/>
      <c r="P43" s="118"/>
      <c r="Q43" s="118"/>
      <c r="R43" s="119"/>
      <c r="S43" s="15" t="s">
        <v>8</v>
      </c>
      <c r="T43" s="5"/>
      <c r="U43" s="5"/>
      <c r="V43" s="5"/>
      <c r="W43" s="5"/>
      <c r="X43" s="5"/>
    </row>
    <row r="44" spans="1:24" ht="30" customHeight="1" thickBot="1" x14ac:dyDescent="0.5">
      <c r="A44" s="130"/>
      <c r="B44" s="171" t="s">
        <v>203</v>
      </c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3"/>
      <c r="T44" s="5"/>
      <c r="U44" s="5"/>
      <c r="V44" s="5"/>
      <c r="W44" s="5"/>
      <c r="X44" s="5"/>
    </row>
    <row r="45" spans="1:24" ht="30" customHeight="1" thickBot="1" x14ac:dyDescent="0.5">
      <c r="A45" s="130"/>
      <c r="B45" s="25" t="s">
        <v>199</v>
      </c>
      <c r="C45" s="18"/>
      <c r="D45" s="18"/>
      <c r="E45" s="118"/>
      <c r="F45" s="118"/>
      <c r="G45" s="118"/>
      <c r="H45" s="119"/>
      <c r="I45" s="15" t="s">
        <v>6</v>
      </c>
      <c r="J45" s="118"/>
      <c r="K45" s="118"/>
      <c r="L45" s="118"/>
      <c r="M45" s="119"/>
      <c r="N45" s="15" t="s">
        <v>103</v>
      </c>
      <c r="O45" s="118"/>
      <c r="P45" s="118"/>
      <c r="Q45" s="118"/>
      <c r="R45" s="119"/>
      <c r="S45" s="15" t="s">
        <v>8</v>
      </c>
      <c r="T45" s="5"/>
      <c r="U45" s="5"/>
      <c r="V45" s="5"/>
      <c r="W45" s="5"/>
      <c r="X45" s="5"/>
    </row>
    <row r="46" spans="1:24" ht="49.95" customHeight="1" thickBot="1" x14ac:dyDescent="0.5">
      <c r="A46" s="130"/>
      <c r="B46" s="25" t="s">
        <v>139</v>
      </c>
      <c r="C46" s="18"/>
      <c r="D46" s="18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5"/>
      <c r="U46" s="5"/>
      <c r="V46" s="5"/>
      <c r="W46" s="5"/>
      <c r="X46" s="5"/>
    </row>
    <row r="47" spans="1:24" ht="49.95" customHeight="1" thickBot="1" x14ac:dyDescent="0.5">
      <c r="A47" s="131"/>
      <c r="B47" s="30" t="s">
        <v>140</v>
      </c>
      <c r="C47" s="21"/>
      <c r="D47" s="21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5"/>
      <c r="U47" s="5"/>
      <c r="V47" s="5"/>
      <c r="W47" s="5"/>
      <c r="X47" s="5"/>
    </row>
    <row r="48" spans="1:24" ht="45" customHeight="1" thickBot="1" x14ac:dyDescent="0.5">
      <c r="A48" s="123" t="s">
        <v>137</v>
      </c>
      <c r="B48" s="157" t="s">
        <v>208</v>
      </c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9"/>
      <c r="T48" s="5"/>
      <c r="U48" s="5"/>
      <c r="V48" s="5"/>
      <c r="W48" s="5"/>
      <c r="X48" s="5"/>
    </row>
    <row r="49" spans="1:24" ht="49.95" customHeight="1" thickBot="1" x14ac:dyDescent="0.5">
      <c r="A49" s="124"/>
      <c r="B49" s="137" t="s">
        <v>206</v>
      </c>
      <c r="C49" s="138"/>
      <c r="D49" s="139"/>
      <c r="E49" s="132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4"/>
      <c r="T49" s="5"/>
      <c r="U49" s="5"/>
      <c r="V49" s="5"/>
      <c r="W49" s="5"/>
      <c r="X49" s="5"/>
    </row>
    <row r="50" spans="1:24" ht="49.95" customHeight="1" thickBot="1" x14ac:dyDescent="0.5">
      <c r="A50" s="125"/>
      <c r="B50" s="137" t="s">
        <v>207</v>
      </c>
      <c r="C50" s="144"/>
      <c r="D50" s="145"/>
      <c r="E50" s="132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4"/>
      <c r="T50" s="5"/>
      <c r="U50" s="5"/>
      <c r="V50" s="5"/>
      <c r="W50" s="5"/>
      <c r="X50" s="5"/>
    </row>
    <row r="51" spans="1:24" ht="30" customHeight="1" thickBot="1" x14ac:dyDescent="0.5">
      <c r="A51" s="124"/>
      <c r="B51" s="92" t="s">
        <v>202</v>
      </c>
      <c r="C51" s="27"/>
      <c r="D51" s="27"/>
      <c r="E51" s="135" t="s">
        <v>112</v>
      </c>
      <c r="F51" s="136"/>
      <c r="G51" s="154"/>
      <c r="H51" s="154"/>
      <c r="I51" s="154"/>
      <c r="J51" s="154"/>
      <c r="K51" s="154"/>
      <c r="L51" s="135" t="s">
        <v>113</v>
      </c>
      <c r="M51" s="136"/>
      <c r="N51" s="154"/>
      <c r="O51" s="154"/>
      <c r="P51" s="154"/>
      <c r="Q51" s="154"/>
      <c r="R51" s="154"/>
      <c r="S51" s="154"/>
      <c r="T51" s="5"/>
      <c r="U51" s="5"/>
      <c r="V51" s="5"/>
      <c r="W51" s="5"/>
      <c r="X51" s="5"/>
    </row>
    <row r="52" spans="1:24" ht="49.95" customHeight="1" thickBot="1" x14ac:dyDescent="0.5">
      <c r="A52" s="124"/>
      <c r="B52" s="18" t="s">
        <v>200</v>
      </c>
      <c r="C52" s="27"/>
      <c r="D52" s="27"/>
      <c r="E52" s="132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4"/>
      <c r="T52" s="5"/>
      <c r="U52" s="5"/>
      <c r="V52" s="5"/>
      <c r="W52" s="5"/>
      <c r="X52" s="5"/>
    </row>
    <row r="53" spans="1:24" ht="30" customHeight="1" thickBot="1" x14ac:dyDescent="0.5">
      <c r="A53" s="126"/>
      <c r="B53" s="21" t="s">
        <v>201</v>
      </c>
      <c r="C53" s="16"/>
      <c r="D53" s="16"/>
      <c r="E53" s="20" t="s">
        <v>104</v>
      </c>
      <c r="F53" s="127"/>
      <c r="G53" s="127"/>
      <c r="H53" s="127"/>
      <c r="I53" s="23" t="s">
        <v>48</v>
      </c>
      <c r="J53" s="20" t="s">
        <v>105</v>
      </c>
      <c r="K53" s="127"/>
      <c r="L53" s="127"/>
      <c r="M53" s="127"/>
      <c r="N53" s="23" t="s">
        <v>48</v>
      </c>
      <c r="O53" s="20" t="s">
        <v>106</v>
      </c>
      <c r="P53" s="127"/>
      <c r="Q53" s="127"/>
      <c r="R53" s="127"/>
      <c r="S53" s="128"/>
      <c r="T53" s="5"/>
      <c r="U53" s="5"/>
      <c r="V53" s="5"/>
      <c r="W53" s="5"/>
      <c r="X53" s="5"/>
    </row>
    <row r="54" spans="1:24" ht="60" customHeight="1" thickBot="1" x14ac:dyDescent="0.5">
      <c r="A54" s="31" t="s">
        <v>141</v>
      </c>
      <c r="B54" s="196" t="s">
        <v>107</v>
      </c>
      <c r="C54" s="197"/>
      <c r="D54" s="198"/>
      <c r="E54" s="199"/>
      <c r="F54" s="200"/>
      <c r="G54" s="200"/>
      <c r="H54" s="200"/>
      <c r="I54" s="200"/>
      <c r="J54" s="200"/>
      <c r="K54" s="200"/>
      <c r="L54" s="200"/>
      <c r="M54" s="200"/>
      <c r="N54" s="200"/>
      <c r="O54" s="200"/>
      <c r="P54" s="200"/>
      <c r="Q54" s="200"/>
      <c r="R54" s="200"/>
      <c r="S54" s="201"/>
      <c r="T54" s="5"/>
      <c r="U54" s="5"/>
      <c r="V54" s="5"/>
      <c r="W54" s="5"/>
      <c r="X54" s="5"/>
    </row>
    <row r="55" spans="1:24" x14ac:dyDescent="0.4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x14ac:dyDescent="0.4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</sheetData>
  <sheetProtection password="D0B5" sheet="1" selectLockedCells="1"/>
  <mergeCells count="84">
    <mergeCell ref="G34:K34"/>
    <mergeCell ref="L34:M34"/>
    <mergeCell ref="B54:D54"/>
    <mergeCell ref="E49:S49"/>
    <mergeCell ref="E54:S54"/>
    <mergeCell ref="G51:K51"/>
    <mergeCell ref="L51:M51"/>
    <mergeCell ref="N51:S51"/>
    <mergeCell ref="A22:D22"/>
    <mergeCell ref="E30:S30"/>
    <mergeCell ref="B44:S44"/>
    <mergeCell ref="E40:S40"/>
    <mergeCell ref="B25:D25"/>
    <mergeCell ref="B26:D26"/>
    <mergeCell ref="G39:K39"/>
    <mergeCell ref="L39:M39"/>
    <mergeCell ref="N39:S39"/>
    <mergeCell ref="B41:D41"/>
    <mergeCell ref="B42:D42"/>
    <mergeCell ref="E22:S22"/>
    <mergeCell ref="E32:S32"/>
    <mergeCell ref="B34:D34"/>
    <mergeCell ref="A30:A36"/>
    <mergeCell ref="E36:S36"/>
    <mergeCell ref="F33:H33"/>
    <mergeCell ref="K33:M33"/>
    <mergeCell ref="P33:S33"/>
    <mergeCell ref="B48:S48"/>
    <mergeCell ref="E37:S37"/>
    <mergeCell ref="E38:F38"/>
    <mergeCell ref="G38:K38"/>
    <mergeCell ref="L38:M38"/>
    <mergeCell ref="N38:S38"/>
    <mergeCell ref="N34:S34"/>
    <mergeCell ref="L35:M35"/>
    <mergeCell ref="N35:S35"/>
    <mergeCell ref="G35:K35"/>
    <mergeCell ref="B35:D35"/>
    <mergeCell ref="E34:F34"/>
    <mergeCell ref="E35:F35"/>
    <mergeCell ref="A25:A29"/>
    <mergeCell ref="E25:S25"/>
    <mergeCell ref="F27:J27"/>
    <mergeCell ref="K27:M27"/>
    <mergeCell ref="O27:S27"/>
    <mergeCell ref="E28:S28"/>
    <mergeCell ref="F29:H29"/>
    <mergeCell ref="K29:M29"/>
    <mergeCell ref="P29:S29"/>
    <mergeCell ref="N26:S26"/>
    <mergeCell ref="E26:F26"/>
    <mergeCell ref="G26:K26"/>
    <mergeCell ref="L26:M26"/>
    <mergeCell ref="F31:J31"/>
    <mergeCell ref="K31:M31"/>
    <mergeCell ref="O31:S31"/>
    <mergeCell ref="B50:D50"/>
    <mergeCell ref="E50:S50"/>
    <mergeCell ref="E46:S46"/>
    <mergeCell ref="E47:S47"/>
    <mergeCell ref="E45:H45"/>
    <mergeCell ref="J45:M45"/>
    <mergeCell ref="O45:R45"/>
    <mergeCell ref="E41:S41"/>
    <mergeCell ref="E42:F42"/>
    <mergeCell ref="G42:Q42"/>
    <mergeCell ref="R42:S42"/>
    <mergeCell ref="E43:H43"/>
    <mergeCell ref="J43:M43"/>
    <mergeCell ref="A48:A53"/>
    <mergeCell ref="F53:H53"/>
    <mergeCell ref="K53:M53"/>
    <mergeCell ref="P53:S53"/>
    <mergeCell ref="A37:A47"/>
    <mergeCell ref="E52:S52"/>
    <mergeCell ref="E51:F51"/>
    <mergeCell ref="B49:D49"/>
    <mergeCell ref="O43:R43"/>
    <mergeCell ref="E39:F39"/>
    <mergeCell ref="A23:A24"/>
    <mergeCell ref="E23:H23"/>
    <mergeCell ref="J23:M23"/>
    <mergeCell ref="O23:R23"/>
    <mergeCell ref="E24:S24"/>
  </mergeCells>
  <phoneticPr fontId="1"/>
  <conditionalFormatting sqref="AF22:AL22">
    <cfRule type="expression" priority="1">
      <formula>$E$24="新規"</formula>
    </cfRule>
  </conditionalFormatting>
  <dataValidations count="8">
    <dataValidation imeMode="halfAlpha" operator="greaterThan" allowBlank="1" showInputMessage="1" errorTitle="半角数字で入力してください" error="半角数字以外の値が入力されています。再度、半角数字で入力してください。_x000a__x000a_・入力を続ける場合　⇒　「再執行」_x000a_・入力をやめる場合　⇒　「キャンセル」" prompt="半角英数字で入力して下さい" sqref="G42:Q42"/>
    <dataValidation allowBlank="1" showInputMessage="1" showErrorMessage="1" prompt="漢字で入力してください" sqref="G39:K39 N39:S39 G26:K26 N26:S26 G51:K51 N51:S51"/>
    <dataValidation allowBlank="1" showInputMessage="1" showErrorMessage="1" prompt="カタカナで入力してください" sqref="G38:K38 N38:S38"/>
    <dataValidation type="textLength" errorStyle="warning" imeMode="halfAlpha" allowBlank="1" showInputMessage="1" showErrorMessage="1" errorTitle="入力した番号の確認" error="入力されたものが、5桁以上の番号または数字以外のもの（平仮名や記号など）となっております。_x000a_この欄に入力するものは、電話番号の左部分となります。_x000a_　⇒　電話番号：（　）－（　）－（　ここの番号　）_x000a__x000a_・このまま確定する場合　⇒　「はい」_x000a_・修正する場合　⇒　「いいえ」" prompt="半角数字で入力してください" sqref="P53:S53 P33:S33 P29:S29">
      <formula1>0</formula1>
      <formula2>4</formula2>
    </dataValidation>
    <dataValidation type="textLength" errorStyle="warning" imeMode="halfAlpha" allowBlank="1" showInputMessage="1" showErrorMessage="1" errorTitle="入力した番号の確認" error="入力されたものが、5桁以上の番号または数字以外のもの（平仮名や記号など）となっております。_x000a_この欄に入力するものは、電話番号の左部分となります。_x000a_　⇒　電話番号：（　）－（　ここの番号　）－（　）_x000a__x000a_・このまま確定する場合　⇒　「はい」_x000a_・修正する場合　⇒　「いいえ」" prompt="半角数字で入力してください" sqref="K53:M53 K29:M29 K33:M33">
      <formula1>0</formula1>
      <formula2>4</formula2>
    </dataValidation>
    <dataValidation type="textLength" errorStyle="warning" imeMode="halfAlpha" allowBlank="1" showInputMessage="1" showErrorMessage="1" errorTitle="入力した番号の確認" error="入力されたものが、5桁以上の番号または数字以外のもの（平仮名や記号など）となっております。_x000a_この欄に入力するものは、電話番号の左部分となります。_x000a_　⇒　電話番号：（　ここの番号　）－（　）－（　）_x000a__x000a_・このまま確定する場合　⇒　「はい」_x000a_・修正する場合　⇒　「いいえ」" prompt="半角数字で入力してください" sqref="F53:H53 F29:H29 F33:H33">
      <formula1>0</formula1>
      <formula2>4</formula2>
    </dataValidation>
    <dataValidation type="textLength" errorStyle="warning" imeMode="halfAlpha" allowBlank="1" showInputMessage="1" showErrorMessage="1" errorTitle="入力した番号の確認" error="入力されたものが、5桁以上の番号または数字以外のもの（平仮名や記号など）となっております。_x000a_この欄に入力するものは、郵便番号の前半部分となります。_x000a_　⇒　郵便番号：（　）－（　ここの番号　）_x000a__x000a_・このまま確定する場合　⇒　「はい」_x000a_・修正する場合　⇒　「いいえ」" prompt="半角数字で入力して下さい" sqref="O31:S31 O27:S27">
      <formula1>0</formula1>
      <formula2>4</formula2>
    </dataValidation>
    <dataValidation type="textLength" errorStyle="warning" imeMode="halfAlpha" allowBlank="1" showInputMessage="1" showErrorMessage="1" errorTitle="入力した番号の確認" error="入力されたものが、4桁以上の番号または数字以外のもの（平仮名や記号など）となっております。_x000a_この欄に入力するものは、郵便番号の前半部分となります。_x000a_　⇒　郵便番号：（　ここの番号　）－（　）_x000a__x000a_・このまま確定する場合　⇒　「はい」_x000a_・修正する場合　⇒　「いいえ」" prompt="半角数字で入力してください" sqref="F31:J31 F27:J27">
      <formula1>0</formula1>
      <formula2>3</formula2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入力された値の確認" error="プルダウンリストより選択してください。_x000a__x000a_・入力を続ける場合　⇒　「再執行」_x000a_・入力をやめる場合　⇒　「キャンセル」">
          <x14:formula1>
            <xm:f>プルダウン!$H$2:$H$4</xm:f>
          </x14:formula1>
          <xm:sqref>E24:S24</xm:sqref>
        </x14:dataValidation>
        <x14:dataValidation type="list" allowBlank="1" showInputMessage="1" showErrorMessage="1">
          <x14:formula1>
            <xm:f>プルダウン!$A$2:$A$6</xm:f>
          </x14:formula1>
          <xm:sqref>E40:S40</xm:sqref>
        </x14:dataValidation>
        <x14:dataValidation type="list" allowBlank="1" showInputMessage="1" showErrorMessage="1" errorTitle="入力された値の確認" error="プルダウンリストより選択してください。_x000a__x000a_・入力を続ける場合　⇒　「再執行」_x000a_・入力をやめる場合　⇒　「キャンセル」">
          <x14:formula1>
            <xm:f>プルダウン!$C$2:$C$14</xm:f>
          </x14:formula1>
          <xm:sqref>J23:M23 J43:M43 J45:M45</xm:sqref>
        </x14:dataValidation>
        <x14:dataValidation type="list" allowBlank="1" showInputMessage="1" showErrorMessage="1" errorTitle="入力された値の確認" error="プルダウンリストより選択してください。_x000a__x000a_・入力を続ける場合　⇒　「再執行」_x000a_・入力をやめる場合　⇒　「キャンセル」">
          <x14:formula1>
            <xm:f>プルダウン!$D$2:$D$33</xm:f>
          </x14:formula1>
          <xm:sqref>O23:R23 O43:R43 O45:R45</xm:sqref>
        </x14:dataValidation>
        <x14:dataValidation type="list" allowBlank="1" showInputMessage="1" showErrorMessage="1">
          <x14:formula1>
            <xm:f>プルダウン!$I$2:$I$3</xm:f>
          </x14:formula1>
          <xm:sqref>E34:F35 L34:M35</xm:sqref>
        </x14:dataValidation>
        <x14:dataValidation type="list" imeMode="halfAlpha" allowBlank="1" showInputMessage="1" showErrorMessage="1" errorTitle="入力された値の確認" error="プルダウンリストより選択してください。_x000a__x000a_・入力を続ける場合　⇒　「再執行」_x000a_・入力をやめる場合　⇒　「キャンセル」">
          <x14:formula1>
            <xm:f>プルダウン!$B$31:$B$53</xm:f>
          </x14:formula1>
          <xm:sqref>E23:H23</xm:sqref>
        </x14:dataValidation>
        <x14:dataValidation type="list" imeMode="halfAlpha" allowBlank="1" showInputMessage="1" showErrorMessage="1" errorTitle="入力された値の確認" error="プルダウンリストより選択してください。_x000a__x000a_・入力を続ける場合　⇒　「再執行」_x000a_・入力をやめる場合　⇒　「キャンセル」">
          <x14:formula1>
            <xm:f>プルダウン!$B$2:$B$53</xm:f>
          </x14:formula1>
          <xm:sqref>E43:H43 E45:H45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D1:DL70"/>
  <sheetViews>
    <sheetView zoomScaleNormal="100" workbookViewId="0">
      <selection activeCell="CU19" sqref="CU19"/>
    </sheetView>
  </sheetViews>
  <sheetFormatPr defaultColWidth="8.09765625" defaultRowHeight="13.2" x14ac:dyDescent="0.45"/>
  <cols>
    <col min="1" max="1" width="8.09765625" style="37" customWidth="1"/>
    <col min="2" max="95" width="1.09765625" style="37" customWidth="1"/>
    <col min="96" max="261" width="8.09765625" style="37"/>
    <col min="262" max="262" width="8.09765625" style="37" customWidth="1"/>
    <col min="263" max="351" width="1.09765625" style="37" customWidth="1"/>
    <col min="352" max="517" width="8.09765625" style="37"/>
    <col min="518" max="518" width="8.09765625" style="37" customWidth="1"/>
    <col min="519" max="607" width="1.09765625" style="37" customWidth="1"/>
    <col min="608" max="773" width="8.09765625" style="37"/>
    <col min="774" max="774" width="8.09765625" style="37" customWidth="1"/>
    <col min="775" max="863" width="1.09765625" style="37" customWidth="1"/>
    <col min="864" max="1029" width="8.09765625" style="37"/>
    <col min="1030" max="1030" width="8.09765625" style="37" customWidth="1"/>
    <col min="1031" max="1119" width="1.09765625" style="37" customWidth="1"/>
    <col min="1120" max="1285" width="8.09765625" style="37"/>
    <col min="1286" max="1286" width="8.09765625" style="37" customWidth="1"/>
    <col min="1287" max="1375" width="1.09765625" style="37" customWidth="1"/>
    <col min="1376" max="1541" width="8.09765625" style="37"/>
    <col min="1542" max="1542" width="8.09765625" style="37" customWidth="1"/>
    <col min="1543" max="1631" width="1.09765625" style="37" customWidth="1"/>
    <col min="1632" max="1797" width="8.09765625" style="37"/>
    <col min="1798" max="1798" width="8.09765625" style="37" customWidth="1"/>
    <col min="1799" max="1887" width="1.09765625" style="37" customWidth="1"/>
    <col min="1888" max="2053" width="8.09765625" style="37"/>
    <col min="2054" max="2054" width="8.09765625" style="37" customWidth="1"/>
    <col min="2055" max="2143" width="1.09765625" style="37" customWidth="1"/>
    <col min="2144" max="2309" width="8.09765625" style="37"/>
    <col min="2310" max="2310" width="8.09765625" style="37" customWidth="1"/>
    <col min="2311" max="2399" width="1.09765625" style="37" customWidth="1"/>
    <col min="2400" max="2565" width="8.09765625" style="37"/>
    <col min="2566" max="2566" width="8.09765625" style="37" customWidth="1"/>
    <col min="2567" max="2655" width="1.09765625" style="37" customWidth="1"/>
    <col min="2656" max="2821" width="8.09765625" style="37"/>
    <col min="2822" max="2822" width="8.09765625" style="37" customWidth="1"/>
    <col min="2823" max="2911" width="1.09765625" style="37" customWidth="1"/>
    <col min="2912" max="3077" width="8.09765625" style="37"/>
    <col min="3078" max="3078" width="8.09765625" style="37" customWidth="1"/>
    <col min="3079" max="3167" width="1.09765625" style="37" customWidth="1"/>
    <col min="3168" max="3333" width="8.09765625" style="37"/>
    <col min="3334" max="3334" width="8.09765625" style="37" customWidth="1"/>
    <col min="3335" max="3423" width="1.09765625" style="37" customWidth="1"/>
    <col min="3424" max="3589" width="8.09765625" style="37"/>
    <col min="3590" max="3590" width="8.09765625" style="37" customWidth="1"/>
    <col min="3591" max="3679" width="1.09765625" style="37" customWidth="1"/>
    <col min="3680" max="3845" width="8.09765625" style="37"/>
    <col min="3846" max="3846" width="8.09765625" style="37" customWidth="1"/>
    <col min="3847" max="3935" width="1.09765625" style="37" customWidth="1"/>
    <col min="3936" max="4101" width="8.09765625" style="37"/>
    <col min="4102" max="4102" width="8.09765625" style="37" customWidth="1"/>
    <col min="4103" max="4191" width="1.09765625" style="37" customWidth="1"/>
    <col min="4192" max="4357" width="8.09765625" style="37"/>
    <col min="4358" max="4358" width="8.09765625" style="37" customWidth="1"/>
    <col min="4359" max="4447" width="1.09765625" style="37" customWidth="1"/>
    <col min="4448" max="4613" width="8.09765625" style="37"/>
    <col min="4614" max="4614" width="8.09765625" style="37" customWidth="1"/>
    <col min="4615" max="4703" width="1.09765625" style="37" customWidth="1"/>
    <col min="4704" max="4869" width="8.09765625" style="37"/>
    <col min="4870" max="4870" width="8.09765625" style="37" customWidth="1"/>
    <col min="4871" max="4959" width="1.09765625" style="37" customWidth="1"/>
    <col min="4960" max="5125" width="8.09765625" style="37"/>
    <col min="5126" max="5126" width="8.09765625" style="37" customWidth="1"/>
    <col min="5127" max="5215" width="1.09765625" style="37" customWidth="1"/>
    <col min="5216" max="5381" width="8.09765625" style="37"/>
    <col min="5382" max="5382" width="8.09765625" style="37" customWidth="1"/>
    <col min="5383" max="5471" width="1.09765625" style="37" customWidth="1"/>
    <col min="5472" max="5637" width="8.09765625" style="37"/>
    <col min="5638" max="5638" width="8.09765625" style="37" customWidth="1"/>
    <col min="5639" max="5727" width="1.09765625" style="37" customWidth="1"/>
    <col min="5728" max="5893" width="8.09765625" style="37"/>
    <col min="5894" max="5894" width="8.09765625" style="37" customWidth="1"/>
    <col min="5895" max="5983" width="1.09765625" style="37" customWidth="1"/>
    <col min="5984" max="6149" width="8.09765625" style="37"/>
    <col min="6150" max="6150" width="8.09765625" style="37" customWidth="1"/>
    <col min="6151" max="6239" width="1.09765625" style="37" customWidth="1"/>
    <col min="6240" max="6405" width="8.09765625" style="37"/>
    <col min="6406" max="6406" width="8.09765625" style="37" customWidth="1"/>
    <col min="6407" max="6495" width="1.09765625" style="37" customWidth="1"/>
    <col min="6496" max="6661" width="8.09765625" style="37"/>
    <col min="6662" max="6662" width="8.09765625" style="37" customWidth="1"/>
    <col min="6663" max="6751" width="1.09765625" style="37" customWidth="1"/>
    <col min="6752" max="6917" width="8.09765625" style="37"/>
    <col min="6918" max="6918" width="8.09765625" style="37" customWidth="1"/>
    <col min="6919" max="7007" width="1.09765625" style="37" customWidth="1"/>
    <col min="7008" max="7173" width="8.09765625" style="37"/>
    <col min="7174" max="7174" width="8.09765625" style="37" customWidth="1"/>
    <col min="7175" max="7263" width="1.09765625" style="37" customWidth="1"/>
    <col min="7264" max="7429" width="8.09765625" style="37"/>
    <col min="7430" max="7430" width="8.09765625" style="37" customWidth="1"/>
    <col min="7431" max="7519" width="1.09765625" style="37" customWidth="1"/>
    <col min="7520" max="7685" width="8.09765625" style="37"/>
    <col min="7686" max="7686" width="8.09765625" style="37" customWidth="1"/>
    <col min="7687" max="7775" width="1.09765625" style="37" customWidth="1"/>
    <col min="7776" max="7941" width="8.09765625" style="37"/>
    <col min="7942" max="7942" width="8.09765625" style="37" customWidth="1"/>
    <col min="7943" max="8031" width="1.09765625" style="37" customWidth="1"/>
    <col min="8032" max="8197" width="8.09765625" style="37"/>
    <col min="8198" max="8198" width="8.09765625" style="37" customWidth="1"/>
    <col min="8199" max="8287" width="1.09765625" style="37" customWidth="1"/>
    <col min="8288" max="8453" width="8.09765625" style="37"/>
    <col min="8454" max="8454" width="8.09765625" style="37" customWidth="1"/>
    <col min="8455" max="8543" width="1.09765625" style="37" customWidth="1"/>
    <col min="8544" max="8709" width="8.09765625" style="37"/>
    <col min="8710" max="8710" width="8.09765625" style="37" customWidth="1"/>
    <col min="8711" max="8799" width="1.09765625" style="37" customWidth="1"/>
    <col min="8800" max="8965" width="8.09765625" style="37"/>
    <col min="8966" max="8966" width="8.09765625" style="37" customWidth="1"/>
    <col min="8967" max="9055" width="1.09765625" style="37" customWidth="1"/>
    <col min="9056" max="9221" width="8.09765625" style="37"/>
    <col min="9222" max="9222" width="8.09765625" style="37" customWidth="1"/>
    <col min="9223" max="9311" width="1.09765625" style="37" customWidth="1"/>
    <col min="9312" max="9477" width="8.09765625" style="37"/>
    <col min="9478" max="9478" width="8.09765625" style="37" customWidth="1"/>
    <col min="9479" max="9567" width="1.09765625" style="37" customWidth="1"/>
    <col min="9568" max="9733" width="8.09765625" style="37"/>
    <col min="9734" max="9734" width="8.09765625" style="37" customWidth="1"/>
    <col min="9735" max="9823" width="1.09765625" style="37" customWidth="1"/>
    <col min="9824" max="9989" width="8.09765625" style="37"/>
    <col min="9990" max="9990" width="8.09765625" style="37" customWidth="1"/>
    <col min="9991" max="10079" width="1.09765625" style="37" customWidth="1"/>
    <col min="10080" max="10245" width="8.09765625" style="37"/>
    <col min="10246" max="10246" width="8.09765625" style="37" customWidth="1"/>
    <col min="10247" max="10335" width="1.09765625" style="37" customWidth="1"/>
    <col min="10336" max="10501" width="8.09765625" style="37"/>
    <col min="10502" max="10502" width="8.09765625" style="37" customWidth="1"/>
    <col min="10503" max="10591" width="1.09765625" style="37" customWidth="1"/>
    <col min="10592" max="10757" width="8.09765625" style="37"/>
    <col min="10758" max="10758" width="8.09765625" style="37" customWidth="1"/>
    <col min="10759" max="10847" width="1.09765625" style="37" customWidth="1"/>
    <col min="10848" max="11013" width="8.09765625" style="37"/>
    <col min="11014" max="11014" width="8.09765625" style="37" customWidth="1"/>
    <col min="11015" max="11103" width="1.09765625" style="37" customWidth="1"/>
    <col min="11104" max="11269" width="8.09765625" style="37"/>
    <col min="11270" max="11270" width="8.09765625" style="37" customWidth="1"/>
    <col min="11271" max="11359" width="1.09765625" style="37" customWidth="1"/>
    <col min="11360" max="11525" width="8.09765625" style="37"/>
    <col min="11526" max="11526" width="8.09765625" style="37" customWidth="1"/>
    <col min="11527" max="11615" width="1.09765625" style="37" customWidth="1"/>
    <col min="11616" max="11781" width="8.09765625" style="37"/>
    <col min="11782" max="11782" width="8.09765625" style="37" customWidth="1"/>
    <col min="11783" max="11871" width="1.09765625" style="37" customWidth="1"/>
    <col min="11872" max="12037" width="8.09765625" style="37"/>
    <col min="12038" max="12038" width="8.09765625" style="37" customWidth="1"/>
    <col min="12039" max="12127" width="1.09765625" style="37" customWidth="1"/>
    <col min="12128" max="12293" width="8.09765625" style="37"/>
    <col min="12294" max="12294" width="8.09765625" style="37" customWidth="1"/>
    <col min="12295" max="12383" width="1.09765625" style="37" customWidth="1"/>
    <col min="12384" max="12549" width="8.09765625" style="37"/>
    <col min="12550" max="12550" width="8.09765625" style="37" customWidth="1"/>
    <col min="12551" max="12639" width="1.09765625" style="37" customWidth="1"/>
    <col min="12640" max="12805" width="8.09765625" style="37"/>
    <col min="12806" max="12806" width="8.09765625" style="37" customWidth="1"/>
    <col min="12807" max="12895" width="1.09765625" style="37" customWidth="1"/>
    <col min="12896" max="13061" width="8.09765625" style="37"/>
    <col min="13062" max="13062" width="8.09765625" style="37" customWidth="1"/>
    <col min="13063" max="13151" width="1.09765625" style="37" customWidth="1"/>
    <col min="13152" max="13317" width="8.09765625" style="37"/>
    <col min="13318" max="13318" width="8.09765625" style="37" customWidth="1"/>
    <col min="13319" max="13407" width="1.09765625" style="37" customWidth="1"/>
    <col min="13408" max="13573" width="8.09765625" style="37"/>
    <col min="13574" max="13574" width="8.09765625" style="37" customWidth="1"/>
    <col min="13575" max="13663" width="1.09765625" style="37" customWidth="1"/>
    <col min="13664" max="13829" width="8.09765625" style="37"/>
    <col min="13830" max="13830" width="8.09765625" style="37" customWidth="1"/>
    <col min="13831" max="13919" width="1.09765625" style="37" customWidth="1"/>
    <col min="13920" max="14085" width="8.09765625" style="37"/>
    <col min="14086" max="14086" width="8.09765625" style="37" customWidth="1"/>
    <col min="14087" max="14175" width="1.09765625" style="37" customWidth="1"/>
    <col min="14176" max="14341" width="8.09765625" style="37"/>
    <col min="14342" max="14342" width="8.09765625" style="37" customWidth="1"/>
    <col min="14343" max="14431" width="1.09765625" style="37" customWidth="1"/>
    <col min="14432" max="14597" width="8.09765625" style="37"/>
    <col min="14598" max="14598" width="8.09765625" style="37" customWidth="1"/>
    <col min="14599" max="14687" width="1.09765625" style="37" customWidth="1"/>
    <col min="14688" max="14853" width="8.09765625" style="37"/>
    <col min="14854" max="14854" width="8.09765625" style="37" customWidth="1"/>
    <col min="14855" max="14943" width="1.09765625" style="37" customWidth="1"/>
    <col min="14944" max="15109" width="8.09765625" style="37"/>
    <col min="15110" max="15110" width="8.09765625" style="37" customWidth="1"/>
    <col min="15111" max="15199" width="1.09765625" style="37" customWidth="1"/>
    <col min="15200" max="15365" width="8.09765625" style="37"/>
    <col min="15366" max="15366" width="8.09765625" style="37" customWidth="1"/>
    <col min="15367" max="15455" width="1.09765625" style="37" customWidth="1"/>
    <col min="15456" max="15621" width="8.09765625" style="37"/>
    <col min="15622" max="15622" width="8.09765625" style="37" customWidth="1"/>
    <col min="15623" max="15711" width="1.09765625" style="37" customWidth="1"/>
    <col min="15712" max="15877" width="8.09765625" style="37"/>
    <col min="15878" max="15878" width="8.09765625" style="37" customWidth="1"/>
    <col min="15879" max="15967" width="1.09765625" style="37" customWidth="1"/>
    <col min="15968" max="16133" width="8.09765625" style="37"/>
    <col min="16134" max="16134" width="8.09765625" style="37" customWidth="1"/>
    <col min="16135" max="16223" width="1.09765625" style="37" customWidth="1"/>
    <col min="16224" max="16384" width="8.09765625" style="37"/>
  </cols>
  <sheetData>
    <row r="1" spans="4:81" ht="13.8" thickBot="1" x14ac:dyDescent="0.5">
      <c r="BW1" s="37" t="s">
        <v>190</v>
      </c>
    </row>
    <row r="2" spans="4:81" x14ac:dyDescent="0.45">
      <c r="D2" s="38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40"/>
    </row>
    <row r="3" spans="4:81" ht="13.5" customHeight="1" x14ac:dyDescent="0.45">
      <c r="D3" s="41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V3" s="43"/>
      <c r="W3" s="43"/>
      <c r="X3" s="212" t="s">
        <v>66</v>
      </c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2"/>
      <c r="AW3" s="212"/>
      <c r="AX3" s="212"/>
      <c r="AY3" s="212"/>
      <c r="AZ3" s="212"/>
      <c r="BA3" s="212"/>
      <c r="BB3" s="212"/>
      <c r="BC3" s="212"/>
      <c r="BD3" s="212"/>
      <c r="BE3" s="212"/>
      <c r="BF3" s="212"/>
      <c r="BG3" s="212"/>
      <c r="BH3" s="21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4"/>
    </row>
    <row r="4" spans="4:81" ht="13.5" customHeight="1" x14ac:dyDescent="0.45">
      <c r="D4" s="41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3"/>
      <c r="V4" s="43"/>
      <c r="W4" s="43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2"/>
      <c r="AR4" s="212"/>
      <c r="AS4" s="212"/>
      <c r="AT4" s="212"/>
      <c r="AU4" s="212"/>
      <c r="AV4" s="212"/>
      <c r="AW4" s="212"/>
      <c r="AX4" s="212"/>
      <c r="AY4" s="212"/>
      <c r="AZ4" s="212"/>
      <c r="BA4" s="212"/>
      <c r="BB4" s="212"/>
      <c r="BC4" s="212"/>
      <c r="BD4" s="212"/>
      <c r="BE4" s="212"/>
      <c r="BF4" s="212"/>
      <c r="BG4" s="212"/>
      <c r="BH4" s="21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4"/>
    </row>
    <row r="5" spans="4:81" ht="13.5" customHeight="1" x14ac:dyDescent="0.45">
      <c r="D5" s="41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V5" s="43"/>
      <c r="W5" s="43"/>
      <c r="X5" s="207" t="s">
        <v>122</v>
      </c>
      <c r="Y5" s="207"/>
      <c r="Z5" s="207"/>
      <c r="AA5" s="207"/>
      <c r="AB5" s="207"/>
      <c r="AC5" s="207"/>
      <c r="AD5" s="207"/>
      <c r="AE5" s="207"/>
      <c r="AF5" s="207"/>
      <c r="AG5" s="207"/>
      <c r="AH5" s="207"/>
      <c r="AI5" s="207"/>
      <c r="AJ5" s="207"/>
      <c r="AK5" s="207"/>
      <c r="AL5" s="207" t="s">
        <v>123</v>
      </c>
      <c r="AM5" s="207"/>
      <c r="AN5" s="207"/>
      <c r="AO5" s="207"/>
      <c r="AP5" s="207"/>
      <c r="AQ5" s="207"/>
      <c r="AR5" s="209" t="str">
        <f>IF(報告内容入力フォーム!E24="変更","変更","（変更）")</f>
        <v>（変更）</v>
      </c>
      <c r="AS5" s="209"/>
      <c r="AT5" s="209"/>
      <c r="AU5" s="209"/>
      <c r="AV5" s="209"/>
      <c r="AW5" s="209"/>
      <c r="AX5" s="209"/>
      <c r="AY5" s="209"/>
      <c r="AZ5" s="209"/>
      <c r="BA5" s="207" t="s">
        <v>124</v>
      </c>
      <c r="BB5" s="207"/>
      <c r="BC5" s="207"/>
      <c r="BD5" s="207"/>
      <c r="BE5" s="207"/>
      <c r="BF5" s="207"/>
      <c r="BG5" s="207"/>
      <c r="BH5" s="207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4"/>
    </row>
    <row r="6" spans="4:81" ht="13.5" customHeight="1" x14ac:dyDescent="0.45">
      <c r="D6" s="41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3"/>
      <c r="V6" s="43"/>
      <c r="W6" s="43"/>
      <c r="X6" s="207"/>
      <c r="Y6" s="207"/>
      <c r="Z6" s="207"/>
      <c r="AA6" s="207"/>
      <c r="AB6" s="207"/>
      <c r="AC6" s="207"/>
      <c r="AD6" s="207"/>
      <c r="AE6" s="207"/>
      <c r="AF6" s="207"/>
      <c r="AG6" s="207"/>
      <c r="AH6" s="207"/>
      <c r="AI6" s="207"/>
      <c r="AJ6" s="207"/>
      <c r="AK6" s="207"/>
      <c r="AL6" s="207"/>
      <c r="AM6" s="207"/>
      <c r="AN6" s="207"/>
      <c r="AO6" s="207"/>
      <c r="AP6" s="207"/>
      <c r="AQ6" s="207"/>
      <c r="AR6" s="209"/>
      <c r="AS6" s="209"/>
      <c r="AT6" s="209"/>
      <c r="AU6" s="209"/>
      <c r="AV6" s="209"/>
      <c r="AW6" s="209"/>
      <c r="AX6" s="209"/>
      <c r="AY6" s="209"/>
      <c r="AZ6" s="209"/>
      <c r="BA6" s="207"/>
      <c r="BB6" s="207"/>
      <c r="BC6" s="207"/>
      <c r="BD6" s="207"/>
      <c r="BE6" s="207"/>
      <c r="BF6" s="207"/>
      <c r="BG6" s="207"/>
      <c r="BH6" s="207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4"/>
    </row>
    <row r="7" spans="4:81" ht="13.5" customHeight="1" x14ac:dyDescent="0.45">
      <c r="D7" s="41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3"/>
      <c r="V7" s="43"/>
      <c r="W7" s="43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3"/>
      <c r="BF7" s="43"/>
      <c r="BG7" s="43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4"/>
    </row>
    <row r="8" spans="4:81" x14ac:dyDescent="0.45">
      <c r="D8" s="41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205" t="str">
        <f>IF(報告内容入力フォーム!E23="","",報告内容入力フォーム!E23)</f>
        <v/>
      </c>
      <c r="BA8" s="205"/>
      <c r="BB8" s="205"/>
      <c r="BC8" s="205"/>
      <c r="BD8" s="205"/>
      <c r="BE8" s="205"/>
      <c r="BF8" s="205"/>
      <c r="BG8" s="205"/>
      <c r="BH8" s="205"/>
      <c r="BI8" s="205"/>
      <c r="BJ8" s="206" t="s">
        <v>67</v>
      </c>
      <c r="BK8" s="206"/>
      <c r="BL8" s="205" t="str">
        <f>IF(報告内容入力フォーム!J23="","",報告内容入力フォーム!J23)</f>
        <v/>
      </c>
      <c r="BM8" s="205"/>
      <c r="BN8" s="205"/>
      <c r="BO8" s="205"/>
      <c r="BP8" s="205"/>
      <c r="BQ8" s="205"/>
      <c r="BR8" s="206" t="s">
        <v>68</v>
      </c>
      <c r="BS8" s="206"/>
      <c r="BT8" s="205" t="str">
        <f>IF(報告内容入力フォーム!O23="","",報告内容入力フォーム!O23)</f>
        <v/>
      </c>
      <c r="BU8" s="205"/>
      <c r="BV8" s="205"/>
      <c r="BW8" s="205"/>
      <c r="BX8" s="205"/>
      <c r="BY8" s="205"/>
      <c r="BZ8" s="206" t="s">
        <v>69</v>
      </c>
      <c r="CA8" s="206"/>
      <c r="CB8" s="101"/>
      <c r="CC8" s="44"/>
    </row>
    <row r="9" spans="4:81" x14ac:dyDescent="0.45">
      <c r="D9" s="41"/>
      <c r="E9" s="42"/>
      <c r="F9" s="42"/>
      <c r="G9" s="42"/>
      <c r="H9" s="208" t="s">
        <v>70</v>
      </c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CC9" s="44"/>
    </row>
    <row r="10" spans="4:81" x14ac:dyDescent="0.45">
      <c r="D10" s="41"/>
      <c r="E10" s="42"/>
      <c r="F10" s="42"/>
      <c r="G10" s="42"/>
      <c r="H10" s="208"/>
      <c r="I10" s="208"/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 t="s">
        <v>99</v>
      </c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4"/>
    </row>
    <row r="11" spans="4:81" x14ac:dyDescent="0.45">
      <c r="D11" s="41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 t="s">
        <v>71</v>
      </c>
      <c r="AR11" s="211" t="str">
        <f>IF(報告内容入力フォーム!F27="","",報告内容入力フォーム!F27)</f>
        <v/>
      </c>
      <c r="AS11" s="211"/>
      <c r="AT11" s="211"/>
      <c r="AU11" s="211"/>
      <c r="AV11" s="211"/>
      <c r="AW11" s="211" t="s">
        <v>213</v>
      </c>
      <c r="AX11" s="211"/>
      <c r="AY11" s="211" t="str">
        <f>IF(報告内容入力フォーム!O27="","",報告内容入力フォーム!O27)</f>
        <v/>
      </c>
      <c r="AZ11" s="211"/>
      <c r="BA11" s="211"/>
      <c r="BB11" s="211"/>
      <c r="BC11" s="211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4"/>
    </row>
    <row r="12" spans="4:81" ht="18.75" customHeight="1" x14ac:dyDescent="0.45">
      <c r="D12" s="41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206" t="s">
        <v>72</v>
      </c>
      <c r="AM12" s="206"/>
      <c r="AN12" s="206"/>
      <c r="AO12" s="206"/>
      <c r="AP12" s="42"/>
      <c r="AQ12" s="218" t="str">
        <f>IF(報告内容入力フォーム!E28="","",報告内容入力フォーム!E28)</f>
        <v/>
      </c>
      <c r="AR12" s="218"/>
      <c r="AS12" s="218"/>
      <c r="AT12" s="218"/>
      <c r="AU12" s="218"/>
      <c r="AV12" s="218"/>
      <c r="AW12" s="218"/>
      <c r="AX12" s="218"/>
      <c r="AY12" s="218"/>
      <c r="AZ12" s="218"/>
      <c r="BA12" s="218"/>
      <c r="BB12" s="218"/>
      <c r="BC12" s="218"/>
      <c r="BD12" s="218"/>
      <c r="BE12" s="218"/>
      <c r="BF12" s="218"/>
      <c r="BG12" s="218"/>
      <c r="BH12" s="218"/>
      <c r="BI12" s="218"/>
      <c r="BJ12" s="218"/>
      <c r="BK12" s="218"/>
      <c r="BL12" s="218"/>
      <c r="BM12" s="218"/>
      <c r="BN12" s="218"/>
      <c r="BO12" s="218"/>
      <c r="BP12" s="218"/>
      <c r="BQ12" s="218"/>
      <c r="BR12" s="218"/>
      <c r="BS12" s="218"/>
      <c r="BT12" s="218"/>
      <c r="BU12" s="218"/>
      <c r="BV12" s="218"/>
      <c r="BW12" s="218"/>
      <c r="BX12" s="218"/>
      <c r="BY12" s="218"/>
      <c r="BZ12" s="218"/>
      <c r="CA12" s="218"/>
      <c r="CB12" s="218"/>
      <c r="CC12" s="44"/>
    </row>
    <row r="13" spans="4:81" ht="18.75" customHeight="1" x14ac:dyDescent="0.45">
      <c r="D13" s="41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206" t="s">
        <v>73</v>
      </c>
      <c r="AM13" s="206"/>
      <c r="AN13" s="206"/>
      <c r="AO13" s="206"/>
      <c r="AP13" s="42"/>
      <c r="AQ13" s="218" t="str">
        <f>IF(報告内容入力フォーム!E25="","",報告内容入力フォーム!E25)</f>
        <v/>
      </c>
      <c r="AR13" s="218"/>
      <c r="AS13" s="218"/>
      <c r="AT13" s="218"/>
      <c r="AU13" s="218"/>
      <c r="AV13" s="218"/>
      <c r="AW13" s="218"/>
      <c r="AX13" s="218"/>
      <c r="AY13" s="218"/>
      <c r="AZ13" s="218"/>
      <c r="BA13" s="218"/>
      <c r="BB13" s="218"/>
      <c r="BC13" s="218"/>
      <c r="BD13" s="218"/>
      <c r="BE13" s="218"/>
      <c r="BF13" s="218"/>
      <c r="BG13" s="218"/>
      <c r="BH13" s="218"/>
      <c r="BI13" s="218"/>
      <c r="BJ13" s="218"/>
      <c r="BK13" s="218"/>
      <c r="BL13" s="218"/>
      <c r="BM13" s="218"/>
      <c r="BN13" s="218"/>
      <c r="BO13" s="218"/>
      <c r="BP13" s="218"/>
      <c r="BQ13" s="218"/>
      <c r="BR13" s="218"/>
      <c r="BS13" s="218"/>
      <c r="BT13" s="218"/>
      <c r="BU13" s="218"/>
      <c r="BV13" s="218"/>
      <c r="BW13" s="218"/>
      <c r="BX13" s="218"/>
      <c r="BY13" s="218"/>
      <c r="BZ13" s="218"/>
      <c r="CA13" s="218"/>
      <c r="CB13" s="218"/>
      <c r="CC13" s="44"/>
    </row>
    <row r="14" spans="4:81" ht="18.75" customHeight="1" x14ac:dyDescent="0.45">
      <c r="D14" s="41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206" t="s">
        <v>74</v>
      </c>
      <c r="AM14" s="206"/>
      <c r="AN14" s="206"/>
      <c r="AO14" s="206"/>
      <c r="AP14" s="42"/>
      <c r="AQ14" s="218" t="str">
        <f>IF(報告内容入力フォーム!G26="","",報告内容入力フォーム!G26&amp;"　"&amp;報告内容入力フォーム!N26)</f>
        <v/>
      </c>
      <c r="AR14" s="218"/>
      <c r="AS14" s="218"/>
      <c r="AT14" s="218"/>
      <c r="AU14" s="218"/>
      <c r="AV14" s="218"/>
      <c r="AW14" s="218"/>
      <c r="AX14" s="218"/>
      <c r="AY14" s="218"/>
      <c r="AZ14" s="218"/>
      <c r="BA14" s="218"/>
      <c r="BB14" s="218"/>
      <c r="BC14" s="218"/>
      <c r="BD14" s="218"/>
      <c r="BE14" s="218"/>
      <c r="BF14" s="218"/>
      <c r="BG14" s="218"/>
      <c r="BH14" s="218"/>
      <c r="BI14" s="218"/>
      <c r="BJ14" s="218"/>
      <c r="BK14" s="218"/>
      <c r="BL14" s="218"/>
      <c r="BM14" s="218"/>
      <c r="BN14" s="218"/>
      <c r="BO14" s="218"/>
      <c r="BP14" s="218"/>
      <c r="BQ14" s="218"/>
      <c r="BR14" s="218"/>
      <c r="BS14" s="218"/>
      <c r="BT14" s="218"/>
      <c r="BU14" s="218"/>
      <c r="BV14" s="218"/>
      <c r="BW14" s="218"/>
      <c r="BX14" s="218"/>
      <c r="BY14" s="218"/>
      <c r="BZ14" s="218"/>
      <c r="CA14" s="218"/>
      <c r="CB14" s="218"/>
      <c r="CC14" s="44"/>
    </row>
    <row r="15" spans="4:81" ht="6.75" customHeight="1" x14ac:dyDescent="0.45">
      <c r="D15" s="41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4"/>
    </row>
    <row r="16" spans="4:81" x14ac:dyDescent="0.45">
      <c r="D16" s="41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231" t="s">
        <v>120</v>
      </c>
      <c r="AM16" s="231"/>
      <c r="AN16" s="231"/>
      <c r="AO16" s="231"/>
      <c r="AP16" s="231"/>
      <c r="AQ16" s="231"/>
      <c r="AR16" s="231"/>
      <c r="AS16" s="231"/>
      <c r="AT16" s="231"/>
      <c r="AU16" s="231"/>
      <c r="AV16" s="231"/>
      <c r="AW16" s="231"/>
      <c r="AX16" s="231"/>
      <c r="AY16" s="231"/>
      <c r="AZ16" s="231"/>
      <c r="BA16" s="231"/>
      <c r="BB16" s="231"/>
      <c r="BC16" s="231"/>
      <c r="BD16" s="231"/>
      <c r="BE16" s="231"/>
      <c r="BF16" s="231"/>
      <c r="BG16" s="231"/>
      <c r="BH16" s="231"/>
      <c r="BI16" s="231"/>
      <c r="BJ16" s="231"/>
      <c r="BK16" s="231"/>
      <c r="BL16" s="231"/>
      <c r="BM16" s="231"/>
      <c r="BN16" s="231"/>
      <c r="BO16" s="231"/>
      <c r="BP16" s="231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4"/>
    </row>
    <row r="17" spans="4:81" x14ac:dyDescent="0.45">
      <c r="D17" s="41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K17" s="42"/>
      <c r="AL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4"/>
    </row>
    <row r="18" spans="4:81" x14ac:dyDescent="0.45">
      <c r="D18" s="41"/>
      <c r="E18" s="42" t="s">
        <v>250</v>
      </c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Q18" s="206" t="s">
        <v>123</v>
      </c>
      <c r="AR18" s="206"/>
      <c r="AS18" s="206"/>
      <c r="AT18" s="206"/>
      <c r="AU18" s="221" t="str">
        <f>IF(報告内容入力フォーム!E24="変更","変更","（変更）")</f>
        <v>（変更）</v>
      </c>
      <c r="AV18" s="221"/>
      <c r="AW18" s="221"/>
      <c r="AX18" s="221"/>
      <c r="AY18" s="221"/>
      <c r="AZ18" s="221"/>
      <c r="BA18" s="42" t="s">
        <v>125</v>
      </c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4"/>
    </row>
    <row r="19" spans="4:81" x14ac:dyDescent="0.45">
      <c r="D19" s="41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4"/>
    </row>
    <row r="20" spans="4:81" ht="6.75" customHeight="1" x14ac:dyDescent="0.45">
      <c r="D20" s="46"/>
      <c r="E20" s="47"/>
      <c r="F20" s="47"/>
      <c r="G20" s="47"/>
      <c r="H20" s="47"/>
      <c r="I20" s="47"/>
      <c r="J20" s="47"/>
      <c r="K20" s="47"/>
      <c r="L20" s="47"/>
      <c r="M20" s="109"/>
      <c r="N20" s="109"/>
      <c r="O20" s="109"/>
      <c r="P20" s="109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8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109"/>
      <c r="CC20" s="49"/>
    </row>
    <row r="21" spans="4:81" ht="18.75" customHeight="1" x14ac:dyDescent="0.45">
      <c r="D21" s="41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10"/>
      <c r="AA21" s="50"/>
      <c r="AB21" s="42"/>
      <c r="AC21" s="42"/>
      <c r="AD21" s="206" t="s">
        <v>73</v>
      </c>
      <c r="AE21" s="206"/>
      <c r="AF21" s="206"/>
      <c r="AG21" s="206"/>
      <c r="AH21" s="206"/>
      <c r="AI21" s="218" t="str">
        <f>IF(報告内容入力フォーム!E30="","",報告内容入力フォーム!E30)</f>
        <v/>
      </c>
      <c r="AJ21" s="218"/>
      <c r="AK21" s="218"/>
      <c r="AL21" s="218"/>
      <c r="AM21" s="218"/>
      <c r="AN21" s="218"/>
      <c r="AO21" s="218"/>
      <c r="AP21" s="218"/>
      <c r="AQ21" s="218"/>
      <c r="AR21" s="218"/>
      <c r="AS21" s="218"/>
      <c r="AT21" s="218"/>
      <c r="AU21" s="218"/>
      <c r="AV21" s="218"/>
      <c r="AW21" s="218"/>
      <c r="AX21" s="218"/>
      <c r="AY21" s="218"/>
      <c r="AZ21" s="218"/>
      <c r="BA21" s="218"/>
      <c r="BB21" s="218"/>
      <c r="BC21" s="218"/>
      <c r="BD21" s="218"/>
      <c r="BE21" s="218"/>
      <c r="BF21" s="218"/>
      <c r="BG21" s="218"/>
      <c r="BH21" s="218"/>
      <c r="BI21" s="218"/>
      <c r="BJ21" s="218"/>
      <c r="BK21" s="218"/>
      <c r="BL21" s="218"/>
      <c r="BM21" s="218"/>
      <c r="BN21" s="218"/>
      <c r="BO21" s="218"/>
      <c r="BP21" s="218"/>
      <c r="BQ21" s="218"/>
      <c r="BR21" s="218"/>
      <c r="BS21" s="218"/>
      <c r="BT21" s="218"/>
      <c r="BU21" s="218"/>
      <c r="BV21" s="218"/>
      <c r="BW21" s="218"/>
      <c r="BX21" s="218"/>
      <c r="BY21" s="218"/>
      <c r="BZ21" s="218"/>
      <c r="CA21" s="218"/>
      <c r="CB21" s="218"/>
      <c r="CC21" s="44"/>
    </row>
    <row r="22" spans="4:81" ht="18.75" customHeight="1" x14ac:dyDescent="0.45">
      <c r="D22" s="41"/>
      <c r="E22" s="220" t="s">
        <v>174</v>
      </c>
      <c r="F22" s="220"/>
      <c r="G22" s="220"/>
      <c r="H22" s="220"/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50"/>
      <c r="AB22" s="42"/>
      <c r="AC22" s="42"/>
      <c r="AD22" s="42"/>
      <c r="AE22" s="42"/>
      <c r="AF22" s="42"/>
      <c r="AG22" s="42"/>
      <c r="AH22" s="42"/>
      <c r="AI22" s="206" t="s">
        <v>71</v>
      </c>
      <c r="AJ22" s="206"/>
      <c r="AK22" s="211" t="str">
        <f>IF(報告内容入力フォーム!F31="","",報告内容入力フォーム!F31)</f>
        <v/>
      </c>
      <c r="AL22" s="211"/>
      <c r="AM22" s="211"/>
      <c r="AN22" s="211"/>
      <c r="AO22" s="211"/>
      <c r="AP22" s="211" t="s">
        <v>213</v>
      </c>
      <c r="AQ22" s="211"/>
      <c r="AR22" s="211" t="str">
        <f>IF(報告内容入力フォーム!O31="","",報告内容入力フォーム!O31)</f>
        <v/>
      </c>
      <c r="AS22" s="211"/>
      <c r="AT22" s="211"/>
      <c r="AU22" s="211"/>
      <c r="AV22" s="211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44"/>
    </row>
    <row r="23" spans="4:81" ht="18.75" customHeight="1" x14ac:dyDescent="0.45">
      <c r="D23" s="41"/>
      <c r="E23" s="220" t="s">
        <v>175</v>
      </c>
      <c r="F23" s="220"/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50"/>
      <c r="AB23" s="42"/>
      <c r="AC23" s="42"/>
      <c r="AD23" s="206" t="s">
        <v>72</v>
      </c>
      <c r="AE23" s="206"/>
      <c r="AF23" s="206"/>
      <c r="AG23" s="206"/>
      <c r="AH23" s="206"/>
      <c r="AI23" s="219" t="str">
        <f>IF(報告内容入力フォーム!E32="","",報告内容入力フォーム!E32)</f>
        <v/>
      </c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  <c r="CB23" s="219"/>
      <c r="CC23" s="44"/>
    </row>
    <row r="24" spans="4:81" ht="18.75" customHeight="1" x14ac:dyDescent="0.45">
      <c r="D24" s="41"/>
      <c r="E24" s="220" t="s">
        <v>176</v>
      </c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50"/>
      <c r="AB24" s="42"/>
      <c r="AC24" s="42"/>
      <c r="AD24" s="42"/>
      <c r="AE24" s="42"/>
      <c r="AF24" s="42"/>
      <c r="AG24" s="42"/>
      <c r="AH24" s="42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  <c r="CB24" s="219"/>
      <c r="CC24" s="44"/>
    </row>
    <row r="25" spans="4:81" ht="18.75" customHeight="1" x14ac:dyDescent="0.45">
      <c r="D25" s="41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10"/>
      <c r="Z25" s="210"/>
      <c r="AA25" s="50"/>
      <c r="AB25" s="42"/>
      <c r="AC25" s="42"/>
      <c r="AD25" s="206" t="s">
        <v>75</v>
      </c>
      <c r="AE25" s="206"/>
      <c r="AF25" s="206"/>
      <c r="AG25" s="206"/>
      <c r="AH25" s="206"/>
      <c r="AI25" s="211" t="str">
        <f>IF(報告内容入力フォーム!F33="","",報告内容入力フォーム!F33)</f>
        <v/>
      </c>
      <c r="AJ25" s="211"/>
      <c r="AK25" s="211"/>
      <c r="AL25" s="211"/>
      <c r="AM25" s="211"/>
      <c r="AN25" s="211"/>
      <c r="AO25" s="211"/>
      <c r="AP25" s="51" t="s">
        <v>76</v>
      </c>
      <c r="AQ25" s="211" t="str">
        <f>IF(報告内容入力フォーム!K33="","",報告内容入力フォーム!K33)</f>
        <v/>
      </c>
      <c r="AR25" s="211"/>
      <c r="AS25" s="211"/>
      <c r="AT25" s="211"/>
      <c r="AU25" s="211"/>
      <c r="AV25" s="211"/>
      <c r="AW25" s="211"/>
      <c r="AX25" s="211"/>
      <c r="AY25" s="211"/>
      <c r="AZ25" s="211"/>
      <c r="BA25" s="211"/>
      <c r="BB25" s="211"/>
      <c r="BC25" s="51" t="s">
        <v>77</v>
      </c>
      <c r="BD25" s="211" t="str">
        <f>IF(報告内容入力フォーム!P33="","",報告内容入力フォーム!P33)</f>
        <v/>
      </c>
      <c r="BE25" s="211"/>
      <c r="BF25" s="211"/>
      <c r="BG25" s="211"/>
      <c r="BH25" s="211"/>
      <c r="BI25" s="211"/>
      <c r="BJ25" s="211"/>
      <c r="BK25" s="211"/>
      <c r="BL25" s="211"/>
      <c r="BM25" s="211"/>
      <c r="BN25" s="211"/>
      <c r="BO25" s="211"/>
      <c r="BT25" s="42"/>
      <c r="BU25" s="42"/>
      <c r="BV25" s="42"/>
      <c r="BW25" s="42"/>
      <c r="BX25" s="42"/>
      <c r="BY25" s="42"/>
      <c r="BZ25" s="42"/>
      <c r="CA25" s="42"/>
      <c r="CB25" s="42"/>
      <c r="CC25" s="44"/>
    </row>
    <row r="26" spans="4:81" ht="6.75" customHeight="1" x14ac:dyDescent="0.45">
      <c r="D26" s="41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50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4"/>
    </row>
    <row r="27" spans="4:81" s="70" customFormat="1" ht="6.6" customHeight="1" x14ac:dyDescent="0.45">
      <c r="D27" s="76"/>
      <c r="E27" s="77"/>
      <c r="F27" s="77"/>
      <c r="G27" s="77"/>
      <c r="H27" s="77"/>
      <c r="I27" s="77"/>
      <c r="J27" s="77"/>
      <c r="K27" s="77"/>
      <c r="L27" s="77"/>
      <c r="M27" s="111"/>
      <c r="N27" s="111"/>
      <c r="O27" s="111"/>
      <c r="P27" s="110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8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77"/>
      <c r="BN27" s="77"/>
      <c r="BO27" s="77"/>
      <c r="BP27" s="77"/>
      <c r="BQ27" s="77"/>
      <c r="BR27" s="77"/>
      <c r="BS27" s="77"/>
      <c r="BT27" s="77"/>
      <c r="BU27" s="77"/>
      <c r="BV27" s="77"/>
      <c r="BW27" s="77"/>
      <c r="BX27" s="77"/>
      <c r="BY27" s="77"/>
      <c r="BZ27" s="77"/>
      <c r="CA27" s="77"/>
      <c r="CB27" s="111"/>
      <c r="CC27" s="79"/>
    </row>
    <row r="28" spans="4:81" s="70" customFormat="1" ht="18" customHeight="1" x14ac:dyDescent="0.45">
      <c r="D28" s="214" t="s">
        <v>183</v>
      </c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215"/>
      <c r="R28" s="215"/>
      <c r="S28" s="215"/>
      <c r="T28" s="215"/>
      <c r="U28" s="215"/>
      <c r="V28" s="215"/>
      <c r="W28" s="215"/>
      <c r="X28" s="215"/>
      <c r="Y28" s="215"/>
      <c r="Z28" s="215"/>
      <c r="AA28" s="216"/>
      <c r="AB28" s="75"/>
      <c r="AC28" s="213">
        <f>IF(報告内容入力フォーム!E34="",1,IF(報告内容入力フォーム!E34="✔","①",1))</f>
        <v>1</v>
      </c>
      <c r="AD28" s="213"/>
      <c r="AE28" s="217" t="s">
        <v>263</v>
      </c>
      <c r="AF28" s="217"/>
      <c r="AG28" s="217"/>
      <c r="AH28" s="217"/>
      <c r="AI28" s="217"/>
      <c r="AJ28" s="217"/>
      <c r="AK28" s="213">
        <f>IF(報告内容入力フォーム!L34="",2,IF(報告内容入力フォーム!L34="✔","②",2))</f>
        <v>2</v>
      </c>
      <c r="AL28" s="213"/>
      <c r="AM28" s="217" t="s">
        <v>264</v>
      </c>
      <c r="AN28" s="217"/>
      <c r="AO28" s="217"/>
      <c r="AP28" s="217"/>
      <c r="AQ28" s="217"/>
      <c r="AR28" s="217"/>
      <c r="AS28" s="213">
        <f>IF(報告内容入力フォーム!E35="",3,IF(報告内容入力フォーム!E35="✔","③",3))</f>
        <v>3</v>
      </c>
      <c r="AT28" s="213"/>
      <c r="AU28" s="217" t="s">
        <v>259</v>
      </c>
      <c r="AV28" s="217"/>
      <c r="AW28" s="217"/>
      <c r="AX28" s="217"/>
      <c r="AY28" s="217"/>
      <c r="AZ28" s="217"/>
      <c r="BA28" s="217"/>
      <c r="BB28" s="217"/>
      <c r="BC28" s="217"/>
      <c r="BD28" s="217"/>
      <c r="BE28" s="114"/>
      <c r="BF28" s="114"/>
      <c r="BG28" s="114"/>
      <c r="BH28" s="114"/>
      <c r="BI28" s="114"/>
      <c r="BJ28" s="114"/>
      <c r="BK28" s="114"/>
      <c r="BL28" s="114"/>
      <c r="BM28" s="114"/>
      <c r="BN28" s="114"/>
      <c r="BO28" s="114"/>
      <c r="BP28" s="114"/>
      <c r="BQ28" s="114"/>
      <c r="BR28" s="114"/>
      <c r="BS28" s="114"/>
      <c r="BT28" s="114"/>
      <c r="BU28" s="114"/>
      <c r="BV28" s="114"/>
      <c r="BW28" s="114"/>
      <c r="BX28" s="114"/>
      <c r="BY28" s="114"/>
      <c r="BZ28" s="114"/>
      <c r="CA28" s="114"/>
      <c r="CB28" s="114"/>
      <c r="CC28" s="80"/>
    </row>
    <row r="29" spans="4:81" s="70" customFormat="1" ht="18" customHeight="1" x14ac:dyDescent="0.45">
      <c r="D29" s="202" t="s">
        <v>266</v>
      </c>
      <c r="E29" s="203"/>
      <c r="F29" s="203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  <c r="AA29" s="204"/>
      <c r="AB29" s="75"/>
      <c r="AC29" s="213">
        <f>IF(報告内容入力フォーム!L35="",4,IF(報告内容入力フォーム!L35="✔","④",4))</f>
        <v>4</v>
      </c>
      <c r="AD29" s="213"/>
      <c r="AE29" s="217" t="s">
        <v>261</v>
      </c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03" t="s">
        <v>265</v>
      </c>
      <c r="AZ29" s="203"/>
      <c r="BA29" s="203"/>
      <c r="BB29" s="203"/>
      <c r="BC29" s="75" t="s">
        <v>262</v>
      </c>
      <c r="BD29" s="217" t="str">
        <f>IF(報告内容入力フォーム!E36="","",報告内容入力フォーム!E36)</f>
        <v/>
      </c>
      <c r="BE29" s="217"/>
      <c r="BF29" s="217"/>
      <c r="BG29" s="217"/>
      <c r="BH29" s="217"/>
      <c r="BI29" s="217"/>
      <c r="BJ29" s="217"/>
      <c r="BK29" s="217"/>
      <c r="BL29" s="217"/>
      <c r="BM29" s="217"/>
      <c r="BN29" s="217"/>
      <c r="BO29" s="217"/>
      <c r="BP29" s="217"/>
      <c r="BQ29" s="217"/>
      <c r="BR29" s="217"/>
      <c r="BS29" s="217"/>
      <c r="BT29" s="217"/>
      <c r="BU29" s="217"/>
      <c r="BV29" s="217"/>
      <c r="BW29" s="217"/>
      <c r="BX29" s="217"/>
      <c r="BY29" s="217"/>
      <c r="BZ29" s="217"/>
      <c r="CA29" s="217"/>
      <c r="CB29" s="115" t="s">
        <v>77</v>
      </c>
      <c r="CC29" s="80"/>
    </row>
    <row r="30" spans="4:81" s="70" customFormat="1" ht="6.75" customHeight="1" x14ac:dyDescent="0.45">
      <c r="D30" s="81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82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80"/>
    </row>
    <row r="31" spans="4:81" ht="6.75" customHeight="1" x14ac:dyDescent="0.45">
      <c r="D31" s="46"/>
      <c r="E31" s="47"/>
      <c r="F31" s="47"/>
      <c r="G31" s="47"/>
      <c r="H31" s="47"/>
      <c r="I31" s="47"/>
      <c r="J31" s="47"/>
      <c r="K31" s="47"/>
      <c r="L31" s="47"/>
      <c r="M31" s="109"/>
      <c r="N31" s="109"/>
      <c r="O31" s="109"/>
      <c r="P31" s="109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8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109"/>
      <c r="CC31" s="49"/>
    </row>
    <row r="32" spans="4:81" ht="17.25" customHeight="1" x14ac:dyDescent="0.45">
      <c r="D32" s="41"/>
      <c r="E32" s="222" t="s">
        <v>251</v>
      </c>
      <c r="F32" s="223"/>
      <c r="G32" s="223"/>
      <c r="H32" s="223"/>
      <c r="I32" s="223"/>
      <c r="J32" s="223"/>
      <c r="K32" s="223"/>
      <c r="L32" s="223"/>
      <c r="M32" s="223"/>
      <c r="N32" s="223"/>
      <c r="O32" s="223"/>
      <c r="P32" s="223"/>
      <c r="Q32" s="223"/>
      <c r="R32" s="223"/>
      <c r="S32" s="223"/>
      <c r="T32" s="223"/>
      <c r="U32" s="223"/>
      <c r="V32" s="223"/>
      <c r="W32" s="223"/>
      <c r="X32" s="223"/>
      <c r="Y32" s="223"/>
      <c r="Z32" s="223"/>
      <c r="AA32" s="50"/>
      <c r="AB32" s="42"/>
      <c r="AC32" s="42"/>
      <c r="AD32" s="206" t="s">
        <v>91</v>
      </c>
      <c r="AE32" s="206"/>
      <c r="AF32" s="206"/>
      <c r="AG32" s="206"/>
      <c r="AH32" s="206"/>
      <c r="AI32" s="206"/>
      <c r="AJ32" s="206"/>
      <c r="AK32" s="218" t="str">
        <f>IF(報告内容入力フォーム!E37="","",報告内容入力フォーム!E37)</f>
        <v/>
      </c>
      <c r="AL32" s="218"/>
      <c r="AM32" s="218"/>
      <c r="AN32" s="218"/>
      <c r="AO32" s="218"/>
      <c r="AP32" s="218"/>
      <c r="AQ32" s="218"/>
      <c r="AR32" s="218"/>
      <c r="AS32" s="218"/>
      <c r="AT32" s="218"/>
      <c r="AU32" s="218"/>
      <c r="AV32" s="218"/>
      <c r="AW32" s="218"/>
      <c r="AX32" s="218"/>
      <c r="AY32" s="218"/>
      <c r="AZ32" s="218"/>
      <c r="BA32" s="218"/>
      <c r="BB32" s="218"/>
      <c r="BC32" s="218"/>
      <c r="BD32" s="218"/>
      <c r="BE32" s="218"/>
      <c r="BF32" s="218"/>
      <c r="BG32" s="218"/>
      <c r="BH32" s="218"/>
      <c r="BI32" s="218"/>
      <c r="BJ32" s="218"/>
      <c r="BK32" s="218"/>
      <c r="BL32" s="218"/>
      <c r="BM32" s="218"/>
      <c r="BN32" s="218"/>
      <c r="BO32" s="218"/>
      <c r="BP32" s="218"/>
      <c r="BQ32" s="218"/>
      <c r="BR32" s="218"/>
      <c r="BS32" s="218"/>
      <c r="BT32" s="218"/>
      <c r="BU32" s="218"/>
      <c r="BV32" s="218"/>
      <c r="BW32" s="218"/>
      <c r="BX32" s="218"/>
      <c r="BY32" s="218"/>
      <c r="BZ32" s="218"/>
      <c r="CA32" s="218"/>
      <c r="CB32" s="218"/>
      <c r="CC32" s="44"/>
    </row>
    <row r="33" spans="4:116" ht="7.5" customHeight="1" x14ac:dyDescent="0.45">
      <c r="D33" s="41"/>
      <c r="E33" s="223"/>
      <c r="F33" s="223"/>
      <c r="G33" s="223"/>
      <c r="H33" s="223"/>
      <c r="I33" s="223"/>
      <c r="J33" s="223"/>
      <c r="K33" s="223"/>
      <c r="L33" s="223"/>
      <c r="M33" s="223"/>
      <c r="N33" s="223"/>
      <c r="O33" s="223"/>
      <c r="P33" s="223"/>
      <c r="Q33" s="223"/>
      <c r="R33" s="223"/>
      <c r="S33" s="223"/>
      <c r="T33" s="223"/>
      <c r="U33" s="223"/>
      <c r="V33" s="223"/>
      <c r="W33" s="223"/>
      <c r="X33" s="223"/>
      <c r="Y33" s="223"/>
      <c r="Z33" s="223"/>
      <c r="AA33" s="50"/>
      <c r="AB33" s="42"/>
      <c r="AC33" s="42"/>
      <c r="AD33" s="52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4"/>
    </row>
    <row r="34" spans="4:116" ht="14.25" customHeight="1" x14ac:dyDescent="0.45">
      <c r="D34" s="41"/>
      <c r="E34" s="223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3"/>
      <c r="S34" s="223"/>
      <c r="T34" s="223"/>
      <c r="U34" s="223"/>
      <c r="V34" s="223"/>
      <c r="W34" s="223"/>
      <c r="X34" s="223"/>
      <c r="Y34" s="223"/>
      <c r="Z34" s="223"/>
      <c r="AA34" s="50"/>
      <c r="AB34" s="42"/>
      <c r="AD34" s="206" t="s">
        <v>121</v>
      </c>
      <c r="AE34" s="206"/>
      <c r="AF34" s="206"/>
      <c r="AG34" s="206"/>
      <c r="AH34" s="206"/>
      <c r="AI34" s="206"/>
      <c r="AJ34" s="206"/>
      <c r="AK34" s="218" t="str">
        <f>IF(報告内容入力フォーム!G38="","",報告内容入力フォーム!G38&amp;"　"&amp;報告内容入力フォーム!N38)</f>
        <v/>
      </c>
      <c r="AL34" s="218"/>
      <c r="AM34" s="218"/>
      <c r="AN34" s="218"/>
      <c r="AO34" s="218"/>
      <c r="AP34" s="218"/>
      <c r="AQ34" s="218"/>
      <c r="AR34" s="218"/>
      <c r="AS34" s="218"/>
      <c r="AT34" s="218"/>
      <c r="AU34" s="218"/>
      <c r="AV34" s="218"/>
      <c r="AW34" s="218"/>
      <c r="AX34" s="218"/>
      <c r="AY34" s="218"/>
      <c r="AZ34" s="218"/>
      <c r="BA34" s="218"/>
      <c r="BB34" s="218"/>
      <c r="BC34" s="218"/>
      <c r="BD34" s="218"/>
      <c r="BE34" s="218"/>
      <c r="BF34" s="218"/>
      <c r="BG34" s="218"/>
      <c r="BH34" s="218"/>
      <c r="BI34" s="218"/>
      <c r="BJ34" s="218"/>
      <c r="BK34" s="218"/>
      <c r="BL34" s="218"/>
      <c r="BM34" s="218"/>
      <c r="BN34" s="218"/>
      <c r="BO34" s="218"/>
      <c r="BP34" s="218"/>
      <c r="BQ34" s="218"/>
      <c r="BR34" s="218"/>
      <c r="BS34" s="218"/>
      <c r="BT34" s="218"/>
      <c r="BU34" s="218"/>
      <c r="BV34" s="218"/>
      <c r="BW34" s="218"/>
      <c r="BX34" s="218"/>
      <c r="BY34" s="218"/>
      <c r="BZ34" s="218"/>
      <c r="CA34" s="218"/>
      <c r="CB34" s="218"/>
      <c r="CC34" s="44"/>
    </row>
    <row r="35" spans="4:116" ht="18.75" customHeight="1" x14ac:dyDescent="0.45">
      <c r="D35" s="41"/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  <c r="R35" s="223"/>
      <c r="S35" s="223"/>
      <c r="T35" s="223"/>
      <c r="U35" s="223"/>
      <c r="V35" s="223"/>
      <c r="W35" s="223"/>
      <c r="X35" s="223"/>
      <c r="Y35" s="223"/>
      <c r="Z35" s="223"/>
      <c r="AA35" s="50"/>
      <c r="AB35" s="42"/>
      <c r="AC35" s="42"/>
      <c r="AD35" s="206" t="s">
        <v>78</v>
      </c>
      <c r="AE35" s="206"/>
      <c r="AF35" s="206"/>
      <c r="AG35" s="206"/>
      <c r="AH35" s="206"/>
      <c r="AI35" s="206"/>
      <c r="AJ35" s="206"/>
      <c r="AK35" s="218" t="str">
        <f>IF(報告内容入力フォーム!G39="","",報告内容入力フォーム!G39&amp;"　"&amp;報告内容入力フォーム!N39)</f>
        <v/>
      </c>
      <c r="AL35" s="218"/>
      <c r="AM35" s="218"/>
      <c r="AN35" s="218"/>
      <c r="AO35" s="218"/>
      <c r="AP35" s="218"/>
      <c r="AQ35" s="218"/>
      <c r="AR35" s="218"/>
      <c r="AS35" s="218"/>
      <c r="AT35" s="218"/>
      <c r="AU35" s="218"/>
      <c r="AV35" s="218"/>
      <c r="AW35" s="218"/>
      <c r="AX35" s="218"/>
      <c r="AY35" s="218"/>
      <c r="AZ35" s="218"/>
      <c r="BA35" s="218"/>
      <c r="BB35" s="218"/>
      <c r="BC35" s="218"/>
      <c r="BD35" s="218"/>
      <c r="BE35" s="218"/>
      <c r="BF35" s="218"/>
      <c r="BG35" s="218"/>
      <c r="BH35" s="218"/>
      <c r="BI35" s="218"/>
      <c r="BJ35" s="218"/>
      <c r="BK35" s="218"/>
      <c r="BL35" s="218"/>
      <c r="BM35" s="218"/>
      <c r="BN35" s="218"/>
      <c r="BO35" s="218"/>
      <c r="BP35" s="218"/>
      <c r="BQ35" s="218"/>
      <c r="BR35" s="218"/>
      <c r="BS35" s="218"/>
      <c r="BT35" s="218"/>
      <c r="BU35" s="218"/>
      <c r="BV35" s="218"/>
      <c r="BW35" s="218"/>
      <c r="BX35" s="218"/>
      <c r="BY35" s="218"/>
      <c r="BZ35" s="218"/>
      <c r="CA35" s="218"/>
      <c r="CB35" s="218"/>
      <c r="CC35" s="44"/>
    </row>
    <row r="36" spans="4:116" ht="6.75" customHeight="1" x14ac:dyDescent="0.45">
      <c r="D36" s="54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6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7"/>
    </row>
    <row r="37" spans="4:116" ht="6.75" customHeight="1" x14ac:dyDescent="0.45">
      <c r="D37" s="46"/>
      <c r="E37" s="47"/>
      <c r="F37" s="47"/>
      <c r="G37" s="47"/>
      <c r="H37" s="47"/>
      <c r="I37" s="47"/>
      <c r="J37" s="47"/>
      <c r="K37" s="47"/>
      <c r="L37" s="47"/>
      <c r="M37" s="109"/>
      <c r="N37" s="109"/>
      <c r="O37" s="109"/>
      <c r="P37" s="109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8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109"/>
      <c r="CC37" s="49"/>
    </row>
    <row r="38" spans="4:116" ht="18.75" customHeight="1" x14ac:dyDescent="0.45">
      <c r="D38" s="41"/>
      <c r="AA38" s="50"/>
      <c r="AB38" s="42"/>
      <c r="AC38" s="211">
        <f>IF(報告内容入力フォーム!E40="",1,IF(報告内容入力フォーム!E40="1　大学等で衛生工学等の課程を修めて卒業した者","①",1))</f>
        <v>1</v>
      </c>
      <c r="AD38" s="211"/>
      <c r="AE38" s="211"/>
      <c r="AF38" s="74"/>
      <c r="AG38" s="242" t="s">
        <v>180</v>
      </c>
      <c r="AH38" s="242"/>
      <c r="AI38" s="242"/>
      <c r="AJ38" s="242"/>
      <c r="AK38" s="242"/>
      <c r="AL38" s="242"/>
      <c r="AM38" s="242"/>
      <c r="AN38" s="242"/>
      <c r="AO38" s="242"/>
      <c r="AP38" s="242"/>
      <c r="AQ38" s="242"/>
      <c r="AR38" s="242"/>
      <c r="AS38" s="242"/>
      <c r="AT38" s="242"/>
      <c r="AU38" s="242"/>
      <c r="AV38" s="242"/>
      <c r="AW38" s="242"/>
      <c r="AX38" s="242"/>
      <c r="AY38" s="242"/>
      <c r="AZ38" s="242"/>
      <c r="BA38" s="242"/>
      <c r="BB38" s="242"/>
      <c r="BC38" s="242"/>
      <c r="BD38" s="242"/>
      <c r="BE38" s="242"/>
      <c r="BF38" s="242"/>
      <c r="BG38" s="242"/>
      <c r="BH38" s="242"/>
      <c r="BI38" s="242"/>
      <c r="BJ38" s="242"/>
      <c r="BK38" s="242"/>
      <c r="BL38" s="242"/>
      <c r="BM38" s="242"/>
      <c r="BN38" s="242"/>
      <c r="BO38" s="242"/>
      <c r="BP38" s="242"/>
      <c r="BQ38" s="242"/>
      <c r="BR38" s="242"/>
      <c r="BS38" s="242"/>
      <c r="BT38" s="242"/>
      <c r="BU38" s="242"/>
      <c r="BV38" s="242"/>
      <c r="BW38" s="242"/>
      <c r="BX38" s="242"/>
      <c r="BY38" s="242"/>
      <c r="BZ38" s="242"/>
      <c r="CA38" s="242"/>
      <c r="CB38" s="242"/>
      <c r="CC38" s="44"/>
    </row>
    <row r="39" spans="4:116" ht="18.75" customHeight="1" x14ac:dyDescent="0.45">
      <c r="D39" s="41"/>
      <c r="E39" s="241" t="s">
        <v>252</v>
      </c>
      <c r="F39" s="241"/>
      <c r="G39" s="241"/>
      <c r="H39" s="241"/>
      <c r="I39" s="241"/>
      <c r="J39" s="241"/>
      <c r="K39" s="241"/>
      <c r="L39" s="241"/>
      <c r="M39" s="241"/>
      <c r="N39" s="241"/>
      <c r="O39" s="241"/>
      <c r="P39" s="241"/>
      <c r="Q39" s="241"/>
      <c r="R39" s="241"/>
      <c r="S39" s="241"/>
      <c r="T39" s="241"/>
      <c r="U39" s="241"/>
      <c r="V39" s="241"/>
      <c r="W39" s="241"/>
      <c r="X39" s="241"/>
      <c r="Y39" s="241"/>
      <c r="Z39" s="241"/>
      <c r="AA39" s="50"/>
      <c r="AB39" s="42"/>
      <c r="AC39" s="42"/>
      <c r="AD39" s="42"/>
      <c r="AE39" s="72"/>
      <c r="AF39" s="73"/>
      <c r="AG39" s="243" t="s">
        <v>181</v>
      </c>
      <c r="AH39" s="243"/>
      <c r="AI39" s="243"/>
      <c r="AJ39" s="243"/>
      <c r="AK39" s="243"/>
      <c r="AL39" s="243"/>
      <c r="AM39" s="243"/>
      <c r="AN39" s="243"/>
      <c r="AO39" s="243"/>
      <c r="AP39" s="243"/>
      <c r="AQ39" s="243"/>
      <c r="AR39" s="243"/>
      <c r="AS39" s="243"/>
      <c r="AT39" s="243"/>
      <c r="AU39" s="243"/>
      <c r="AV39" s="243"/>
      <c r="AW39" s="243"/>
      <c r="AX39" s="243"/>
      <c r="AY39" s="243"/>
      <c r="AZ39" s="243"/>
      <c r="BA39" s="243"/>
      <c r="BB39" s="243"/>
      <c r="BC39" s="243"/>
      <c r="BD39" s="243"/>
      <c r="BE39" s="243"/>
      <c r="BF39" s="243"/>
      <c r="BG39" s="243"/>
      <c r="BH39" s="243"/>
      <c r="BI39" s="243"/>
      <c r="BJ39" s="243"/>
      <c r="BK39" s="243"/>
      <c r="BL39" s="243"/>
      <c r="BM39" s="243"/>
      <c r="BN39" s="243"/>
      <c r="BO39" s="243"/>
      <c r="BP39" s="243"/>
      <c r="BQ39" s="243"/>
      <c r="BR39" s="243"/>
      <c r="BS39" s="243"/>
      <c r="BT39" s="243"/>
      <c r="BU39" s="243"/>
      <c r="BV39" s="243"/>
      <c r="BW39" s="243"/>
      <c r="BX39" s="243"/>
      <c r="BY39" s="243"/>
      <c r="BZ39" s="243"/>
      <c r="CA39" s="243"/>
      <c r="CB39" s="243"/>
      <c r="CC39" s="44"/>
    </row>
    <row r="40" spans="4:116" ht="18.75" customHeight="1" x14ac:dyDescent="0.45">
      <c r="D40" s="41"/>
      <c r="E40" s="241"/>
      <c r="F40" s="241"/>
      <c r="G40" s="241"/>
      <c r="H40" s="241"/>
      <c r="I40" s="241"/>
      <c r="J40" s="241"/>
      <c r="K40" s="241"/>
      <c r="L40" s="241"/>
      <c r="M40" s="241"/>
      <c r="N40" s="241"/>
      <c r="O40" s="241"/>
      <c r="P40" s="241"/>
      <c r="Q40" s="241"/>
      <c r="R40" s="241"/>
      <c r="S40" s="241"/>
      <c r="T40" s="241"/>
      <c r="U40" s="241"/>
      <c r="V40" s="241"/>
      <c r="W40" s="241"/>
      <c r="X40" s="241"/>
      <c r="Y40" s="241"/>
      <c r="Z40" s="241"/>
      <c r="AA40" s="50"/>
      <c r="AB40" s="42"/>
      <c r="AC40" s="211">
        <f>IF(報告内容入力フォーム!E40="",2,IF(報告内容入力フォーム!E40="2　10年以上廃棄物処理に従事した者","②",2))</f>
        <v>2</v>
      </c>
      <c r="AD40" s="211"/>
      <c r="AE40" s="211"/>
      <c r="AF40" s="52"/>
      <c r="AG40" s="242" t="s">
        <v>182</v>
      </c>
      <c r="AH40" s="242"/>
      <c r="AI40" s="242"/>
      <c r="AJ40" s="242"/>
      <c r="AK40" s="242"/>
      <c r="AL40" s="242"/>
      <c r="AM40" s="242"/>
      <c r="AN40" s="242"/>
      <c r="AO40" s="242"/>
      <c r="AP40" s="242"/>
      <c r="AQ40" s="242"/>
      <c r="AR40" s="242"/>
      <c r="AS40" s="242"/>
      <c r="AT40" s="242"/>
      <c r="AU40" s="242"/>
      <c r="AV40" s="242"/>
      <c r="AW40" s="242"/>
      <c r="AX40" s="242"/>
      <c r="AY40" s="242"/>
      <c r="AZ40" s="242"/>
      <c r="BA40" s="242"/>
      <c r="BB40" s="242"/>
      <c r="BC40" s="242"/>
      <c r="BD40" s="242"/>
      <c r="BE40" s="242"/>
      <c r="BF40" s="242"/>
      <c r="BG40" s="242"/>
      <c r="BH40" s="242"/>
      <c r="BI40" s="242"/>
      <c r="BJ40" s="242"/>
      <c r="BK40" s="242"/>
      <c r="BL40" s="242"/>
      <c r="BM40" s="242"/>
      <c r="BN40" s="242"/>
      <c r="BO40" s="242"/>
      <c r="BP40" s="242"/>
      <c r="BQ40" s="242"/>
      <c r="BR40" s="242"/>
      <c r="BS40" s="242"/>
      <c r="BT40" s="242"/>
      <c r="BU40" s="242"/>
      <c r="BV40" s="242"/>
      <c r="BW40" s="242"/>
      <c r="BX40" s="242"/>
      <c r="BY40" s="242"/>
      <c r="BZ40" s="242"/>
      <c r="CA40" s="242"/>
      <c r="CB40" s="242"/>
      <c r="CC40" s="44"/>
    </row>
    <row r="41" spans="4:116" ht="18.75" customHeight="1" x14ac:dyDescent="0.45">
      <c r="D41" s="41"/>
      <c r="E41" s="241"/>
      <c r="F41" s="241"/>
      <c r="G41" s="241"/>
      <c r="H41" s="241"/>
      <c r="I41" s="241"/>
      <c r="J41" s="241"/>
      <c r="K41" s="241"/>
      <c r="L41" s="241"/>
      <c r="M41" s="241"/>
      <c r="N41" s="241"/>
      <c r="O41" s="241"/>
      <c r="P41" s="241"/>
      <c r="Q41" s="241"/>
      <c r="R41" s="241"/>
      <c r="S41" s="241"/>
      <c r="T41" s="241"/>
      <c r="U41" s="241"/>
      <c r="V41" s="241"/>
      <c r="W41" s="241"/>
      <c r="X41" s="241"/>
      <c r="Y41" s="241"/>
      <c r="Z41" s="241"/>
      <c r="AA41" s="50"/>
      <c r="AB41" s="42"/>
      <c r="AC41" s="211">
        <f>IF(報告内容入力フォーム!E40="",3,IF(報告内容入力フォーム!E40="3　講習会修了者","③",3))</f>
        <v>3</v>
      </c>
      <c r="AD41" s="211"/>
      <c r="AE41" s="211"/>
      <c r="AF41" s="52"/>
      <c r="AG41" s="242" t="s">
        <v>79</v>
      </c>
      <c r="AH41" s="242"/>
      <c r="AI41" s="242"/>
      <c r="AJ41" s="242"/>
      <c r="AK41" s="242"/>
      <c r="AL41" s="242"/>
      <c r="AM41" s="242"/>
      <c r="AN41" s="242"/>
      <c r="AO41" s="242"/>
      <c r="AP41" s="242"/>
      <c r="AQ41" s="242"/>
      <c r="AR41" s="242"/>
      <c r="AS41" s="242"/>
      <c r="AT41" s="242"/>
      <c r="AU41" s="242"/>
      <c r="AV41" s="242"/>
      <c r="AW41" s="242"/>
      <c r="AX41" s="242"/>
      <c r="AY41" s="242"/>
      <c r="AZ41" s="242"/>
      <c r="BA41" s="242"/>
      <c r="BB41" s="242"/>
      <c r="BC41" s="242"/>
      <c r="BD41" s="242"/>
      <c r="BE41" s="242"/>
      <c r="BF41" s="242"/>
      <c r="BG41" s="242"/>
      <c r="BH41" s="242"/>
      <c r="BI41" s="242"/>
      <c r="BJ41" s="242"/>
      <c r="BK41" s="242"/>
      <c r="BL41" s="242"/>
      <c r="BM41" s="242"/>
      <c r="BN41" s="242"/>
      <c r="BO41" s="242"/>
      <c r="BP41" s="242"/>
      <c r="BQ41" s="242"/>
      <c r="BR41" s="242"/>
      <c r="BS41" s="242"/>
      <c r="BT41" s="242"/>
      <c r="BU41" s="242"/>
      <c r="BV41" s="242"/>
      <c r="BW41" s="242"/>
      <c r="BX41" s="242"/>
      <c r="BY41" s="242"/>
      <c r="BZ41" s="242"/>
      <c r="CA41" s="242"/>
      <c r="CB41" s="242"/>
      <c r="CC41" s="44"/>
    </row>
    <row r="42" spans="4:116" ht="18.75" customHeight="1" x14ac:dyDescent="0.45">
      <c r="D42" s="41"/>
      <c r="E42" s="241"/>
      <c r="F42" s="241"/>
      <c r="G42" s="241"/>
      <c r="H42" s="241"/>
      <c r="I42" s="241"/>
      <c r="J42" s="241"/>
      <c r="K42" s="241"/>
      <c r="L42" s="241"/>
      <c r="M42" s="241"/>
      <c r="N42" s="241"/>
      <c r="O42" s="241"/>
      <c r="P42" s="241"/>
      <c r="Q42" s="241"/>
      <c r="R42" s="241"/>
      <c r="S42" s="241"/>
      <c r="T42" s="241"/>
      <c r="U42" s="241"/>
      <c r="V42" s="241"/>
      <c r="W42" s="241"/>
      <c r="X42" s="241"/>
      <c r="Y42" s="241"/>
      <c r="Z42" s="241"/>
      <c r="AA42" s="50"/>
      <c r="AB42" s="42"/>
      <c r="AC42" s="42"/>
      <c r="AE42" s="52"/>
      <c r="AF42" s="52"/>
      <c r="AG42" s="233" t="s">
        <v>80</v>
      </c>
      <c r="AH42" s="233"/>
      <c r="AI42" s="233"/>
      <c r="AJ42" s="233"/>
      <c r="AK42" s="233"/>
      <c r="AL42" s="233"/>
      <c r="AM42" s="233"/>
      <c r="AN42" s="233"/>
      <c r="AO42" s="233"/>
      <c r="AP42" s="233"/>
      <c r="AQ42" s="233" t="s">
        <v>81</v>
      </c>
      <c r="AR42" s="233"/>
      <c r="AS42" s="233" t="s">
        <v>82</v>
      </c>
      <c r="AT42" s="233"/>
      <c r="AU42" s="234" t="str">
        <f>IF(報告内容入力フォーム!G42="","",報告内容入力フォーム!G42)</f>
        <v/>
      </c>
      <c r="AV42" s="234"/>
      <c r="AW42" s="234"/>
      <c r="AX42" s="234"/>
      <c r="AY42" s="234"/>
      <c r="AZ42" s="234"/>
      <c r="BA42" s="234"/>
      <c r="BB42" s="234"/>
      <c r="BC42" s="234"/>
      <c r="BD42" s="234"/>
      <c r="BE42" s="234"/>
      <c r="BF42" s="234"/>
      <c r="BG42" s="234"/>
      <c r="BH42" s="234"/>
      <c r="BI42" s="234"/>
      <c r="BJ42" s="234"/>
      <c r="BK42" s="234"/>
      <c r="BL42" s="234"/>
      <c r="BM42" s="234"/>
      <c r="BN42" s="234"/>
      <c r="BO42" s="234"/>
      <c r="BP42" s="234"/>
      <c r="BQ42" s="234"/>
      <c r="BR42" s="234"/>
      <c r="BS42" s="234"/>
      <c r="BT42" s="233" t="s">
        <v>83</v>
      </c>
      <c r="BU42" s="233"/>
      <c r="BV42" s="2"/>
      <c r="BW42" s="2"/>
      <c r="BX42" s="2"/>
      <c r="BY42" s="2"/>
      <c r="BZ42" s="2"/>
      <c r="CA42" s="2"/>
      <c r="CB42" s="2"/>
      <c r="CC42" s="44"/>
    </row>
    <row r="43" spans="4:116" ht="18.75" customHeight="1" x14ac:dyDescent="0.45">
      <c r="D43" s="41"/>
      <c r="E43" s="241"/>
      <c r="F43" s="241"/>
      <c r="G43" s="241"/>
      <c r="H43" s="241"/>
      <c r="I43" s="241"/>
      <c r="J43" s="241"/>
      <c r="K43" s="241"/>
      <c r="L43" s="241"/>
      <c r="M43" s="241"/>
      <c r="N43" s="241"/>
      <c r="O43" s="241"/>
      <c r="P43" s="241"/>
      <c r="Q43" s="241"/>
      <c r="R43" s="241"/>
      <c r="S43" s="241"/>
      <c r="T43" s="241"/>
      <c r="U43" s="241"/>
      <c r="V43" s="241"/>
      <c r="W43" s="241"/>
      <c r="X43" s="241"/>
      <c r="Y43" s="241"/>
      <c r="Z43" s="241"/>
      <c r="AA43" s="50"/>
      <c r="AB43" s="42"/>
      <c r="AC43" s="211">
        <f>IF(報告内容入力フォーム!E40="",4,IF(報告内容入力フォーム!E40="4　一級・二級・三級の自動車整備士、自動車整備電気装置整備士","④",4))</f>
        <v>4</v>
      </c>
      <c r="AD43" s="211"/>
      <c r="AE43" s="211"/>
      <c r="AF43" s="52"/>
      <c r="AG43" s="240" t="s">
        <v>255</v>
      </c>
      <c r="AH43" s="240"/>
      <c r="AI43" s="240"/>
      <c r="AJ43" s="240"/>
      <c r="AK43" s="240"/>
      <c r="AL43" s="240"/>
      <c r="AM43" s="240"/>
      <c r="AN43" s="240"/>
      <c r="AO43" s="240"/>
      <c r="AP43" s="240"/>
      <c r="AQ43" s="240"/>
      <c r="AR43" s="240"/>
      <c r="AS43" s="240"/>
      <c r="AT43" s="240"/>
      <c r="AU43" s="240"/>
      <c r="AV43" s="240"/>
      <c r="AW43" s="240"/>
      <c r="AX43" s="240"/>
      <c r="AY43" s="240"/>
      <c r="AZ43" s="240"/>
      <c r="BA43" s="240"/>
      <c r="BB43" s="240"/>
      <c r="BC43" s="240"/>
      <c r="BD43" s="240"/>
      <c r="BE43" s="240"/>
      <c r="BF43" s="240"/>
      <c r="BG43" s="240"/>
      <c r="BH43" s="240"/>
      <c r="BI43" s="240"/>
      <c r="BJ43" s="240"/>
      <c r="BK43" s="240"/>
      <c r="BL43" s="240"/>
      <c r="BM43" s="240"/>
      <c r="BN43" s="240"/>
      <c r="BO43" s="240"/>
      <c r="BP43" s="240"/>
      <c r="BQ43" s="240"/>
      <c r="BR43" s="240"/>
      <c r="BS43" s="240"/>
      <c r="BT43" s="240"/>
      <c r="BU43" s="240"/>
      <c r="BV43" s="240"/>
      <c r="BW43" s="240"/>
      <c r="BX43" s="240"/>
      <c r="BY43" s="240"/>
      <c r="BZ43" s="240"/>
      <c r="CA43" s="240"/>
      <c r="CB43" s="240"/>
      <c r="CC43" s="44"/>
    </row>
    <row r="44" spans="4:116" ht="18.75" customHeight="1" x14ac:dyDescent="0.45">
      <c r="D44" s="41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50"/>
      <c r="AB44" s="42"/>
      <c r="AC44" s="42"/>
      <c r="AE44" s="52"/>
      <c r="AF44" s="52"/>
      <c r="AG44" s="240" t="s">
        <v>256</v>
      </c>
      <c r="AH44" s="240"/>
      <c r="AI44" s="240"/>
      <c r="AJ44" s="240"/>
      <c r="AK44" s="240"/>
      <c r="AL44" s="240"/>
      <c r="AM44" s="240"/>
      <c r="AN44" s="240"/>
      <c r="AO44" s="240"/>
      <c r="AP44" s="240"/>
      <c r="AQ44" s="240"/>
      <c r="AR44" s="240"/>
      <c r="AS44" s="240"/>
      <c r="AT44" s="240"/>
      <c r="AU44" s="240"/>
      <c r="AV44" s="240"/>
      <c r="AW44" s="240"/>
      <c r="AX44" s="240"/>
      <c r="AY44" s="240"/>
      <c r="AZ44" s="240"/>
      <c r="BA44" s="240"/>
      <c r="BB44" s="240"/>
      <c r="BC44" s="240"/>
      <c r="BD44" s="240"/>
      <c r="BE44" s="240"/>
      <c r="BF44" s="240"/>
      <c r="BG44" s="240"/>
      <c r="BH44" s="240"/>
      <c r="BI44" s="240"/>
      <c r="BJ44" s="240"/>
      <c r="BK44" s="240"/>
      <c r="BL44" s="240"/>
      <c r="BM44" s="240"/>
      <c r="BN44" s="240"/>
      <c r="BO44" s="240"/>
      <c r="BP44" s="240"/>
      <c r="BQ44" s="240"/>
      <c r="BR44" s="240"/>
      <c r="BS44" s="240"/>
      <c r="BT44" s="240"/>
      <c r="BU44" s="240"/>
      <c r="BV44" s="240"/>
      <c r="BW44" s="240"/>
      <c r="BX44" s="240"/>
      <c r="BY44" s="240"/>
      <c r="BZ44" s="240"/>
      <c r="CA44" s="240"/>
      <c r="CB44" s="240"/>
      <c r="CC44" s="44"/>
    </row>
    <row r="45" spans="4:116" ht="6.75" customHeight="1" x14ac:dyDescent="0.45">
      <c r="D45" s="54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6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7"/>
    </row>
    <row r="46" spans="4:116" ht="6.75" customHeight="1" x14ac:dyDescent="0.45">
      <c r="D46" s="41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50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4"/>
    </row>
    <row r="47" spans="4:116" ht="18.75" customHeight="1" x14ac:dyDescent="0.45">
      <c r="D47" s="41"/>
      <c r="E47" s="235" t="s">
        <v>253</v>
      </c>
      <c r="F47" s="235"/>
      <c r="G47" s="235"/>
      <c r="H47" s="235"/>
      <c r="I47" s="235"/>
      <c r="J47" s="235"/>
      <c r="K47" s="235"/>
      <c r="L47" s="235"/>
      <c r="M47" s="235"/>
      <c r="N47" s="235"/>
      <c r="O47" s="235"/>
      <c r="P47" s="235"/>
      <c r="Q47" s="235"/>
      <c r="R47" s="235"/>
      <c r="S47" s="235"/>
      <c r="T47" s="235"/>
      <c r="U47" s="235"/>
      <c r="V47" s="235"/>
      <c r="W47" s="235"/>
      <c r="X47" s="235"/>
      <c r="Y47" s="235"/>
      <c r="Z47" s="235"/>
      <c r="AA47" s="50"/>
      <c r="AB47" s="42"/>
      <c r="AC47" s="206" t="s">
        <v>92</v>
      </c>
      <c r="AD47" s="206"/>
      <c r="AE47" s="206"/>
      <c r="AF47" s="206"/>
      <c r="AG47" s="206"/>
      <c r="AH47" s="206"/>
      <c r="AI47" s="206"/>
      <c r="AJ47" s="206"/>
      <c r="AK47" s="206"/>
      <c r="AL47" s="206"/>
      <c r="AM47" s="206"/>
      <c r="AN47" s="206"/>
      <c r="AO47" s="206"/>
      <c r="AP47" s="205" t="str">
        <f>IF(報告内容入力フォーム!E43="","",報告内容入力フォーム!E43)</f>
        <v/>
      </c>
      <c r="AQ47" s="205"/>
      <c r="AR47" s="205"/>
      <c r="AS47" s="205"/>
      <c r="AT47" s="205"/>
      <c r="AU47" s="205"/>
      <c r="AV47" s="205"/>
      <c r="AW47" s="205"/>
      <c r="AX47" s="205"/>
      <c r="AY47" s="205"/>
      <c r="AZ47" s="205"/>
      <c r="BA47" s="206" t="s">
        <v>67</v>
      </c>
      <c r="BB47" s="206"/>
      <c r="BC47" s="205" t="str">
        <f>IF(報告内容入力フォーム!J43="","",報告内容入力フォーム!J43)</f>
        <v/>
      </c>
      <c r="BD47" s="205"/>
      <c r="BE47" s="205"/>
      <c r="BF47" s="205"/>
      <c r="BG47" s="206" t="s">
        <v>68</v>
      </c>
      <c r="BH47" s="206"/>
      <c r="BI47" s="205" t="str">
        <f>IF(報告内容入力フォーム!O43="","",報告内容入力フォーム!O43)</f>
        <v/>
      </c>
      <c r="BJ47" s="205"/>
      <c r="BK47" s="205"/>
      <c r="BL47" s="205"/>
      <c r="BM47" s="205"/>
      <c r="BN47" s="206" t="s">
        <v>69</v>
      </c>
      <c r="BO47" s="206"/>
      <c r="BP47" s="51"/>
      <c r="BQ47" s="51"/>
      <c r="BR47" s="51"/>
      <c r="BS47" s="53"/>
      <c r="BZ47" s="42"/>
      <c r="CA47" s="42"/>
      <c r="CB47" s="42"/>
      <c r="CC47" s="44"/>
    </row>
    <row r="48" spans="4:116" ht="6" customHeight="1" x14ac:dyDescent="0.45">
      <c r="D48" s="41"/>
      <c r="E48" s="235"/>
      <c r="F48" s="235"/>
      <c r="G48" s="235"/>
      <c r="H48" s="235"/>
      <c r="I48" s="235"/>
      <c r="J48" s="235"/>
      <c r="K48" s="235"/>
      <c r="L48" s="235"/>
      <c r="M48" s="235"/>
      <c r="N48" s="235"/>
      <c r="O48" s="235"/>
      <c r="P48" s="235"/>
      <c r="Q48" s="235"/>
      <c r="R48" s="235"/>
      <c r="S48" s="235"/>
      <c r="T48" s="235"/>
      <c r="U48" s="235"/>
      <c r="V48" s="235"/>
      <c r="W48" s="235"/>
      <c r="X48" s="235"/>
      <c r="Y48" s="235"/>
      <c r="Z48" s="235"/>
      <c r="AA48" s="50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42"/>
      <c r="CA48" s="42"/>
      <c r="CB48" s="42"/>
      <c r="CC48" s="44"/>
      <c r="CK48" s="42"/>
      <c r="CL48" s="42"/>
      <c r="CM48" s="42"/>
      <c r="CN48" s="42"/>
      <c r="CO48" s="42"/>
      <c r="CP48" s="42"/>
      <c r="CQ48" s="42"/>
      <c r="CR48" s="42"/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42"/>
      <c r="DF48" s="42"/>
      <c r="DG48" s="42"/>
      <c r="DH48" s="42"/>
      <c r="DI48" s="42"/>
      <c r="DJ48" s="42"/>
      <c r="DK48" s="42"/>
      <c r="DL48" s="42"/>
    </row>
    <row r="49" spans="4:81" ht="18.75" customHeight="1" x14ac:dyDescent="0.45">
      <c r="D49" s="41"/>
      <c r="E49" s="235"/>
      <c r="F49" s="235"/>
      <c r="G49" s="235"/>
      <c r="H49" s="235"/>
      <c r="I49" s="235"/>
      <c r="J49" s="235"/>
      <c r="K49" s="235"/>
      <c r="L49" s="235"/>
      <c r="M49" s="235"/>
      <c r="N49" s="235"/>
      <c r="O49" s="235"/>
      <c r="P49" s="235"/>
      <c r="Q49" s="235"/>
      <c r="R49" s="235"/>
      <c r="S49" s="235"/>
      <c r="T49" s="235"/>
      <c r="U49" s="235"/>
      <c r="V49" s="235"/>
      <c r="W49" s="235"/>
      <c r="X49" s="235"/>
      <c r="Y49" s="235"/>
      <c r="Z49" s="235"/>
      <c r="AA49" s="50"/>
      <c r="AB49" s="42"/>
      <c r="AC49" s="206" t="s">
        <v>84</v>
      </c>
      <c r="AD49" s="206"/>
      <c r="AE49" s="206"/>
      <c r="AF49" s="206"/>
      <c r="AG49" s="206"/>
      <c r="AH49" s="206"/>
      <c r="AI49" s="206"/>
      <c r="AJ49" s="206"/>
      <c r="AK49" s="206"/>
      <c r="AL49" s="206"/>
      <c r="AM49" s="206"/>
      <c r="AN49" s="206"/>
      <c r="AO49" s="206"/>
      <c r="AP49" s="205" t="str">
        <f>IF(報告内容入力フォーム!E45="","",報告内容入力フォーム!E45)</f>
        <v/>
      </c>
      <c r="AQ49" s="205"/>
      <c r="AR49" s="205"/>
      <c r="AS49" s="205"/>
      <c r="AT49" s="205"/>
      <c r="AU49" s="205"/>
      <c r="AV49" s="205"/>
      <c r="AW49" s="205"/>
      <c r="AX49" s="205"/>
      <c r="AY49" s="205"/>
      <c r="AZ49" s="205"/>
      <c r="BA49" s="206" t="s">
        <v>67</v>
      </c>
      <c r="BB49" s="206"/>
      <c r="BC49" s="205" t="str">
        <f>IF(報告内容入力フォーム!J45="","",報告内容入力フォーム!J45)</f>
        <v/>
      </c>
      <c r="BD49" s="205"/>
      <c r="BE49" s="205"/>
      <c r="BF49" s="205"/>
      <c r="BG49" s="206" t="s">
        <v>68</v>
      </c>
      <c r="BH49" s="206"/>
      <c r="BI49" s="205" t="str">
        <f>IF(報告内容入力フォーム!O45="","",報告内容入力フォーム!O45)</f>
        <v/>
      </c>
      <c r="BJ49" s="205"/>
      <c r="BK49" s="205"/>
      <c r="BL49" s="205"/>
      <c r="BM49" s="205"/>
      <c r="BN49" s="206" t="s">
        <v>69</v>
      </c>
      <c r="BO49" s="206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4"/>
    </row>
    <row r="50" spans="4:81" ht="6.6" customHeight="1" x14ac:dyDescent="0.45">
      <c r="D50" s="41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0"/>
      <c r="AB50" s="42"/>
      <c r="AC50" s="42"/>
      <c r="AD50" s="42"/>
      <c r="CA50" s="42"/>
      <c r="CB50" s="42"/>
      <c r="CC50" s="44"/>
    </row>
    <row r="51" spans="4:81" ht="18.75" customHeight="1" x14ac:dyDescent="0.45">
      <c r="D51" s="41"/>
      <c r="E51" s="230" t="s">
        <v>254</v>
      </c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0"/>
      <c r="R51" s="230"/>
      <c r="S51" s="230"/>
      <c r="T51" s="230"/>
      <c r="U51" s="230"/>
      <c r="V51" s="230"/>
      <c r="W51" s="230"/>
      <c r="X51" s="230"/>
      <c r="Y51" s="230"/>
      <c r="Z51" s="230"/>
      <c r="AA51" s="50"/>
      <c r="AB51" s="42"/>
      <c r="AC51" s="231" t="s">
        <v>85</v>
      </c>
      <c r="AD51" s="231"/>
      <c r="AE51" s="231"/>
      <c r="AF51" s="231"/>
      <c r="AG51" s="231"/>
      <c r="AH51" s="231"/>
      <c r="AI51" s="231"/>
      <c r="AJ51" s="231"/>
      <c r="AK51" s="231"/>
      <c r="AL51" s="231"/>
      <c r="AM51" s="231"/>
      <c r="AN51" s="231"/>
      <c r="AO51" s="231"/>
      <c r="AP51" s="231"/>
      <c r="AQ51" s="231"/>
      <c r="AR51" s="231"/>
      <c r="AS51" s="231"/>
      <c r="AT51" s="231"/>
      <c r="AU51" s="231"/>
      <c r="AV51" s="231"/>
      <c r="AW51" s="231"/>
      <c r="AX51" s="231"/>
      <c r="AY51" s="231"/>
      <c r="AZ51" s="231"/>
      <c r="BA51" s="231"/>
      <c r="BB51" s="231"/>
      <c r="BC51" s="231"/>
      <c r="BD51" s="231"/>
      <c r="BE51" s="231"/>
      <c r="BF51" s="231"/>
      <c r="BG51" s="231"/>
      <c r="BH51" s="231"/>
      <c r="BI51" s="231"/>
      <c r="BJ51" s="231"/>
      <c r="BK51" s="231"/>
      <c r="BL51" s="231"/>
      <c r="BM51" s="231"/>
      <c r="BN51" s="231"/>
      <c r="BO51" s="231"/>
      <c r="BP51" s="231"/>
      <c r="BQ51" s="231"/>
      <c r="BR51" s="231"/>
      <c r="BS51" s="231"/>
      <c r="BT51" s="231"/>
      <c r="BU51" s="231"/>
      <c r="BV51" s="231"/>
      <c r="BW51" s="231"/>
      <c r="BX51" s="231"/>
      <c r="BY51" s="231"/>
      <c r="BZ51" s="231"/>
      <c r="CA51" s="231"/>
      <c r="CB51" s="105"/>
      <c r="CC51" s="59"/>
    </row>
    <row r="52" spans="4:81" ht="18.75" customHeight="1" x14ac:dyDescent="0.45">
      <c r="D52" s="41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  <c r="R52" s="230"/>
      <c r="S52" s="230"/>
      <c r="T52" s="230"/>
      <c r="U52" s="230"/>
      <c r="V52" s="230"/>
      <c r="W52" s="230"/>
      <c r="X52" s="230"/>
      <c r="Y52" s="230"/>
      <c r="Z52" s="230"/>
      <c r="AA52" s="50"/>
      <c r="AB52" s="42"/>
      <c r="AC52" s="236" t="str">
        <f>IF(報告内容入力フォーム!E46="","",報告内容入力フォーム!E46)</f>
        <v/>
      </c>
      <c r="AD52" s="236"/>
      <c r="AE52" s="236"/>
      <c r="AF52" s="236"/>
      <c r="AG52" s="236"/>
      <c r="AH52" s="236"/>
      <c r="AI52" s="236"/>
      <c r="AJ52" s="236"/>
      <c r="AK52" s="236"/>
      <c r="AL52" s="236"/>
      <c r="AM52" s="236"/>
      <c r="AN52" s="236"/>
      <c r="AO52" s="236"/>
      <c r="AP52" s="236"/>
      <c r="AQ52" s="236"/>
      <c r="AR52" s="236"/>
      <c r="AS52" s="236"/>
      <c r="AT52" s="236"/>
      <c r="AU52" s="236"/>
      <c r="AV52" s="236"/>
      <c r="AW52" s="236"/>
      <c r="AX52" s="236"/>
      <c r="AY52" s="236"/>
      <c r="AZ52" s="236"/>
      <c r="BA52" s="236"/>
      <c r="BB52" s="236"/>
      <c r="BC52" s="236"/>
      <c r="BD52" s="236"/>
      <c r="BE52" s="236"/>
      <c r="BF52" s="236"/>
      <c r="BG52" s="236"/>
      <c r="BH52" s="236"/>
      <c r="BI52" s="236"/>
      <c r="BJ52" s="236"/>
      <c r="BK52" s="236"/>
      <c r="BL52" s="236"/>
      <c r="BM52" s="236"/>
      <c r="BN52" s="236"/>
      <c r="BO52" s="236"/>
      <c r="BP52" s="236"/>
      <c r="BQ52" s="236"/>
      <c r="BR52" s="236"/>
      <c r="BS52" s="236"/>
      <c r="BT52" s="236"/>
      <c r="BU52" s="236"/>
      <c r="BV52" s="236"/>
      <c r="BW52" s="236"/>
      <c r="BX52" s="236"/>
      <c r="BY52" s="236"/>
      <c r="BZ52" s="236"/>
      <c r="CA52" s="236"/>
      <c r="CB52" s="99"/>
      <c r="CC52" s="59"/>
    </row>
    <row r="53" spans="4:81" ht="18.75" customHeight="1" x14ac:dyDescent="0.45">
      <c r="D53" s="41"/>
      <c r="E53" s="230"/>
      <c r="F53" s="230"/>
      <c r="G53" s="230"/>
      <c r="H53" s="230"/>
      <c r="I53" s="230"/>
      <c r="J53" s="230"/>
      <c r="K53" s="230"/>
      <c r="L53" s="230"/>
      <c r="M53" s="230"/>
      <c r="N53" s="230"/>
      <c r="O53" s="230"/>
      <c r="P53" s="230"/>
      <c r="Q53" s="230"/>
      <c r="R53" s="230"/>
      <c r="S53" s="230"/>
      <c r="T53" s="230"/>
      <c r="U53" s="230"/>
      <c r="V53" s="230"/>
      <c r="W53" s="230"/>
      <c r="X53" s="230"/>
      <c r="Y53" s="230"/>
      <c r="Z53" s="230"/>
      <c r="AA53" s="50"/>
      <c r="AB53" s="42"/>
      <c r="AC53" s="236"/>
      <c r="AD53" s="236"/>
      <c r="AE53" s="236"/>
      <c r="AF53" s="236"/>
      <c r="AG53" s="236"/>
      <c r="AH53" s="236"/>
      <c r="AI53" s="236"/>
      <c r="AJ53" s="236"/>
      <c r="AK53" s="236"/>
      <c r="AL53" s="236"/>
      <c r="AM53" s="236"/>
      <c r="AN53" s="236"/>
      <c r="AO53" s="236"/>
      <c r="AP53" s="236"/>
      <c r="AQ53" s="236"/>
      <c r="AR53" s="236"/>
      <c r="AS53" s="236"/>
      <c r="AT53" s="236"/>
      <c r="AU53" s="236"/>
      <c r="AV53" s="236"/>
      <c r="AW53" s="236"/>
      <c r="AX53" s="236"/>
      <c r="AY53" s="236"/>
      <c r="AZ53" s="236"/>
      <c r="BA53" s="236"/>
      <c r="BB53" s="236"/>
      <c r="BC53" s="236"/>
      <c r="BD53" s="236"/>
      <c r="BE53" s="236"/>
      <c r="BF53" s="236"/>
      <c r="BG53" s="236"/>
      <c r="BH53" s="236"/>
      <c r="BI53" s="236"/>
      <c r="BJ53" s="236"/>
      <c r="BK53" s="236"/>
      <c r="BL53" s="236"/>
      <c r="BM53" s="236"/>
      <c r="BN53" s="236"/>
      <c r="BO53" s="236"/>
      <c r="BP53" s="236"/>
      <c r="BQ53" s="236"/>
      <c r="BR53" s="236"/>
      <c r="BS53" s="236"/>
      <c r="BT53" s="236"/>
      <c r="BU53" s="236"/>
      <c r="BV53" s="236"/>
      <c r="BW53" s="236"/>
      <c r="BX53" s="236"/>
      <c r="BY53" s="236"/>
      <c r="BZ53" s="236"/>
      <c r="CA53" s="236"/>
      <c r="CB53" s="99"/>
      <c r="CC53" s="44"/>
    </row>
    <row r="54" spans="4:81" ht="18.75" customHeight="1" x14ac:dyDescent="0.45">
      <c r="D54" s="41"/>
      <c r="E54" s="230"/>
      <c r="F54" s="230"/>
      <c r="G54" s="230"/>
      <c r="H54" s="230"/>
      <c r="I54" s="230"/>
      <c r="J54" s="230"/>
      <c r="K54" s="230"/>
      <c r="L54" s="230"/>
      <c r="M54" s="230"/>
      <c r="N54" s="230"/>
      <c r="O54" s="230"/>
      <c r="P54" s="230"/>
      <c r="Q54" s="230"/>
      <c r="R54" s="230"/>
      <c r="S54" s="230"/>
      <c r="T54" s="230"/>
      <c r="U54" s="230"/>
      <c r="V54" s="230"/>
      <c r="W54" s="230"/>
      <c r="X54" s="230"/>
      <c r="Y54" s="230"/>
      <c r="Z54" s="230"/>
      <c r="AA54" s="50"/>
      <c r="AB54" s="42"/>
      <c r="AC54" s="231" t="s">
        <v>86</v>
      </c>
      <c r="AD54" s="231"/>
      <c r="AE54" s="231"/>
      <c r="AF54" s="231"/>
      <c r="AG54" s="231"/>
      <c r="AH54" s="231"/>
      <c r="AI54" s="231"/>
      <c r="AJ54" s="231"/>
      <c r="AK54" s="231"/>
      <c r="AL54" s="231"/>
      <c r="AM54" s="231"/>
      <c r="AN54" s="231"/>
      <c r="AO54" s="231"/>
      <c r="AP54" s="231"/>
      <c r="AQ54" s="231"/>
      <c r="AR54" s="231"/>
      <c r="AS54" s="231"/>
      <c r="AT54" s="231"/>
      <c r="AU54" s="231"/>
      <c r="AV54" s="231"/>
      <c r="AW54" s="231"/>
      <c r="AX54" s="231"/>
      <c r="AY54" s="231"/>
      <c r="AZ54" s="231"/>
      <c r="BA54" s="231"/>
      <c r="BB54" s="231"/>
      <c r="BC54" s="231"/>
      <c r="BD54" s="231"/>
      <c r="BE54" s="231"/>
      <c r="BF54" s="231"/>
      <c r="BG54" s="231"/>
      <c r="BH54" s="231"/>
      <c r="BI54" s="231"/>
      <c r="BJ54" s="231"/>
      <c r="BK54" s="231"/>
      <c r="BL54" s="231"/>
      <c r="BM54" s="231"/>
      <c r="BN54" s="231"/>
      <c r="BO54" s="231"/>
      <c r="BP54" s="231"/>
      <c r="BQ54" s="231"/>
      <c r="BR54" s="231"/>
      <c r="BS54" s="231"/>
      <c r="BT54" s="231"/>
      <c r="BU54" s="231"/>
      <c r="BV54" s="231"/>
      <c r="BW54" s="231"/>
      <c r="BX54" s="231"/>
      <c r="BY54" s="231"/>
      <c r="BZ54" s="231"/>
      <c r="CA54" s="231"/>
      <c r="CB54" s="105"/>
      <c r="CC54" s="44"/>
    </row>
    <row r="55" spans="4:81" ht="18.75" customHeight="1" x14ac:dyDescent="0.45">
      <c r="D55" s="41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  <c r="R55" s="230"/>
      <c r="S55" s="230"/>
      <c r="T55" s="230"/>
      <c r="U55" s="230"/>
      <c r="V55" s="230"/>
      <c r="W55" s="230"/>
      <c r="X55" s="230"/>
      <c r="Y55" s="230"/>
      <c r="Z55" s="230"/>
      <c r="AA55" s="50"/>
      <c r="AB55" s="42"/>
      <c r="AC55" s="232" t="str">
        <f>IF(報告内容入力フォーム!E47="","",報告内容入力フォーム!E47)</f>
        <v/>
      </c>
      <c r="AD55" s="232"/>
      <c r="AE55" s="232"/>
      <c r="AF55" s="232"/>
      <c r="AG55" s="232"/>
      <c r="AH55" s="232"/>
      <c r="AI55" s="232"/>
      <c r="AJ55" s="232"/>
      <c r="AK55" s="232"/>
      <c r="AL55" s="232"/>
      <c r="AM55" s="232"/>
      <c r="AN55" s="232"/>
      <c r="AO55" s="232"/>
      <c r="AP55" s="232"/>
      <c r="AQ55" s="232"/>
      <c r="AR55" s="232"/>
      <c r="AS55" s="232"/>
      <c r="AT55" s="232"/>
      <c r="AU55" s="232"/>
      <c r="AV55" s="232"/>
      <c r="AW55" s="232"/>
      <c r="AX55" s="232"/>
      <c r="AY55" s="232"/>
      <c r="AZ55" s="232"/>
      <c r="BA55" s="232"/>
      <c r="BB55" s="232"/>
      <c r="BC55" s="232"/>
      <c r="BD55" s="232"/>
      <c r="BE55" s="232"/>
      <c r="BF55" s="232"/>
      <c r="BG55" s="232"/>
      <c r="BH55" s="232"/>
      <c r="BI55" s="232"/>
      <c r="BJ55" s="232"/>
      <c r="BK55" s="232"/>
      <c r="BL55" s="232"/>
      <c r="BM55" s="232"/>
      <c r="BN55" s="232"/>
      <c r="BO55" s="232"/>
      <c r="BP55" s="232"/>
      <c r="BQ55" s="232"/>
      <c r="BR55" s="232"/>
      <c r="BS55" s="232"/>
      <c r="BT55" s="232"/>
      <c r="BU55" s="232"/>
      <c r="BV55" s="232"/>
      <c r="BW55" s="232"/>
      <c r="BX55" s="232"/>
      <c r="BY55" s="232"/>
      <c r="BZ55" s="232"/>
      <c r="CA55" s="232"/>
      <c r="CB55" s="106"/>
      <c r="CC55" s="44"/>
    </row>
    <row r="56" spans="4:81" ht="6.6" customHeight="1" x14ac:dyDescent="0.45">
      <c r="D56" s="41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50"/>
      <c r="AB56" s="42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  <c r="BL56" s="61"/>
      <c r="BM56" s="61"/>
      <c r="BN56" s="61"/>
      <c r="BO56" s="61"/>
      <c r="BP56" s="61"/>
      <c r="BQ56" s="61"/>
      <c r="BR56" s="61"/>
      <c r="BS56" s="61"/>
      <c r="BT56" s="61"/>
      <c r="BU56" s="61"/>
      <c r="BV56" s="61"/>
      <c r="BW56" s="61"/>
      <c r="BX56" s="61"/>
      <c r="BY56" s="61"/>
      <c r="BZ56" s="61"/>
      <c r="CA56" s="61"/>
      <c r="CB56" s="52"/>
      <c r="CC56" s="44"/>
    </row>
    <row r="57" spans="4:81" ht="18.75" customHeight="1" x14ac:dyDescent="0.45">
      <c r="D57" s="46"/>
      <c r="E57" s="47"/>
      <c r="F57" s="47"/>
      <c r="G57" s="47"/>
      <c r="H57" s="47"/>
      <c r="I57" s="47"/>
      <c r="J57" s="47"/>
      <c r="K57" s="47"/>
      <c r="L57" s="47"/>
      <c r="M57" s="109"/>
      <c r="N57" s="109"/>
      <c r="O57" s="109"/>
      <c r="P57" s="109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8"/>
      <c r="AB57" s="47"/>
      <c r="AC57" s="226" t="s">
        <v>72</v>
      </c>
      <c r="AD57" s="226"/>
      <c r="AE57" s="226"/>
      <c r="AF57" s="226"/>
      <c r="AG57" s="227" t="str">
        <f>IF(報告内容入力フォーム!E52="","",報告内容入力フォーム!E52)</f>
        <v/>
      </c>
      <c r="AH57" s="227"/>
      <c r="AI57" s="227"/>
      <c r="AJ57" s="227"/>
      <c r="AK57" s="227"/>
      <c r="AL57" s="227"/>
      <c r="AM57" s="227"/>
      <c r="AN57" s="227"/>
      <c r="AO57" s="227"/>
      <c r="AP57" s="227"/>
      <c r="AQ57" s="227"/>
      <c r="AR57" s="227"/>
      <c r="AS57" s="227"/>
      <c r="AT57" s="227"/>
      <c r="AU57" s="227"/>
      <c r="AV57" s="227"/>
      <c r="AW57" s="227"/>
      <c r="AX57" s="227"/>
      <c r="AY57" s="227"/>
      <c r="AZ57" s="227"/>
      <c r="BA57" s="227"/>
      <c r="BB57" s="227"/>
      <c r="BC57" s="227"/>
      <c r="BD57" s="227"/>
      <c r="BE57" s="227"/>
      <c r="BF57" s="227"/>
      <c r="BG57" s="227"/>
      <c r="BH57" s="227"/>
      <c r="BI57" s="227"/>
      <c r="BJ57" s="227"/>
      <c r="BK57" s="227"/>
      <c r="BL57" s="227"/>
      <c r="BM57" s="227"/>
      <c r="BN57" s="227"/>
      <c r="BO57" s="227"/>
      <c r="BP57" s="227"/>
      <c r="BQ57" s="227"/>
      <c r="BR57" s="227"/>
      <c r="BS57" s="227"/>
      <c r="BT57" s="227"/>
      <c r="BU57" s="227"/>
      <c r="BV57" s="227"/>
      <c r="BW57" s="227"/>
      <c r="BX57" s="227"/>
      <c r="BY57" s="227"/>
      <c r="BZ57" s="227"/>
      <c r="CA57" s="227"/>
      <c r="CB57" s="112"/>
      <c r="CC57" s="49"/>
    </row>
    <row r="58" spans="4:81" ht="18.600000000000001" customHeight="1" x14ac:dyDescent="0.45">
      <c r="D58" s="41"/>
      <c r="E58" s="210" t="s">
        <v>149</v>
      </c>
      <c r="F58" s="210"/>
      <c r="G58" s="210"/>
      <c r="H58" s="210"/>
      <c r="I58" s="210"/>
      <c r="J58" s="210"/>
      <c r="K58" s="210"/>
      <c r="L58" s="210"/>
      <c r="M58" s="210"/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210"/>
      <c r="Y58" s="210"/>
      <c r="Z58" s="210"/>
      <c r="AA58" s="50"/>
      <c r="AB58" s="42"/>
      <c r="AC58" s="228" t="s">
        <v>74</v>
      </c>
      <c r="AD58" s="228"/>
      <c r="AE58" s="228"/>
      <c r="AF58" s="228"/>
      <c r="AG58" s="218" t="str">
        <f>IF(AND(報告内容入力フォーム!E49="",報告内容入力フォーム!E50="",報告内容入力フォーム!G51=""),"",報告内容入力フォーム!E49&amp;"　"&amp;報告内容入力フォーム!E50&amp;"　"&amp;報告内容入力フォーム!G51&amp;"　"&amp;報告内容入力フォーム!N51)</f>
        <v/>
      </c>
      <c r="AH58" s="218"/>
      <c r="AI58" s="218"/>
      <c r="AJ58" s="218"/>
      <c r="AK58" s="218"/>
      <c r="AL58" s="218"/>
      <c r="AM58" s="218"/>
      <c r="AN58" s="218"/>
      <c r="AO58" s="218"/>
      <c r="AP58" s="218"/>
      <c r="AQ58" s="218"/>
      <c r="AR58" s="218"/>
      <c r="AS58" s="218"/>
      <c r="AT58" s="218"/>
      <c r="AU58" s="218"/>
      <c r="AV58" s="218"/>
      <c r="AW58" s="218"/>
      <c r="AX58" s="218"/>
      <c r="AY58" s="218"/>
      <c r="AZ58" s="218"/>
      <c r="BA58" s="218"/>
      <c r="BB58" s="218"/>
      <c r="BC58" s="218"/>
      <c r="BD58" s="218"/>
      <c r="BE58" s="218"/>
      <c r="BF58" s="218"/>
      <c r="BG58" s="218"/>
      <c r="BH58" s="218"/>
      <c r="BI58" s="218"/>
      <c r="BJ58" s="218"/>
      <c r="BK58" s="218"/>
      <c r="BL58" s="218"/>
      <c r="BM58" s="218"/>
      <c r="BN58" s="218"/>
      <c r="BO58" s="218"/>
      <c r="BP58" s="218"/>
      <c r="BQ58" s="218"/>
      <c r="BR58" s="218"/>
      <c r="BS58" s="218"/>
      <c r="BT58" s="218"/>
      <c r="BU58" s="218"/>
      <c r="BV58" s="218"/>
      <c r="BW58" s="218"/>
      <c r="BX58" s="218"/>
      <c r="BY58" s="218"/>
      <c r="BZ58" s="218"/>
      <c r="CA58" s="218"/>
      <c r="CB58" s="103"/>
      <c r="CC58" s="44"/>
    </row>
    <row r="59" spans="4:81" x14ac:dyDescent="0.45">
      <c r="D59" s="41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0"/>
      <c r="P59" s="210"/>
      <c r="Q59" s="210"/>
      <c r="R59" s="210"/>
      <c r="S59" s="210"/>
      <c r="T59" s="210"/>
      <c r="U59" s="210"/>
      <c r="V59" s="210"/>
      <c r="W59" s="210"/>
      <c r="X59" s="210"/>
      <c r="Y59" s="210"/>
      <c r="Z59" s="210"/>
      <c r="AA59" s="50"/>
      <c r="AB59" s="42"/>
      <c r="AC59" s="229" t="s">
        <v>87</v>
      </c>
      <c r="AD59" s="229"/>
      <c r="AE59" s="229"/>
      <c r="AF59" s="229"/>
      <c r="AG59" s="229"/>
      <c r="AH59" s="229"/>
      <c r="AI59" s="229"/>
      <c r="AJ59" s="229"/>
      <c r="AK59" s="229"/>
      <c r="AL59" s="229"/>
      <c r="AM59" s="229"/>
      <c r="AN59" s="229"/>
      <c r="AO59" s="229"/>
      <c r="AP59" s="229"/>
      <c r="AQ59" s="229"/>
      <c r="AR59" s="229"/>
      <c r="AS59" s="229"/>
      <c r="AT59" s="229"/>
      <c r="AU59" s="229"/>
      <c r="AV59" s="229"/>
      <c r="AW59" s="229"/>
      <c r="AX59" s="229"/>
      <c r="AY59" s="229"/>
      <c r="AZ59" s="229"/>
      <c r="BA59" s="229"/>
      <c r="BB59" s="229"/>
      <c r="BC59" s="229"/>
      <c r="BD59" s="229"/>
      <c r="BE59" s="229"/>
      <c r="BF59" s="229"/>
      <c r="BG59" s="229"/>
      <c r="BH59" s="229"/>
      <c r="BI59" s="229"/>
      <c r="BJ59" s="229"/>
      <c r="BK59" s="229"/>
      <c r="BL59" s="229"/>
      <c r="BM59" s="229"/>
      <c r="BN59" s="229"/>
      <c r="BO59" s="229"/>
      <c r="BP59" s="229"/>
      <c r="BQ59" s="229"/>
      <c r="BR59" s="229"/>
      <c r="BS59" s="229"/>
      <c r="BT59" s="229"/>
      <c r="BU59" s="229"/>
      <c r="BV59" s="229"/>
      <c r="BW59" s="229"/>
      <c r="BX59" s="229"/>
      <c r="BY59" s="229"/>
      <c r="BZ59" s="229"/>
      <c r="CA59" s="229"/>
      <c r="CB59" s="104"/>
      <c r="CC59" s="44"/>
    </row>
    <row r="60" spans="4:81" ht="18.600000000000001" customHeight="1" x14ac:dyDescent="0.45">
      <c r="D60" s="54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55"/>
      <c r="AC60" s="239" t="s">
        <v>88</v>
      </c>
      <c r="AD60" s="239"/>
      <c r="AE60" s="239"/>
      <c r="AF60" s="239"/>
      <c r="AG60" s="239"/>
      <c r="AH60" s="239"/>
      <c r="AI60" s="239"/>
      <c r="AJ60" s="239"/>
      <c r="AK60" s="239"/>
      <c r="AL60" s="239"/>
      <c r="AM60" s="239"/>
      <c r="AN60" s="211" t="str">
        <f>IF(報告内容入力フォーム!F53="","",報告内容入力フォーム!F53)</f>
        <v/>
      </c>
      <c r="AO60" s="211"/>
      <c r="AP60" s="211"/>
      <c r="AQ60" s="211"/>
      <c r="AR60" s="211"/>
      <c r="AS60" s="211"/>
      <c r="AT60" s="211"/>
      <c r="AU60" s="51" t="s">
        <v>76</v>
      </c>
      <c r="AV60" s="211" t="str">
        <f>IF(報告内容入力フォーム!K53="","",報告内容入力フォーム!K53)</f>
        <v/>
      </c>
      <c r="AW60" s="211"/>
      <c r="AX60" s="211"/>
      <c r="AY60" s="211"/>
      <c r="AZ60" s="211"/>
      <c r="BA60" s="211"/>
      <c r="BB60" s="211"/>
      <c r="BC60" s="211"/>
      <c r="BD60" s="211"/>
      <c r="BE60" s="211"/>
      <c r="BF60" s="211"/>
      <c r="BG60" s="211"/>
      <c r="BH60" s="51" t="s">
        <v>77</v>
      </c>
      <c r="BI60" s="211" t="str">
        <f>IF(報告内容入力フォーム!P53="","",報告内容入力フォーム!P53)</f>
        <v/>
      </c>
      <c r="BJ60" s="211"/>
      <c r="BK60" s="211"/>
      <c r="BL60" s="211"/>
      <c r="BM60" s="211"/>
      <c r="BN60" s="211"/>
      <c r="BO60" s="211"/>
      <c r="BP60" s="211"/>
      <c r="BQ60" s="211"/>
      <c r="BR60" s="211"/>
      <c r="BS60" s="211"/>
      <c r="BT60" s="211"/>
      <c r="BU60" s="55"/>
      <c r="BV60" s="55"/>
      <c r="BW60" s="55"/>
      <c r="BX60" s="55"/>
      <c r="BY60" s="55"/>
      <c r="BZ60" s="55"/>
      <c r="CA60" s="55"/>
      <c r="CB60" s="55"/>
      <c r="CC60" s="57"/>
    </row>
    <row r="61" spans="4:81" ht="14.4" customHeight="1" thickBot="1" x14ac:dyDescent="0.5">
      <c r="D61" s="46"/>
      <c r="E61" s="224" t="s">
        <v>89</v>
      </c>
      <c r="F61" s="224"/>
      <c r="G61" s="224"/>
      <c r="H61" s="224"/>
      <c r="I61" s="224"/>
      <c r="J61" s="224"/>
      <c r="K61" s="224"/>
      <c r="L61" s="224"/>
      <c r="M61" s="225"/>
      <c r="N61" s="225"/>
      <c r="O61" s="225"/>
      <c r="P61" s="225"/>
      <c r="Q61" s="224"/>
      <c r="R61" s="224"/>
      <c r="S61" s="224"/>
      <c r="T61" s="224"/>
      <c r="U61" s="224"/>
      <c r="V61" s="224"/>
      <c r="W61" s="224"/>
      <c r="X61" s="224"/>
      <c r="Y61" s="224"/>
      <c r="Z61" s="224"/>
      <c r="AA61" s="48"/>
      <c r="AB61" s="47"/>
      <c r="AC61" s="237" t="str">
        <f>IF(報告内容入力フォーム!E54="","",報告内容入力フォーム!E54)</f>
        <v/>
      </c>
      <c r="AD61" s="237"/>
      <c r="AE61" s="237"/>
      <c r="AF61" s="237"/>
      <c r="AG61" s="237"/>
      <c r="AH61" s="237"/>
      <c r="AI61" s="237"/>
      <c r="AJ61" s="237"/>
      <c r="AK61" s="237"/>
      <c r="AL61" s="237"/>
      <c r="AM61" s="237"/>
      <c r="AN61" s="237"/>
      <c r="AO61" s="237"/>
      <c r="AP61" s="237"/>
      <c r="AQ61" s="237"/>
      <c r="AR61" s="237"/>
      <c r="AS61" s="237"/>
      <c r="AT61" s="237"/>
      <c r="AU61" s="237"/>
      <c r="AV61" s="237"/>
      <c r="AW61" s="237"/>
      <c r="AX61" s="237"/>
      <c r="AY61" s="237"/>
      <c r="AZ61" s="237"/>
      <c r="BA61" s="237"/>
      <c r="BB61" s="237"/>
      <c r="BC61" s="237"/>
      <c r="BD61" s="237"/>
      <c r="BE61" s="237"/>
      <c r="BF61" s="237"/>
      <c r="BG61" s="237"/>
      <c r="BH61" s="237"/>
      <c r="BI61" s="237"/>
      <c r="BJ61" s="237"/>
      <c r="BK61" s="237"/>
      <c r="BL61" s="237"/>
      <c r="BM61" s="237"/>
      <c r="BN61" s="237"/>
      <c r="BO61" s="237"/>
      <c r="BP61" s="237"/>
      <c r="BQ61" s="237"/>
      <c r="BR61" s="237"/>
      <c r="BS61" s="237"/>
      <c r="BT61" s="237"/>
      <c r="BU61" s="237"/>
      <c r="BV61" s="237"/>
      <c r="BW61" s="237"/>
      <c r="BX61" s="237"/>
      <c r="BY61" s="237"/>
      <c r="BZ61" s="237"/>
      <c r="CA61" s="237"/>
      <c r="CB61" s="113"/>
      <c r="CC61" s="49"/>
    </row>
    <row r="62" spans="4:81" ht="13.5" customHeight="1" thickBot="1" x14ac:dyDescent="0.5">
      <c r="D62" s="62"/>
      <c r="E62" s="224"/>
      <c r="F62" s="224"/>
      <c r="G62" s="224"/>
      <c r="H62" s="224"/>
      <c r="I62" s="224"/>
      <c r="J62" s="224"/>
      <c r="K62" s="224"/>
      <c r="L62" s="224"/>
      <c r="M62" s="225"/>
      <c r="N62" s="225"/>
      <c r="O62" s="225"/>
      <c r="P62" s="225"/>
      <c r="Q62" s="224"/>
      <c r="R62" s="224"/>
      <c r="S62" s="224"/>
      <c r="T62" s="224"/>
      <c r="U62" s="224"/>
      <c r="V62" s="224"/>
      <c r="W62" s="224"/>
      <c r="X62" s="224"/>
      <c r="Y62" s="224"/>
      <c r="Z62" s="224"/>
      <c r="AA62" s="63"/>
      <c r="AB62" s="64"/>
      <c r="AC62" s="238"/>
      <c r="AD62" s="238"/>
      <c r="AE62" s="238"/>
      <c r="AF62" s="238"/>
      <c r="AG62" s="238"/>
      <c r="AH62" s="238"/>
      <c r="AI62" s="238"/>
      <c r="AJ62" s="238"/>
      <c r="AK62" s="238"/>
      <c r="AL62" s="238"/>
      <c r="AM62" s="238"/>
      <c r="AN62" s="238"/>
      <c r="AO62" s="238"/>
      <c r="AP62" s="238"/>
      <c r="AQ62" s="238"/>
      <c r="AR62" s="238"/>
      <c r="AS62" s="238"/>
      <c r="AT62" s="238"/>
      <c r="AU62" s="238"/>
      <c r="AV62" s="238"/>
      <c r="AW62" s="238"/>
      <c r="AX62" s="238"/>
      <c r="AY62" s="238"/>
      <c r="AZ62" s="238"/>
      <c r="BA62" s="238"/>
      <c r="BB62" s="238"/>
      <c r="BC62" s="238"/>
      <c r="BD62" s="238"/>
      <c r="BE62" s="238"/>
      <c r="BF62" s="238"/>
      <c r="BG62" s="238"/>
      <c r="BH62" s="238"/>
      <c r="BI62" s="238"/>
      <c r="BJ62" s="238"/>
      <c r="BK62" s="238"/>
      <c r="BL62" s="238"/>
      <c r="BM62" s="238"/>
      <c r="BN62" s="238"/>
      <c r="BO62" s="238"/>
      <c r="BP62" s="238"/>
      <c r="BQ62" s="238"/>
      <c r="BR62" s="238"/>
      <c r="BS62" s="238"/>
      <c r="BT62" s="238"/>
      <c r="BU62" s="238"/>
      <c r="BV62" s="238"/>
      <c r="BW62" s="238"/>
      <c r="BX62" s="238"/>
      <c r="BY62" s="238"/>
      <c r="BZ62" s="238"/>
      <c r="CA62" s="238"/>
      <c r="CB62" s="100"/>
      <c r="CC62" s="65"/>
    </row>
    <row r="63" spans="4:81" ht="4.5" customHeight="1" x14ac:dyDescent="0.45">
      <c r="D63" s="42"/>
      <c r="E63" s="66"/>
      <c r="F63" s="66"/>
      <c r="G63" s="66"/>
      <c r="H63" s="66"/>
      <c r="I63" s="66"/>
      <c r="J63" s="66"/>
      <c r="K63" s="66"/>
      <c r="L63" s="66"/>
      <c r="M63" s="102"/>
      <c r="N63" s="102"/>
      <c r="O63" s="102"/>
      <c r="P63" s="102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42"/>
      <c r="BZ63" s="42"/>
      <c r="CA63" s="42"/>
      <c r="CB63" s="42"/>
      <c r="CC63" s="42"/>
    </row>
    <row r="64" spans="4:81" s="68" customFormat="1" ht="12.9" customHeight="1" x14ac:dyDescent="0.45">
      <c r="D64" s="67" t="s">
        <v>150</v>
      </c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S64" s="69"/>
      <c r="BT64" s="69"/>
      <c r="BU64" s="69"/>
      <c r="BV64" s="69"/>
      <c r="BW64" s="69"/>
      <c r="BX64" s="69"/>
      <c r="BY64" s="69"/>
      <c r="BZ64" s="69"/>
      <c r="CA64" s="69"/>
      <c r="CB64" s="69"/>
      <c r="CC64" s="69"/>
    </row>
    <row r="65" spans="4:83" s="70" customFormat="1" x14ac:dyDescent="0.45">
      <c r="D65" s="69" t="s">
        <v>151</v>
      </c>
      <c r="F65" s="69"/>
      <c r="G65" s="69"/>
      <c r="H65" s="69"/>
      <c r="I65" s="69"/>
      <c r="J65" s="69"/>
      <c r="K65" s="68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  <c r="BE65" s="69"/>
      <c r="BF65" s="69"/>
      <c r="BG65" s="69"/>
      <c r="BH65" s="69"/>
      <c r="BI65" s="69"/>
      <c r="BJ65" s="69"/>
      <c r="BK65" s="69"/>
      <c r="BL65" s="69"/>
      <c r="BM65" s="69"/>
      <c r="BN65" s="71"/>
      <c r="BO65" s="71"/>
      <c r="BP65" s="71"/>
      <c r="BQ65" s="71"/>
      <c r="BR65" s="71"/>
      <c r="BS65" s="71"/>
      <c r="BT65" s="68"/>
      <c r="BU65" s="69"/>
      <c r="BV65" s="69"/>
      <c r="BW65" s="69"/>
      <c r="BX65" s="69"/>
      <c r="BY65" s="69"/>
      <c r="BZ65" s="69"/>
      <c r="CA65" s="69"/>
      <c r="CB65" s="69"/>
      <c r="CC65" s="69"/>
      <c r="CD65" s="69"/>
      <c r="CE65" s="68"/>
    </row>
    <row r="66" spans="4:83" s="70" customFormat="1" x14ac:dyDescent="0.45">
      <c r="D66" s="69" t="s">
        <v>152</v>
      </c>
      <c r="F66" s="69"/>
      <c r="G66" s="69"/>
      <c r="H66" s="69"/>
      <c r="I66" s="69"/>
      <c r="J66" s="69"/>
      <c r="K66" s="68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  <c r="AX66" s="69"/>
      <c r="AY66" s="69"/>
      <c r="AZ66" s="69"/>
      <c r="BA66" s="69"/>
      <c r="BB66" s="69"/>
      <c r="BC66" s="69"/>
      <c r="BD66" s="69"/>
      <c r="BE66" s="69"/>
      <c r="BF66" s="69"/>
      <c r="BG66" s="69"/>
      <c r="BH66" s="69"/>
      <c r="BI66" s="69"/>
      <c r="BJ66" s="69"/>
      <c r="BK66" s="69"/>
      <c r="BL66" s="69"/>
      <c r="BM66" s="69"/>
      <c r="BN66" s="71"/>
      <c r="BO66" s="71"/>
      <c r="BP66" s="71"/>
      <c r="BQ66" s="71"/>
      <c r="BR66" s="71"/>
      <c r="BS66" s="71"/>
      <c r="BT66" s="68"/>
      <c r="BU66" s="69"/>
      <c r="BV66" s="69"/>
      <c r="BW66" s="69"/>
      <c r="BX66" s="69"/>
      <c r="BY66" s="69"/>
      <c r="BZ66" s="69"/>
      <c r="CA66" s="69"/>
      <c r="CB66" s="69"/>
      <c r="CC66" s="69"/>
      <c r="CD66" s="69"/>
      <c r="CE66" s="68"/>
    </row>
    <row r="67" spans="4:83" s="70" customFormat="1" x14ac:dyDescent="0.45">
      <c r="D67" s="69" t="s">
        <v>153</v>
      </c>
      <c r="F67" s="69"/>
      <c r="G67" s="69"/>
      <c r="H67" s="69"/>
      <c r="I67" s="69"/>
      <c r="J67" s="69"/>
      <c r="K67" s="68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  <c r="AX67" s="69"/>
      <c r="AY67" s="69"/>
      <c r="AZ67" s="69"/>
      <c r="BA67" s="69"/>
      <c r="BB67" s="69"/>
      <c r="BC67" s="69"/>
      <c r="BD67" s="69"/>
      <c r="BE67" s="69"/>
      <c r="BF67" s="69"/>
      <c r="BG67" s="69"/>
      <c r="BH67" s="69"/>
      <c r="BI67" s="69"/>
      <c r="BJ67" s="69"/>
      <c r="BK67" s="69"/>
      <c r="BL67" s="69"/>
      <c r="BM67" s="69"/>
      <c r="BN67" s="71"/>
      <c r="BO67" s="71"/>
      <c r="BP67" s="71"/>
      <c r="BQ67" s="71"/>
      <c r="BR67" s="71"/>
      <c r="BS67" s="71"/>
      <c r="BT67" s="68"/>
      <c r="BU67" s="69"/>
      <c r="BV67" s="69"/>
      <c r="BW67" s="69"/>
      <c r="BX67" s="69"/>
      <c r="BY67" s="69"/>
      <c r="BZ67" s="69"/>
      <c r="CA67" s="69"/>
      <c r="CB67" s="69"/>
      <c r="CC67" s="69"/>
      <c r="CD67" s="69"/>
      <c r="CE67" s="68"/>
    </row>
    <row r="68" spans="4:83" s="70" customFormat="1" x14ac:dyDescent="0.45">
      <c r="D68" s="69" t="s">
        <v>154</v>
      </c>
      <c r="F68" s="69"/>
      <c r="G68" s="69"/>
      <c r="H68" s="69"/>
      <c r="I68" s="69"/>
      <c r="J68" s="69"/>
      <c r="K68" s="68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  <c r="BA68" s="69"/>
      <c r="BB68" s="69"/>
      <c r="BC68" s="69"/>
      <c r="BD68" s="69"/>
      <c r="BE68" s="69"/>
      <c r="BF68" s="69"/>
      <c r="BG68" s="69"/>
      <c r="BH68" s="69"/>
      <c r="BI68" s="69"/>
      <c r="BJ68" s="69"/>
      <c r="BK68" s="69"/>
      <c r="BL68" s="69"/>
      <c r="BM68" s="69"/>
      <c r="BN68" s="71"/>
      <c r="BO68" s="71"/>
      <c r="BP68" s="71"/>
      <c r="BQ68" s="71"/>
      <c r="BR68" s="71"/>
      <c r="BS68" s="71"/>
      <c r="BT68" s="68"/>
      <c r="BU68" s="69"/>
      <c r="BV68" s="69"/>
      <c r="BW68" s="69"/>
      <c r="BX68" s="69"/>
      <c r="BY68" s="69"/>
      <c r="BZ68" s="69"/>
      <c r="CA68" s="69"/>
      <c r="CB68" s="69"/>
      <c r="CC68" s="69"/>
      <c r="CD68" s="69"/>
      <c r="CE68" s="68"/>
    </row>
    <row r="70" spans="4:83" ht="15" customHeight="1" x14ac:dyDescent="0.45"/>
  </sheetData>
  <sheetProtection password="D0B5" sheet="1" selectLockedCells="1" selectUnlockedCells="1"/>
  <mergeCells count="108">
    <mergeCell ref="AG38:CB38"/>
    <mergeCell ref="AG39:CB39"/>
    <mergeCell ref="AG40:CB40"/>
    <mergeCell ref="AG41:CB41"/>
    <mergeCell ref="AK35:CB35"/>
    <mergeCell ref="AK34:CB34"/>
    <mergeCell ref="AK32:CB32"/>
    <mergeCell ref="AL14:AO14"/>
    <mergeCell ref="AL12:AO12"/>
    <mergeCell ref="AL13:AO13"/>
    <mergeCell ref="BD29:CA29"/>
    <mergeCell ref="AE29:AX29"/>
    <mergeCell ref="AY29:BB29"/>
    <mergeCell ref="AU28:BD28"/>
    <mergeCell ref="AI25:AO25"/>
    <mergeCell ref="AQ25:BB25"/>
    <mergeCell ref="BD25:BO25"/>
    <mergeCell ref="AL16:BP16"/>
    <mergeCell ref="BT42:BU42"/>
    <mergeCell ref="AQ42:AR42"/>
    <mergeCell ref="E47:Z49"/>
    <mergeCell ref="AC47:AO47"/>
    <mergeCell ref="AP47:AZ47"/>
    <mergeCell ref="AC52:CA53"/>
    <mergeCell ref="AC61:CA62"/>
    <mergeCell ref="AC60:AM60"/>
    <mergeCell ref="AN60:AT60"/>
    <mergeCell ref="AV60:BG60"/>
    <mergeCell ref="BI60:BT60"/>
    <mergeCell ref="AP49:AZ49"/>
    <mergeCell ref="BA49:BB49"/>
    <mergeCell ref="BC49:BF49"/>
    <mergeCell ref="BG49:BH49"/>
    <mergeCell ref="BI49:BM49"/>
    <mergeCell ref="AG43:CB43"/>
    <mergeCell ref="AG44:CB44"/>
    <mergeCell ref="BC47:BF47"/>
    <mergeCell ref="BI47:BM47"/>
    <mergeCell ref="BN47:BO47"/>
    <mergeCell ref="E39:Z43"/>
    <mergeCell ref="AC43:AE43"/>
    <mergeCell ref="E32:Z35"/>
    <mergeCell ref="AD32:AJ32"/>
    <mergeCell ref="AD34:AJ34"/>
    <mergeCell ref="AD35:AJ35"/>
    <mergeCell ref="AC38:AE38"/>
    <mergeCell ref="AC40:AE40"/>
    <mergeCell ref="AC41:AE41"/>
    <mergeCell ref="E61:Z62"/>
    <mergeCell ref="AC57:AF57"/>
    <mergeCell ref="AG57:CA57"/>
    <mergeCell ref="E58:Z59"/>
    <mergeCell ref="AC58:AF58"/>
    <mergeCell ref="AG58:CA58"/>
    <mergeCell ref="AC59:CA59"/>
    <mergeCell ref="BN49:BO49"/>
    <mergeCell ref="E51:Z55"/>
    <mergeCell ref="AC51:CA51"/>
    <mergeCell ref="AC54:CA54"/>
    <mergeCell ref="AC55:CA55"/>
    <mergeCell ref="AC49:AO49"/>
    <mergeCell ref="AG42:AP42"/>
    <mergeCell ref="AS42:AT42"/>
    <mergeCell ref="AU42:BS42"/>
    <mergeCell ref="BG47:BH47"/>
    <mergeCell ref="BA47:BB47"/>
    <mergeCell ref="X3:BH4"/>
    <mergeCell ref="AZ8:BI8"/>
    <mergeCell ref="BJ8:BK8"/>
    <mergeCell ref="AR11:AV11"/>
    <mergeCell ref="AW11:AX11"/>
    <mergeCell ref="AY11:BC11"/>
    <mergeCell ref="AS28:AT28"/>
    <mergeCell ref="AC29:AD29"/>
    <mergeCell ref="D28:AA28"/>
    <mergeCell ref="AC28:AD28"/>
    <mergeCell ref="AE28:AJ28"/>
    <mergeCell ref="AK28:AL28"/>
    <mergeCell ref="AM28:AR28"/>
    <mergeCell ref="AI21:CB21"/>
    <mergeCell ref="AI23:CB24"/>
    <mergeCell ref="AQ12:CB12"/>
    <mergeCell ref="AQ13:CB13"/>
    <mergeCell ref="AQ14:CB14"/>
    <mergeCell ref="E21:Z21"/>
    <mergeCell ref="AD21:AH21"/>
    <mergeCell ref="E22:Z22"/>
    <mergeCell ref="AI22:AJ22"/>
    <mergeCell ref="AU18:AZ18"/>
    <mergeCell ref="D29:AA29"/>
    <mergeCell ref="BL8:BQ8"/>
    <mergeCell ref="BR8:BS8"/>
    <mergeCell ref="BA5:BH6"/>
    <mergeCell ref="BT8:BY8"/>
    <mergeCell ref="BZ8:CA8"/>
    <mergeCell ref="H9:AC10"/>
    <mergeCell ref="X5:AK6"/>
    <mergeCell ref="AL5:AQ6"/>
    <mergeCell ref="AR5:AZ6"/>
    <mergeCell ref="E25:Z25"/>
    <mergeCell ref="AD25:AH25"/>
    <mergeCell ref="AK22:AO22"/>
    <mergeCell ref="AP22:AQ22"/>
    <mergeCell ref="AR22:AV22"/>
    <mergeCell ref="AQ18:AT18"/>
    <mergeCell ref="E23:Z23"/>
    <mergeCell ref="AD23:AH23"/>
    <mergeCell ref="E24:Z24"/>
  </mergeCells>
  <phoneticPr fontId="1"/>
  <printOptions horizontalCentered="1" verticalCentered="1"/>
  <pageMargins left="0.74803149606299213" right="0.19685039370078741" top="7.874015748031496E-2" bottom="0.23622047244094491" header="0.51181102362204722" footer="0.51181102362204722"/>
  <pageSetup paperSize="9" scale="83" firstPageNumber="0" orientation="portrait" horizontalDpi="300" verticalDpi="3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F0CE52B8-0064-46AD-95E5-F81F6F032F02}">
            <xm:f>報告内容入力フォーム!$E$24="変更"</xm:f>
            <x14:dxf>
              <fill>
                <patternFill patternType="darkHorizontal"/>
              </fill>
            </x14:dxf>
          </x14:cfRule>
          <xm:sqref>AL5:AQ6</xm:sqref>
        </x14:conditionalFormatting>
        <x14:conditionalFormatting xmlns:xm="http://schemas.microsoft.com/office/excel/2006/main">
          <x14:cfRule type="expression" priority="3" id="{204FD450-225E-4921-83EF-737F4DFC01AF}">
            <xm:f>報告内容入力フォーム!$E$24="新規"</xm:f>
            <x14:dxf>
              <fill>
                <patternFill patternType="darkHorizontal"/>
              </fill>
            </x14:dxf>
          </x14:cfRule>
          <xm:sqref>AR5:AZ6</xm:sqref>
        </x14:conditionalFormatting>
        <x14:conditionalFormatting xmlns:xm="http://schemas.microsoft.com/office/excel/2006/main">
          <x14:cfRule type="expression" priority="2" id="{51133DB5-2E90-4D63-87B0-B62AA59678B7}">
            <xm:f>報告内容入力フォーム!$E$24="変更"</xm:f>
            <x14:dxf>
              <fill>
                <patternFill patternType="darkHorizontal"/>
              </fill>
            </x14:dxf>
          </x14:cfRule>
          <xm:sqref>AQ18:AT18</xm:sqref>
        </x14:conditionalFormatting>
        <x14:conditionalFormatting xmlns:xm="http://schemas.microsoft.com/office/excel/2006/main">
          <x14:cfRule type="expression" priority="1" id="{3C7F6E1E-8DCA-497B-BAA8-AB34B7DC9A22}">
            <xm:f>報告内容入力フォーム!$E$24="新規"</xm:f>
            <x14:dxf>
              <fill>
                <patternFill patternType="darkHorizontal"/>
              </fill>
            </x14:dxf>
          </x14:cfRule>
          <xm:sqref>AU18:AZ18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zoomScaleNormal="100" workbookViewId="0">
      <selection activeCell="E19" sqref="E19"/>
    </sheetView>
  </sheetViews>
  <sheetFormatPr defaultRowHeight="18" x14ac:dyDescent="0.45"/>
  <cols>
    <col min="1" max="3" width="5.69921875" customWidth="1"/>
    <col min="4" max="4" width="42.69921875" customWidth="1"/>
    <col min="5" max="5" width="60.69921875" customWidth="1"/>
    <col min="6" max="20" width="3.69921875" customWidth="1"/>
  </cols>
  <sheetData>
    <row r="1" spans="1:21" ht="28.8" x14ac:dyDescent="0.45">
      <c r="A1" s="3" t="s">
        <v>211</v>
      </c>
      <c r="B1" s="7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x14ac:dyDescent="0.4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22.2" x14ac:dyDescent="0.45">
      <c r="A3" s="4" t="s">
        <v>194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22.2" x14ac:dyDescent="0.45">
      <c r="A4" s="4" t="s">
        <v>196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x14ac:dyDescent="0.4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1" ht="30" customHeight="1" thickBot="1" x14ac:dyDescent="0.5">
      <c r="A6" s="168" t="s">
        <v>136</v>
      </c>
      <c r="B6" s="169"/>
      <c r="C6" s="169"/>
      <c r="D6" s="170"/>
      <c r="E6" s="11" t="s">
        <v>127</v>
      </c>
      <c r="F6" s="278" t="s">
        <v>129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80"/>
    </row>
    <row r="7" spans="1:21" ht="30" customHeight="1" thickBot="1" x14ac:dyDescent="0.5">
      <c r="A7" s="116" t="s">
        <v>126</v>
      </c>
      <c r="B7" s="12" t="s">
        <v>0</v>
      </c>
      <c r="C7" s="13"/>
      <c r="D7" s="12"/>
      <c r="E7" s="14"/>
      <c r="F7" s="269">
        <v>2022</v>
      </c>
      <c r="G7" s="269"/>
      <c r="H7" s="269"/>
      <c r="I7" s="270"/>
      <c r="J7" s="15" t="s">
        <v>6</v>
      </c>
      <c r="K7" s="269" t="s">
        <v>11</v>
      </c>
      <c r="L7" s="269"/>
      <c r="M7" s="269"/>
      <c r="N7" s="270"/>
      <c r="O7" s="15" t="s">
        <v>103</v>
      </c>
      <c r="P7" s="269" t="s">
        <v>155</v>
      </c>
      <c r="Q7" s="269"/>
      <c r="R7" s="269"/>
      <c r="S7" s="270"/>
      <c r="T7" s="15" t="s">
        <v>8</v>
      </c>
    </row>
    <row r="8" spans="1:21" ht="30" customHeight="1" thickBot="1" x14ac:dyDescent="0.5">
      <c r="A8" s="117"/>
      <c r="B8" s="89" t="s">
        <v>197</v>
      </c>
      <c r="C8" s="16"/>
      <c r="D8" s="16"/>
      <c r="E8" s="17"/>
      <c r="F8" s="281" t="s">
        <v>146</v>
      </c>
      <c r="G8" s="282"/>
      <c r="H8" s="282"/>
      <c r="I8" s="282"/>
      <c r="J8" s="282"/>
      <c r="K8" s="282"/>
      <c r="L8" s="282"/>
      <c r="M8" s="282"/>
      <c r="N8" s="282"/>
      <c r="O8" s="282"/>
      <c r="P8" s="282"/>
      <c r="Q8" s="282"/>
      <c r="R8" s="282"/>
      <c r="S8" s="282"/>
      <c r="T8" s="283"/>
    </row>
    <row r="9" spans="1:21" ht="49.95" customHeight="1" thickBot="1" x14ac:dyDescent="0.5">
      <c r="A9" s="151" t="s">
        <v>1</v>
      </c>
      <c r="B9" s="177" t="s">
        <v>198</v>
      </c>
      <c r="C9" s="178"/>
      <c r="D9" s="277"/>
      <c r="E9" s="36" t="s">
        <v>148</v>
      </c>
      <c r="F9" s="276" t="s">
        <v>156</v>
      </c>
      <c r="G9" s="276"/>
      <c r="H9" s="276"/>
      <c r="I9" s="276"/>
      <c r="J9" s="276"/>
      <c r="K9" s="276"/>
      <c r="L9" s="276"/>
      <c r="M9" s="276"/>
      <c r="N9" s="276"/>
      <c r="O9" s="276"/>
      <c r="P9" s="276"/>
      <c r="Q9" s="276"/>
      <c r="R9" s="276"/>
      <c r="S9" s="276"/>
      <c r="T9" s="276"/>
    </row>
    <row r="10" spans="1:21" ht="30" customHeight="1" thickBot="1" x14ac:dyDescent="0.5">
      <c r="A10" s="152"/>
      <c r="B10" s="18" t="s">
        <v>90</v>
      </c>
      <c r="C10" s="18"/>
      <c r="D10" s="18"/>
      <c r="E10" s="19" t="s">
        <v>173</v>
      </c>
      <c r="F10" s="140" t="s">
        <v>112</v>
      </c>
      <c r="G10" s="140"/>
      <c r="H10" s="271" t="s">
        <v>157</v>
      </c>
      <c r="I10" s="271"/>
      <c r="J10" s="271"/>
      <c r="K10" s="271"/>
      <c r="L10" s="271"/>
      <c r="M10" s="140" t="s">
        <v>113</v>
      </c>
      <c r="N10" s="140"/>
      <c r="O10" s="271" t="s">
        <v>158</v>
      </c>
      <c r="P10" s="271"/>
      <c r="Q10" s="271"/>
      <c r="R10" s="271"/>
      <c r="S10" s="271"/>
      <c r="T10" s="271"/>
    </row>
    <row r="11" spans="1:21" ht="30" customHeight="1" thickBot="1" x14ac:dyDescent="0.5">
      <c r="A11" s="152"/>
      <c r="B11" s="18" t="s">
        <v>108</v>
      </c>
      <c r="C11" s="18"/>
      <c r="D11" s="18"/>
      <c r="E11" s="19" t="s">
        <v>144</v>
      </c>
      <c r="F11" s="20" t="s">
        <v>104</v>
      </c>
      <c r="G11" s="257" t="s">
        <v>159</v>
      </c>
      <c r="H11" s="257"/>
      <c r="I11" s="257"/>
      <c r="J11" s="257"/>
      <c r="K11" s="258"/>
      <c r="L11" s="140" t="s">
        <v>48</v>
      </c>
      <c r="M11" s="140"/>
      <c r="N11" s="140"/>
      <c r="O11" s="20" t="s">
        <v>105</v>
      </c>
      <c r="P11" s="257" t="s">
        <v>160</v>
      </c>
      <c r="Q11" s="257"/>
      <c r="R11" s="257"/>
      <c r="S11" s="257"/>
      <c r="T11" s="258"/>
    </row>
    <row r="12" spans="1:21" ht="49.95" customHeight="1" thickBot="1" x14ac:dyDescent="0.5">
      <c r="A12" s="152"/>
      <c r="B12" s="18" t="s">
        <v>109</v>
      </c>
      <c r="C12" s="18"/>
      <c r="D12" s="18"/>
      <c r="E12" s="19"/>
      <c r="F12" s="276" t="s">
        <v>161</v>
      </c>
      <c r="G12" s="276"/>
      <c r="H12" s="276"/>
      <c r="I12" s="276"/>
      <c r="J12" s="276"/>
      <c r="K12" s="276"/>
      <c r="L12" s="276"/>
      <c r="M12" s="276"/>
      <c r="N12" s="276"/>
      <c r="O12" s="276"/>
      <c r="P12" s="276"/>
      <c r="Q12" s="276"/>
      <c r="R12" s="276"/>
      <c r="S12" s="276"/>
      <c r="T12" s="276"/>
    </row>
    <row r="13" spans="1:21" ht="30" customHeight="1" thickBot="1" x14ac:dyDescent="0.5">
      <c r="A13" s="153"/>
      <c r="B13" s="21" t="s">
        <v>110</v>
      </c>
      <c r="C13" s="21"/>
      <c r="D13" s="21"/>
      <c r="E13" s="22" t="s">
        <v>145</v>
      </c>
      <c r="F13" s="20" t="s">
        <v>104</v>
      </c>
      <c r="G13" s="257" t="s">
        <v>162</v>
      </c>
      <c r="H13" s="257"/>
      <c r="I13" s="257"/>
      <c r="J13" s="23" t="s">
        <v>48</v>
      </c>
      <c r="K13" s="20" t="s">
        <v>105</v>
      </c>
      <c r="L13" s="257" t="s">
        <v>163</v>
      </c>
      <c r="M13" s="257"/>
      <c r="N13" s="257"/>
      <c r="O13" s="23" t="s">
        <v>48</v>
      </c>
      <c r="P13" s="20" t="s">
        <v>106</v>
      </c>
      <c r="Q13" s="257" t="s">
        <v>164</v>
      </c>
      <c r="R13" s="257"/>
      <c r="S13" s="257"/>
      <c r="T13" s="258"/>
    </row>
    <row r="14" spans="1:21" ht="49.95" customHeight="1" thickBot="1" x14ac:dyDescent="0.5">
      <c r="A14" s="190" t="s">
        <v>96</v>
      </c>
      <c r="B14" s="12" t="s">
        <v>93</v>
      </c>
      <c r="C14" s="12"/>
      <c r="D14" s="12"/>
      <c r="E14" s="14"/>
      <c r="F14" s="276" t="s">
        <v>165</v>
      </c>
      <c r="G14" s="276"/>
      <c r="H14" s="276"/>
      <c r="I14" s="276"/>
      <c r="J14" s="276"/>
      <c r="K14" s="276"/>
      <c r="L14" s="276"/>
      <c r="M14" s="276"/>
      <c r="N14" s="276"/>
      <c r="O14" s="276"/>
      <c r="P14" s="276"/>
      <c r="Q14" s="276"/>
      <c r="R14" s="276"/>
      <c r="S14" s="276"/>
      <c r="T14" s="276"/>
    </row>
    <row r="15" spans="1:21" ht="30" customHeight="1" thickBot="1" x14ac:dyDescent="0.5">
      <c r="A15" s="191"/>
      <c r="B15" s="18" t="s">
        <v>118</v>
      </c>
      <c r="C15" s="18"/>
      <c r="D15" s="18"/>
      <c r="E15" s="24"/>
      <c r="F15" s="20" t="s">
        <v>104</v>
      </c>
      <c r="G15" s="257" t="s">
        <v>159</v>
      </c>
      <c r="H15" s="257"/>
      <c r="I15" s="257"/>
      <c r="J15" s="257"/>
      <c r="K15" s="258"/>
      <c r="L15" s="141" t="s">
        <v>48</v>
      </c>
      <c r="M15" s="142"/>
      <c r="N15" s="143"/>
      <c r="O15" s="20" t="s">
        <v>105</v>
      </c>
      <c r="P15" s="257" t="s">
        <v>166</v>
      </c>
      <c r="Q15" s="257"/>
      <c r="R15" s="257"/>
      <c r="S15" s="257"/>
      <c r="T15" s="258"/>
    </row>
    <row r="16" spans="1:21" ht="49.95" customHeight="1" thickBot="1" x14ac:dyDescent="0.5">
      <c r="A16" s="191"/>
      <c r="B16" s="18" t="s">
        <v>94</v>
      </c>
      <c r="C16" s="18"/>
      <c r="D16" s="18"/>
      <c r="E16" s="19"/>
      <c r="F16" s="263" t="s">
        <v>167</v>
      </c>
      <c r="G16" s="264"/>
      <c r="H16" s="264"/>
      <c r="I16" s="264"/>
      <c r="J16" s="264"/>
      <c r="K16" s="264"/>
      <c r="L16" s="264"/>
      <c r="M16" s="264"/>
      <c r="N16" s="264"/>
      <c r="O16" s="264"/>
      <c r="P16" s="264"/>
      <c r="Q16" s="264"/>
      <c r="R16" s="264"/>
      <c r="S16" s="264"/>
      <c r="T16" s="265"/>
    </row>
    <row r="17" spans="1:24" ht="30" customHeight="1" thickBot="1" x14ac:dyDescent="0.5">
      <c r="A17" s="191"/>
      <c r="B17" s="83" t="s">
        <v>95</v>
      </c>
      <c r="C17" s="83"/>
      <c r="D17" s="83"/>
      <c r="E17" s="86"/>
      <c r="F17" s="20" t="s">
        <v>104</v>
      </c>
      <c r="G17" s="257" t="s">
        <v>162</v>
      </c>
      <c r="H17" s="257"/>
      <c r="I17" s="257"/>
      <c r="J17" s="23" t="s">
        <v>48</v>
      </c>
      <c r="K17" s="20" t="s">
        <v>105</v>
      </c>
      <c r="L17" s="257" t="s">
        <v>163</v>
      </c>
      <c r="M17" s="257"/>
      <c r="N17" s="257"/>
      <c r="O17" s="23" t="s">
        <v>48</v>
      </c>
      <c r="P17" s="20" t="s">
        <v>106</v>
      </c>
      <c r="Q17" s="257" t="s">
        <v>164</v>
      </c>
      <c r="R17" s="257"/>
      <c r="S17" s="257"/>
      <c r="T17" s="258"/>
    </row>
    <row r="18" spans="1:24" ht="30" customHeight="1" thickBot="1" x14ac:dyDescent="0.5">
      <c r="A18" s="191"/>
      <c r="B18" s="187" t="s">
        <v>187</v>
      </c>
      <c r="C18" s="287"/>
      <c r="D18" s="288"/>
      <c r="E18" s="97" t="s">
        <v>131</v>
      </c>
      <c r="F18" s="285" t="s">
        <v>245</v>
      </c>
      <c r="G18" s="286"/>
      <c r="H18" s="161" t="s">
        <v>239</v>
      </c>
      <c r="I18" s="161"/>
      <c r="J18" s="161"/>
      <c r="K18" s="161"/>
      <c r="L18" s="161"/>
      <c r="M18" s="285"/>
      <c r="N18" s="286"/>
      <c r="O18" s="161" t="s">
        <v>240</v>
      </c>
      <c r="P18" s="161"/>
      <c r="Q18" s="161"/>
      <c r="R18" s="161"/>
      <c r="S18" s="161"/>
      <c r="T18" s="162"/>
      <c r="U18" s="5"/>
      <c r="V18" s="5"/>
      <c r="W18" s="5"/>
      <c r="X18" s="5"/>
    </row>
    <row r="19" spans="1:24" ht="30" customHeight="1" thickBot="1" x14ac:dyDescent="0.5">
      <c r="A19" s="191"/>
      <c r="B19" s="167" t="s">
        <v>244</v>
      </c>
      <c r="C19" s="138"/>
      <c r="D19" s="284"/>
      <c r="E19" s="97"/>
      <c r="F19" s="285" t="s">
        <v>245</v>
      </c>
      <c r="G19" s="286"/>
      <c r="H19" s="161" t="s">
        <v>241</v>
      </c>
      <c r="I19" s="161"/>
      <c r="J19" s="161"/>
      <c r="K19" s="161"/>
      <c r="L19" s="161"/>
      <c r="M19" s="285"/>
      <c r="N19" s="286"/>
      <c r="O19" s="165" t="s">
        <v>242</v>
      </c>
      <c r="P19" s="165"/>
      <c r="Q19" s="165"/>
      <c r="R19" s="165"/>
      <c r="S19" s="165"/>
      <c r="T19" s="166"/>
      <c r="U19" s="5"/>
      <c r="V19" s="5"/>
      <c r="W19" s="5"/>
      <c r="X19" s="5"/>
    </row>
    <row r="20" spans="1:24" ht="30" customHeight="1" thickBot="1" x14ac:dyDescent="0.5">
      <c r="A20" s="192"/>
      <c r="B20" s="88" t="s">
        <v>189</v>
      </c>
      <c r="C20" s="89"/>
      <c r="D20" s="91"/>
      <c r="E20" s="87"/>
      <c r="F20" s="244"/>
      <c r="G20" s="245"/>
      <c r="H20" s="245"/>
      <c r="I20" s="245"/>
      <c r="J20" s="245"/>
      <c r="K20" s="245"/>
      <c r="L20" s="245"/>
      <c r="M20" s="245"/>
      <c r="N20" s="245"/>
      <c r="O20" s="245"/>
      <c r="P20" s="245"/>
      <c r="Q20" s="245"/>
      <c r="R20" s="245"/>
      <c r="S20" s="245"/>
      <c r="T20" s="246"/>
      <c r="U20" s="5"/>
      <c r="V20" s="5"/>
      <c r="W20" s="5"/>
      <c r="X20" s="5"/>
    </row>
    <row r="21" spans="1:24" ht="30" customHeight="1" thickBot="1" x14ac:dyDescent="0.5">
      <c r="A21" s="129" t="s">
        <v>119</v>
      </c>
      <c r="B21" s="12" t="s">
        <v>97</v>
      </c>
      <c r="C21" s="12"/>
      <c r="D21" s="12"/>
      <c r="E21" s="14" t="s">
        <v>128</v>
      </c>
      <c r="F21" s="262" t="s">
        <v>168</v>
      </c>
      <c r="G21" s="262"/>
      <c r="H21" s="262"/>
      <c r="I21" s="262"/>
      <c r="J21" s="262"/>
      <c r="K21" s="262"/>
      <c r="L21" s="262"/>
      <c r="M21" s="262"/>
      <c r="N21" s="262"/>
      <c r="O21" s="262"/>
      <c r="P21" s="262"/>
      <c r="Q21" s="262"/>
      <c r="R21" s="262"/>
      <c r="S21" s="262"/>
      <c r="T21" s="262"/>
    </row>
    <row r="22" spans="1:24" ht="30" customHeight="1" thickBot="1" x14ac:dyDescent="0.5">
      <c r="A22" s="130"/>
      <c r="B22" s="18" t="s">
        <v>111</v>
      </c>
      <c r="C22" s="18"/>
      <c r="D22" s="18"/>
      <c r="E22" s="19"/>
      <c r="F22" s="140" t="s">
        <v>112</v>
      </c>
      <c r="G22" s="140"/>
      <c r="H22" s="271" t="s">
        <v>169</v>
      </c>
      <c r="I22" s="271"/>
      <c r="J22" s="271"/>
      <c r="K22" s="271"/>
      <c r="L22" s="271"/>
      <c r="M22" s="140" t="s">
        <v>113</v>
      </c>
      <c r="N22" s="140"/>
      <c r="O22" s="271" t="s">
        <v>170</v>
      </c>
      <c r="P22" s="271"/>
      <c r="Q22" s="271"/>
      <c r="R22" s="271"/>
      <c r="S22" s="271"/>
      <c r="T22" s="271"/>
    </row>
    <row r="23" spans="1:24" ht="30" customHeight="1" thickBot="1" x14ac:dyDescent="0.5">
      <c r="A23" s="130"/>
      <c r="B23" s="18" t="s">
        <v>114</v>
      </c>
      <c r="C23" s="18"/>
      <c r="D23" s="18"/>
      <c r="E23" s="19" t="s">
        <v>115</v>
      </c>
      <c r="F23" s="140" t="s">
        <v>112</v>
      </c>
      <c r="G23" s="140"/>
      <c r="H23" s="271" t="s">
        <v>157</v>
      </c>
      <c r="I23" s="271"/>
      <c r="J23" s="271"/>
      <c r="K23" s="271"/>
      <c r="L23" s="271"/>
      <c r="M23" s="140" t="s">
        <v>113</v>
      </c>
      <c r="N23" s="140"/>
      <c r="O23" s="271" t="s">
        <v>171</v>
      </c>
      <c r="P23" s="271"/>
      <c r="Q23" s="271"/>
      <c r="R23" s="271"/>
      <c r="S23" s="271"/>
      <c r="T23" s="271"/>
    </row>
    <row r="24" spans="1:24" ht="30" customHeight="1" thickBot="1" x14ac:dyDescent="0.5">
      <c r="A24" s="130"/>
      <c r="B24" s="18" t="s">
        <v>2</v>
      </c>
      <c r="C24" s="18"/>
      <c r="D24" s="18"/>
      <c r="E24" s="19" t="s">
        <v>131</v>
      </c>
      <c r="F24" s="272" t="s">
        <v>177</v>
      </c>
      <c r="G24" s="273"/>
      <c r="H24" s="273"/>
      <c r="I24" s="273"/>
      <c r="J24" s="273"/>
      <c r="K24" s="273"/>
      <c r="L24" s="273"/>
      <c r="M24" s="273"/>
      <c r="N24" s="273"/>
      <c r="O24" s="273"/>
      <c r="P24" s="273"/>
      <c r="Q24" s="273"/>
      <c r="R24" s="273"/>
      <c r="S24" s="273"/>
      <c r="T24" s="274"/>
    </row>
    <row r="25" spans="1:24" ht="55.2" customHeight="1" thickBot="1" x14ac:dyDescent="0.5">
      <c r="A25" s="130"/>
      <c r="B25" s="180" t="s">
        <v>142</v>
      </c>
      <c r="C25" s="181"/>
      <c r="D25" s="250"/>
      <c r="E25" s="28" t="s">
        <v>143</v>
      </c>
      <c r="F25" s="275" t="str">
        <f>IF(F24="","",IF(F24="1　大学等で衛生工学等の課程を修めて卒業した者","卒業証明書等の写し及び実務経験の証明書",IF(F24="2　10年以上廃棄物処理に従事した者","実務経験の証明書",IF(F24="3　講習会修了者","講習会修了証の写し",""))))</f>
        <v>卒業証明書等の写し及び実務経験の証明書</v>
      </c>
      <c r="G25" s="275"/>
      <c r="H25" s="275"/>
      <c r="I25" s="275"/>
      <c r="J25" s="275"/>
      <c r="K25" s="275"/>
      <c r="L25" s="275"/>
      <c r="M25" s="275"/>
      <c r="N25" s="275"/>
      <c r="O25" s="275"/>
      <c r="P25" s="275"/>
      <c r="Q25" s="275"/>
      <c r="R25" s="275"/>
      <c r="S25" s="275"/>
      <c r="T25" s="275"/>
    </row>
    <row r="26" spans="1:24" ht="30" customHeight="1" thickBot="1" x14ac:dyDescent="0.5">
      <c r="A26" s="130"/>
      <c r="B26" s="183" t="str">
        <f>IF(F24="3　講習会修了者","　修了証番号を入力してください（第・号は不要）","")</f>
        <v/>
      </c>
      <c r="C26" s="184"/>
      <c r="D26" s="251"/>
      <c r="E26" s="26"/>
      <c r="F26" s="135" t="s">
        <v>116</v>
      </c>
      <c r="G26" s="136"/>
      <c r="H26" s="266">
        <v>123456789</v>
      </c>
      <c r="I26" s="267"/>
      <c r="J26" s="267"/>
      <c r="K26" s="267"/>
      <c r="L26" s="267"/>
      <c r="M26" s="267"/>
      <c r="N26" s="267"/>
      <c r="O26" s="267"/>
      <c r="P26" s="267"/>
      <c r="Q26" s="267"/>
      <c r="R26" s="268"/>
      <c r="S26" s="135" t="s">
        <v>117</v>
      </c>
      <c r="T26" s="136"/>
    </row>
    <row r="27" spans="1:24" ht="30" customHeight="1" thickBot="1" x14ac:dyDescent="0.5">
      <c r="A27" s="130"/>
      <c r="B27" s="18" t="s">
        <v>98</v>
      </c>
      <c r="C27" s="18"/>
      <c r="D27" s="18"/>
      <c r="E27" s="19"/>
      <c r="F27" s="269">
        <v>2022</v>
      </c>
      <c r="G27" s="269"/>
      <c r="H27" s="269"/>
      <c r="I27" s="270"/>
      <c r="J27" s="15" t="s">
        <v>6</v>
      </c>
      <c r="K27" s="269" t="s">
        <v>11</v>
      </c>
      <c r="L27" s="269"/>
      <c r="M27" s="269"/>
      <c r="N27" s="270"/>
      <c r="O27" s="15" t="s">
        <v>103</v>
      </c>
      <c r="P27" s="269" t="s">
        <v>155</v>
      </c>
      <c r="Q27" s="269"/>
      <c r="R27" s="269"/>
      <c r="S27" s="270"/>
      <c r="T27" s="15" t="s">
        <v>8</v>
      </c>
    </row>
    <row r="28" spans="1:24" ht="30" customHeight="1" thickBot="1" x14ac:dyDescent="0.5">
      <c r="A28" s="130"/>
      <c r="B28" s="171" t="s">
        <v>204</v>
      </c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3"/>
    </row>
    <row r="29" spans="1:24" ht="30" customHeight="1" thickBot="1" x14ac:dyDescent="0.5">
      <c r="A29" s="130"/>
      <c r="B29" s="25" t="s">
        <v>199</v>
      </c>
      <c r="C29" s="18"/>
      <c r="D29" s="18"/>
      <c r="E29" s="19"/>
      <c r="F29" s="269"/>
      <c r="G29" s="269"/>
      <c r="H29" s="269"/>
      <c r="I29" s="270"/>
      <c r="J29" s="15" t="s">
        <v>6</v>
      </c>
      <c r="K29" s="269"/>
      <c r="L29" s="269"/>
      <c r="M29" s="269"/>
      <c r="N29" s="270"/>
      <c r="O29" s="15" t="s">
        <v>103</v>
      </c>
      <c r="P29" s="269"/>
      <c r="Q29" s="269"/>
      <c r="R29" s="269"/>
      <c r="S29" s="270"/>
      <c r="T29" s="15" t="s">
        <v>8</v>
      </c>
    </row>
    <row r="30" spans="1:24" ht="49.95" customHeight="1" thickBot="1" x14ac:dyDescent="0.5">
      <c r="A30" s="130"/>
      <c r="B30" s="25" t="s">
        <v>139</v>
      </c>
      <c r="C30" s="18"/>
      <c r="D30" s="18"/>
      <c r="E30" s="19"/>
      <c r="F30" s="262"/>
      <c r="G30" s="262"/>
      <c r="H30" s="262"/>
      <c r="I30" s="262"/>
      <c r="J30" s="262"/>
      <c r="K30" s="262"/>
      <c r="L30" s="262"/>
      <c r="M30" s="262"/>
      <c r="N30" s="262"/>
      <c r="O30" s="262"/>
      <c r="P30" s="262"/>
      <c r="Q30" s="262"/>
      <c r="R30" s="262"/>
      <c r="S30" s="262"/>
      <c r="T30" s="262"/>
    </row>
    <row r="31" spans="1:24" ht="49.95" customHeight="1" thickBot="1" x14ac:dyDescent="0.5">
      <c r="A31" s="131"/>
      <c r="B31" s="30" t="s">
        <v>140</v>
      </c>
      <c r="C31" s="21"/>
      <c r="D31" s="21"/>
      <c r="E31" s="22"/>
      <c r="F31" s="262"/>
      <c r="G31" s="262"/>
      <c r="H31" s="262"/>
      <c r="I31" s="262"/>
      <c r="J31" s="262"/>
      <c r="K31" s="262"/>
      <c r="L31" s="262"/>
      <c r="M31" s="262"/>
      <c r="N31" s="262"/>
      <c r="O31" s="262"/>
      <c r="P31" s="262"/>
      <c r="Q31" s="262"/>
      <c r="R31" s="262"/>
      <c r="S31" s="262"/>
      <c r="T31" s="262"/>
    </row>
    <row r="32" spans="1:24" ht="30" customHeight="1" thickBot="1" x14ac:dyDescent="0.5">
      <c r="A32" s="123" t="s">
        <v>137</v>
      </c>
      <c r="B32" s="254" t="s">
        <v>209</v>
      </c>
      <c r="C32" s="255"/>
      <c r="D32" s="255"/>
      <c r="E32" s="255"/>
      <c r="F32" s="255"/>
      <c r="G32" s="255"/>
      <c r="H32" s="255"/>
      <c r="I32" s="255"/>
      <c r="J32" s="255"/>
      <c r="K32" s="255"/>
      <c r="L32" s="255"/>
      <c r="M32" s="255"/>
      <c r="N32" s="255"/>
      <c r="O32" s="255"/>
      <c r="P32" s="255"/>
      <c r="Q32" s="255"/>
      <c r="R32" s="255"/>
      <c r="S32" s="255"/>
      <c r="T32" s="256"/>
    </row>
    <row r="33" spans="1:20" ht="49.95" customHeight="1" thickBot="1" x14ac:dyDescent="0.5">
      <c r="A33" s="124"/>
      <c r="B33" s="137" t="s">
        <v>206</v>
      </c>
      <c r="C33" s="138"/>
      <c r="D33" s="138"/>
      <c r="E33" s="93"/>
      <c r="F33" s="263" t="s">
        <v>156</v>
      </c>
      <c r="G33" s="264"/>
      <c r="H33" s="264"/>
      <c r="I33" s="264"/>
      <c r="J33" s="264"/>
      <c r="K33" s="264"/>
      <c r="L33" s="264"/>
      <c r="M33" s="264"/>
      <c r="N33" s="264"/>
      <c r="O33" s="264"/>
      <c r="P33" s="264"/>
      <c r="Q33" s="264"/>
      <c r="R33" s="264"/>
      <c r="S33" s="264"/>
      <c r="T33" s="265"/>
    </row>
    <row r="34" spans="1:20" ht="49.95" customHeight="1" thickBot="1" x14ac:dyDescent="0.5">
      <c r="A34" s="125"/>
      <c r="B34" s="137" t="s">
        <v>207</v>
      </c>
      <c r="C34" s="144"/>
      <c r="D34" s="144"/>
      <c r="E34" s="93"/>
      <c r="F34" s="263" t="s">
        <v>210</v>
      </c>
      <c r="G34" s="264"/>
      <c r="H34" s="264"/>
      <c r="I34" s="264"/>
      <c r="J34" s="264"/>
      <c r="K34" s="264"/>
      <c r="L34" s="264"/>
      <c r="M34" s="264"/>
      <c r="N34" s="264"/>
      <c r="O34" s="264"/>
      <c r="P34" s="264"/>
      <c r="Q34" s="264"/>
      <c r="R34" s="264"/>
      <c r="S34" s="264"/>
      <c r="T34" s="265"/>
    </row>
    <row r="35" spans="1:20" ht="30" customHeight="1" thickBot="1" x14ac:dyDescent="0.5">
      <c r="A35" s="124"/>
      <c r="B35" s="92" t="s">
        <v>202</v>
      </c>
      <c r="C35" s="27"/>
      <c r="D35" s="27"/>
      <c r="E35" s="29"/>
      <c r="F35" s="135" t="s">
        <v>112</v>
      </c>
      <c r="G35" s="136"/>
      <c r="H35" s="259" t="s">
        <v>157</v>
      </c>
      <c r="I35" s="260"/>
      <c r="J35" s="260"/>
      <c r="K35" s="260"/>
      <c r="L35" s="261"/>
      <c r="M35" s="135" t="s">
        <v>113</v>
      </c>
      <c r="N35" s="136"/>
      <c r="O35" s="259" t="s">
        <v>172</v>
      </c>
      <c r="P35" s="260"/>
      <c r="Q35" s="260"/>
      <c r="R35" s="260"/>
      <c r="S35" s="260"/>
      <c r="T35" s="261"/>
    </row>
    <row r="36" spans="1:20" ht="49.95" customHeight="1" thickBot="1" x14ac:dyDescent="0.5">
      <c r="A36" s="124"/>
      <c r="B36" s="18" t="s">
        <v>200</v>
      </c>
      <c r="C36" s="27"/>
      <c r="D36" s="27"/>
      <c r="E36" s="29"/>
      <c r="F36" s="263" t="s">
        <v>167</v>
      </c>
      <c r="G36" s="264"/>
      <c r="H36" s="264"/>
      <c r="I36" s="264"/>
      <c r="J36" s="264"/>
      <c r="K36" s="264"/>
      <c r="L36" s="264"/>
      <c r="M36" s="264"/>
      <c r="N36" s="264"/>
      <c r="O36" s="264"/>
      <c r="P36" s="264"/>
      <c r="Q36" s="264"/>
      <c r="R36" s="264"/>
      <c r="S36" s="264"/>
      <c r="T36" s="265"/>
    </row>
    <row r="37" spans="1:20" ht="30" customHeight="1" thickBot="1" x14ac:dyDescent="0.5">
      <c r="A37" s="126"/>
      <c r="B37" s="32" t="s">
        <v>201</v>
      </c>
      <c r="C37" s="27"/>
      <c r="D37" s="27"/>
      <c r="E37" s="33"/>
      <c r="F37" s="20" t="s">
        <v>104</v>
      </c>
      <c r="G37" s="257" t="s">
        <v>162</v>
      </c>
      <c r="H37" s="257"/>
      <c r="I37" s="257"/>
      <c r="J37" s="23" t="s">
        <v>48</v>
      </c>
      <c r="K37" s="20" t="s">
        <v>105</v>
      </c>
      <c r="L37" s="257" t="s">
        <v>163</v>
      </c>
      <c r="M37" s="257"/>
      <c r="N37" s="257"/>
      <c r="O37" s="23" t="s">
        <v>48</v>
      </c>
      <c r="P37" s="20" t="s">
        <v>106</v>
      </c>
      <c r="Q37" s="257" t="s">
        <v>164</v>
      </c>
      <c r="R37" s="257"/>
      <c r="S37" s="257"/>
      <c r="T37" s="258"/>
    </row>
    <row r="38" spans="1:20" ht="60" customHeight="1" thickBot="1" x14ac:dyDescent="0.5">
      <c r="A38" s="34" t="s">
        <v>141</v>
      </c>
      <c r="B38" s="252" t="s">
        <v>107</v>
      </c>
      <c r="C38" s="253"/>
      <c r="D38" s="253"/>
      <c r="E38" s="35"/>
      <c r="F38" s="247"/>
      <c r="G38" s="248"/>
      <c r="H38" s="248"/>
      <c r="I38" s="248"/>
      <c r="J38" s="248"/>
      <c r="K38" s="248"/>
      <c r="L38" s="248"/>
      <c r="M38" s="248"/>
      <c r="N38" s="248"/>
      <c r="O38" s="248"/>
      <c r="P38" s="248"/>
      <c r="Q38" s="248"/>
      <c r="R38" s="248"/>
      <c r="S38" s="248"/>
      <c r="T38" s="249"/>
    </row>
  </sheetData>
  <sheetProtection password="D0B5" sheet="1" selectLockedCells="1" selectUnlockedCells="1"/>
  <mergeCells count="83">
    <mergeCell ref="B19:D19"/>
    <mergeCell ref="F18:G18"/>
    <mergeCell ref="H18:L18"/>
    <mergeCell ref="M18:N18"/>
    <mergeCell ref="O18:T18"/>
    <mergeCell ref="F19:G19"/>
    <mergeCell ref="H19:L19"/>
    <mergeCell ref="M19:N19"/>
    <mergeCell ref="O19:T19"/>
    <mergeCell ref="B18:D18"/>
    <mergeCell ref="A32:A37"/>
    <mergeCell ref="B9:D9"/>
    <mergeCell ref="A6:D6"/>
    <mergeCell ref="F6:T6"/>
    <mergeCell ref="A7:A8"/>
    <mergeCell ref="F7:I7"/>
    <mergeCell ref="K7:N7"/>
    <mergeCell ref="P7:S7"/>
    <mergeCell ref="F8:T8"/>
    <mergeCell ref="A9:A13"/>
    <mergeCell ref="F9:T9"/>
    <mergeCell ref="F10:G10"/>
    <mergeCell ref="H10:L10"/>
    <mergeCell ref="M10:N10"/>
    <mergeCell ref="O10:T10"/>
    <mergeCell ref="F12:T12"/>
    <mergeCell ref="G13:I13"/>
    <mergeCell ref="L13:N13"/>
    <mergeCell ref="Q13:T13"/>
    <mergeCell ref="G11:K11"/>
    <mergeCell ref="L11:N11"/>
    <mergeCell ref="P11:T11"/>
    <mergeCell ref="G17:I17"/>
    <mergeCell ref="L17:N17"/>
    <mergeCell ref="Q17:T17"/>
    <mergeCell ref="F14:T14"/>
    <mergeCell ref="G15:K15"/>
    <mergeCell ref="L15:N15"/>
    <mergeCell ref="P15:T15"/>
    <mergeCell ref="F16:T16"/>
    <mergeCell ref="F23:G23"/>
    <mergeCell ref="H23:L23"/>
    <mergeCell ref="M23:N23"/>
    <mergeCell ref="O23:T23"/>
    <mergeCell ref="A21:A31"/>
    <mergeCell ref="F21:T21"/>
    <mergeCell ref="F22:G22"/>
    <mergeCell ref="H22:L22"/>
    <mergeCell ref="M22:N22"/>
    <mergeCell ref="O22:T22"/>
    <mergeCell ref="F27:I27"/>
    <mergeCell ref="K27:N27"/>
    <mergeCell ref="P27:S27"/>
    <mergeCell ref="F24:T24"/>
    <mergeCell ref="F25:T25"/>
    <mergeCell ref="F26:G26"/>
    <mergeCell ref="F36:T36"/>
    <mergeCell ref="H26:R26"/>
    <mergeCell ref="S26:T26"/>
    <mergeCell ref="F35:G35"/>
    <mergeCell ref="B28:T28"/>
    <mergeCell ref="F29:I29"/>
    <mergeCell ref="K29:N29"/>
    <mergeCell ref="P29:S29"/>
    <mergeCell ref="B33:D33"/>
    <mergeCell ref="B34:D34"/>
    <mergeCell ref="F34:T34"/>
    <mergeCell ref="A14:A20"/>
    <mergeCell ref="F20:T20"/>
    <mergeCell ref="F38:T38"/>
    <mergeCell ref="B25:D25"/>
    <mergeCell ref="B26:D26"/>
    <mergeCell ref="B38:D38"/>
    <mergeCell ref="B32:T32"/>
    <mergeCell ref="G37:I37"/>
    <mergeCell ref="L37:N37"/>
    <mergeCell ref="Q37:T37"/>
    <mergeCell ref="H35:L35"/>
    <mergeCell ref="M35:N35"/>
    <mergeCell ref="O35:T35"/>
    <mergeCell ref="F30:T30"/>
    <mergeCell ref="F31:T31"/>
    <mergeCell ref="F33:T33"/>
  </mergeCells>
  <phoneticPr fontId="1"/>
  <conditionalFormatting sqref="AG6:AM6">
    <cfRule type="expression" priority="1">
      <formula>#REF!="新規"</formula>
    </cfRule>
  </conditionalFormatting>
  <dataValidations count="8">
    <dataValidation type="textLength" errorStyle="warning" imeMode="halfAlpha" allowBlank="1" showInputMessage="1" showErrorMessage="1" errorTitle="入力した番号の確認" error="入力されたものが、4桁以上の番号または数字以外のもの（平仮名や記号など）となっております。_x000a_この欄に入力するものは、郵便番号の前半部分となります。_x000a_　⇒　郵便番号：（　ここの番号　）－（　）_x000a__x000a_・このまま確定する場合　⇒　「はい」_x000a_・修正する場合　⇒　「いいえ」" prompt="半角数字で入力してください" sqref="G11 G15">
      <formula1>0</formula1>
      <formula2>3</formula2>
    </dataValidation>
    <dataValidation type="textLength" errorStyle="warning" imeMode="halfAlpha" allowBlank="1" showInputMessage="1" showErrorMessage="1" errorTitle="入力した番号の確認" error="入力されたものが、5桁以上の番号または数字以外のもの（平仮名や記号など）となっております。_x000a_この欄に入力するものは、郵便番号の前半部分となります。_x000a_　⇒　郵便番号：（　）－（　ここの番号　）_x000a__x000a_・このまま確定する場合　⇒　「はい」_x000a_・修正する場合　⇒　「いいえ」" prompt="半角数字で入力して下さい" sqref="P11 P15">
      <formula1>0</formula1>
      <formula2>4</formula2>
    </dataValidation>
    <dataValidation type="textLength" errorStyle="warning" imeMode="halfAlpha" allowBlank="1" showInputMessage="1" showErrorMessage="1" errorTitle="入力した番号の確認" error="入力されたものが、5桁以上の番号または数字以外のもの（平仮名や記号など）となっております。_x000a_この欄に入力するものは、電話番号の左部分となります。_x000a_　⇒　電話番号：（　ここの番号　）－（　）－（　）_x000a__x000a_・このまま確定する場合　⇒　「はい」_x000a_・修正する場合　⇒　「いいえ」" prompt="半角数字で入力してください" sqref="G37:I37 G13:I13 G17:I17">
      <formula1>0</formula1>
      <formula2>4</formula2>
    </dataValidation>
    <dataValidation type="textLength" errorStyle="warning" imeMode="halfAlpha" allowBlank="1" showInputMessage="1" showErrorMessage="1" errorTitle="入力した番号の確認" error="入力されたものが、5桁以上の番号または数字以外のもの（平仮名や記号など）となっております。_x000a_この欄に入力するものは、電話番号の左部分となります。_x000a_　⇒　電話番号：（　）－（　ここの番号　）－（　）_x000a__x000a_・このまま確定する場合　⇒　「はい」_x000a_・修正する場合　⇒　「いいえ」" prompt="半角数字で入力してください" sqref="L37:N37 L13:N13 L17:N17">
      <formula1>0</formula1>
      <formula2>4</formula2>
    </dataValidation>
    <dataValidation type="textLength" errorStyle="warning" imeMode="halfAlpha" allowBlank="1" showInputMessage="1" showErrorMessage="1" errorTitle="入力した番号の確認" error="入力されたものが、5桁以上の番号または数字以外のもの（平仮名や記号など）となっております。_x000a_この欄に入力するものは、電話番号の左部分となります。_x000a_　⇒　電話番号：（　）－（　）－（　ここの番号　）_x000a__x000a_・このまま確定する場合　⇒　「はい」_x000a_・修正する場合　⇒　「いいえ」" prompt="半角数字で入力してください" sqref="Q37 Q13 Q17">
      <formula1>0</formula1>
      <formula2>4</formula2>
    </dataValidation>
    <dataValidation allowBlank="1" showInputMessage="1" showErrorMessage="1" prompt="カタカナで入力してください" sqref="H10:L10 O10:T10 H22:L22 O22:T22 O35:T35 H35:L35"/>
    <dataValidation allowBlank="1" showInputMessage="1" showErrorMessage="1" prompt="漢字で入力してください" sqref="H23:L23 O23:T23"/>
    <dataValidation type="whole" imeMode="halfAlpha" operator="greaterThan" allowBlank="1" showInputMessage="1" showErrorMessage="1" errorTitle="半角数字で入力してください" error="半角数字以外の値が入力されています。再度、半角数字で入力してください。_x000a__x000a_・入力を続ける場合　⇒　「再執行」_x000a_・入力をやめる場合　⇒　「キャンセル」" prompt="半角数字で入力して下さい" sqref="H26:R26">
      <formula1>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プルダウン!$A$2:$A$5</xm:f>
          </x14:formula1>
          <xm:sqref>F24:T24</xm:sqref>
        </x14:dataValidation>
        <x14:dataValidation type="list" allowBlank="1" showInputMessage="1" showErrorMessage="1" errorTitle="入力された値の確認" error="プルダウンリストより選択してください。_x000a__x000a_・入力を続ける場合　⇒　「再執行」_x000a_・入力をやめる場合　⇒　「キャンセル」">
          <x14:formula1>
            <xm:f>プルダウン!$C$2:$C$14</xm:f>
          </x14:formula1>
          <xm:sqref>K7:N7 K27:N27 K29:N29</xm:sqref>
        </x14:dataValidation>
        <x14:dataValidation type="list" allowBlank="1" showInputMessage="1" showErrorMessage="1" errorTitle="入力された値の確認" error="プルダウンリストより選択してください。_x000a__x000a_・入力を続ける場合　⇒　「再執行」_x000a_・入力をやめる場合　⇒　「キャンセル」">
          <x14:formula1>
            <xm:f>プルダウン!$D$2:$D$33</xm:f>
          </x14:formula1>
          <xm:sqref>P7:S7 P27:S27 P29:S29</xm:sqref>
        </x14:dataValidation>
        <x14:dataValidation type="list" allowBlank="1" showInputMessage="1" showErrorMessage="1" errorTitle="入力された値の確認" error="プルダウンリストより選択してください。_x000a__x000a_・入力を続ける場合　⇒　「再執行」_x000a_・入力をやめる場合　⇒　「キャンセル」">
          <x14:formula1>
            <xm:f>プルダウン!$H$2:$H$4</xm:f>
          </x14:formula1>
          <xm:sqref>F8:T8</xm:sqref>
        </x14:dataValidation>
        <x14:dataValidation type="list" allowBlank="1" showInputMessage="1" showErrorMessage="1">
          <x14:formula1>
            <xm:f>プルダウン!$I$2:$I$3</xm:f>
          </x14:formula1>
          <xm:sqref>F18:G19 M18:N19</xm:sqref>
        </x14:dataValidation>
        <x14:dataValidation type="list" imeMode="halfAlpha" allowBlank="1" showInputMessage="1" showErrorMessage="1" errorTitle="入力された値の確認" error="プルダウンリストより選択してください。_x000a__x000a_・入力を続ける場合　⇒　「再執行」_x000a_・入力をやめる場合　⇒　「キャンセル」">
          <x14:formula1>
            <xm:f>プルダウン!$B$2:$B$37</xm:f>
          </x14:formula1>
          <xm:sqref>F7:I7</xm:sqref>
        </x14:dataValidation>
        <x14:dataValidation type="list" imeMode="halfAlpha" allowBlank="1" showInputMessage="1" showErrorMessage="1" errorTitle="入力された値の確認" error="プルダウンリストより選択してください。_x000a__x000a_・入力を続ける場合　⇒　「再執行」_x000a_・入力をやめる場合　⇒　「キャンセル」">
          <x14:formula1>
            <xm:f>プルダウン!$B$2:$B$37</xm:f>
          </x14:formula1>
          <xm:sqref>F27:I27</xm:sqref>
        </x14:dataValidation>
        <x14:dataValidation type="list" imeMode="halfAlpha" allowBlank="1" showInputMessage="1" showErrorMessage="1" errorTitle="入力された値の確認" error="プルダウンリストより選択してください。_x000a__x000a_・入力を続ける場合　⇒　「再執行」_x000a_・入力をやめる場合　⇒　「キャンセル」">
          <x14:formula1>
            <xm:f>プルダウン!$B$2:$B$37</xm:f>
          </x14:formula1>
          <xm:sqref>F29:I29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1:DL70"/>
  <sheetViews>
    <sheetView zoomScaleNormal="100" workbookViewId="0">
      <selection activeCell="CS28" sqref="CS28"/>
    </sheetView>
  </sheetViews>
  <sheetFormatPr defaultColWidth="8.09765625" defaultRowHeight="13.2" x14ac:dyDescent="0.45"/>
  <cols>
    <col min="1" max="1" width="8.09765625" style="37" customWidth="1"/>
    <col min="2" max="95" width="1.09765625" style="37" customWidth="1"/>
    <col min="96" max="261" width="8.09765625" style="37"/>
    <col min="262" max="262" width="8.09765625" style="37" customWidth="1"/>
    <col min="263" max="351" width="1.09765625" style="37" customWidth="1"/>
    <col min="352" max="517" width="8.09765625" style="37"/>
    <col min="518" max="518" width="8.09765625" style="37" customWidth="1"/>
    <col min="519" max="607" width="1.09765625" style="37" customWidth="1"/>
    <col min="608" max="773" width="8.09765625" style="37"/>
    <col min="774" max="774" width="8.09765625" style="37" customWidth="1"/>
    <col min="775" max="863" width="1.09765625" style="37" customWidth="1"/>
    <col min="864" max="1029" width="8.09765625" style="37"/>
    <col min="1030" max="1030" width="8.09765625" style="37" customWidth="1"/>
    <col min="1031" max="1119" width="1.09765625" style="37" customWidth="1"/>
    <col min="1120" max="1285" width="8.09765625" style="37"/>
    <col min="1286" max="1286" width="8.09765625" style="37" customWidth="1"/>
    <col min="1287" max="1375" width="1.09765625" style="37" customWidth="1"/>
    <col min="1376" max="1541" width="8.09765625" style="37"/>
    <col min="1542" max="1542" width="8.09765625" style="37" customWidth="1"/>
    <col min="1543" max="1631" width="1.09765625" style="37" customWidth="1"/>
    <col min="1632" max="1797" width="8.09765625" style="37"/>
    <col min="1798" max="1798" width="8.09765625" style="37" customWidth="1"/>
    <col min="1799" max="1887" width="1.09765625" style="37" customWidth="1"/>
    <col min="1888" max="2053" width="8.09765625" style="37"/>
    <col min="2054" max="2054" width="8.09765625" style="37" customWidth="1"/>
    <col min="2055" max="2143" width="1.09765625" style="37" customWidth="1"/>
    <col min="2144" max="2309" width="8.09765625" style="37"/>
    <col min="2310" max="2310" width="8.09765625" style="37" customWidth="1"/>
    <col min="2311" max="2399" width="1.09765625" style="37" customWidth="1"/>
    <col min="2400" max="2565" width="8.09765625" style="37"/>
    <col min="2566" max="2566" width="8.09765625" style="37" customWidth="1"/>
    <col min="2567" max="2655" width="1.09765625" style="37" customWidth="1"/>
    <col min="2656" max="2821" width="8.09765625" style="37"/>
    <col min="2822" max="2822" width="8.09765625" style="37" customWidth="1"/>
    <col min="2823" max="2911" width="1.09765625" style="37" customWidth="1"/>
    <col min="2912" max="3077" width="8.09765625" style="37"/>
    <col min="3078" max="3078" width="8.09765625" style="37" customWidth="1"/>
    <col min="3079" max="3167" width="1.09765625" style="37" customWidth="1"/>
    <col min="3168" max="3333" width="8.09765625" style="37"/>
    <col min="3334" max="3334" width="8.09765625" style="37" customWidth="1"/>
    <col min="3335" max="3423" width="1.09765625" style="37" customWidth="1"/>
    <col min="3424" max="3589" width="8.09765625" style="37"/>
    <col min="3590" max="3590" width="8.09765625" style="37" customWidth="1"/>
    <col min="3591" max="3679" width="1.09765625" style="37" customWidth="1"/>
    <col min="3680" max="3845" width="8.09765625" style="37"/>
    <col min="3846" max="3846" width="8.09765625" style="37" customWidth="1"/>
    <col min="3847" max="3935" width="1.09765625" style="37" customWidth="1"/>
    <col min="3936" max="4101" width="8.09765625" style="37"/>
    <col min="4102" max="4102" width="8.09765625" style="37" customWidth="1"/>
    <col min="4103" max="4191" width="1.09765625" style="37" customWidth="1"/>
    <col min="4192" max="4357" width="8.09765625" style="37"/>
    <col min="4358" max="4358" width="8.09765625" style="37" customWidth="1"/>
    <col min="4359" max="4447" width="1.09765625" style="37" customWidth="1"/>
    <col min="4448" max="4613" width="8.09765625" style="37"/>
    <col min="4614" max="4614" width="8.09765625" style="37" customWidth="1"/>
    <col min="4615" max="4703" width="1.09765625" style="37" customWidth="1"/>
    <col min="4704" max="4869" width="8.09765625" style="37"/>
    <col min="4870" max="4870" width="8.09765625" style="37" customWidth="1"/>
    <col min="4871" max="4959" width="1.09765625" style="37" customWidth="1"/>
    <col min="4960" max="5125" width="8.09765625" style="37"/>
    <col min="5126" max="5126" width="8.09765625" style="37" customWidth="1"/>
    <col min="5127" max="5215" width="1.09765625" style="37" customWidth="1"/>
    <col min="5216" max="5381" width="8.09765625" style="37"/>
    <col min="5382" max="5382" width="8.09765625" style="37" customWidth="1"/>
    <col min="5383" max="5471" width="1.09765625" style="37" customWidth="1"/>
    <col min="5472" max="5637" width="8.09765625" style="37"/>
    <col min="5638" max="5638" width="8.09765625" style="37" customWidth="1"/>
    <col min="5639" max="5727" width="1.09765625" style="37" customWidth="1"/>
    <col min="5728" max="5893" width="8.09765625" style="37"/>
    <col min="5894" max="5894" width="8.09765625" style="37" customWidth="1"/>
    <col min="5895" max="5983" width="1.09765625" style="37" customWidth="1"/>
    <col min="5984" max="6149" width="8.09765625" style="37"/>
    <col min="6150" max="6150" width="8.09765625" style="37" customWidth="1"/>
    <col min="6151" max="6239" width="1.09765625" style="37" customWidth="1"/>
    <col min="6240" max="6405" width="8.09765625" style="37"/>
    <col min="6406" max="6406" width="8.09765625" style="37" customWidth="1"/>
    <col min="6407" max="6495" width="1.09765625" style="37" customWidth="1"/>
    <col min="6496" max="6661" width="8.09765625" style="37"/>
    <col min="6662" max="6662" width="8.09765625" style="37" customWidth="1"/>
    <col min="6663" max="6751" width="1.09765625" style="37" customWidth="1"/>
    <col min="6752" max="6917" width="8.09765625" style="37"/>
    <col min="6918" max="6918" width="8.09765625" style="37" customWidth="1"/>
    <col min="6919" max="7007" width="1.09765625" style="37" customWidth="1"/>
    <col min="7008" max="7173" width="8.09765625" style="37"/>
    <col min="7174" max="7174" width="8.09765625" style="37" customWidth="1"/>
    <col min="7175" max="7263" width="1.09765625" style="37" customWidth="1"/>
    <col min="7264" max="7429" width="8.09765625" style="37"/>
    <col min="7430" max="7430" width="8.09765625" style="37" customWidth="1"/>
    <col min="7431" max="7519" width="1.09765625" style="37" customWidth="1"/>
    <col min="7520" max="7685" width="8.09765625" style="37"/>
    <col min="7686" max="7686" width="8.09765625" style="37" customWidth="1"/>
    <col min="7687" max="7775" width="1.09765625" style="37" customWidth="1"/>
    <col min="7776" max="7941" width="8.09765625" style="37"/>
    <col min="7942" max="7942" width="8.09765625" style="37" customWidth="1"/>
    <col min="7943" max="8031" width="1.09765625" style="37" customWidth="1"/>
    <col min="8032" max="8197" width="8.09765625" style="37"/>
    <col min="8198" max="8198" width="8.09765625" style="37" customWidth="1"/>
    <col min="8199" max="8287" width="1.09765625" style="37" customWidth="1"/>
    <col min="8288" max="8453" width="8.09765625" style="37"/>
    <col min="8454" max="8454" width="8.09765625" style="37" customWidth="1"/>
    <col min="8455" max="8543" width="1.09765625" style="37" customWidth="1"/>
    <col min="8544" max="8709" width="8.09765625" style="37"/>
    <col min="8710" max="8710" width="8.09765625" style="37" customWidth="1"/>
    <col min="8711" max="8799" width="1.09765625" style="37" customWidth="1"/>
    <col min="8800" max="8965" width="8.09765625" style="37"/>
    <col min="8966" max="8966" width="8.09765625" style="37" customWidth="1"/>
    <col min="8967" max="9055" width="1.09765625" style="37" customWidth="1"/>
    <col min="9056" max="9221" width="8.09765625" style="37"/>
    <col min="9222" max="9222" width="8.09765625" style="37" customWidth="1"/>
    <col min="9223" max="9311" width="1.09765625" style="37" customWidth="1"/>
    <col min="9312" max="9477" width="8.09765625" style="37"/>
    <col min="9478" max="9478" width="8.09765625" style="37" customWidth="1"/>
    <col min="9479" max="9567" width="1.09765625" style="37" customWidth="1"/>
    <col min="9568" max="9733" width="8.09765625" style="37"/>
    <col min="9734" max="9734" width="8.09765625" style="37" customWidth="1"/>
    <col min="9735" max="9823" width="1.09765625" style="37" customWidth="1"/>
    <col min="9824" max="9989" width="8.09765625" style="37"/>
    <col min="9990" max="9990" width="8.09765625" style="37" customWidth="1"/>
    <col min="9991" max="10079" width="1.09765625" style="37" customWidth="1"/>
    <col min="10080" max="10245" width="8.09765625" style="37"/>
    <col min="10246" max="10246" width="8.09765625" style="37" customWidth="1"/>
    <col min="10247" max="10335" width="1.09765625" style="37" customWidth="1"/>
    <col min="10336" max="10501" width="8.09765625" style="37"/>
    <col min="10502" max="10502" width="8.09765625" style="37" customWidth="1"/>
    <col min="10503" max="10591" width="1.09765625" style="37" customWidth="1"/>
    <col min="10592" max="10757" width="8.09765625" style="37"/>
    <col min="10758" max="10758" width="8.09765625" style="37" customWidth="1"/>
    <col min="10759" max="10847" width="1.09765625" style="37" customWidth="1"/>
    <col min="10848" max="11013" width="8.09765625" style="37"/>
    <col min="11014" max="11014" width="8.09765625" style="37" customWidth="1"/>
    <col min="11015" max="11103" width="1.09765625" style="37" customWidth="1"/>
    <col min="11104" max="11269" width="8.09765625" style="37"/>
    <col min="11270" max="11270" width="8.09765625" style="37" customWidth="1"/>
    <col min="11271" max="11359" width="1.09765625" style="37" customWidth="1"/>
    <col min="11360" max="11525" width="8.09765625" style="37"/>
    <col min="11526" max="11526" width="8.09765625" style="37" customWidth="1"/>
    <col min="11527" max="11615" width="1.09765625" style="37" customWidth="1"/>
    <col min="11616" max="11781" width="8.09765625" style="37"/>
    <col min="11782" max="11782" width="8.09765625" style="37" customWidth="1"/>
    <col min="11783" max="11871" width="1.09765625" style="37" customWidth="1"/>
    <col min="11872" max="12037" width="8.09765625" style="37"/>
    <col min="12038" max="12038" width="8.09765625" style="37" customWidth="1"/>
    <col min="12039" max="12127" width="1.09765625" style="37" customWidth="1"/>
    <col min="12128" max="12293" width="8.09765625" style="37"/>
    <col min="12294" max="12294" width="8.09765625" style="37" customWidth="1"/>
    <col min="12295" max="12383" width="1.09765625" style="37" customWidth="1"/>
    <col min="12384" max="12549" width="8.09765625" style="37"/>
    <col min="12550" max="12550" width="8.09765625" style="37" customWidth="1"/>
    <col min="12551" max="12639" width="1.09765625" style="37" customWidth="1"/>
    <col min="12640" max="12805" width="8.09765625" style="37"/>
    <col min="12806" max="12806" width="8.09765625" style="37" customWidth="1"/>
    <col min="12807" max="12895" width="1.09765625" style="37" customWidth="1"/>
    <col min="12896" max="13061" width="8.09765625" style="37"/>
    <col min="13062" max="13062" width="8.09765625" style="37" customWidth="1"/>
    <col min="13063" max="13151" width="1.09765625" style="37" customWidth="1"/>
    <col min="13152" max="13317" width="8.09765625" style="37"/>
    <col min="13318" max="13318" width="8.09765625" style="37" customWidth="1"/>
    <col min="13319" max="13407" width="1.09765625" style="37" customWidth="1"/>
    <col min="13408" max="13573" width="8.09765625" style="37"/>
    <col min="13574" max="13574" width="8.09765625" style="37" customWidth="1"/>
    <col min="13575" max="13663" width="1.09765625" style="37" customWidth="1"/>
    <col min="13664" max="13829" width="8.09765625" style="37"/>
    <col min="13830" max="13830" width="8.09765625" style="37" customWidth="1"/>
    <col min="13831" max="13919" width="1.09765625" style="37" customWidth="1"/>
    <col min="13920" max="14085" width="8.09765625" style="37"/>
    <col min="14086" max="14086" width="8.09765625" style="37" customWidth="1"/>
    <col min="14087" max="14175" width="1.09765625" style="37" customWidth="1"/>
    <col min="14176" max="14341" width="8.09765625" style="37"/>
    <col min="14342" max="14342" width="8.09765625" style="37" customWidth="1"/>
    <col min="14343" max="14431" width="1.09765625" style="37" customWidth="1"/>
    <col min="14432" max="14597" width="8.09765625" style="37"/>
    <col min="14598" max="14598" width="8.09765625" style="37" customWidth="1"/>
    <col min="14599" max="14687" width="1.09765625" style="37" customWidth="1"/>
    <col min="14688" max="14853" width="8.09765625" style="37"/>
    <col min="14854" max="14854" width="8.09765625" style="37" customWidth="1"/>
    <col min="14855" max="14943" width="1.09765625" style="37" customWidth="1"/>
    <col min="14944" max="15109" width="8.09765625" style="37"/>
    <col min="15110" max="15110" width="8.09765625" style="37" customWidth="1"/>
    <col min="15111" max="15199" width="1.09765625" style="37" customWidth="1"/>
    <col min="15200" max="15365" width="8.09765625" style="37"/>
    <col min="15366" max="15366" width="8.09765625" style="37" customWidth="1"/>
    <col min="15367" max="15455" width="1.09765625" style="37" customWidth="1"/>
    <col min="15456" max="15621" width="8.09765625" style="37"/>
    <col min="15622" max="15622" width="8.09765625" style="37" customWidth="1"/>
    <col min="15623" max="15711" width="1.09765625" style="37" customWidth="1"/>
    <col min="15712" max="15877" width="8.09765625" style="37"/>
    <col min="15878" max="15878" width="8.09765625" style="37" customWidth="1"/>
    <col min="15879" max="15967" width="1.09765625" style="37" customWidth="1"/>
    <col min="15968" max="16133" width="8.09765625" style="37"/>
    <col min="16134" max="16134" width="8.09765625" style="37" customWidth="1"/>
    <col min="16135" max="16223" width="1.09765625" style="37" customWidth="1"/>
    <col min="16224" max="16384" width="8.09765625" style="37"/>
  </cols>
  <sheetData>
    <row r="1" spans="4:81" ht="13.8" thickBot="1" x14ac:dyDescent="0.5">
      <c r="BW1" s="37" t="s">
        <v>190</v>
      </c>
    </row>
    <row r="2" spans="4:81" x14ac:dyDescent="0.45">
      <c r="D2" s="38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40"/>
    </row>
    <row r="3" spans="4:81" ht="13.5" customHeight="1" x14ac:dyDescent="0.45">
      <c r="D3" s="41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V3" s="43"/>
      <c r="W3" s="43"/>
      <c r="X3" s="212" t="s">
        <v>66</v>
      </c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2"/>
      <c r="AW3" s="212"/>
      <c r="AX3" s="212"/>
      <c r="AY3" s="212"/>
      <c r="AZ3" s="212"/>
      <c r="BA3" s="212"/>
      <c r="BB3" s="212"/>
      <c r="BC3" s="212"/>
      <c r="BD3" s="212"/>
      <c r="BE3" s="212"/>
      <c r="BF3" s="212"/>
      <c r="BG3" s="212"/>
      <c r="BH3" s="21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4"/>
    </row>
    <row r="4" spans="4:81" ht="13.5" customHeight="1" x14ac:dyDescent="0.45">
      <c r="D4" s="41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3"/>
      <c r="V4" s="43"/>
      <c r="W4" s="43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2"/>
      <c r="AR4" s="212"/>
      <c r="AS4" s="212"/>
      <c r="AT4" s="212"/>
      <c r="AU4" s="212"/>
      <c r="AV4" s="212"/>
      <c r="AW4" s="212"/>
      <c r="AX4" s="212"/>
      <c r="AY4" s="212"/>
      <c r="AZ4" s="212"/>
      <c r="BA4" s="212"/>
      <c r="BB4" s="212"/>
      <c r="BC4" s="212"/>
      <c r="BD4" s="212"/>
      <c r="BE4" s="212"/>
      <c r="BF4" s="212"/>
      <c r="BG4" s="212"/>
      <c r="BH4" s="21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4"/>
    </row>
    <row r="5" spans="4:81" ht="13.5" customHeight="1" x14ac:dyDescent="0.45">
      <c r="D5" s="41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V5" s="43"/>
      <c r="W5" s="43"/>
      <c r="X5" s="207" t="s">
        <v>122</v>
      </c>
      <c r="Y5" s="207"/>
      <c r="Z5" s="207"/>
      <c r="AA5" s="207"/>
      <c r="AB5" s="207"/>
      <c r="AC5" s="207"/>
      <c r="AD5" s="207"/>
      <c r="AE5" s="207"/>
      <c r="AF5" s="207"/>
      <c r="AG5" s="207"/>
      <c r="AH5" s="207"/>
      <c r="AI5" s="207"/>
      <c r="AJ5" s="207"/>
      <c r="AK5" s="207"/>
      <c r="AL5" s="207" t="s">
        <v>123</v>
      </c>
      <c r="AM5" s="207"/>
      <c r="AN5" s="207"/>
      <c r="AO5" s="207"/>
      <c r="AP5" s="207"/>
      <c r="AQ5" s="207"/>
      <c r="AR5" s="209" t="str">
        <f>IF(報告内容入力フォーム!E24="変更","変更","（変更）")</f>
        <v>（変更）</v>
      </c>
      <c r="AS5" s="209"/>
      <c r="AT5" s="209"/>
      <c r="AU5" s="209"/>
      <c r="AV5" s="209"/>
      <c r="AW5" s="209"/>
      <c r="AX5" s="209"/>
      <c r="AY5" s="209"/>
      <c r="AZ5" s="209"/>
      <c r="BA5" s="207" t="s">
        <v>124</v>
      </c>
      <c r="BB5" s="207"/>
      <c r="BC5" s="207"/>
      <c r="BD5" s="207"/>
      <c r="BE5" s="207"/>
      <c r="BF5" s="207"/>
      <c r="BG5" s="207"/>
      <c r="BH5" s="207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4"/>
    </row>
    <row r="6" spans="4:81" ht="13.5" customHeight="1" x14ac:dyDescent="0.45">
      <c r="D6" s="41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3"/>
      <c r="V6" s="43"/>
      <c r="W6" s="43"/>
      <c r="X6" s="207"/>
      <c r="Y6" s="207"/>
      <c r="Z6" s="207"/>
      <c r="AA6" s="207"/>
      <c r="AB6" s="207"/>
      <c r="AC6" s="207"/>
      <c r="AD6" s="207"/>
      <c r="AE6" s="207"/>
      <c r="AF6" s="207"/>
      <c r="AG6" s="207"/>
      <c r="AH6" s="207"/>
      <c r="AI6" s="207"/>
      <c r="AJ6" s="207"/>
      <c r="AK6" s="207"/>
      <c r="AL6" s="207"/>
      <c r="AM6" s="207"/>
      <c r="AN6" s="207"/>
      <c r="AO6" s="207"/>
      <c r="AP6" s="207"/>
      <c r="AQ6" s="207"/>
      <c r="AR6" s="209"/>
      <c r="AS6" s="209"/>
      <c r="AT6" s="209"/>
      <c r="AU6" s="209"/>
      <c r="AV6" s="209"/>
      <c r="AW6" s="209"/>
      <c r="AX6" s="209"/>
      <c r="AY6" s="209"/>
      <c r="AZ6" s="209"/>
      <c r="BA6" s="207"/>
      <c r="BB6" s="207"/>
      <c r="BC6" s="207"/>
      <c r="BD6" s="207"/>
      <c r="BE6" s="207"/>
      <c r="BF6" s="207"/>
      <c r="BG6" s="207"/>
      <c r="BH6" s="207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4"/>
    </row>
    <row r="7" spans="4:81" ht="13.5" customHeight="1" x14ac:dyDescent="0.45">
      <c r="D7" s="41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3"/>
      <c r="V7" s="43"/>
      <c r="W7" s="43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43"/>
      <c r="BF7" s="43"/>
      <c r="BG7" s="43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4"/>
    </row>
    <row r="8" spans="4:81" x14ac:dyDescent="0.45">
      <c r="D8" s="41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205" t="str">
        <f>IF(報告内容入力フォーム!E23="","",報告内容入力フォーム!E23)</f>
        <v/>
      </c>
      <c r="BA8" s="205"/>
      <c r="BB8" s="205"/>
      <c r="BC8" s="205"/>
      <c r="BD8" s="205"/>
      <c r="BE8" s="205"/>
      <c r="BF8" s="205"/>
      <c r="BG8" s="205"/>
      <c r="BH8" s="205"/>
      <c r="BI8" s="205"/>
      <c r="BJ8" s="206" t="s">
        <v>67</v>
      </c>
      <c r="BK8" s="206"/>
      <c r="BL8" s="205" t="str">
        <f>IF(報告内容入力フォーム!J23="","",報告内容入力フォーム!J23)</f>
        <v/>
      </c>
      <c r="BM8" s="205"/>
      <c r="BN8" s="205"/>
      <c r="BO8" s="205"/>
      <c r="BP8" s="205"/>
      <c r="BQ8" s="205"/>
      <c r="BR8" s="206" t="s">
        <v>68</v>
      </c>
      <c r="BS8" s="206"/>
      <c r="BT8" s="205" t="str">
        <f>IF(報告内容入力フォーム!O23="","",報告内容入力フォーム!O23)</f>
        <v/>
      </c>
      <c r="BU8" s="205"/>
      <c r="BV8" s="205"/>
      <c r="BW8" s="205"/>
      <c r="BX8" s="205"/>
      <c r="BY8" s="205"/>
      <c r="BZ8" s="206" t="s">
        <v>69</v>
      </c>
      <c r="CA8" s="206"/>
      <c r="CB8" s="101"/>
      <c r="CC8" s="44"/>
    </row>
    <row r="9" spans="4:81" x14ac:dyDescent="0.45">
      <c r="D9" s="41"/>
      <c r="E9" s="42"/>
      <c r="F9" s="42"/>
      <c r="G9" s="42"/>
      <c r="H9" s="208" t="s">
        <v>70</v>
      </c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CC9" s="44"/>
    </row>
    <row r="10" spans="4:81" x14ac:dyDescent="0.45">
      <c r="D10" s="41"/>
      <c r="E10" s="42"/>
      <c r="F10" s="42"/>
      <c r="G10" s="42"/>
      <c r="H10" s="208"/>
      <c r="I10" s="208"/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 t="s">
        <v>99</v>
      </c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4"/>
    </row>
    <row r="11" spans="4:81" x14ac:dyDescent="0.45">
      <c r="D11" s="41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 t="s">
        <v>71</v>
      </c>
      <c r="AR11" s="211" t="str">
        <f>IF(報告内容入力フォーム!F27="","",報告内容入力フォーム!F27)</f>
        <v/>
      </c>
      <c r="AS11" s="211"/>
      <c r="AT11" s="211"/>
      <c r="AU11" s="211"/>
      <c r="AV11" s="211"/>
      <c r="AW11" s="211" t="s">
        <v>213</v>
      </c>
      <c r="AX11" s="211"/>
      <c r="AY11" s="211" t="str">
        <f>IF(報告内容入力フォーム!O27="","",報告内容入力フォーム!O27)</f>
        <v/>
      </c>
      <c r="AZ11" s="211"/>
      <c r="BA11" s="211"/>
      <c r="BB11" s="211"/>
      <c r="BC11" s="211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4"/>
    </row>
    <row r="12" spans="4:81" ht="18.75" customHeight="1" x14ac:dyDescent="0.45">
      <c r="D12" s="41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206" t="s">
        <v>72</v>
      </c>
      <c r="AM12" s="206"/>
      <c r="AN12" s="206"/>
      <c r="AO12" s="206"/>
      <c r="AP12" s="42"/>
      <c r="AQ12" s="218" t="str">
        <f>IF(報告内容入力フォーム!E28="","",報告内容入力フォーム!E28)</f>
        <v/>
      </c>
      <c r="AR12" s="218"/>
      <c r="AS12" s="218"/>
      <c r="AT12" s="218"/>
      <c r="AU12" s="218"/>
      <c r="AV12" s="218"/>
      <c r="AW12" s="218"/>
      <c r="AX12" s="218"/>
      <c r="AY12" s="218"/>
      <c r="AZ12" s="218"/>
      <c r="BA12" s="218"/>
      <c r="BB12" s="218"/>
      <c r="BC12" s="218"/>
      <c r="BD12" s="218"/>
      <c r="BE12" s="218"/>
      <c r="BF12" s="218"/>
      <c r="BG12" s="218"/>
      <c r="BH12" s="218"/>
      <c r="BI12" s="218"/>
      <c r="BJ12" s="218"/>
      <c r="BK12" s="218"/>
      <c r="BL12" s="218"/>
      <c r="BM12" s="218"/>
      <c r="BN12" s="218"/>
      <c r="BO12" s="218"/>
      <c r="BP12" s="218"/>
      <c r="BQ12" s="218"/>
      <c r="BR12" s="218"/>
      <c r="BS12" s="218"/>
      <c r="BT12" s="218"/>
      <c r="BU12" s="218"/>
      <c r="BV12" s="218"/>
      <c r="BW12" s="218"/>
      <c r="BX12" s="218"/>
      <c r="BY12" s="218"/>
      <c r="BZ12" s="218"/>
      <c r="CA12" s="218"/>
      <c r="CB12" s="218"/>
      <c r="CC12" s="44"/>
    </row>
    <row r="13" spans="4:81" ht="18.75" customHeight="1" x14ac:dyDescent="0.45">
      <c r="D13" s="41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206" t="s">
        <v>73</v>
      </c>
      <c r="AM13" s="206"/>
      <c r="AN13" s="206"/>
      <c r="AO13" s="206"/>
      <c r="AP13" s="42"/>
      <c r="AQ13" s="218" t="str">
        <f>IF(報告内容入力フォーム!E25="","",報告内容入力フォーム!E25)</f>
        <v/>
      </c>
      <c r="AR13" s="218"/>
      <c r="AS13" s="218"/>
      <c r="AT13" s="218"/>
      <c r="AU13" s="218"/>
      <c r="AV13" s="218"/>
      <c r="AW13" s="218"/>
      <c r="AX13" s="218"/>
      <c r="AY13" s="218"/>
      <c r="AZ13" s="218"/>
      <c r="BA13" s="218"/>
      <c r="BB13" s="218"/>
      <c r="BC13" s="218"/>
      <c r="BD13" s="218"/>
      <c r="BE13" s="218"/>
      <c r="BF13" s="218"/>
      <c r="BG13" s="218"/>
      <c r="BH13" s="218"/>
      <c r="BI13" s="218"/>
      <c r="BJ13" s="218"/>
      <c r="BK13" s="218"/>
      <c r="BL13" s="218"/>
      <c r="BM13" s="218"/>
      <c r="BN13" s="218"/>
      <c r="BO13" s="218"/>
      <c r="BP13" s="218"/>
      <c r="BQ13" s="218"/>
      <c r="BR13" s="218"/>
      <c r="BS13" s="218"/>
      <c r="BT13" s="218"/>
      <c r="BU13" s="218"/>
      <c r="BV13" s="218"/>
      <c r="BW13" s="218"/>
      <c r="BX13" s="218"/>
      <c r="BY13" s="218"/>
      <c r="BZ13" s="218"/>
      <c r="CA13" s="218"/>
      <c r="CB13" s="218"/>
      <c r="CC13" s="44"/>
    </row>
    <row r="14" spans="4:81" ht="18.75" customHeight="1" x14ac:dyDescent="0.45">
      <c r="D14" s="41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206" t="s">
        <v>74</v>
      </c>
      <c r="AM14" s="206"/>
      <c r="AN14" s="206"/>
      <c r="AO14" s="206"/>
      <c r="AP14" s="42"/>
      <c r="AQ14" s="218" t="str">
        <f>IF(報告内容入力フォーム!G26="","",報告内容入力フォーム!G26&amp;"　"&amp;報告内容入力フォーム!N26)</f>
        <v/>
      </c>
      <c r="AR14" s="218"/>
      <c r="AS14" s="218"/>
      <c r="AT14" s="218"/>
      <c r="AU14" s="218"/>
      <c r="AV14" s="218"/>
      <c r="AW14" s="218"/>
      <c r="AX14" s="218"/>
      <c r="AY14" s="218"/>
      <c r="AZ14" s="218"/>
      <c r="BA14" s="218"/>
      <c r="BB14" s="218"/>
      <c r="BC14" s="218"/>
      <c r="BD14" s="218"/>
      <c r="BE14" s="218"/>
      <c r="BF14" s="218"/>
      <c r="BG14" s="218"/>
      <c r="BH14" s="218"/>
      <c r="BI14" s="218"/>
      <c r="BJ14" s="218"/>
      <c r="BK14" s="218"/>
      <c r="BL14" s="218"/>
      <c r="BM14" s="218"/>
      <c r="BN14" s="218"/>
      <c r="BO14" s="218"/>
      <c r="BP14" s="218"/>
      <c r="BQ14" s="218"/>
      <c r="BR14" s="218"/>
      <c r="BS14" s="218"/>
      <c r="BT14" s="218"/>
      <c r="BU14" s="218"/>
      <c r="BV14" s="218"/>
      <c r="BW14" s="218"/>
      <c r="BX14" s="218"/>
      <c r="BY14" s="218"/>
      <c r="BZ14" s="218"/>
      <c r="CA14" s="218"/>
      <c r="CB14" s="218"/>
      <c r="CC14" s="44"/>
    </row>
    <row r="15" spans="4:81" ht="6.75" customHeight="1" x14ac:dyDescent="0.45">
      <c r="D15" s="41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4"/>
    </row>
    <row r="16" spans="4:81" x14ac:dyDescent="0.45">
      <c r="D16" s="41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231" t="s">
        <v>120</v>
      </c>
      <c r="AM16" s="231"/>
      <c r="AN16" s="231"/>
      <c r="AO16" s="231"/>
      <c r="AP16" s="231"/>
      <c r="AQ16" s="231"/>
      <c r="AR16" s="231"/>
      <c r="AS16" s="231"/>
      <c r="AT16" s="231"/>
      <c r="AU16" s="231"/>
      <c r="AV16" s="231"/>
      <c r="AW16" s="231"/>
      <c r="AX16" s="231"/>
      <c r="AY16" s="231"/>
      <c r="AZ16" s="231"/>
      <c r="BA16" s="231"/>
      <c r="BB16" s="231"/>
      <c r="BC16" s="231"/>
      <c r="BD16" s="231"/>
      <c r="BE16" s="231"/>
      <c r="BF16" s="231"/>
      <c r="BG16" s="231"/>
      <c r="BH16" s="231"/>
      <c r="BI16" s="231"/>
      <c r="BJ16" s="231"/>
      <c r="BK16" s="231"/>
      <c r="BL16" s="231"/>
      <c r="BM16" s="231"/>
      <c r="BN16" s="231"/>
      <c r="BO16" s="231"/>
      <c r="BP16" s="231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4"/>
    </row>
    <row r="17" spans="4:81" x14ac:dyDescent="0.45">
      <c r="D17" s="41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K17" s="42"/>
      <c r="AL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4"/>
    </row>
    <row r="18" spans="4:81" x14ac:dyDescent="0.45">
      <c r="D18" s="41"/>
      <c r="E18" s="42" t="s">
        <v>250</v>
      </c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Q18" s="206" t="s">
        <v>123</v>
      </c>
      <c r="AR18" s="206"/>
      <c r="AS18" s="206"/>
      <c r="AT18" s="206"/>
      <c r="AU18" s="221" t="str">
        <f>IF(報告内容入力フォーム!E24="変更","変更","（変更）")</f>
        <v>（変更）</v>
      </c>
      <c r="AV18" s="221"/>
      <c r="AW18" s="221"/>
      <c r="AX18" s="221"/>
      <c r="AY18" s="221"/>
      <c r="AZ18" s="221"/>
      <c r="BA18" s="42" t="s">
        <v>125</v>
      </c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4"/>
    </row>
    <row r="19" spans="4:81" x14ac:dyDescent="0.45">
      <c r="D19" s="41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4"/>
    </row>
    <row r="20" spans="4:81" ht="6.75" customHeight="1" x14ac:dyDescent="0.45">
      <c r="D20" s="46"/>
      <c r="E20" s="47"/>
      <c r="F20" s="47"/>
      <c r="G20" s="47"/>
      <c r="H20" s="47"/>
      <c r="I20" s="47"/>
      <c r="J20" s="47"/>
      <c r="K20" s="47"/>
      <c r="L20" s="47"/>
      <c r="M20" s="109"/>
      <c r="N20" s="109"/>
      <c r="O20" s="109"/>
      <c r="P20" s="109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8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109"/>
      <c r="CC20" s="49"/>
    </row>
    <row r="21" spans="4:81" ht="18.75" customHeight="1" x14ac:dyDescent="0.45">
      <c r="D21" s="41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10"/>
      <c r="AA21" s="50"/>
      <c r="AB21" s="42"/>
      <c r="AC21" s="42"/>
      <c r="AD21" s="206" t="s">
        <v>73</v>
      </c>
      <c r="AE21" s="206"/>
      <c r="AF21" s="206"/>
      <c r="AG21" s="206"/>
      <c r="AH21" s="206"/>
      <c r="AI21" s="218" t="str">
        <f>IF(報告内容入力フォーム!E30="","",報告内容入力フォーム!E30)</f>
        <v/>
      </c>
      <c r="AJ21" s="218"/>
      <c r="AK21" s="218"/>
      <c r="AL21" s="218"/>
      <c r="AM21" s="218"/>
      <c r="AN21" s="218"/>
      <c r="AO21" s="218"/>
      <c r="AP21" s="218"/>
      <c r="AQ21" s="218"/>
      <c r="AR21" s="218"/>
      <c r="AS21" s="218"/>
      <c r="AT21" s="218"/>
      <c r="AU21" s="218"/>
      <c r="AV21" s="218"/>
      <c r="AW21" s="218"/>
      <c r="AX21" s="218"/>
      <c r="AY21" s="218"/>
      <c r="AZ21" s="218"/>
      <c r="BA21" s="218"/>
      <c r="BB21" s="218"/>
      <c r="BC21" s="218"/>
      <c r="BD21" s="218"/>
      <c r="BE21" s="218"/>
      <c r="BF21" s="218"/>
      <c r="BG21" s="218"/>
      <c r="BH21" s="218"/>
      <c r="BI21" s="218"/>
      <c r="BJ21" s="218"/>
      <c r="BK21" s="218"/>
      <c r="BL21" s="218"/>
      <c r="BM21" s="218"/>
      <c r="BN21" s="218"/>
      <c r="BO21" s="218"/>
      <c r="BP21" s="218"/>
      <c r="BQ21" s="218"/>
      <c r="BR21" s="218"/>
      <c r="BS21" s="218"/>
      <c r="BT21" s="218"/>
      <c r="BU21" s="218"/>
      <c r="BV21" s="218"/>
      <c r="BW21" s="218"/>
      <c r="BX21" s="218"/>
      <c r="BY21" s="218"/>
      <c r="BZ21" s="218"/>
      <c r="CA21" s="218"/>
      <c r="CB21" s="218"/>
      <c r="CC21" s="44"/>
    </row>
    <row r="22" spans="4:81" ht="18.75" customHeight="1" x14ac:dyDescent="0.45">
      <c r="D22" s="41"/>
      <c r="E22" s="220" t="s">
        <v>174</v>
      </c>
      <c r="F22" s="220"/>
      <c r="G22" s="220"/>
      <c r="H22" s="220"/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50"/>
      <c r="AB22" s="42"/>
      <c r="AC22" s="42"/>
      <c r="AD22" s="42"/>
      <c r="AE22" s="42"/>
      <c r="AF22" s="42"/>
      <c r="AG22" s="42"/>
      <c r="AH22" s="42"/>
      <c r="AI22" s="206" t="s">
        <v>71</v>
      </c>
      <c r="AJ22" s="206"/>
      <c r="AK22" s="211" t="str">
        <f>IF(報告内容入力フォーム!F31="","",報告内容入力フォーム!F31)</f>
        <v/>
      </c>
      <c r="AL22" s="211"/>
      <c r="AM22" s="211"/>
      <c r="AN22" s="211"/>
      <c r="AO22" s="211"/>
      <c r="AP22" s="211" t="s">
        <v>213</v>
      </c>
      <c r="AQ22" s="211"/>
      <c r="AR22" s="211" t="str">
        <f>IF(報告内容入力フォーム!O31="","",報告内容入力フォーム!O31)</f>
        <v/>
      </c>
      <c r="AS22" s="211"/>
      <c r="AT22" s="211"/>
      <c r="AU22" s="211"/>
      <c r="AV22" s="211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44"/>
    </row>
    <row r="23" spans="4:81" ht="18.75" customHeight="1" x14ac:dyDescent="0.45">
      <c r="D23" s="41"/>
      <c r="E23" s="220" t="s">
        <v>175</v>
      </c>
      <c r="F23" s="220"/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50"/>
      <c r="AB23" s="42"/>
      <c r="AC23" s="42"/>
      <c r="AD23" s="206" t="s">
        <v>72</v>
      </c>
      <c r="AE23" s="206"/>
      <c r="AF23" s="206"/>
      <c r="AG23" s="206"/>
      <c r="AH23" s="206"/>
      <c r="AI23" s="219" t="str">
        <f>IF(報告内容入力フォーム!E32="","",報告内容入力フォーム!E32)</f>
        <v/>
      </c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  <c r="CB23" s="219"/>
      <c r="CC23" s="44"/>
    </row>
    <row r="24" spans="4:81" ht="18.75" customHeight="1" x14ac:dyDescent="0.45">
      <c r="D24" s="41"/>
      <c r="E24" s="220" t="s">
        <v>176</v>
      </c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50"/>
      <c r="AB24" s="42"/>
      <c r="AC24" s="42"/>
      <c r="AD24" s="42"/>
      <c r="AE24" s="42"/>
      <c r="AF24" s="42"/>
      <c r="AG24" s="42"/>
      <c r="AH24" s="42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  <c r="CB24" s="219"/>
      <c r="CC24" s="44"/>
    </row>
    <row r="25" spans="4:81" ht="18.75" customHeight="1" x14ac:dyDescent="0.45">
      <c r="D25" s="41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10"/>
      <c r="Z25" s="210"/>
      <c r="AA25" s="50"/>
      <c r="AB25" s="42"/>
      <c r="AC25" s="42"/>
      <c r="AD25" s="206" t="s">
        <v>75</v>
      </c>
      <c r="AE25" s="206"/>
      <c r="AF25" s="206"/>
      <c r="AG25" s="206"/>
      <c r="AH25" s="206"/>
      <c r="AI25" s="211" t="str">
        <f>IF(報告内容入力フォーム!F33="","",報告内容入力フォーム!F33)</f>
        <v/>
      </c>
      <c r="AJ25" s="211"/>
      <c r="AK25" s="211"/>
      <c r="AL25" s="211"/>
      <c r="AM25" s="211"/>
      <c r="AN25" s="211"/>
      <c r="AO25" s="211"/>
      <c r="AP25" s="101" t="s">
        <v>76</v>
      </c>
      <c r="AQ25" s="211" t="str">
        <f>IF(報告内容入力フォーム!K33="","",報告内容入力フォーム!K33)</f>
        <v/>
      </c>
      <c r="AR25" s="211"/>
      <c r="AS25" s="211"/>
      <c r="AT25" s="211"/>
      <c r="AU25" s="211"/>
      <c r="AV25" s="211"/>
      <c r="AW25" s="211"/>
      <c r="AX25" s="211"/>
      <c r="AY25" s="211"/>
      <c r="AZ25" s="211"/>
      <c r="BA25" s="211"/>
      <c r="BB25" s="211"/>
      <c r="BC25" s="101" t="s">
        <v>77</v>
      </c>
      <c r="BD25" s="211" t="str">
        <f>IF(報告内容入力フォーム!P33="","",報告内容入力フォーム!P33)</f>
        <v/>
      </c>
      <c r="BE25" s="211"/>
      <c r="BF25" s="211"/>
      <c r="BG25" s="211"/>
      <c r="BH25" s="211"/>
      <c r="BI25" s="211"/>
      <c r="BJ25" s="211"/>
      <c r="BK25" s="211"/>
      <c r="BL25" s="211"/>
      <c r="BM25" s="211"/>
      <c r="BN25" s="211"/>
      <c r="BO25" s="211"/>
      <c r="BT25" s="42"/>
      <c r="BU25" s="42"/>
      <c r="BV25" s="42"/>
      <c r="BW25" s="42"/>
      <c r="BX25" s="42"/>
      <c r="BY25" s="42"/>
      <c r="BZ25" s="42"/>
      <c r="CA25" s="42"/>
      <c r="CB25" s="42"/>
      <c r="CC25" s="44"/>
    </row>
    <row r="26" spans="4:81" ht="6.75" customHeight="1" x14ac:dyDescent="0.45">
      <c r="D26" s="41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50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4"/>
    </row>
    <row r="27" spans="4:81" s="70" customFormat="1" ht="6.6" customHeight="1" x14ac:dyDescent="0.45">
      <c r="D27" s="76"/>
      <c r="E27" s="77"/>
      <c r="F27" s="77"/>
      <c r="G27" s="77"/>
      <c r="H27" s="77"/>
      <c r="I27" s="77"/>
      <c r="J27" s="77"/>
      <c r="K27" s="77"/>
      <c r="L27" s="77"/>
      <c r="M27" s="111"/>
      <c r="N27" s="111"/>
      <c r="O27" s="111"/>
      <c r="P27" s="110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8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77"/>
      <c r="BN27" s="77"/>
      <c r="BO27" s="77"/>
      <c r="BP27" s="77"/>
      <c r="BQ27" s="77"/>
      <c r="BR27" s="77"/>
      <c r="BS27" s="77"/>
      <c r="BT27" s="77"/>
      <c r="BU27" s="77"/>
      <c r="BV27" s="77"/>
      <c r="BW27" s="77"/>
      <c r="BX27" s="77"/>
      <c r="BY27" s="77"/>
      <c r="BZ27" s="77"/>
      <c r="CA27" s="77"/>
      <c r="CB27" s="111"/>
      <c r="CC27" s="79"/>
    </row>
    <row r="28" spans="4:81" s="70" customFormat="1" ht="18" customHeight="1" x14ac:dyDescent="0.45">
      <c r="D28" s="214" t="s">
        <v>183</v>
      </c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215"/>
      <c r="R28" s="215"/>
      <c r="S28" s="215"/>
      <c r="T28" s="215"/>
      <c r="U28" s="215"/>
      <c r="V28" s="215"/>
      <c r="W28" s="215"/>
      <c r="X28" s="215"/>
      <c r="Y28" s="215"/>
      <c r="Z28" s="215"/>
      <c r="AA28" s="216"/>
      <c r="AB28" s="75"/>
      <c r="AC28" s="213">
        <f>IF(報告内容入力フォーム!E34="",1,IF(報告内容入力フォーム!E34="✔","①",1))</f>
        <v>1</v>
      </c>
      <c r="AD28" s="213"/>
      <c r="AE28" s="203" t="s">
        <v>184</v>
      </c>
      <c r="AF28" s="203"/>
      <c r="AG28" s="203"/>
      <c r="AH28" s="203"/>
      <c r="AI28" s="203"/>
      <c r="AJ28" s="203"/>
      <c r="AK28" s="213">
        <f>IF(報告内容入力フォーム!L34="",2,IF(報告内容入力フォーム!L34="✔","②",2))</f>
        <v>2</v>
      </c>
      <c r="AL28" s="213"/>
      <c r="AM28" s="217" t="s">
        <v>185</v>
      </c>
      <c r="AN28" s="217"/>
      <c r="AO28" s="217"/>
      <c r="AP28" s="217"/>
      <c r="AQ28" s="217"/>
      <c r="AR28" s="217"/>
      <c r="AS28" s="213">
        <f>IF(報告内容入力フォーム!E35="",3,IF(報告内容入力フォーム!E35="✔","③",3))</f>
        <v>3</v>
      </c>
      <c r="AT28" s="213"/>
      <c r="AU28" s="203" t="s">
        <v>259</v>
      </c>
      <c r="AV28" s="203"/>
      <c r="AW28" s="203"/>
      <c r="AX28" s="203"/>
      <c r="AY28" s="203"/>
      <c r="AZ28" s="203"/>
      <c r="BA28" s="203"/>
      <c r="BB28" s="203"/>
      <c r="BC28" s="108"/>
      <c r="BD28" s="108"/>
      <c r="BE28" s="108"/>
      <c r="CB28" s="108"/>
      <c r="CC28" s="80"/>
    </row>
    <row r="29" spans="4:81" s="70" customFormat="1" ht="18" customHeight="1" x14ac:dyDescent="0.45">
      <c r="D29" s="81"/>
      <c r="E29" s="203" t="s">
        <v>186</v>
      </c>
      <c r="F29" s="289"/>
      <c r="G29" s="289"/>
      <c r="H29" s="289"/>
      <c r="I29" s="289"/>
      <c r="J29" s="289"/>
      <c r="K29" s="289"/>
      <c r="L29" s="289"/>
      <c r="M29" s="289"/>
      <c r="N29" s="289"/>
      <c r="O29" s="289"/>
      <c r="P29" s="289"/>
      <c r="Q29" s="289"/>
      <c r="R29" s="289"/>
      <c r="S29" s="289"/>
      <c r="T29" s="289"/>
      <c r="U29" s="289"/>
      <c r="V29" s="289"/>
      <c r="W29" s="289"/>
      <c r="X29" s="289"/>
      <c r="Y29" s="289"/>
      <c r="Z29" s="289"/>
      <c r="AA29" s="82"/>
      <c r="AB29" s="75"/>
      <c r="AC29" s="290">
        <f>IF(報告内容入力フォーム!L35="",4,IF(報告内容入力フォーム!L35="✔","④",4))</f>
        <v>4</v>
      </c>
      <c r="AD29" s="290"/>
      <c r="AE29" s="203" t="s">
        <v>258</v>
      </c>
      <c r="AF29" s="203"/>
      <c r="AG29" s="203"/>
      <c r="AH29" s="203"/>
      <c r="AI29" s="203"/>
      <c r="AJ29" s="203"/>
      <c r="AK29" s="203"/>
      <c r="AL29" s="203"/>
      <c r="AM29" s="203"/>
      <c r="AN29" s="203"/>
      <c r="AO29" s="203"/>
      <c r="AP29" s="203"/>
      <c r="AQ29" s="203"/>
      <c r="AR29" s="203"/>
      <c r="AS29" s="203"/>
      <c r="AT29" s="203"/>
      <c r="AU29" s="203"/>
      <c r="AV29" s="203"/>
      <c r="AW29" s="203"/>
      <c r="AX29" s="203"/>
      <c r="AY29" s="203"/>
      <c r="AZ29" s="203"/>
      <c r="BA29" s="203"/>
      <c r="BB29" s="203"/>
      <c r="BC29" s="217" t="str">
        <f>IF(報告内容入力フォーム!E36="","",報告内容入力フォーム!E36)</f>
        <v/>
      </c>
      <c r="BD29" s="217"/>
      <c r="BE29" s="217"/>
      <c r="BF29" s="217"/>
      <c r="BG29" s="217"/>
      <c r="BH29" s="217"/>
      <c r="BI29" s="217"/>
      <c r="BJ29" s="217"/>
      <c r="BK29" s="217"/>
      <c r="BL29" s="217"/>
      <c r="BM29" s="217"/>
      <c r="BN29" s="217"/>
      <c r="BO29" s="217"/>
      <c r="BP29" s="217"/>
      <c r="BQ29" s="217"/>
      <c r="BR29" s="217"/>
      <c r="BS29" s="217"/>
      <c r="BT29" s="217"/>
      <c r="BU29" s="217"/>
      <c r="BV29" s="217"/>
      <c r="BW29" s="217"/>
      <c r="BX29" s="217"/>
      <c r="BY29" s="217"/>
      <c r="BZ29" s="217"/>
      <c r="CA29" s="217"/>
      <c r="CB29" s="217"/>
      <c r="CC29" s="80"/>
    </row>
    <row r="30" spans="4:81" s="70" customFormat="1" ht="6.75" customHeight="1" x14ac:dyDescent="0.45">
      <c r="D30" s="81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82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80"/>
    </row>
    <row r="31" spans="4:81" ht="6.75" customHeight="1" x14ac:dyDescent="0.45">
      <c r="D31" s="46"/>
      <c r="E31" s="47"/>
      <c r="F31" s="47"/>
      <c r="G31" s="47"/>
      <c r="H31" s="47"/>
      <c r="I31" s="47"/>
      <c r="J31" s="47"/>
      <c r="K31" s="47"/>
      <c r="L31" s="47"/>
      <c r="M31" s="109"/>
      <c r="N31" s="109"/>
      <c r="O31" s="109"/>
      <c r="P31" s="109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8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109"/>
      <c r="CC31" s="49"/>
    </row>
    <row r="32" spans="4:81" ht="17.25" customHeight="1" x14ac:dyDescent="0.45">
      <c r="D32" s="41"/>
      <c r="E32" s="222" t="s">
        <v>251</v>
      </c>
      <c r="F32" s="223"/>
      <c r="G32" s="223"/>
      <c r="H32" s="223"/>
      <c r="I32" s="223"/>
      <c r="J32" s="223"/>
      <c r="K32" s="223"/>
      <c r="L32" s="223"/>
      <c r="M32" s="223"/>
      <c r="N32" s="223"/>
      <c r="O32" s="223"/>
      <c r="P32" s="223"/>
      <c r="Q32" s="223"/>
      <c r="R32" s="223"/>
      <c r="S32" s="223"/>
      <c r="T32" s="223"/>
      <c r="U32" s="223"/>
      <c r="V32" s="223"/>
      <c r="W32" s="223"/>
      <c r="X32" s="223"/>
      <c r="Y32" s="223"/>
      <c r="Z32" s="223"/>
      <c r="AA32" s="50"/>
      <c r="AB32" s="42"/>
      <c r="AC32" s="42"/>
      <c r="AD32" s="206" t="s">
        <v>91</v>
      </c>
      <c r="AE32" s="206"/>
      <c r="AF32" s="206"/>
      <c r="AG32" s="206"/>
      <c r="AH32" s="206"/>
      <c r="AI32" s="206"/>
      <c r="AJ32" s="206"/>
      <c r="AK32" s="218" t="str">
        <f>IF(報告内容入力フォーム!E37="","",報告内容入力フォーム!E37)</f>
        <v/>
      </c>
      <c r="AL32" s="218"/>
      <c r="AM32" s="218"/>
      <c r="AN32" s="218"/>
      <c r="AO32" s="218"/>
      <c r="AP32" s="218"/>
      <c r="AQ32" s="218"/>
      <c r="AR32" s="218"/>
      <c r="AS32" s="218"/>
      <c r="AT32" s="218"/>
      <c r="AU32" s="218"/>
      <c r="AV32" s="218"/>
      <c r="AW32" s="218"/>
      <c r="AX32" s="218"/>
      <c r="AY32" s="218"/>
      <c r="AZ32" s="218"/>
      <c r="BA32" s="218"/>
      <c r="BB32" s="218"/>
      <c r="BC32" s="218"/>
      <c r="BD32" s="218"/>
      <c r="BE32" s="218"/>
      <c r="BF32" s="218"/>
      <c r="BG32" s="218"/>
      <c r="BH32" s="218"/>
      <c r="BI32" s="218"/>
      <c r="BJ32" s="218"/>
      <c r="BK32" s="218"/>
      <c r="BL32" s="218"/>
      <c r="BM32" s="218"/>
      <c r="BN32" s="218"/>
      <c r="BO32" s="218"/>
      <c r="BP32" s="218"/>
      <c r="BQ32" s="218"/>
      <c r="BR32" s="218"/>
      <c r="BS32" s="218"/>
      <c r="BT32" s="218"/>
      <c r="BU32" s="218"/>
      <c r="BV32" s="218"/>
      <c r="BW32" s="218"/>
      <c r="BX32" s="218"/>
      <c r="BY32" s="218"/>
      <c r="BZ32" s="218"/>
      <c r="CA32" s="218"/>
      <c r="CB32" s="218"/>
      <c r="CC32" s="44"/>
    </row>
    <row r="33" spans="4:116" ht="7.5" customHeight="1" x14ac:dyDescent="0.45">
      <c r="D33" s="41"/>
      <c r="E33" s="223"/>
      <c r="F33" s="223"/>
      <c r="G33" s="223"/>
      <c r="H33" s="223"/>
      <c r="I33" s="223"/>
      <c r="J33" s="223"/>
      <c r="K33" s="223"/>
      <c r="L33" s="223"/>
      <c r="M33" s="223"/>
      <c r="N33" s="223"/>
      <c r="O33" s="223"/>
      <c r="P33" s="223"/>
      <c r="Q33" s="223"/>
      <c r="R33" s="223"/>
      <c r="S33" s="223"/>
      <c r="T33" s="223"/>
      <c r="U33" s="223"/>
      <c r="V33" s="223"/>
      <c r="W33" s="223"/>
      <c r="X33" s="223"/>
      <c r="Y33" s="223"/>
      <c r="Z33" s="223"/>
      <c r="AA33" s="50"/>
      <c r="AB33" s="42"/>
      <c r="AC33" s="42"/>
      <c r="AD33" s="52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4"/>
    </row>
    <row r="34" spans="4:116" ht="14.25" customHeight="1" x14ac:dyDescent="0.45">
      <c r="D34" s="41"/>
      <c r="E34" s="223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3"/>
      <c r="S34" s="223"/>
      <c r="T34" s="223"/>
      <c r="U34" s="223"/>
      <c r="V34" s="223"/>
      <c r="W34" s="223"/>
      <c r="X34" s="223"/>
      <c r="Y34" s="223"/>
      <c r="Z34" s="223"/>
      <c r="AA34" s="50"/>
      <c r="AB34" s="42"/>
      <c r="AD34" s="206" t="s">
        <v>121</v>
      </c>
      <c r="AE34" s="206"/>
      <c r="AF34" s="206"/>
      <c r="AG34" s="206"/>
      <c r="AH34" s="206"/>
      <c r="AI34" s="206"/>
      <c r="AJ34" s="206"/>
      <c r="AK34" s="218" t="str">
        <f>IF(報告内容入力フォーム!G38="","",報告内容入力フォーム!G38&amp;"　"&amp;報告内容入力フォーム!N38)</f>
        <v/>
      </c>
      <c r="AL34" s="218"/>
      <c r="AM34" s="218"/>
      <c r="AN34" s="218"/>
      <c r="AO34" s="218"/>
      <c r="AP34" s="218"/>
      <c r="AQ34" s="218"/>
      <c r="AR34" s="218"/>
      <c r="AS34" s="218"/>
      <c r="AT34" s="218"/>
      <c r="AU34" s="218"/>
      <c r="AV34" s="218"/>
      <c r="AW34" s="218"/>
      <c r="AX34" s="218"/>
      <c r="AY34" s="218"/>
      <c r="AZ34" s="218"/>
      <c r="BA34" s="218"/>
      <c r="BB34" s="218"/>
      <c r="BC34" s="218"/>
      <c r="BD34" s="218"/>
      <c r="BE34" s="218"/>
      <c r="BF34" s="218"/>
      <c r="BG34" s="218"/>
      <c r="BH34" s="218"/>
      <c r="BI34" s="218"/>
      <c r="BJ34" s="218"/>
      <c r="BK34" s="218"/>
      <c r="BL34" s="218"/>
      <c r="BM34" s="218"/>
      <c r="BN34" s="218"/>
      <c r="BO34" s="218"/>
      <c r="BP34" s="218"/>
      <c r="BQ34" s="218"/>
      <c r="BR34" s="218"/>
      <c r="BS34" s="218"/>
      <c r="BT34" s="218"/>
      <c r="BU34" s="218"/>
      <c r="BV34" s="218"/>
      <c r="BW34" s="218"/>
      <c r="BX34" s="218"/>
      <c r="BY34" s="218"/>
      <c r="BZ34" s="218"/>
      <c r="CA34" s="218"/>
      <c r="CB34" s="218"/>
      <c r="CC34" s="44"/>
    </row>
    <row r="35" spans="4:116" ht="18.75" customHeight="1" x14ac:dyDescent="0.45">
      <c r="D35" s="41"/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  <c r="R35" s="223"/>
      <c r="S35" s="223"/>
      <c r="T35" s="223"/>
      <c r="U35" s="223"/>
      <c r="V35" s="223"/>
      <c r="W35" s="223"/>
      <c r="X35" s="223"/>
      <c r="Y35" s="223"/>
      <c r="Z35" s="223"/>
      <c r="AA35" s="50"/>
      <c r="AB35" s="42"/>
      <c r="AC35" s="42"/>
      <c r="AD35" s="206" t="s">
        <v>78</v>
      </c>
      <c r="AE35" s="206"/>
      <c r="AF35" s="206"/>
      <c r="AG35" s="206"/>
      <c r="AH35" s="206"/>
      <c r="AI35" s="206"/>
      <c r="AJ35" s="206"/>
      <c r="AK35" s="218" t="str">
        <f>IF(報告内容入力フォーム!G39="","",報告内容入力フォーム!G39&amp;"　"&amp;報告内容入力フォーム!N39)</f>
        <v/>
      </c>
      <c r="AL35" s="218"/>
      <c r="AM35" s="218"/>
      <c r="AN35" s="218"/>
      <c r="AO35" s="218"/>
      <c r="AP35" s="218"/>
      <c r="AQ35" s="218"/>
      <c r="AR35" s="218"/>
      <c r="AS35" s="218"/>
      <c r="AT35" s="218"/>
      <c r="AU35" s="218"/>
      <c r="AV35" s="218"/>
      <c r="AW35" s="218"/>
      <c r="AX35" s="218"/>
      <c r="AY35" s="218"/>
      <c r="AZ35" s="218"/>
      <c r="BA35" s="218"/>
      <c r="BB35" s="218"/>
      <c r="BC35" s="218"/>
      <c r="BD35" s="218"/>
      <c r="BE35" s="218"/>
      <c r="BF35" s="218"/>
      <c r="BG35" s="218"/>
      <c r="BH35" s="218"/>
      <c r="BI35" s="218"/>
      <c r="BJ35" s="218"/>
      <c r="BK35" s="218"/>
      <c r="BL35" s="218"/>
      <c r="BM35" s="218"/>
      <c r="BN35" s="218"/>
      <c r="BO35" s="218"/>
      <c r="BP35" s="218"/>
      <c r="BQ35" s="218"/>
      <c r="BR35" s="218"/>
      <c r="BS35" s="218"/>
      <c r="BT35" s="218"/>
      <c r="BU35" s="218"/>
      <c r="BV35" s="218"/>
      <c r="BW35" s="218"/>
      <c r="BX35" s="218"/>
      <c r="BY35" s="218"/>
      <c r="BZ35" s="218"/>
      <c r="CA35" s="218"/>
      <c r="CB35" s="218"/>
      <c r="CC35" s="44"/>
    </row>
    <row r="36" spans="4:116" ht="6.75" customHeight="1" x14ac:dyDescent="0.45">
      <c r="D36" s="54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6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7"/>
    </row>
    <row r="37" spans="4:116" ht="6.75" customHeight="1" x14ac:dyDescent="0.45">
      <c r="D37" s="46"/>
      <c r="E37" s="47"/>
      <c r="F37" s="47"/>
      <c r="G37" s="47"/>
      <c r="H37" s="47"/>
      <c r="I37" s="47"/>
      <c r="J37" s="47"/>
      <c r="K37" s="47"/>
      <c r="L37" s="47"/>
      <c r="M37" s="109"/>
      <c r="N37" s="109"/>
      <c r="O37" s="109"/>
      <c r="P37" s="109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8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109"/>
      <c r="CC37" s="49"/>
    </row>
    <row r="38" spans="4:116" ht="18.75" customHeight="1" x14ac:dyDescent="0.45">
      <c r="D38" s="41"/>
      <c r="AA38" s="50"/>
      <c r="AB38" s="42"/>
      <c r="AC38" s="211">
        <f>IF(報告内容入力フォーム!E40="",1,IF(報告内容入力フォーム!E40="1　大学等で衛生工学等の課程を修めて卒業した者","①",1))</f>
        <v>1</v>
      </c>
      <c r="AD38" s="211"/>
      <c r="AE38" s="211"/>
      <c r="AF38" s="74"/>
      <c r="AG38" s="242" t="s">
        <v>180</v>
      </c>
      <c r="AH38" s="242"/>
      <c r="AI38" s="242"/>
      <c r="AJ38" s="242"/>
      <c r="AK38" s="242"/>
      <c r="AL38" s="242"/>
      <c r="AM38" s="242"/>
      <c r="AN38" s="242"/>
      <c r="AO38" s="242"/>
      <c r="AP38" s="242"/>
      <c r="AQ38" s="242"/>
      <c r="AR38" s="242"/>
      <c r="AS38" s="242"/>
      <c r="AT38" s="242"/>
      <c r="AU38" s="242"/>
      <c r="AV38" s="242"/>
      <c r="AW38" s="242"/>
      <c r="AX38" s="242"/>
      <c r="AY38" s="242"/>
      <c r="AZ38" s="242"/>
      <c r="BA38" s="242"/>
      <c r="BB38" s="242"/>
      <c r="BC38" s="242"/>
      <c r="BD38" s="242"/>
      <c r="BE38" s="242"/>
      <c r="BF38" s="242"/>
      <c r="BG38" s="242"/>
      <c r="BH38" s="242"/>
      <c r="BI38" s="242"/>
      <c r="BJ38" s="242"/>
      <c r="BK38" s="242"/>
      <c r="BL38" s="242"/>
      <c r="BM38" s="242"/>
      <c r="BN38" s="242"/>
      <c r="BO38" s="242"/>
      <c r="BP38" s="242"/>
      <c r="BQ38" s="242"/>
      <c r="BR38" s="242"/>
      <c r="BS38" s="242"/>
      <c r="BT38" s="242"/>
      <c r="BU38" s="242"/>
      <c r="BV38" s="242"/>
      <c r="BW38" s="242"/>
      <c r="BX38" s="242"/>
      <c r="BY38" s="242"/>
      <c r="BZ38" s="242"/>
      <c r="CA38" s="242"/>
      <c r="CB38" s="242"/>
      <c r="CC38" s="44"/>
    </row>
    <row r="39" spans="4:116" ht="18.75" customHeight="1" x14ac:dyDescent="0.45">
      <c r="D39" s="41"/>
      <c r="E39" s="291" t="s">
        <v>252</v>
      </c>
      <c r="F39" s="291"/>
      <c r="G39" s="291"/>
      <c r="H39" s="291"/>
      <c r="I39" s="291"/>
      <c r="J39" s="291"/>
      <c r="K39" s="291"/>
      <c r="L39" s="291"/>
      <c r="M39" s="291"/>
      <c r="N39" s="291"/>
      <c r="O39" s="291"/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1"/>
      <c r="AA39" s="50"/>
      <c r="AB39" s="42"/>
      <c r="AC39" s="42"/>
      <c r="AD39" s="42"/>
      <c r="AE39" s="72"/>
      <c r="AF39" s="73"/>
      <c r="AG39" s="243" t="s">
        <v>181</v>
      </c>
      <c r="AH39" s="243"/>
      <c r="AI39" s="243"/>
      <c r="AJ39" s="243"/>
      <c r="AK39" s="243"/>
      <c r="AL39" s="243"/>
      <c r="AM39" s="243"/>
      <c r="AN39" s="243"/>
      <c r="AO39" s="243"/>
      <c r="AP39" s="243"/>
      <c r="AQ39" s="243"/>
      <c r="AR39" s="243"/>
      <c r="AS39" s="243"/>
      <c r="AT39" s="243"/>
      <c r="AU39" s="243"/>
      <c r="AV39" s="243"/>
      <c r="AW39" s="243"/>
      <c r="AX39" s="243"/>
      <c r="AY39" s="243"/>
      <c r="AZ39" s="243"/>
      <c r="BA39" s="243"/>
      <c r="BB39" s="243"/>
      <c r="BC39" s="243"/>
      <c r="BD39" s="243"/>
      <c r="BE39" s="243"/>
      <c r="BF39" s="243"/>
      <c r="BG39" s="243"/>
      <c r="BH39" s="243"/>
      <c r="BI39" s="243"/>
      <c r="BJ39" s="243"/>
      <c r="BK39" s="243"/>
      <c r="BL39" s="243"/>
      <c r="BM39" s="243"/>
      <c r="BN39" s="243"/>
      <c r="BO39" s="243"/>
      <c r="BP39" s="243"/>
      <c r="BQ39" s="243"/>
      <c r="BR39" s="243"/>
      <c r="BS39" s="243"/>
      <c r="BT39" s="243"/>
      <c r="BU39" s="243"/>
      <c r="BV39" s="243"/>
      <c r="BW39" s="243"/>
      <c r="BX39" s="243"/>
      <c r="BY39" s="243"/>
      <c r="BZ39" s="243"/>
      <c r="CA39" s="243"/>
      <c r="CB39" s="243"/>
      <c r="CC39" s="44"/>
    </row>
    <row r="40" spans="4:116" ht="18.75" customHeight="1" x14ac:dyDescent="0.45">
      <c r="D40" s="41"/>
      <c r="E40" s="291"/>
      <c r="F40" s="291"/>
      <c r="G40" s="291"/>
      <c r="H40" s="291"/>
      <c r="I40" s="291"/>
      <c r="J40" s="291"/>
      <c r="K40" s="291"/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50"/>
      <c r="AB40" s="42"/>
      <c r="AC40" s="211">
        <f>IF(報告内容入力フォーム!E40="",2,IF(報告内容入力フォーム!E40="2　10年以上廃棄物処理に従事した者","②",2))</f>
        <v>2</v>
      </c>
      <c r="AD40" s="211"/>
      <c r="AE40" s="211"/>
      <c r="AF40" s="52"/>
      <c r="AG40" s="242" t="s">
        <v>182</v>
      </c>
      <c r="AH40" s="242"/>
      <c r="AI40" s="242"/>
      <c r="AJ40" s="242"/>
      <c r="AK40" s="242"/>
      <c r="AL40" s="242"/>
      <c r="AM40" s="242"/>
      <c r="AN40" s="242"/>
      <c r="AO40" s="242"/>
      <c r="AP40" s="242"/>
      <c r="AQ40" s="242"/>
      <c r="AR40" s="242"/>
      <c r="AS40" s="242"/>
      <c r="AT40" s="242"/>
      <c r="AU40" s="242"/>
      <c r="AV40" s="242"/>
      <c r="AW40" s="242"/>
      <c r="AX40" s="242"/>
      <c r="AY40" s="242"/>
      <c r="AZ40" s="242"/>
      <c r="BA40" s="242"/>
      <c r="BB40" s="242"/>
      <c r="BC40" s="242"/>
      <c r="BD40" s="242"/>
      <c r="BE40" s="242"/>
      <c r="BF40" s="242"/>
      <c r="BG40" s="242"/>
      <c r="BH40" s="242"/>
      <c r="BI40" s="242"/>
      <c r="BJ40" s="242"/>
      <c r="BK40" s="242"/>
      <c r="BL40" s="242"/>
      <c r="BM40" s="242"/>
      <c r="BN40" s="242"/>
      <c r="BO40" s="242"/>
      <c r="BP40" s="242"/>
      <c r="BQ40" s="242"/>
      <c r="BR40" s="242"/>
      <c r="BS40" s="242"/>
      <c r="BT40" s="242"/>
      <c r="BU40" s="242"/>
      <c r="BV40" s="242"/>
      <c r="BW40" s="242"/>
      <c r="BX40" s="242"/>
      <c r="BY40" s="242"/>
      <c r="BZ40" s="242"/>
      <c r="CA40" s="242"/>
      <c r="CB40" s="242"/>
      <c r="CC40" s="44"/>
    </row>
    <row r="41" spans="4:116" ht="18.75" customHeight="1" x14ac:dyDescent="0.45">
      <c r="D41" s="41"/>
      <c r="E41" s="291"/>
      <c r="F41" s="291"/>
      <c r="G41" s="291"/>
      <c r="H41" s="291"/>
      <c r="I41" s="291"/>
      <c r="J41" s="291"/>
      <c r="K41" s="291"/>
      <c r="L41" s="291"/>
      <c r="M41" s="291"/>
      <c r="N41" s="291"/>
      <c r="O41" s="291"/>
      <c r="P41" s="291"/>
      <c r="Q41" s="291"/>
      <c r="R41" s="291"/>
      <c r="S41" s="291"/>
      <c r="T41" s="291"/>
      <c r="U41" s="291"/>
      <c r="V41" s="291"/>
      <c r="W41" s="291"/>
      <c r="X41" s="291"/>
      <c r="Y41" s="291"/>
      <c r="Z41" s="291"/>
      <c r="AA41" s="50"/>
      <c r="AB41" s="42"/>
      <c r="AC41" s="211">
        <f>IF(報告内容入力フォーム!E40="",3,IF(報告内容入力フォーム!E40="3　講習会修了者","③",3))</f>
        <v>3</v>
      </c>
      <c r="AD41" s="211"/>
      <c r="AE41" s="211"/>
      <c r="AF41" s="52"/>
      <c r="AG41" s="242" t="s">
        <v>79</v>
      </c>
      <c r="AH41" s="242"/>
      <c r="AI41" s="242"/>
      <c r="AJ41" s="242"/>
      <c r="AK41" s="242"/>
      <c r="AL41" s="242"/>
      <c r="AM41" s="242"/>
      <c r="AN41" s="242"/>
      <c r="AO41" s="242"/>
      <c r="AP41" s="242"/>
      <c r="AQ41" s="242"/>
      <c r="AR41" s="242"/>
      <c r="AS41" s="242"/>
      <c r="AT41" s="242"/>
      <c r="AU41" s="242"/>
      <c r="AV41" s="242"/>
      <c r="AW41" s="242"/>
      <c r="AX41" s="242"/>
      <c r="AY41" s="242"/>
      <c r="AZ41" s="242"/>
      <c r="BA41" s="242"/>
      <c r="BB41" s="242"/>
      <c r="BC41" s="242"/>
      <c r="BD41" s="242"/>
      <c r="BE41" s="242"/>
      <c r="BF41" s="242"/>
      <c r="BG41" s="242"/>
      <c r="BH41" s="242"/>
      <c r="BI41" s="242"/>
      <c r="BJ41" s="242"/>
      <c r="BK41" s="242"/>
      <c r="BL41" s="242"/>
      <c r="BM41" s="242"/>
      <c r="BN41" s="242"/>
      <c r="BO41" s="242"/>
      <c r="BP41" s="242"/>
      <c r="BQ41" s="242"/>
      <c r="BR41" s="242"/>
      <c r="BS41" s="242"/>
      <c r="BT41" s="242"/>
      <c r="BU41" s="242"/>
      <c r="BV41" s="242"/>
      <c r="BW41" s="242"/>
      <c r="BX41" s="242"/>
      <c r="BY41" s="242"/>
      <c r="BZ41" s="242"/>
      <c r="CA41" s="242"/>
      <c r="CB41" s="242"/>
      <c r="CC41" s="44"/>
    </row>
    <row r="42" spans="4:116" ht="18.75" customHeight="1" x14ac:dyDescent="0.45">
      <c r="D42" s="41"/>
      <c r="E42" s="291"/>
      <c r="F42" s="291"/>
      <c r="G42" s="291"/>
      <c r="H42" s="291"/>
      <c r="I42" s="291"/>
      <c r="J42" s="291"/>
      <c r="K42" s="291"/>
      <c r="L42" s="291"/>
      <c r="M42" s="291"/>
      <c r="N42" s="291"/>
      <c r="O42" s="291"/>
      <c r="P42" s="291"/>
      <c r="Q42" s="291"/>
      <c r="R42" s="291"/>
      <c r="S42" s="291"/>
      <c r="T42" s="291"/>
      <c r="U42" s="291"/>
      <c r="V42" s="291"/>
      <c r="W42" s="291"/>
      <c r="X42" s="291"/>
      <c r="Y42" s="291"/>
      <c r="Z42" s="291"/>
      <c r="AA42" s="50"/>
      <c r="AB42" s="42"/>
      <c r="AC42" s="42"/>
      <c r="AE42" s="52"/>
      <c r="AF42" s="52"/>
      <c r="AG42" s="233" t="s">
        <v>80</v>
      </c>
      <c r="AH42" s="233"/>
      <c r="AI42" s="233"/>
      <c r="AJ42" s="233"/>
      <c r="AK42" s="233"/>
      <c r="AL42" s="233"/>
      <c r="AM42" s="233"/>
      <c r="AN42" s="233"/>
      <c r="AO42" s="233"/>
      <c r="AP42" s="233"/>
      <c r="AQ42" s="233" t="s">
        <v>81</v>
      </c>
      <c r="AR42" s="233"/>
      <c r="AS42" s="233" t="s">
        <v>82</v>
      </c>
      <c r="AT42" s="233"/>
      <c r="AU42" s="234" t="str">
        <f>IF(報告内容入力フォーム!G42="","",報告内容入力フォーム!G42)</f>
        <v/>
      </c>
      <c r="AV42" s="234"/>
      <c r="AW42" s="234"/>
      <c r="AX42" s="234"/>
      <c r="AY42" s="234"/>
      <c r="AZ42" s="234"/>
      <c r="BA42" s="234"/>
      <c r="BB42" s="234"/>
      <c r="BC42" s="234"/>
      <c r="BD42" s="234"/>
      <c r="BE42" s="234"/>
      <c r="BF42" s="234"/>
      <c r="BG42" s="234"/>
      <c r="BH42" s="234"/>
      <c r="BI42" s="234"/>
      <c r="BJ42" s="234"/>
      <c r="BK42" s="234"/>
      <c r="BL42" s="234"/>
      <c r="BM42" s="234"/>
      <c r="BN42" s="234"/>
      <c r="BO42" s="234"/>
      <c r="BP42" s="234"/>
      <c r="BQ42" s="234"/>
      <c r="BR42" s="234"/>
      <c r="BS42" s="234"/>
      <c r="BT42" s="233" t="s">
        <v>83</v>
      </c>
      <c r="BU42" s="233"/>
      <c r="BV42" s="2"/>
      <c r="BW42" s="2"/>
      <c r="BX42" s="2"/>
      <c r="BY42" s="2"/>
      <c r="BZ42" s="2"/>
      <c r="CA42" s="2"/>
      <c r="CB42" s="2"/>
      <c r="CC42" s="44"/>
    </row>
    <row r="43" spans="4:116" ht="18.75" customHeight="1" x14ac:dyDescent="0.45">
      <c r="D43" s="41"/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1"/>
      <c r="P43" s="291"/>
      <c r="Q43" s="291"/>
      <c r="R43" s="291"/>
      <c r="S43" s="291"/>
      <c r="T43" s="291"/>
      <c r="U43" s="291"/>
      <c r="V43" s="291"/>
      <c r="W43" s="291"/>
      <c r="X43" s="291"/>
      <c r="Y43" s="291"/>
      <c r="Z43" s="291"/>
      <c r="AA43" s="50"/>
      <c r="AB43" s="42"/>
      <c r="AC43" s="211">
        <f>IF(報告内容入力フォーム!E40="",4,IF(報告内容入力フォーム!E40="4　一級・二級・三級の自動車整備士、自動車整備電気装置整備士","④",4))</f>
        <v>4</v>
      </c>
      <c r="AD43" s="211"/>
      <c r="AE43" s="211"/>
      <c r="AF43" s="52"/>
      <c r="AG43" s="240" t="s">
        <v>255</v>
      </c>
      <c r="AH43" s="240"/>
      <c r="AI43" s="240"/>
      <c r="AJ43" s="240"/>
      <c r="AK43" s="240"/>
      <c r="AL43" s="240"/>
      <c r="AM43" s="240"/>
      <c r="AN43" s="240"/>
      <c r="AO43" s="240"/>
      <c r="AP43" s="240"/>
      <c r="AQ43" s="240"/>
      <c r="AR43" s="240"/>
      <c r="AS43" s="240"/>
      <c r="AT43" s="240"/>
      <c r="AU43" s="240"/>
      <c r="AV43" s="240"/>
      <c r="AW43" s="240"/>
      <c r="AX43" s="240"/>
      <c r="AY43" s="240"/>
      <c r="AZ43" s="240"/>
      <c r="BA43" s="240"/>
      <c r="BB43" s="240"/>
      <c r="BC43" s="240"/>
      <c r="BD43" s="240"/>
      <c r="BE43" s="240"/>
      <c r="BF43" s="240"/>
      <c r="BG43" s="240"/>
      <c r="BH43" s="240"/>
      <c r="BI43" s="240"/>
      <c r="BJ43" s="240"/>
      <c r="BK43" s="240"/>
      <c r="BL43" s="240"/>
      <c r="BM43" s="240"/>
      <c r="BN43" s="240"/>
      <c r="BO43" s="240"/>
      <c r="BP43" s="240"/>
      <c r="BQ43" s="240"/>
      <c r="BR43" s="240"/>
      <c r="BS43" s="240"/>
      <c r="BT43" s="240"/>
      <c r="BU43" s="240"/>
      <c r="BV43" s="240"/>
      <c r="BW43" s="240"/>
      <c r="BX43" s="240"/>
      <c r="BY43" s="240"/>
      <c r="BZ43" s="240"/>
      <c r="CA43" s="240"/>
      <c r="CB43" s="240"/>
      <c r="CC43" s="44"/>
    </row>
    <row r="44" spans="4:116" ht="18.75" customHeight="1" x14ac:dyDescent="0.45">
      <c r="D44" s="41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50"/>
      <c r="AB44" s="42"/>
      <c r="AC44" s="42"/>
      <c r="AE44" s="52"/>
      <c r="AF44" s="52"/>
      <c r="AG44" s="240" t="s">
        <v>256</v>
      </c>
      <c r="AH44" s="240"/>
      <c r="AI44" s="240"/>
      <c r="AJ44" s="240"/>
      <c r="AK44" s="240"/>
      <c r="AL44" s="240"/>
      <c r="AM44" s="240"/>
      <c r="AN44" s="240"/>
      <c r="AO44" s="240"/>
      <c r="AP44" s="240"/>
      <c r="AQ44" s="240"/>
      <c r="AR44" s="240"/>
      <c r="AS44" s="240"/>
      <c r="AT44" s="240"/>
      <c r="AU44" s="240"/>
      <c r="AV44" s="240"/>
      <c r="AW44" s="240"/>
      <c r="AX44" s="240"/>
      <c r="AY44" s="240"/>
      <c r="AZ44" s="240"/>
      <c r="BA44" s="240"/>
      <c r="BB44" s="240"/>
      <c r="BC44" s="240"/>
      <c r="BD44" s="240"/>
      <c r="BE44" s="240"/>
      <c r="BF44" s="240"/>
      <c r="BG44" s="240"/>
      <c r="BH44" s="240"/>
      <c r="BI44" s="240"/>
      <c r="BJ44" s="240"/>
      <c r="BK44" s="240"/>
      <c r="BL44" s="240"/>
      <c r="BM44" s="240"/>
      <c r="BN44" s="240"/>
      <c r="BO44" s="240"/>
      <c r="BP44" s="240"/>
      <c r="BQ44" s="240"/>
      <c r="BR44" s="240"/>
      <c r="BS44" s="240"/>
      <c r="BT44" s="240"/>
      <c r="BU44" s="240"/>
      <c r="BV44" s="240"/>
      <c r="BW44" s="240"/>
      <c r="BX44" s="240"/>
      <c r="BY44" s="240"/>
      <c r="BZ44" s="240"/>
      <c r="CA44" s="240"/>
      <c r="CB44" s="240"/>
      <c r="CC44" s="44"/>
    </row>
    <row r="45" spans="4:116" ht="6.75" customHeight="1" x14ac:dyDescent="0.45">
      <c r="D45" s="54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6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7"/>
    </row>
    <row r="46" spans="4:116" ht="6.75" customHeight="1" x14ac:dyDescent="0.45">
      <c r="D46" s="41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50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4"/>
    </row>
    <row r="47" spans="4:116" ht="18.75" customHeight="1" x14ac:dyDescent="0.45">
      <c r="D47" s="41"/>
      <c r="E47" s="235" t="s">
        <v>253</v>
      </c>
      <c r="F47" s="235"/>
      <c r="G47" s="235"/>
      <c r="H47" s="235"/>
      <c r="I47" s="235"/>
      <c r="J47" s="235"/>
      <c r="K47" s="235"/>
      <c r="L47" s="235"/>
      <c r="M47" s="235"/>
      <c r="N47" s="235"/>
      <c r="O47" s="235"/>
      <c r="P47" s="235"/>
      <c r="Q47" s="235"/>
      <c r="R47" s="235"/>
      <c r="S47" s="235"/>
      <c r="T47" s="235"/>
      <c r="U47" s="235"/>
      <c r="V47" s="235"/>
      <c r="W47" s="235"/>
      <c r="X47" s="235"/>
      <c r="Y47" s="235"/>
      <c r="Z47" s="235"/>
      <c r="AA47" s="50"/>
      <c r="AB47" s="42"/>
      <c r="AC47" s="206" t="s">
        <v>92</v>
      </c>
      <c r="AD47" s="206"/>
      <c r="AE47" s="206"/>
      <c r="AF47" s="206"/>
      <c r="AG47" s="206"/>
      <c r="AH47" s="206"/>
      <c r="AI47" s="206"/>
      <c r="AJ47" s="206"/>
      <c r="AK47" s="206"/>
      <c r="AL47" s="206"/>
      <c r="AM47" s="206"/>
      <c r="AN47" s="206"/>
      <c r="AO47" s="206"/>
      <c r="AP47" s="205" t="str">
        <f>IF(報告内容入力フォーム!E43="","",報告内容入力フォーム!E43)</f>
        <v/>
      </c>
      <c r="AQ47" s="205"/>
      <c r="AR47" s="205"/>
      <c r="AS47" s="205"/>
      <c r="AT47" s="205"/>
      <c r="AU47" s="205"/>
      <c r="AV47" s="205"/>
      <c r="AW47" s="205"/>
      <c r="AX47" s="205"/>
      <c r="AY47" s="205"/>
      <c r="AZ47" s="205"/>
      <c r="BA47" s="206" t="s">
        <v>67</v>
      </c>
      <c r="BB47" s="206"/>
      <c r="BC47" s="205" t="str">
        <f>IF(報告内容入力フォーム!J43="","",報告内容入力フォーム!J43)</f>
        <v/>
      </c>
      <c r="BD47" s="205"/>
      <c r="BE47" s="205"/>
      <c r="BF47" s="205"/>
      <c r="BG47" s="206" t="s">
        <v>68</v>
      </c>
      <c r="BH47" s="206"/>
      <c r="BI47" s="205" t="str">
        <f>IF(報告内容入力フォーム!O43="","",報告内容入力フォーム!O43)</f>
        <v/>
      </c>
      <c r="BJ47" s="205"/>
      <c r="BK47" s="205"/>
      <c r="BL47" s="205"/>
      <c r="BM47" s="205"/>
      <c r="BN47" s="206" t="s">
        <v>69</v>
      </c>
      <c r="BO47" s="206"/>
      <c r="BP47" s="101"/>
      <c r="BQ47" s="101"/>
      <c r="BR47" s="101"/>
      <c r="BS47" s="53"/>
      <c r="BZ47" s="42"/>
      <c r="CA47" s="42"/>
      <c r="CB47" s="42"/>
      <c r="CC47" s="44"/>
    </row>
    <row r="48" spans="4:116" ht="6" customHeight="1" x14ac:dyDescent="0.45">
      <c r="D48" s="41"/>
      <c r="E48" s="235"/>
      <c r="F48" s="235"/>
      <c r="G48" s="235"/>
      <c r="H48" s="235"/>
      <c r="I48" s="235"/>
      <c r="J48" s="235"/>
      <c r="K48" s="235"/>
      <c r="L48" s="235"/>
      <c r="M48" s="235"/>
      <c r="N48" s="235"/>
      <c r="O48" s="235"/>
      <c r="P48" s="235"/>
      <c r="Q48" s="235"/>
      <c r="R48" s="235"/>
      <c r="S48" s="235"/>
      <c r="T48" s="235"/>
      <c r="U48" s="235"/>
      <c r="V48" s="235"/>
      <c r="W48" s="235"/>
      <c r="X48" s="235"/>
      <c r="Y48" s="235"/>
      <c r="Z48" s="235"/>
      <c r="AA48" s="50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42"/>
      <c r="CA48" s="42"/>
      <c r="CB48" s="42"/>
      <c r="CC48" s="44"/>
      <c r="CK48" s="42"/>
      <c r="CL48" s="42"/>
      <c r="CM48" s="42"/>
      <c r="CN48" s="42"/>
      <c r="CO48" s="42"/>
      <c r="CP48" s="42"/>
      <c r="CQ48" s="42"/>
      <c r="CR48" s="42"/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42"/>
      <c r="DF48" s="42"/>
      <c r="DG48" s="42"/>
      <c r="DH48" s="42"/>
      <c r="DI48" s="42"/>
      <c r="DJ48" s="42"/>
      <c r="DK48" s="42"/>
      <c r="DL48" s="42"/>
    </row>
    <row r="49" spans="4:81" ht="18.75" customHeight="1" x14ac:dyDescent="0.45">
      <c r="D49" s="41"/>
      <c r="E49" s="235"/>
      <c r="F49" s="235"/>
      <c r="G49" s="235"/>
      <c r="H49" s="235"/>
      <c r="I49" s="235"/>
      <c r="J49" s="235"/>
      <c r="K49" s="235"/>
      <c r="L49" s="235"/>
      <c r="M49" s="235"/>
      <c r="N49" s="235"/>
      <c r="O49" s="235"/>
      <c r="P49" s="235"/>
      <c r="Q49" s="235"/>
      <c r="R49" s="235"/>
      <c r="S49" s="235"/>
      <c r="T49" s="235"/>
      <c r="U49" s="235"/>
      <c r="V49" s="235"/>
      <c r="W49" s="235"/>
      <c r="X49" s="235"/>
      <c r="Y49" s="235"/>
      <c r="Z49" s="235"/>
      <c r="AA49" s="50"/>
      <c r="AB49" s="42"/>
      <c r="AC49" s="206" t="s">
        <v>84</v>
      </c>
      <c r="AD49" s="206"/>
      <c r="AE49" s="206"/>
      <c r="AF49" s="206"/>
      <c r="AG49" s="206"/>
      <c r="AH49" s="206"/>
      <c r="AI49" s="206"/>
      <c r="AJ49" s="206"/>
      <c r="AK49" s="206"/>
      <c r="AL49" s="206"/>
      <c r="AM49" s="206"/>
      <c r="AN49" s="206"/>
      <c r="AO49" s="206"/>
      <c r="AP49" s="205" t="str">
        <f>IF(報告内容入力フォーム!E45="","",報告内容入力フォーム!E45)</f>
        <v/>
      </c>
      <c r="AQ49" s="205"/>
      <c r="AR49" s="205"/>
      <c r="AS49" s="205"/>
      <c r="AT49" s="205"/>
      <c r="AU49" s="205"/>
      <c r="AV49" s="205"/>
      <c r="AW49" s="205"/>
      <c r="AX49" s="205"/>
      <c r="AY49" s="205"/>
      <c r="AZ49" s="205"/>
      <c r="BA49" s="206" t="s">
        <v>67</v>
      </c>
      <c r="BB49" s="206"/>
      <c r="BC49" s="205" t="str">
        <f>IF(報告内容入力フォーム!J45="","",報告内容入力フォーム!J45)</f>
        <v/>
      </c>
      <c r="BD49" s="205"/>
      <c r="BE49" s="205"/>
      <c r="BF49" s="205"/>
      <c r="BG49" s="206" t="s">
        <v>68</v>
      </c>
      <c r="BH49" s="206"/>
      <c r="BI49" s="205" t="str">
        <f>IF(報告内容入力フォーム!O45="","",報告内容入力フォーム!O45)</f>
        <v/>
      </c>
      <c r="BJ49" s="205"/>
      <c r="BK49" s="205"/>
      <c r="BL49" s="205"/>
      <c r="BM49" s="205"/>
      <c r="BN49" s="206" t="s">
        <v>69</v>
      </c>
      <c r="BO49" s="206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4"/>
    </row>
    <row r="50" spans="4:81" ht="6.6" customHeight="1" x14ac:dyDescent="0.45">
      <c r="D50" s="41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0"/>
      <c r="AB50" s="42"/>
      <c r="AC50" s="42"/>
      <c r="AD50" s="42"/>
      <c r="CA50" s="42"/>
      <c r="CB50" s="42"/>
      <c r="CC50" s="44"/>
    </row>
    <row r="51" spans="4:81" ht="18.75" customHeight="1" x14ac:dyDescent="0.45">
      <c r="D51" s="41"/>
      <c r="E51" s="230" t="s">
        <v>254</v>
      </c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0"/>
      <c r="R51" s="230"/>
      <c r="S51" s="230"/>
      <c r="T51" s="230"/>
      <c r="U51" s="230"/>
      <c r="V51" s="230"/>
      <c r="W51" s="230"/>
      <c r="X51" s="230"/>
      <c r="Y51" s="230"/>
      <c r="Z51" s="230"/>
      <c r="AA51" s="50"/>
      <c r="AB51" s="42"/>
      <c r="AC51" s="231" t="s">
        <v>85</v>
      </c>
      <c r="AD51" s="231"/>
      <c r="AE51" s="231"/>
      <c r="AF51" s="231"/>
      <c r="AG51" s="231"/>
      <c r="AH51" s="231"/>
      <c r="AI51" s="231"/>
      <c r="AJ51" s="231"/>
      <c r="AK51" s="231"/>
      <c r="AL51" s="231"/>
      <c r="AM51" s="231"/>
      <c r="AN51" s="231"/>
      <c r="AO51" s="231"/>
      <c r="AP51" s="231"/>
      <c r="AQ51" s="231"/>
      <c r="AR51" s="231"/>
      <c r="AS51" s="231"/>
      <c r="AT51" s="231"/>
      <c r="AU51" s="231"/>
      <c r="AV51" s="231"/>
      <c r="AW51" s="231"/>
      <c r="AX51" s="231"/>
      <c r="AY51" s="231"/>
      <c r="AZ51" s="231"/>
      <c r="BA51" s="231"/>
      <c r="BB51" s="231"/>
      <c r="BC51" s="231"/>
      <c r="BD51" s="231"/>
      <c r="BE51" s="231"/>
      <c r="BF51" s="231"/>
      <c r="BG51" s="231"/>
      <c r="BH51" s="231"/>
      <c r="BI51" s="231"/>
      <c r="BJ51" s="231"/>
      <c r="BK51" s="231"/>
      <c r="BL51" s="231"/>
      <c r="BM51" s="231"/>
      <c r="BN51" s="231"/>
      <c r="BO51" s="231"/>
      <c r="BP51" s="231"/>
      <c r="BQ51" s="231"/>
      <c r="BR51" s="231"/>
      <c r="BS51" s="231"/>
      <c r="BT51" s="231"/>
      <c r="BU51" s="231"/>
      <c r="BV51" s="231"/>
      <c r="BW51" s="231"/>
      <c r="BX51" s="231"/>
      <c r="BY51" s="231"/>
      <c r="BZ51" s="231"/>
      <c r="CA51" s="231"/>
      <c r="CB51" s="105"/>
      <c r="CC51" s="59"/>
    </row>
    <row r="52" spans="4:81" ht="18.75" customHeight="1" x14ac:dyDescent="0.45">
      <c r="D52" s="41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  <c r="R52" s="230"/>
      <c r="S52" s="230"/>
      <c r="T52" s="230"/>
      <c r="U52" s="230"/>
      <c r="V52" s="230"/>
      <c r="W52" s="230"/>
      <c r="X52" s="230"/>
      <c r="Y52" s="230"/>
      <c r="Z52" s="230"/>
      <c r="AA52" s="50"/>
      <c r="AB52" s="42"/>
      <c r="AC52" s="236" t="str">
        <f>IF(報告内容入力フォーム!E46="","",報告内容入力フォーム!E46)</f>
        <v/>
      </c>
      <c r="AD52" s="236"/>
      <c r="AE52" s="236"/>
      <c r="AF52" s="236"/>
      <c r="AG52" s="236"/>
      <c r="AH52" s="236"/>
      <c r="AI52" s="236"/>
      <c r="AJ52" s="236"/>
      <c r="AK52" s="236"/>
      <c r="AL52" s="236"/>
      <c r="AM52" s="236"/>
      <c r="AN52" s="236"/>
      <c r="AO52" s="236"/>
      <c r="AP52" s="236"/>
      <c r="AQ52" s="236"/>
      <c r="AR52" s="236"/>
      <c r="AS52" s="236"/>
      <c r="AT52" s="236"/>
      <c r="AU52" s="236"/>
      <c r="AV52" s="236"/>
      <c r="AW52" s="236"/>
      <c r="AX52" s="236"/>
      <c r="AY52" s="236"/>
      <c r="AZ52" s="236"/>
      <c r="BA52" s="236"/>
      <c r="BB52" s="236"/>
      <c r="BC52" s="236"/>
      <c r="BD52" s="236"/>
      <c r="BE52" s="236"/>
      <c r="BF52" s="236"/>
      <c r="BG52" s="236"/>
      <c r="BH52" s="236"/>
      <c r="BI52" s="236"/>
      <c r="BJ52" s="236"/>
      <c r="BK52" s="236"/>
      <c r="BL52" s="236"/>
      <c r="BM52" s="236"/>
      <c r="BN52" s="236"/>
      <c r="BO52" s="236"/>
      <c r="BP52" s="236"/>
      <c r="BQ52" s="236"/>
      <c r="BR52" s="236"/>
      <c r="BS52" s="236"/>
      <c r="BT52" s="236"/>
      <c r="BU52" s="236"/>
      <c r="BV52" s="236"/>
      <c r="BW52" s="236"/>
      <c r="BX52" s="236"/>
      <c r="BY52" s="236"/>
      <c r="BZ52" s="236"/>
      <c r="CA52" s="236"/>
      <c r="CB52" s="99"/>
      <c r="CC52" s="59"/>
    </row>
    <row r="53" spans="4:81" ht="18.75" customHeight="1" x14ac:dyDescent="0.45">
      <c r="D53" s="41"/>
      <c r="E53" s="230"/>
      <c r="F53" s="230"/>
      <c r="G53" s="230"/>
      <c r="H53" s="230"/>
      <c r="I53" s="230"/>
      <c r="J53" s="230"/>
      <c r="K53" s="230"/>
      <c r="L53" s="230"/>
      <c r="M53" s="230"/>
      <c r="N53" s="230"/>
      <c r="O53" s="230"/>
      <c r="P53" s="230"/>
      <c r="Q53" s="230"/>
      <c r="R53" s="230"/>
      <c r="S53" s="230"/>
      <c r="T53" s="230"/>
      <c r="U53" s="230"/>
      <c r="V53" s="230"/>
      <c r="W53" s="230"/>
      <c r="X53" s="230"/>
      <c r="Y53" s="230"/>
      <c r="Z53" s="230"/>
      <c r="AA53" s="50"/>
      <c r="AB53" s="42"/>
      <c r="AC53" s="236"/>
      <c r="AD53" s="236"/>
      <c r="AE53" s="236"/>
      <c r="AF53" s="236"/>
      <c r="AG53" s="236"/>
      <c r="AH53" s="236"/>
      <c r="AI53" s="236"/>
      <c r="AJ53" s="236"/>
      <c r="AK53" s="236"/>
      <c r="AL53" s="236"/>
      <c r="AM53" s="236"/>
      <c r="AN53" s="236"/>
      <c r="AO53" s="236"/>
      <c r="AP53" s="236"/>
      <c r="AQ53" s="236"/>
      <c r="AR53" s="236"/>
      <c r="AS53" s="236"/>
      <c r="AT53" s="236"/>
      <c r="AU53" s="236"/>
      <c r="AV53" s="236"/>
      <c r="AW53" s="236"/>
      <c r="AX53" s="236"/>
      <c r="AY53" s="236"/>
      <c r="AZ53" s="236"/>
      <c r="BA53" s="236"/>
      <c r="BB53" s="236"/>
      <c r="BC53" s="236"/>
      <c r="BD53" s="236"/>
      <c r="BE53" s="236"/>
      <c r="BF53" s="236"/>
      <c r="BG53" s="236"/>
      <c r="BH53" s="236"/>
      <c r="BI53" s="236"/>
      <c r="BJ53" s="236"/>
      <c r="BK53" s="236"/>
      <c r="BL53" s="236"/>
      <c r="BM53" s="236"/>
      <c r="BN53" s="236"/>
      <c r="BO53" s="236"/>
      <c r="BP53" s="236"/>
      <c r="BQ53" s="236"/>
      <c r="BR53" s="236"/>
      <c r="BS53" s="236"/>
      <c r="BT53" s="236"/>
      <c r="BU53" s="236"/>
      <c r="BV53" s="236"/>
      <c r="BW53" s="236"/>
      <c r="BX53" s="236"/>
      <c r="BY53" s="236"/>
      <c r="BZ53" s="236"/>
      <c r="CA53" s="236"/>
      <c r="CB53" s="99"/>
      <c r="CC53" s="44"/>
    </row>
    <row r="54" spans="4:81" ht="18.75" customHeight="1" x14ac:dyDescent="0.45">
      <c r="D54" s="41"/>
      <c r="E54" s="230"/>
      <c r="F54" s="230"/>
      <c r="G54" s="230"/>
      <c r="H54" s="230"/>
      <c r="I54" s="230"/>
      <c r="J54" s="230"/>
      <c r="K54" s="230"/>
      <c r="L54" s="230"/>
      <c r="M54" s="230"/>
      <c r="N54" s="230"/>
      <c r="O54" s="230"/>
      <c r="P54" s="230"/>
      <c r="Q54" s="230"/>
      <c r="R54" s="230"/>
      <c r="S54" s="230"/>
      <c r="T54" s="230"/>
      <c r="U54" s="230"/>
      <c r="V54" s="230"/>
      <c r="W54" s="230"/>
      <c r="X54" s="230"/>
      <c r="Y54" s="230"/>
      <c r="Z54" s="230"/>
      <c r="AA54" s="50"/>
      <c r="AB54" s="42"/>
      <c r="AC54" s="231" t="s">
        <v>86</v>
      </c>
      <c r="AD54" s="231"/>
      <c r="AE54" s="231"/>
      <c r="AF54" s="231"/>
      <c r="AG54" s="231"/>
      <c r="AH54" s="231"/>
      <c r="AI54" s="231"/>
      <c r="AJ54" s="231"/>
      <c r="AK54" s="231"/>
      <c r="AL54" s="231"/>
      <c r="AM54" s="231"/>
      <c r="AN54" s="231"/>
      <c r="AO54" s="231"/>
      <c r="AP54" s="231"/>
      <c r="AQ54" s="231"/>
      <c r="AR54" s="231"/>
      <c r="AS54" s="231"/>
      <c r="AT54" s="231"/>
      <c r="AU54" s="231"/>
      <c r="AV54" s="231"/>
      <c r="AW54" s="231"/>
      <c r="AX54" s="231"/>
      <c r="AY54" s="231"/>
      <c r="AZ54" s="231"/>
      <c r="BA54" s="231"/>
      <c r="BB54" s="231"/>
      <c r="BC54" s="231"/>
      <c r="BD54" s="231"/>
      <c r="BE54" s="231"/>
      <c r="BF54" s="231"/>
      <c r="BG54" s="231"/>
      <c r="BH54" s="231"/>
      <c r="BI54" s="231"/>
      <c r="BJ54" s="231"/>
      <c r="BK54" s="231"/>
      <c r="BL54" s="231"/>
      <c r="BM54" s="231"/>
      <c r="BN54" s="231"/>
      <c r="BO54" s="231"/>
      <c r="BP54" s="231"/>
      <c r="BQ54" s="231"/>
      <c r="BR54" s="231"/>
      <c r="BS54" s="231"/>
      <c r="BT54" s="231"/>
      <c r="BU54" s="231"/>
      <c r="BV54" s="231"/>
      <c r="BW54" s="231"/>
      <c r="BX54" s="231"/>
      <c r="BY54" s="231"/>
      <c r="BZ54" s="231"/>
      <c r="CA54" s="231"/>
      <c r="CB54" s="105"/>
      <c r="CC54" s="44"/>
    </row>
    <row r="55" spans="4:81" ht="18.75" customHeight="1" x14ac:dyDescent="0.45">
      <c r="D55" s="41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  <c r="R55" s="230"/>
      <c r="S55" s="230"/>
      <c r="T55" s="230"/>
      <c r="U55" s="230"/>
      <c r="V55" s="230"/>
      <c r="W55" s="230"/>
      <c r="X55" s="230"/>
      <c r="Y55" s="230"/>
      <c r="Z55" s="230"/>
      <c r="AA55" s="50"/>
      <c r="AB55" s="42"/>
      <c r="AC55" s="232" t="str">
        <f>IF(報告内容入力フォーム!E47="","",報告内容入力フォーム!E47)</f>
        <v/>
      </c>
      <c r="AD55" s="232"/>
      <c r="AE55" s="232"/>
      <c r="AF55" s="232"/>
      <c r="AG55" s="232"/>
      <c r="AH55" s="232"/>
      <c r="AI55" s="232"/>
      <c r="AJ55" s="232"/>
      <c r="AK55" s="232"/>
      <c r="AL55" s="232"/>
      <c r="AM55" s="232"/>
      <c r="AN55" s="232"/>
      <c r="AO55" s="232"/>
      <c r="AP55" s="232"/>
      <c r="AQ55" s="232"/>
      <c r="AR55" s="232"/>
      <c r="AS55" s="232"/>
      <c r="AT55" s="232"/>
      <c r="AU55" s="232"/>
      <c r="AV55" s="232"/>
      <c r="AW55" s="232"/>
      <c r="AX55" s="232"/>
      <c r="AY55" s="232"/>
      <c r="AZ55" s="232"/>
      <c r="BA55" s="232"/>
      <c r="BB55" s="232"/>
      <c r="BC55" s="232"/>
      <c r="BD55" s="232"/>
      <c r="BE55" s="232"/>
      <c r="BF55" s="232"/>
      <c r="BG55" s="232"/>
      <c r="BH55" s="232"/>
      <c r="BI55" s="232"/>
      <c r="BJ55" s="232"/>
      <c r="BK55" s="232"/>
      <c r="BL55" s="232"/>
      <c r="BM55" s="232"/>
      <c r="BN55" s="232"/>
      <c r="BO55" s="232"/>
      <c r="BP55" s="232"/>
      <c r="BQ55" s="232"/>
      <c r="BR55" s="232"/>
      <c r="BS55" s="232"/>
      <c r="BT55" s="232"/>
      <c r="BU55" s="232"/>
      <c r="BV55" s="232"/>
      <c r="BW55" s="232"/>
      <c r="BX55" s="232"/>
      <c r="BY55" s="232"/>
      <c r="BZ55" s="232"/>
      <c r="CA55" s="232"/>
      <c r="CB55" s="106"/>
      <c r="CC55" s="44"/>
    </row>
    <row r="56" spans="4:81" ht="6.6" customHeight="1" x14ac:dyDescent="0.45">
      <c r="D56" s="41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50"/>
      <c r="AB56" s="42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  <c r="BL56" s="61"/>
      <c r="BM56" s="61"/>
      <c r="BN56" s="61"/>
      <c r="BO56" s="61"/>
      <c r="BP56" s="61"/>
      <c r="BQ56" s="61"/>
      <c r="BR56" s="61"/>
      <c r="BS56" s="61"/>
      <c r="BT56" s="61"/>
      <c r="BU56" s="61"/>
      <c r="BV56" s="61"/>
      <c r="BW56" s="61"/>
      <c r="BX56" s="61"/>
      <c r="BY56" s="61"/>
      <c r="BZ56" s="61"/>
      <c r="CA56" s="61"/>
      <c r="CB56" s="52"/>
      <c r="CC56" s="44"/>
    </row>
    <row r="57" spans="4:81" ht="18.75" customHeight="1" x14ac:dyDescent="0.45">
      <c r="D57" s="46"/>
      <c r="E57" s="47"/>
      <c r="F57" s="47"/>
      <c r="G57" s="47"/>
      <c r="H57" s="47"/>
      <c r="I57" s="47"/>
      <c r="J57" s="47"/>
      <c r="K57" s="47"/>
      <c r="L57" s="47"/>
      <c r="M57" s="109"/>
      <c r="N57" s="109"/>
      <c r="O57" s="109"/>
      <c r="P57" s="109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8"/>
      <c r="AB57" s="47"/>
      <c r="AC57" s="226" t="s">
        <v>72</v>
      </c>
      <c r="AD57" s="226"/>
      <c r="AE57" s="226"/>
      <c r="AF57" s="226"/>
      <c r="AG57" s="227" t="str">
        <f>IF(報告内容入力フォーム!E52="","",報告内容入力フォーム!E52)</f>
        <v/>
      </c>
      <c r="AH57" s="227"/>
      <c r="AI57" s="227"/>
      <c r="AJ57" s="227"/>
      <c r="AK57" s="227"/>
      <c r="AL57" s="227"/>
      <c r="AM57" s="227"/>
      <c r="AN57" s="227"/>
      <c r="AO57" s="227"/>
      <c r="AP57" s="227"/>
      <c r="AQ57" s="227"/>
      <c r="AR57" s="227"/>
      <c r="AS57" s="227"/>
      <c r="AT57" s="227"/>
      <c r="AU57" s="227"/>
      <c r="AV57" s="227"/>
      <c r="AW57" s="227"/>
      <c r="AX57" s="227"/>
      <c r="AY57" s="227"/>
      <c r="AZ57" s="227"/>
      <c r="BA57" s="227"/>
      <c r="BB57" s="227"/>
      <c r="BC57" s="227"/>
      <c r="BD57" s="227"/>
      <c r="BE57" s="227"/>
      <c r="BF57" s="227"/>
      <c r="BG57" s="227"/>
      <c r="BH57" s="227"/>
      <c r="BI57" s="227"/>
      <c r="BJ57" s="227"/>
      <c r="BK57" s="227"/>
      <c r="BL57" s="227"/>
      <c r="BM57" s="227"/>
      <c r="BN57" s="227"/>
      <c r="BO57" s="227"/>
      <c r="BP57" s="227"/>
      <c r="BQ57" s="227"/>
      <c r="BR57" s="227"/>
      <c r="BS57" s="227"/>
      <c r="BT57" s="227"/>
      <c r="BU57" s="227"/>
      <c r="BV57" s="227"/>
      <c r="BW57" s="227"/>
      <c r="BX57" s="227"/>
      <c r="BY57" s="227"/>
      <c r="BZ57" s="227"/>
      <c r="CA57" s="227"/>
      <c r="CB57" s="112"/>
      <c r="CC57" s="49"/>
    </row>
    <row r="58" spans="4:81" ht="18.600000000000001" customHeight="1" x14ac:dyDescent="0.45">
      <c r="D58" s="41"/>
      <c r="E58" s="210" t="s">
        <v>149</v>
      </c>
      <c r="F58" s="210"/>
      <c r="G58" s="210"/>
      <c r="H58" s="210"/>
      <c r="I58" s="210"/>
      <c r="J58" s="210"/>
      <c r="K58" s="210"/>
      <c r="L58" s="210"/>
      <c r="M58" s="210"/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210"/>
      <c r="Y58" s="210"/>
      <c r="Z58" s="210"/>
      <c r="AA58" s="50"/>
      <c r="AB58" s="42"/>
      <c r="AC58" s="228" t="s">
        <v>74</v>
      </c>
      <c r="AD58" s="228"/>
      <c r="AE58" s="228"/>
      <c r="AF58" s="228"/>
      <c r="AG58" s="218" t="str">
        <f>IF(AND(報告内容入力フォーム!E49="",報告内容入力フォーム!E50="",報告内容入力フォーム!G51=""),"",報告内容入力フォーム!E49&amp;"　"&amp;報告内容入力フォーム!E50&amp;"　"&amp;報告内容入力フォーム!G51&amp;"　"&amp;報告内容入力フォーム!N51)</f>
        <v/>
      </c>
      <c r="AH58" s="218"/>
      <c r="AI58" s="218"/>
      <c r="AJ58" s="218"/>
      <c r="AK58" s="218"/>
      <c r="AL58" s="218"/>
      <c r="AM58" s="218"/>
      <c r="AN58" s="218"/>
      <c r="AO58" s="218"/>
      <c r="AP58" s="218"/>
      <c r="AQ58" s="218"/>
      <c r="AR58" s="218"/>
      <c r="AS58" s="218"/>
      <c r="AT58" s="218"/>
      <c r="AU58" s="218"/>
      <c r="AV58" s="218"/>
      <c r="AW58" s="218"/>
      <c r="AX58" s="218"/>
      <c r="AY58" s="218"/>
      <c r="AZ58" s="218"/>
      <c r="BA58" s="218"/>
      <c r="BB58" s="218"/>
      <c r="BC58" s="218"/>
      <c r="BD58" s="218"/>
      <c r="BE58" s="218"/>
      <c r="BF58" s="218"/>
      <c r="BG58" s="218"/>
      <c r="BH58" s="218"/>
      <c r="BI58" s="218"/>
      <c r="BJ58" s="218"/>
      <c r="BK58" s="218"/>
      <c r="BL58" s="218"/>
      <c r="BM58" s="218"/>
      <c r="BN58" s="218"/>
      <c r="BO58" s="218"/>
      <c r="BP58" s="218"/>
      <c r="BQ58" s="218"/>
      <c r="BR58" s="218"/>
      <c r="BS58" s="218"/>
      <c r="BT58" s="218"/>
      <c r="BU58" s="218"/>
      <c r="BV58" s="218"/>
      <c r="BW58" s="218"/>
      <c r="BX58" s="218"/>
      <c r="BY58" s="218"/>
      <c r="BZ58" s="218"/>
      <c r="CA58" s="218"/>
      <c r="CB58" s="103"/>
      <c r="CC58" s="44"/>
    </row>
    <row r="59" spans="4:81" x14ac:dyDescent="0.45">
      <c r="D59" s="41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0"/>
      <c r="P59" s="210"/>
      <c r="Q59" s="210"/>
      <c r="R59" s="210"/>
      <c r="S59" s="210"/>
      <c r="T59" s="210"/>
      <c r="U59" s="210"/>
      <c r="V59" s="210"/>
      <c r="W59" s="210"/>
      <c r="X59" s="210"/>
      <c r="Y59" s="210"/>
      <c r="Z59" s="210"/>
      <c r="AA59" s="50"/>
      <c r="AB59" s="42"/>
      <c r="AC59" s="229" t="s">
        <v>87</v>
      </c>
      <c r="AD59" s="229"/>
      <c r="AE59" s="229"/>
      <c r="AF59" s="229"/>
      <c r="AG59" s="229"/>
      <c r="AH59" s="229"/>
      <c r="AI59" s="229"/>
      <c r="AJ59" s="229"/>
      <c r="AK59" s="229"/>
      <c r="AL59" s="229"/>
      <c r="AM59" s="229"/>
      <c r="AN59" s="229"/>
      <c r="AO59" s="229"/>
      <c r="AP59" s="229"/>
      <c r="AQ59" s="229"/>
      <c r="AR59" s="229"/>
      <c r="AS59" s="229"/>
      <c r="AT59" s="229"/>
      <c r="AU59" s="229"/>
      <c r="AV59" s="229"/>
      <c r="AW59" s="229"/>
      <c r="AX59" s="229"/>
      <c r="AY59" s="229"/>
      <c r="AZ59" s="229"/>
      <c r="BA59" s="229"/>
      <c r="BB59" s="229"/>
      <c r="BC59" s="229"/>
      <c r="BD59" s="229"/>
      <c r="BE59" s="229"/>
      <c r="BF59" s="229"/>
      <c r="BG59" s="229"/>
      <c r="BH59" s="229"/>
      <c r="BI59" s="229"/>
      <c r="BJ59" s="229"/>
      <c r="BK59" s="229"/>
      <c r="BL59" s="229"/>
      <c r="BM59" s="229"/>
      <c r="BN59" s="229"/>
      <c r="BO59" s="229"/>
      <c r="BP59" s="229"/>
      <c r="BQ59" s="229"/>
      <c r="BR59" s="229"/>
      <c r="BS59" s="229"/>
      <c r="BT59" s="229"/>
      <c r="BU59" s="229"/>
      <c r="BV59" s="229"/>
      <c r="BW59" s="229"/>
      <c r="BX59" s="229"/>
      <c r="BY59" s="229"/>
      <c r="BZ59" s="229"/>
      <c r="CA59" s="229"/>
      <c r="CB59" s="104"/>
      <c r="CC59" s="44"/>
    </row>
    <row r="60" spans="4:81" ht="18.600000000000001" customHeight="1" x14ac:dyDescent="0.45">
      <c r="D60" s="54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55"/>
      <c r="AC60" s="239" t="s">
        <v>88</v>
      </c>
      <c r="AD60" s="239"/>
      <c r="AE60" s="239"/>
      <c r="AF60" s="239"/>
      <c r="AG60" s="239"/>
      <c r="AH60" s="239"/>
      <c r="AI60" s="239"/>
      <c r="AJ60" s="239"/>
      <c r="AK60" s="239"/>
      <c r="AL60" s="239"/>
      <c r="AM60" s="239"/>
      <c r="AN60" s="211" t="str">
        <f>IF(報告内容入力フォーム!F53="","",報告内容入力フォーム!F53)</f>
        <v/>
      </c>
      <c r="AO60" s="211"/>
      <c r="AP60" s="211"/>
      <c r="AQ60" s="211"/>
      <c r="AR60" s="211"/>
      <c r="AS60" s="211"/>
      <c r="AT60" s="211"/>
      <c r="AU60" s="101" t="s">
        <v>76</v>
      </c>
      <c r="AV60" s="211" t="str">
        <f>IF(報告内容入力フォーム!K53="","",報告内容入力フォーム!K53)</f>
        <v/>
      </c>
      <c r="AW60" s="211"/>
      <c r="AX60" s="211"/>
      <c r="AY60" s="211"/>
      <c r="AZ60" s="211"/>
      <c r="BA60" s="211"/>
      <c r="BB60" s="211"/>
      <c r="BC60" s="211"/>
      <c r="BD60" s="211"/>
      <c r="BE60" s="211"/>
      <c r="BF60" s="211"/>
      <c r="BG60" s="211"/>
      <c r="BH60" s="101" t="s">
        <v>77</v>
      </c>
      <c r="BI60" s="211" t="str">
        <f>IF(報告内容入力フォーム!P53="","",報告内容入力フォーム!P53)</f>
        <v/>
      </c>
      <c r="BJ60" s="211"/>
      <c r="BK60" s="211"/>
      <c r="BL60" s="211"/>
      <c r="BM60" s="211"/>
      <c r="BN60" s="211"/>
      <c r="BO60" s="211"/>
      <c r="BP60" s="211"/>
      <c r="BQ60" s="211"/>
      <c r="BR60" s="211"/>
      <c r="BS60" s="211"/>
      <c r="BT60" s="211"/>
      <c r="BU60" s="55"/>
      <c r="BV60" s="55"/>
      <c r="BW60" s="55"/>
      <c r="BX60" s="55"/>
      <c r="BY60" s="55"/>
      <c r="BZ60" s="55"/>
      <c r="CA60" s="55"/>
      <c r="CB60" s="55"/>
      <c r="CC60" s="57"/>
    </row>
    <row r="61" spans="4:81" ht="14.4" customHeight="1" thickBot="1" x14ac:dyDescent="0.5">
      <c r="D61" s="46"/>
      <c r="E61" s="224" t="s">
        <v>89</v>
      </c>
      <c r="F61" s="224"/>
      <c r="G61" s="224"/>
      <c r="H61" s="224"/>
      <c r="I61" s="224"/>
      <c r="J61" s="224"/>
      <c r="K61" s="224"/>
      <c r="L61" s="224"/>
      <c r="M61" s="225"/>
      <c r="N61" s="225"/>
      <c r="O61" s="225"/>
      <c r="P61" s="225"/>
      <c r="Q61" s="224"/>
      <c r="R61" s="224"/>
      <c r="S61" s="224"/>
      <c r="T61" s="224"/>
      <c r="U61" s="224"/>
      <c r="V61" s="224"/>
      <c r="W61" s="224"/>
      <c r="X61" s="224"/>
      <c r="Y61" s="224"/>
      <c r="Z61" s="224"/>
      <c r="AA61" s="48"/>
      <c r="AB61" s="47"/>
      <c r="AC61" s="237" t="str">
        <f>IF(報告内容入力フォーム!E54="","",報告内容入力フォーム!E54)</f>
        <v/>
      </c>
      <c r="AD61" s="237"/>
      <c r="AE61" s="237"/>
      <c r="AF61" s="237"/>
      <c r="AG61" s="237"/>
      <c r="AH61" s="237"/>
      <c r="AI61" s="237"/>
      <c r="AJ61" s="237"/>
      <c r="AK61" s="237"/>
      <c r="AL61" s="237"/>
      <c r="AM61" s="237"/>
      <c r="AN61" s="237"/>
      <c r="AO61" s="237"/>
      <c r="AP61" s="237"/>
      <c r="AQ61" s="237"/>
      <c r="AR61" s="237"/>
      <c r="AS61" s="237"/>
      <c r="AT61" s="237"/>
      <c r="AU61" s="237"/>
      <c r="AV61" s="237"/>
      <c r="AW61" s="237"/>
      <c r="AX61" s="237"/>
      <c r="AY61" s="237"/>
      <c r="AZ61" s="237"/>
      <c r="BA61" s="237"/>
      <c r="BB61" s="237"/>
      <c r="BC61" s="237"/>
      <c r="BD61" s="237"/>
      <c r="BE61" s="237"/>
      <c r="BF61" s="237"/>
      <c r="BG61" s="237"/>
      <c r="BH61" s="237"/>
      <c r="BI61" s="237"/>
      <c r="BJ61" s="237"/>
      <c r="BK61" s="237"/>
      <c r="BL61" s="237"/>
      <c r="BM61" s="237"/>
      <c r="BN61" s="237"/>
      <c r="BO61" s="237"/>
      <c r="BP61" s="237"/>
      <c r="BQ61" s="237"/>
      <c r="BR61" s="237"/>
      <c r="BS61" s="237"/>
      <c r="BT61" s="237"/>
      <c r="BU61" s="237"/>
      <c r="BV61" s="237"/>
      <c r="BW61" s="237"/>
      <c r="BX61" s="237"/>
      <c r="BY61" s="237"/>
      <c r="BZ61" s="237"/>
      <c r="CA61" s="237"/>
      <c r="CB61" s="113"/>
      <c r="CC61" s="49"/>
    </row>
    <row r="62" spans="4:81" ht="13.5" customHeight="1" thickBot="1" x14ac:dyDescent="0.5">
      <c r="D62" s="62"/>
      <c r="E62" s="224"/>
      <c r="F62" s="224"/>
      <c r="G62" s="224"/>
      <c r="H62" s="224"/>
      <c r="I62" s="224"/>
      <c r="J62" s="224"/>
      <c r="K62" s="224"/>
      <c r="L62" s="224"/>
      <c r="M62" s="225"/>
      <c r="N62" s="225"/>
      <c r="O62" s="225"/>
      <c r="P62" s="225"/>
      <c r="Q62" s="224"/>
      <c r="R62" s="224"/>
      <c r="S62" s="224"/>
      <c r="T62" s="224"/>
      <c r="U62" s="224"/>
      <c r="V62" s="224"/>
      <c r="W62" s="224"/>
      <c r="X62" s="224"/>
      <c r="Y62" s="224"/>
      <c r="Z62" s="224"/>
      <c r="AA62" s="63"/>
      <c r="AB62" s="64"/>
      <c r="AC62" s="238"/>
      <c r="AD62" s="238"/>
      <c r="AE62" s="238"/>
      <c r="AF62" s="238"/>
      <c r="AG62" s="238"/>
      <c r="AH62" s="238"/>
      <c r="AI62" s="238"/>
      <c r="AJ62" s="238"/>
      <c r="AK62" s="238"/>
      <c r="AL62" s="238"/>
      <c r="AM62" s="238"/>
      <c r="AN62" s="238"/>
      <c r="AO62" s="238"/>
      <c r="AP62" s="238"/>
      <c r="AQ62" s="238"/>
      <c r="AR62" s="238"/>
      <c r="AS62" s="238"/>
      <c r="AT62" s="238"/>
      <c r="AU62" s="238"/>
      <c r="AV62" s="238"/>
      <c r="AW62" s="238"/>
      <c r="AX62" s="238"/>
      <c r="AY62" s="238"/>
      <c r="AZ62" s="238"/>
      <c r="BA62" s="238"/>
      <c r="BB62" s="238"/>
      <c r="BC62" s="238"/>
      <c r="BD62" s="238"/>
      <c r="BE62" s="238"/>
      <c r="BF62" s="238"/>
      <c r="BG62" s="238"/>
      <c r="BH62" s="238"/>
      <c r="BI62" s="238"/>
      <c r="BJ62" s="238"/>
      <c r="BK62" s="238"/>
      <c r="BL62" s="238"/>
      <c r="BM62" s="238"/>
      <c r="BN62" s="238"/>
      <c r="BO62" s="238"/>
      <c r="BP62" s="238"/>
      <c r="BQ62" s="238"/>
      <c r="BR62" s="238"/>
      <c r="BS62" s="238"/>
      <c r="BT62" s="238"/>
      <c r="BU62" s="238"/>
      <c r="BV62" s="238"/>
      <c r="BW62" s="238"/>
      <c r="BX62" s="238"/>
      <c r="BY62" s="238"/>
      <c r="BZ62" s="238"/>
      <c r="CA62" s="238"/>
      <c r="CB62" s="100"/>
      <c r="CC62" s="65"/>
    </row>
    <row r="63" spans="4:81" ht="4.5" customHeight="1" x14ac:dyDescent="0.45">
      <c r="D63" s="4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42"/>
      <c r="BZ63" s="42"/>
      <c r="CA63" s="42"/>
      <c r="CB63" s="42"/>
      <c r="CC63" s="42"/>
    </row>
    <row r="64" spans="4:81" s="68" customFormat="1" ht="12.9" customHeight="1" x14ac:dyDescent="0.45">
      <c r="D64" s="67" t="s">
        <v>150</v>
      </c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S64" s="69"/>
      <c r="BT64" s="69"/>
      <c r="BU64" s="69"/>
      <c r="BV64" s="69"/>
      <c r="BW64" s="69"/>
      <c r="BX64" s="69"/>
      <c r="BY64" s="69"/>
      <c r="BZ64" s="69"/>
      <c r="CA64" s="69"/>
      <c r="CB64" s="69"/>
      <c r="CC64" s="69"/>
    </row>
    <row r="65" spans="4:83" s="70" customFormat="1" x14ac:dyDescent="0.45">
      <c r="D65" s="69" t="s">
        <v>151</v>
      </c>
      <c r="F65" s="69"/>
      <c r="G65" s="69"/>
      <c r="H65" s="69"/>
      <c r="I65" s="69"/>
      <c r="J65" s="69"/>
      <c r="K65" s="68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  <c r="BE65" s="69"/>
      <c r="BF65" s="69"/>
      <c r="BG65" s="69"/>
      <c r="BH65" s="69"/>
      <c r="BI65" s="69"/>
      <c r="BJ65" s="69"/>
      <c r="BK65" s="69"/>
      <c r="BL65" s="69"/>
      <c r="BM65" s="69"/>
      <c r="BN65" s="71"/>
      <c r="BO65" s="71"/>
      <c r="BP65" s="71"/>
      <c r="BQ65" s="71"/>
      <c r="BR65" s="71"/>
      <c r="BS65" s="71"/>
      <c r="BT65" s="68"/>
      <c r="BU65" s="69"/>
      <c r="BV65" s="69"/>
      <c r="BW65" s="69"/>
      <c r="BX65" s="69"/>
      <c r="BY65" s="69"/>
      <c r="BZ65" s="69"/>
      <c r="CA65" s="69"/>
      <c r="CB65" s="69"/>
      <c r="CC65" s="69"/>
      <c r="CD65" s="69"/>
      <c r="CE65" s="68"/>
    </row>
    <row r="66" spans="4:83" s="70" customFormat="1" x14ac:dyDescent="0.45">
      <c r="D66" s="69" t="s">
        <v>152</v>
      </c>
      <c r="F66" s="69"/>
      <c r="G66" s="69"/>
      <c r="H66" s="69"/>
      <c r="I66" s="69"/>
      <c r="J66" s="69"/>
      <c r="K66" s="68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  <c r="AX66" s="69"/>
      <c r="AY66" s="69"/>
      <c r="AZ66" s="69"/>
      <c r="BA66" s="69"/>
      <c r="BB66" s="69"/>
      <c r="BC66" s="69"/>
      <c r="BD66" s="69"/>
      <c r="BE66" s="69"/>
      <c r="BF66" s="69"/>
      <c r="BG66" s="69"/>
      <c r="BH66" s="69"/>
      <c r="BI66" s="69"/>
      <c r="BJ66" s="69"/>
      <c r="BK66" s="69"/>
      <c r="BL66" s="69"/>
      <c r="BM66" s="69"/>
      <c r="BN66" s="71"/>
      <c r="BO66" s="71"/>
      <c r="BP66" s="71"/>
      <c r="BQ66" s="71"/>
      <c r="BR66" s="71"/>
      <c r="BS66" s="71"/>
      <c r="BT66" s="68"/>
      <c r="BU66" s="69"/>
      <c r="BV66" s="69"/>
      <c r="BW66" s="69"/>
      <c r="BX66" s="69"/>
      <c r="BY66" s="69"/>
      <c r="BZ66" s="69"/>
      <c r="CA66" s="69"/>
      <c r="CB66" s="69"/>
      <c r="CC66" s="69"/>
      <c r="CD66" s="69"/>
      <c r="CE66" s="68"/>
    </row>
    <row r="67" spans="4:83" s="70" customFormat="1" x14ac:dyDescent="0.45">
      <c r="D67" s="69" t="s">
        <v>153</v>
      </c>
      <c r="F67" s="69"/>
      <c r="G67" s="69"/>
      <c r="H67" s="69"/>
      <c r="I67" s="69"/>
      <c r="J67" s="69"/>
      <c r="K67" s="68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  <c r="AX67" s="69"/>
      <c r="AY67" s="69"/>
      <c r="AZ67" s="69"/>
      <c r="BA67" s="69"/>
      <c r="BB67" s="69"/>
      <c r="BC67" s="69"/>
      <c r="BD67" s="69"/>
      <c r="BE67" s="69"/>
      <c r="BF67" s="69"/>
      <c r="BG67" s="69"/>
      <c r="BH67" s="69"/>
      <c r="BI67" s="69"/>
      <c r="BJ67" s="69"/>
      <c r="BK67" s="69"/>
      <c r="BL67" s="69"/>
      <c r="BM67" s="69"/>
      <c r="BN67" s="71"/>
      <c r="BO67" s="71"/>
      <c r="BP67" s="71"/>
      <c r="BQ67" s="71"/>
      <c r="BR67" s="71"/>
      <c r="BS67" s="71"/>
      <c r="BT67" s="68"/>
      <c r="BU67" s="69"/>
      <c r="BV67" s="69"/>
      <c r="BW67" s="69"/>
      <c r="BX67" s="69"/>
      <c r="BY67" s="69"/>
      <c r="BZ67" s="69"/>
      <c r="CA67" s="69"/>
      <c r="CB67" s="69"/>
      <c r="CC67" s="69"/>
      <c r="CD67" s="69"/>
      <c r="CE67" s="68"/>
    </row>
    <row r="68" spans="4:83" s="70" customFormat="1" x14ac:dyDescent="0.45">
      <c r="D68" s="69" t="s">
        <v>154</v>
      </c>
      <c r="F68" s="69"/>
      <c r="G68" s="69"/>
      <c r="H68" s="69"/>
      <c r="I68" s="69"/>
      <c r="J68" s="69"/>
      <c r="K68" s="68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  <c r="BA68" s="69"/>
      <c r="BB68" s="69"/>
      <c r="BC68" s="69"/>
      <c r="BD68" s="69"/>
      <c r="BE68" s="69"/>
      <c r="BF68" s="69"/>
      <c r="BG68" s="69"/>
      <c r="BH68" s="69"/>
      <c r="BI68" s="69"/>
      <c r="BJ68" s="69"/>
      <c r="BK68" s="69"/>
      <c r="BL68" s="69"/>
      <c r="BM68" s="69"/>
      <c r="BN68" s="71"/>
      <c r="BO68" s="71"/>
      <c r="BP68" s="71"/>
      <c r="BQ68" s="71"/>
      <c r="BR68" s="71"/>
      <c r="BS68" s="71"/>
      <c r="BT68" s="68"/>
      <c r="BU68" s="69"/>
      <c r="BV68" s="69"/>
      <c r="BW68" s="69"/>
      <c r="BX68" s="69"/>
      <c r="BY68" s="69"/>
      <c r="BZ68" s="69"/>
      <c r="CA68" s="69"/>
      <c r="CB68" s="69"/>
      <c r="CC68" s="69"/>
      <c r="CD68" s="69"/>
      <c r="CE68" s="68"/>
    </row>
    <row r="70" spans="4:83" ht="15" customHeight="1" x14ac:dyDescent="0.45"/>
  </sheetData>
  <sheetProtection password="D0B5" sheet="1" objects="1" selectLockedCells="1" selectUnlockedCells="1"/>
  <mergeCells count="107">
    <mergeCell ref="E61:Z62"/>
    <mergeCell ref="AC61:CA62"/>
    <mergeCell ref="E58:Z59"/>
    <mergeCell ref="AC58:AF58"/>
    <mergeCell ref="AG58:CA58"/>
    <mergeCell ref="AC59:CA59"/>
    <mergeCell ref="AC60:AM60"/>
    <mergeCell ref="AN60:AT60"/>
    <mergeCell ref="AV60:BG60"/>
    <mergeCell ref="BI60:BT60"/>
    <mergeCell ref="E51:Z55"/>
    <mergeCell ref="AC51:CA51"/>
    <mergeCell ref="AC52:CA53"/>
    <mergeCell ref="AC54:CA54"/>
    <mergeCell ref="AC55:CA55"/>
    <mergeCell ref="AC57:AF57"/>
    <mergeCell ref="AG57:CA57"/>
    <mergeCell ref="BI47:BM47"/>
    <mergeCell ref="BN47:BO47"/>
    <mergeCell ref="AC49:AO49"/>
    <mergeCell ref="AP49:AZ49"/>
    <mergeCell ref="BA49:BB49"/>
    <mergeCell ref="BC49:BF49"/>
    <mergeCell ref="BG49:BH49"/>
    <mergeCell ref="BI49:BM49"/>
    <mergeCell ref="BN49:BO49"/>
    <mergeCell ref="E47:Z49"/>
    <mergeCell ref="AC47:AO47"/>
    <mergeCell ref="AP47:AZ47"/>
    <mergeCell ref="BA47:BB47"/>
    <mergeCell ref="BC47:BF47"/>
    <mergeCell ref="BG47:BH47"/>
    <mergeCell ref="AS42:AT42"/>
    <mergeCell ref="AU42:BS42"/>
    <mergeCell ref="BT42:BU42"/>
    <mergeCell ref="AC43:AE43"/>
    <mergeCell ref="AG43:CB43"/>
    <mergeCell ref="AG44:CB44"/>
    <mergeCell ref="AC38:AE38"/>
    <mergeCell ref="AG38:CB38"/>
    <mergeCell ref="E39:Z43"/>
    <mergeCell ref="AG39:CB39"/>
    <mergeCell ref="AC40:AE40"/>
    <mergeCell ref="AG40:CB40"/>
    <mergeCell ref="AC41:AE41"/>
    <mergeCell ref="AG41:CB41"/>
    <mergeCell ref="AG42:AP42"/>
    <mergeCell ref="AQ42:AR42"/>
    <mergeCell ref="E32:Z35"/>
    <mergeCell ref="AD32:AJ32"/>
    <mergeCell ref="AK32:CB32"/>
    <mergeCell ref="AD34:AJ34"/>
    <mergeCell ref="AK34:CB34"/>
    <mergeCell ref="AD35:AJ35"/>
    <mergeCell ref="AK35:CB35"/>
    <mergeCell ref="AS28:AT28"/>
    <mergeCell ref="AU28:BB28"/>
    <mergeCell ref="E29:Z29"/>
    <mergeCell ref="AC29:AD29"/>
    <mergeCell ref="AE29:BB29"/>
    <mergeCell ref="BC29:CB29"/>
    <mergeCell ref="E25:Z25"/>
    <mergeCell ref="AD25:AH25"/>
    <mergeCell ref="AI25:AO25"/>
    <mergeCell ref="AQ25:BB25"/>
    <mergeCell ref="BD25:BO25"/>
    <mergeCell ref="D28:AA28"/>
    <mergeCell ref="AC28:AD28"/>
    <mergeCell ref="AE28:AJ28"/>
    <mergeCell ref="AK28:AL28"/>
    <mergeCell ref="AM28:AR28"/>
    <mergeCell ref="E22:Z22"/>
    <mergeCell ref="AI22:AJ22"/>
    <mergeCell ref="AK22:AO22"/>
    <mergeCell ref="AP22:AQ22"/>
    <mergeCell ref="AR22:AV22"/>
    <mergeCell ref="E23:Z23"/>
    <mergeCell ref="AD23:AH23"/>
    <mergeCell ref="AI23:CB24"/>
    <mergeCell ref="E24:Z24"/>
    <mergeCell ref="AL14:AO14"/>
    <mergeCell ref="AQ14:CB14"/>
    <mergeCell ref="AL16:BP16"/>
    <mergeCell ref="AQ18:AT18"/>
    <mergeCell ref="AU18:AZ18"/>
    <mergeCell ref="E21:Z21"/>
    <mergeCell ref="AD21:AH21"/>
    <mergeCell ref="AI21:CB21"/>
    <mergeCell ref="AR11:AV11"/>
    <mergeCell ref="AW11:AX11"/>
    <mergeCell ref="AY11:BC11"/>
    <mergeCell ref="AL12:AO12"/>
    <mergeCell ref="AQ12:CB12"/>
    <mergeCell ref="AL13:AO13"/>
    <mergeCell ref="AQ13:CB13"/>
    <mergeCell ref="BJ8:BK8"/>
    <mergeCell ref="BL8:BQ8"/>
    <mergeCell ref="BR8:BS8"/>
    <mergeCell ref="BT8:BY8"/>
    <mergeCell ref="BZ8:CA8"/>
    <mergeCell ref="H9:AC10"/>
    <mergeCell ref="X3:BH4"/>
    <mergeCell ref="X5:AK6"/>
    <mergeCell ref="AL5:AQ6"/>
    <mergeCell ref="AR5:AZ6"/>
    <mergeCell ref="BA5:BH6"/>
    <mergeCell ref="AZ8:BI8"/>
  </mergeCells>
  <phoneticPr fontId="1"/>
  <printOptions horizontalCentered="1" verticalCentered="1"/>
  <pageMargins left="0.74803149606299213" right="0.19685039370078741" top="7.874015748031496E-2" bottom="0.23622047244094491" header="0.51181102362204722" footer="0.51181102362204722"/>
  <pageSetup paperSize="9" scale="83" firstPageNumber="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6579C2D1-66BA-4D3C-BB9F-532D3F3DBB70}">
            <xm:f>報告内容入力フォーム!$E$24="変更"</xm:f>
            <x14:dxf>
              <fill>
                <patternFill patternType="darkHorizontal"/>
              </fill>
            </x14:dxf>
          </x14:cfRule>
          <xm:sqref>AL5:AQ6</xm:sqref>
        </x14:conditionalFormatting>
        <x14:conditionalFormatting xmlns:xm="http://schemas.microsoft.com/office/excel/2006/main">
          <x14:cfRule type="expression" priority="3" id="{6317C21B-17BA-4E01-89E3-70CF8BFF1D1C}">
            <xm:f>報告内容入力フォーム!$E$24="新規"</xm:f>
            <x14:dxf>
              <fill>
                <patternFill patternType="darkHorizontal"/>
              </fill>
            </x14:dxf>
          </x14:cfRule>
          <xm:sqref>AR5:AZ6</xm:sqref>
        </x14:conditionalFormatting>
        <x14:conditionalFormatting xmlns:xm="http://schemas.microsoft.com/office/excel/2006/main">
          <x14:cfRule type="expression" priority="2" id="{8FE9C114-7684-4A68-904F-12B55ACD7347}">
            <xm:f>報告内容入力フォーム!$E$24="変更"</xm:f>
            <x14:dxf>
              <fill>
                <patternFill patternType="darkHorizontal"/>
              </fill>
            </x14:dxf>
          </x14:cfRule>
          <xm:sqref>AQ18:AT18</xm:sqref>
        </x14:conditionalFormatting>
        <x14:conditionalFormatting xmlns:xm="http://schemas.microsoft.com/office/excel/2006/main">
          <x14:cfRule type="expression" priority="1" id="{115F5664-B08A-473F-92FB-F2DD04260A25}">
            <xm:f>報告内容入力フォーム!$E$24="新規"</xm:f>
            <x14:dxf>
              <fill>
                <patternFill patternType="darkHorizontal"/>
              </fill>
            </x14:dxf>
          </x14:cfRule>
          <xm:sqref>AU18:AZ18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"/>
  <sheetViews>
    <sheetView workbookViewId="0">
      <selection activeCell="B24" sqref="B24"/>
    </sheetView>
  </sheetViews>
  <sheetFormatPr defaultRowHeight="18" x14ac:dyDescent="0.45"/>
  <cols>
    <col min="9" max="9" width="9.19921875" bestFit="1" customWidth="1"/>
  </cols>
  <sheetData>
    <row r="1" spans="1:32" x14ac:dyDescent="0.45">
      <c r="A1" s="94" t="s">
        <v>56</v>
      </c>
      <c r="B1" s="94" t="s">
        <v>57</v>
      </c>
      <c r="C1" s="94" t="s">
        <v>59</v>
      </c>
      <c r="D1" s="94" t="s">
        <v>58</v>
      </c>
      <c r="E1" s="94" t="s">
        <v>60</v>
      </c>
      <c r="F1" s="94" t="s">
        <v>61</v>
      </c>
      <c r="G1" s="94" t="s">
        <v>62</v>
      </c>
      <c r="H1" s="94" t="s">
        <v>214</v>
      </c>
      <c r="I1" s="94" t="s">
        <v>215</v>
      </c>
      <c r="J1" s="94" t="s">
        <v>216</v>
      </c>
      <c r="K1" s="94" t="s">
        <v>217</v>
      </c>
      <c r="L1" s="94" t="s">
        <v>218</v>
      </c>
      <c r="M1" s="94" t="s">
        <v>219</v>
      </c>
      <c r="N1" s="94" t="s">
        <v>220</v>
      </c>
      <c r="O1" s="94" t="s">
        <v>221</v>
      </c>
      <c r="P1" s="94" t="s">
        <v>222</v>
      </c>
      <c r="Q1" s="94" t="s">
        <v>223</v>
      </c>
      <c r="R1" s="94" t="s">
        <v>224</v>
      </c>
      <c r="S1" s="94" t="s">
        <v>225</v>
      </c>
      <c r="T1" s="94" t="s">
        <v>226</v>
      </c>
      <c r="U1" s="94" t="s">
        <v>227</v>
      </c>
      <c r="V1" s="94" t="s">
        <v>228</v>
      </c>
      <c r="W1" s="94" t="s">
        <v>229</v>
      </c>
      <c r="X1" s="94" t="s">
        <v>230</v>
      </c>
      <c r="Y1" s="94" t="s">
        <v>231</v>
      </c>
      <c r="Z1" s="94" t="s">
        <v>232</v>
      </c>
      <c r="AA1" s="94" t="s">
        <v>233</v>
      </c>
      <c r="AB1" s="94" t="s">
        <v>234</v>
      </c>
      <c r="AC1" s="94" t="s">
        <v>235</v>
      </c>
      <c r="AD1" s="94" t="s">
        <v>236</v>
      </c>
      <c r="AE1" s="94" t="s">
        <v>237</v>
      </c>
      <c r="AF1" s="94" t="s">
        <v>238</v>
      </c>
    </row>
    <row r="2" spans="1:32" x14ac:dyDescent="0.45">
      <c r="A2" s="94" t="str">
        <f>IF(報告内容入力フォーム!E25="","",報告内容入力フォーム!E25)</f>
        <v/>
      </c>
      <c r="B2" s="94" t="str">
        <f>IF(報告内容入力フォーム!F27="","",報告内容入力フォーム!F27)</f>
        <v/>
      </c>
      <c r="C2" s="94" t="str">
        <f>IF(報告内容入力フォーム!O27="","",報告内容入力フォーム!O27)</f>
        <v/>
      </c>
      <c r="D2" s="94" t="str">
        <f>IF(報告内容入力フォーム!E28="","",報告内容入力フォーム!E28)</f>
        <v/>
      </c>
      <c r="E2" s="94" t="str">
        <f>IF(報告内容入力フォーム!F29="","",報告内容入力フォーム!F29)</f>
        <v/>
      </c>
      <c r="F2" s="94" t="str">
        <f>IF(報告内容入力フォーム!K29="","",報告内容入力フォーム!K29)</f>
        <v/>
      </c>
      <c r="G2" s="94" t="str">
        <f>IF(報告内容入力フォーム!P29="","",報告内容入力フォーム!P29)</f>
        <v/>
      </c>
      <c r="H2" s="95" t="str">
        <f>IF(報告内容入力フォーム!G51="","",報告内容入力フォーム!G51&amp;"　"&amp;報告内容入力フォーム!N51)</f>
        <v/>
      </c>
      <c r="I2" s="94"/>
      <c r="J2" s="94"/>
      <c r="K2" s="94" t="str">
        <f>IF(報告内容入力フォーム!E52="","",報告内容入力フォーム!E52)</f>
        <v/>
      </c>
      <c r="L2" s="94" t="str">
        <f>IF(報告内容入力フォーム!F53="","",報告内容入力フォーム!F53)</f>
        <v/>
      </c>
      <c r="M2" s="94" t="str">
        <f>IF(報告内容入力フォーム!K53="","",報告内容入力フォーム!K53)</f>
        <v/>
      </c>
      <c r="N2" s="94" t="str">
        <f>IF(報告内容入力フォーム!P53="","",報告内容入力フォーム!P53)</f>
        <v/>
      </c>
      <c r="O2" s="94" t="str">
        <f>IF(報告内容入力フォーム!E43="","",報告内容入力フォーム!E43)</f>
        <v/>
      </c>
      <c r="P2" s="94" t="str">
        <f>IF(報告内容入力フォーム!J43="","",報告内容入力フォーム!J43)</f>
        <v/>
      </c>
      <c r="Q2" s="94" t="str">
        <f>IF(報告内容入力フォーム!O43="","",報告内容入力フォーム!O43)</f>
        <v/>
      </c>
      <c r="R2" s="94" t="str">
        <f>IF(報告内容入力フォーム!E30="","",報告内容入力フォーム!E30)</f>
        <v/>
      </c>
      <c r="S2" s="94" t="str">
        <f>IF(報告内容入力フォーム!F31="","",報告内容入力フォーム!F31)</f>
        <v/>
      </c>
      <c r="T2" s="94" t="str">
        <f>IF(報告内容入力フォーム!O31="","",報告内容入力フォーム!O31)</f>
        <v/>
      </c>
      <c r="U2" s="94" t="str">
        <f>IF(報告内容入力フォーム!E32="","",報告内容入力フォーム!E32)</f>
        <v/>
      </c>
      <c r="V2" s="94" t="str">
        <f>IF(報告内容入力フォーム!F33="","",報告内容入力フォーム!F33)</f>
        <v/>
      </c>
      <c r="W2" s="94" t="str">
        <f>IF(報告内容入力フォーム!K33="","",報告内容入力フォーム!K33)</f>
        <v/>
      </c>
      <c r="X2" s="94" t="str">
        <f>IF(報告内容入力フォーム!P33="","",報告内容入力フォーム!P33)</f>
        <v/>
      </c>
      <c r="Y2" s="94" t="str">
        <f>IF(報告内容入力フォーム!G38="","",報告内容入力フォーム!G38&amp;"　"&amp;報告内容入力フォーム!N38)</f>
        <v/>
      </c>
      <c r="Z2" s="94" t="str">
        <f>IF(報告内容入力フォーム!G39="","",報告内容入力フォーム!G39&amp;"　"&amp;報告内容入力フォーム!N39)</f>
        <v/>
      </c>
      <c r="AA2" s="94" t="str">
        <f>IF(報告内容入力フォーム!E37="","",報告内容入力フォーム!E37)</f>
        <v/>
      </c>
      <c r="AB2" s="94" t="str">
        <f>IF(報告内容入力フォーム!E23="","",報告内容入力フォーム!E23&amp;報告内容入力フォーム!J23&amp;報告内容入力フォーム!O23)</f>
        <v/>
      </c>
      <c r="AC2" s="94" t="str">
        <f>IF(報告内容入力フォーム!E34="","",IF(報告内容入力フォーム!E34="廃油","廃油",""))</f>
        <v/>
      </c>
      <c r="AD2" s="96" t="str">
        <f>IF(報告内容入力フォーム!E34="","",IF(報告内容入力フォーム!E34="廃酸","廃酸",""))</f>
        <v/>
      </c>
      <c r="AE2" s="96" t="str">
        <f>IF(報告内容入力フォーム!E34="","",IF(報告内容入力フォーム!E34="廃アルカリ","廃アルカリ",""))</f>
        <v/>
      </c>
      <c r="AF2" s="96" t="str">
        <f>IF(報告内容入力フォーム!E34="","",IF(報告内容入力フォーム!E34="その他特定有害物質含有等","その他特定有害物質含有等",""))</f>
        <v/>
      </c>
    </row>
  </sheetData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workbookViewId="0">
      <selection activeCell="G14" sqref="G14"/>
    </sheetView>
  </sheetViews>
  <sheetFormatPr defaultRowHeight="18" x14ac:dyDescent="0.45"/>
  <sheetData>
    <row r="1" spans="1:9" x14ac:dyDescent="0.45">
      <c r="A1" t="s">
        <v>47</v>
      </c>
      <c r="B1" t="s">
        <v>6</v>
      </c>
      <c r="C1" t="s">
        <v>7</v>
      </c>
      <c r="D1" t="s">
        <v>8</v>
      </c>
      <c r="E1" t="s">
        <v>50</v>
      </c>
      <c r="F1" t="s">
        <v>53</v>
      </c>
      <c r="G1" t="s">
        <v>63</v>
      </c>
      <c r="I1" t="s">
        <v>188</v>
      </c>
    </row>
    <row r="3" spans="1:9" x14ac:dyDescent="0.45">
      <c r="A3" t="s">
        <v>178</v>
      </c>
      <c r="B3">
        <v>1990</v>
      </c>
      <c r="C3" s="1" t="s">
        <v>3</v>
      </c>
      <c r="D3" s="1" t="s">
        <v>3</v>
      </c>
      <c r="E3" t="s">
        <v>51</v>
      </c>
      <c r="F3" t="s">
        <v>54</v>
      </c>
      <c r="G3" t="s">
        <v>65</v>
      </c>
      <c r="H3" t="s">
        <v>146</v>
      </c>
      <c r="I3" t="s">
        <v>243</v>
      </c>
    </row>
    <row r="4" spans="1:9" x14ac:dyDescent="0.45">
      <c r="A4" t="s">
        <v>179</v>
      </c>
      <c r="B4">
        <v>1991</v>
      </c>
      <c r="C4" s="1" t="s">
        <v>9</v>
      </c>
      <c r="D4" s="1" t="s">
        <v>9</v>
      </c>
      <c r="E4" t="s">
        <v>52</v>
      </c>
      <c r="F4" t="s">
        <v>55</v>
      </c>
      <c r="G4" t="s">
        <v>64</v>
      </c>
      <c r="H4" t="s">
        <v>147</v>
      </c>
    </row>
    <row r="5" spans="1:9" x14ac:dyDescent="0.45">
      <c r="A5" t="s">
        <v>132</v>
      </c>
      <c r="B5">
        <v>1992</v>
      </c>
      <c r="C5" s="1" t="s">
        <v>12</v>
      </c>
      <c r="D5" s="1" t="s">
        <v>10</v>
      </c>
    </row>
    <row r="6" spans="1:9" x14ac:dyDescent="0.45">
      <c r="A6" t="s">
        <v>257</v>
      </c>
      <c r="B6">
        <v>1993</v>
      </c>
      <c r="C6" s="1" t="s">
        <v>13</v>
      </c>
      <c r="D6" s="1" t="s">
        <v>11</v>
      </c>
    </row>
    <row r="7" spans="1:9" x14ac:dyDescent="0.45">
      <c r="B7">
        <v>1994</v>
      </c>
      <c r="C7" s="1" t="s">
        <v>15</v>
      </c>
      <c r="D7" s="1" t="s">
        <v>14</v>
      </c>
    </row>
    <row r="8" spans="1:9" x14ac:dyDescent="0.45">
      <c r="B8">
        <v>1995</v>
      </c>
      <c r="C8" s="1" t="s">
        <v>17</v>
      </c>
      <c r="D8" s="1" t="s">
        <v>16</v>
      </c>
    </row>
    <row r="9" spans="1:9" x14ac:dyDescent="0.45">
      <c r="B9">
        <v>1996</v>
      </c>
      <c r="C9" s="1" t="s">
        <v>19</v>
      </c>
      <c r="D9" s="1" t="s">
        <v>18</v>
      </c>
    </row>
    <row r="10" spans="1:9" x14ac:dyDescent="0.45">
      <c r="B10">
        <v>1997</v>
      </c>
      <c r="C10" s="1" t="s">
        <v>5</v>
      </c>
      <c r="D10" s="1" t="s">
        <v>4</v>
      </c>
    </row>
    <row r="11" spans="1:9" x14ac:dyDescent="0.45">
      <c r="B11">
        <v>1998</v>
      </c>
      <c r="C11" s="1" t="s">
        <v>21</v>
      </c>
      <c r="D11" s="1" t="s">
        <v>20</v>
      </c>
    </row>
    <row r="12" spans="1:9" x14ac:dyDescent="0.45">
      <c r="B12">
        <v>1999</v>
      </c>
      <c r="C12" s="1" t="s">
        <v>23</v>
      </c>
      <c r="D12" s="1" t="s">
        <v>22</v>
      </c>
    </row>
    <row r="13" spans="1:9" x14ac:dyDescent="0.45">
      <c r="B13">
        <v>2000</v>
      </c>
      <c r="C13" s="1" t="s">
        <v>25</v>
      </c>
      <c r="D13" s="1" t="s">
        <v>24</v>
      </c>
    </row>
    <row r="14" spans="1:9" x14ac:dyDescent="0.45">
      <c r="B14">
        <v>2001</v>
      </c>
      <c r="C14" s="1" t="s">
        <v>27</v>
      </c>
      <c r="D14" s="1" t="s">
        <v>26</v>
      </c>
    </row>
    <row r="15" spans="1:9" x14ac:dyDescent="0.45">
      <c r="B15">
        <v>2002</v>
      </c>
      <c r="D15" s="1" t="s">
        <v>28</v>
      </c>
    </row>
    <row r="16" spans="1:9" x14ac:dyDescent="0.45">
      <c r="B16">
        <v>2003</v>
      </c>
      <c r="D16" s="1" t="s">
        <v>29</v>
      </c>
    </row>
    <row r="17" spans="2:4" x14ac:dyDescent="0.45">
      <c r="B17">
        <v>2004</v>
      </c>
      <c r="D17" s="1" t="s">
        <v>30</v>
      </c>
    </row>
    <row r="18" spans="2:4" x14ac:dyDescent="0.45">
      <c r="B18">
        <v>2005</v>
      </c>
      <c r="D18" s="1" t="s">
        <v>31</v>
      </c>
    </row>
    <row r="19" spans="2:4" x14ac:dyDescent="0.45">
      <c r="B19">
        <v>2006</v>
      </c>
      <c r="D19" s="1" t="s">
        <v>32</v>
      </c>
    </row>
    <row r="20" spans="2:4" x14ac:dyDescent="0.45">
      <c r="B20">
        <v>2007</v>
      </c>
      <c r="D20" s="1" t="s">
        <v>33</v>
      </c>
    </row>
    <row r="21" spans="2:4" x14ac:dyDescent="0.45">
      <c r="B21">
        <v>2008</v>
      </c>
      <c r="D21" s="1" t="s">
        <v>34</v>
      </c>
    </row>
    <row r="22" spans="2:4" x14ac:dyDescent="0.45">
      <c r="B22">
        <v>2009</v>
      </c>
      <c r="D22" s="1" t="s">
        <v>35</v>
      </c>
    </row>
    <row r="23" spans="2:4" x14ac:dyDescent="0.45">
      <c r="B23">
        <v>2010</v>
      </c>
      <c r="D23" s="1" t="s">
        <v>36</v>
      </c>
    </row>
    <row r="24" spans="2:4" x14ac:dyDescent="0.45">
      <c r="B24">
        <v>2011</v>
      </c>
      <c r="D24" s="1" t="s">
        <v>37</v>
      </c>
    </row>
    <row r="25" spans="2:4" x14ac:dyDescent="0.45">
      <c r="B25">
        <v>2012</v>
      </c>
      <c r="D25" s="1" t="s">
        <v>38</v>
      </c>
    </row>
    <row r="26" spans="2:4" x14ac:dyDescent="0.45">
      <c r="B26">
        <v>2013</v>
      </c>
      <c r="D26" s="1" t="s">
        <v>39</v>
      </c>
    </row>
    <row r="27" spans="2:4" x14ac:dyDescent="0.45">
      <c r="B27">
        <v>2014</v>
      </c>
      <c r="D27" s="1" t="s">
        <v>40</v>
      </c>
    </row>
    <row r="28" spans="2:4" x14ac:dyDescent="0.45">
      <c r="B28">
        <v>2015</v>
      </c>
      <c r="D28" s="1" t="s">
        <v>41</v>
      </c>
    </row>
    <row r="29" spans="2:4" x14ac:dyDescent="0.45">
      <c r="B29">
        <v>2016</v>
      </c>
      <c r="D29" s="1" t="s">
        <v>42</v>
      </c>
    </row>
    <row r="30" spans="2:4" x14ac:dyDescent="0.45">
      <c r="B30">
        <v>2017</v>
      </c>
      <c r="D30" s="1" t="s">
        <v>43</v>
      </c>
    </row>
    <row r="31" spans="2:4" x14ac:dyDescent="0.45">
      <c r="B31">
        <v>2018</v>
      </c>
      <c r="D31" s="1" t="s">
        <v>44</v>
      </c>
    </row>
    <row r="32" spans="2:4" x14ac:dyDescent="0.45">
      <c r="B32">
        <v>2019</v>
      </c>
      <c r="D32" s="1" t="s">
        <v>45</v>
      </c>
    </row>
    <row r="33" spans="2:7" x14ac:dyDescent="0.45">
      <c r="B33">
        <v>2020</v>
      </c>
      <c r="D33" s="1" t="s">
        <v>46</v>
      </c>
    </row>
    <row r="34" spans="2:7" x14ac:dyDescent="0.45">
      <c r="B34">
        <v>2021</v>
      </c>
      <c r="G34" s="1" t="s">
        <v>49</v>
      </c>
    </row>
    <row r="35" spans="2:7" x14ac:dyDescent="0.45">
      <c r="B35">
        <v>2022</v>
      </c>
    </row>
    <row r="36" spans="2:7" x14ac:dyDescent="0.45">
      <c r="B36">
        <v>2023</v>
      </c>
    </row>
    <row r="37" spans="2:7" x14ac:dyDescent="0.45">
      <c r="B37">
        <v>2024</v>
      </c>
    </row>
    <row r="38" spans="2:7" x14ac:dyDescent="0.45">
      <c r="B38">
        <v>2025</v>
      </c>
    </row>
    <row r="39" spans="2:7" x14ac:dyDescent="0.45">
      <c r="B39">
        <v>2026</v>
      </c>
    </row>
    <row r="40" spans="2:7" x14ac:dyDescent="0.45">
      <c r="B40">
        <v>2027</v>
      </c>
    </row>
    <row r="41" spans="2:7" x14ac:dyDescent="0.45">
      <c r="B41">
        <v>2028</v>
      </c>
    </row>
    <row r="42" spans="2:7" x14ac:dyDescent="0.45">
      <c r="B42">
        <v>2029</v>
      </c>
    </row>
    <row r="43" spans="2:7" x14ac:dyDescent="0.45">
      <c r="B43">
        <v>2030</v>
      </c>
    </row>
    <row r="44" spans="2:7" x14ac:dyDescent="0.45">
      <c r="B44">
        <v>2031</v>
      </c>
    </row>
    <row r="45" spans="2:7" x14ac:dyDescent="0.45">
      <c r="B45">
        <v>2032</v>
      </c>
    </row>
    <row r="46" spans="2:7" x14ac:dyDescent="0.45">
      <c r="B46">
        <v>2033</v>
      </c>
    </row>
    <row r="47" spans="2:7" x14ac:dyDescent="0.45">
      <c r="B47">
        <v>2034</v>
      </c>
    </row>
    <row r="48" spans="2:7" x14ac:dyDescent="0.45">
      <c r="B48">
        <v>2035</v>
      </c>
    </row>
    <row r="49" spans="2:2" x14ac:dyDescent="0.45">
      <c r="B49">
        <v>2036</v>
      </c>
    </row>
    <row r="50" spans="2:2" x14ac:dyDescent="0.45">
      <c r="B50">
        <v>2037</v>
      </c>
    </row>
    <row r="51" spans="2:2" x14ac:dyDescent="0.45">
      <c r="B51">
        <v>2038</v>
      </c>
    </row>
    <row r="52" spans="2:2" x14ac:dyDescent="0.45">
      <c r="B52">
        <v>2039</v>
      </c>
    </row>
    <row r="53" spans="2:2" x14ac:dyDescent="0.45">
      <c r="B53">
        <v>2040</v>
      </c>
    </row>
  </sheetData>
  <phoneticPr fontId="1"/>
  <pageMargins left="0.7" right="0.7" top="0.75" bottom="0.75" header="0.3" footer="0.3"/>
  <pageSetup paperSize="9" orientation="portrait" r:id="rId1"/>
  <ignoredErrors>
    <ignoredError sqref="C3:C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報告内容入力フォーム</vt:lpstr>
      <vt:lpstr>報告書</vt:lpstr>
      <vt:lpstr>(参考)記入例</vt:lpstr>
      <vt:lpstr>(参考)記入区分</vt:lpstr>
      <vt:lpstr>集計</vt:lpstr>
      <vt:lpstr>プルダウン</vt:lpstr>
      <vt:lpstr>'(参考)記入区分'!__xlnm.Print_Area</vt:lpstr>
      <vt:lpstr>報告書!__xlnm.Print_Area</vt:lpstr>
      <vt:lpstr>'(参考)記入区分'!Print_Area</vt:lpstr>
      <vt:lpstr>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2023-02-13T07:20:04Z</cp:lastPrinted>
  <dcterms:created xsi:type="dcterms:W3CDTF">2022-01-17T04:41:40Z</dcterms:created>
  <dcterms:modified xsi:type="dcterms:W3CDTF">2023-02-13T07:49:47Z</dcterms:modified>
</cp:coreProperties>
</file>