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5\sanpai4\30 規制監視担当\06_印刷物・HP・システム\02_ホームページ\令和4年度\050210\差し替える様式\"/>
    </mc:Choice>
  </mc:AlternateContent>
  <workbookProtection workbookPassword="D0B5" lockStructure="1"/>
  <bookViews>
    <workbookView xWindow="0" yWindow="0" windowWidth="23040" windowHeight="9240"/>
  </bookViews>
  <sheets>
    <sheet name="報告内容入力フォーム" sheetId="13" r:id="rId1"/>
    <sheet name="報告書" sheetId="15" r:id="rId2"/>
    <sheet name="(参考)記入例" sheetId="14" r:id="rId3"/>
    <sheet name="(参考)記入区分" sheetId="16" r:id="rId4"/>
    <sheet name="集計" sheetId="3" r:id="rId5"/>
    <sheet name="プルダウン" sheetId="2" state="hidden" r:id="rId6"/>
  </sheets>
  <definedNames>
    <definedName name="__xlnm.Print_Area" localSheetId="3">'(参考)記入区分'!$B$1:$BZ$62</definedName>
    <definedName name="__xlnm.Print_Area" localSheetId="1">報告書!$B$1:$CA$62</definedName>
    <definedName name="_xlnm.Print_Area" localSheetId="3">'(参考)記入区分'!$D$1:$BY$62</definedName>
    <definedName name="_xlnm.Print_Area" localSheetId="1">報告書!$D$1:$CB$62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3" l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H2" i="3"/>
  <c r="G2" i="3"/>
  <c r="F2" i="3"/>
  <c r="E2" i="3"/>
  <c r="D2" i="3"/>
  <c r="C2" i="3"/>
  <c r="B2" i="3"/>
  <c r="A2" i="3"/>
  <c r="AO22" i="15" l="1"/>
  <c r="AH22" i="15"/>
  <c r="AV11" i="15"/>
  <c r="AO11" i="15"/>
  <c r="AD52" i="15" l="1"/>
  <c r="Y55" i="16" l="1"/>
  <c r="BE54" i="16"/>
  <c r="AR54" i="16"/>
  <c r="AJ54" i="16"/>
  <c r="AC52" i="16"/>
  <c r="AC51" i="16"/>
  <c r="Y49" i="16"/>
  <c r="Y46" i="16"/>
  <c r="BE43" i="16"/>
  <c r="AY43" i="16"/>
  <c r="AL43" i="16"/>
  <c r="BE41" i="16"/>
  <c r="AY41" i="16"/>
  <c r="AL41" i="16"/>
  <c r="AQ38" i="16"/>
  <c r="Y37" i="16"/>
  <c r="Y36" i="16"/>
  <c r="Y34" i="16"/>
  <c r="AG31" i="16"/>
  <c r="AG30" i="16"/>
  <c r="AG28" i="16"/>
  <c r="AZ25" i="16"/>
  <c r="AM25" i="16"/>
  <c r="AE25" i="16"/>
  <c r="AE23" i="16"/>
  <c r="AG22" i="16"/>
  <c r="AE21" i="16"/>
  <c r="AG18" i="16"/>
  <c r="AM14" i="16"/>
  <c r="AM13" i="16"/>
  <c r="AM12" i="16"/>
  <c r="AN11" i="16"/>
  <c r="BP8" i="16"/>
  <c r="BH8" i="16"/>
  <c r="AV8" i="16"/>
  <c r="AN5" i="16"/>
  <c r="AR38" i="15" l="1"/>
  <c r="E37" i="13"/>
  <c r="F22" i="14"/>
  <c r="Z36" i="15" l="1"/>
  <c r="Z34" i="15"/>
  <c r="AH18" i="15" l="1"/>
  <c r="AO5" i="15"/>
  <c r="Z55" i="15"/>
  <c r="BF54" i="15"/>
  <c r="AS54" i="15"/>
  <c r="AK54" i="15"/>
  <c r="AD51" i="15"/>
  <c r="Z49" i="15"/>
  <c r="Z46" i="15"/>
  <c r="BF43" i="15"/>
  <c r="AZ43" i="15"/>
  <c r="AM43" i="15"/>
  <c r="BF41" i="15"/>
  <c r="AZ41" i="15"/>
  <c r="AM41" i="15"/>
  <c r="Z37" i="15"/>
  <c r="AH31" i="15"/>
  <c r="AH30" i="15"/>
  <c r="AH28" i="15"/>
  <c r="BA25" i="15"/>
  <c r="AN25" i="15"/>
  <c r="AF25" i="15"/>
  <c r="AF23" i="15"/>
  <c r="AF21" i="15"/>
  <c r="AN14" i="15"/>
  <c r="AN13" i="15"/>
  <c r="AN12" i="15"/>
  <c r="BQ8" i="15"/>
  <c r="BI8" i="15"/>
  <c r="AW8" i="15"/>
  <c r="BF6" i="13" l="1"/>
  <c r="B38" i="13"/>
  <c r="B23" i="14"/>
  <c r="AE30" i="13" l="1"/>
</calcChain>
</file>

<file path=xl/sharedStrings.xml><?xml version="1.0" encoding="utf-8"?>
<sst xmlns="http://schemas.openxmlformats.org/spreadsheetml/2006/main" count="437" uniqueCount="242">
  <si>
    <t>報告書提出日</t>
    <rPh sb="0" eb="3">
      <t>ホウコクショ</t>
    </rPh>
    <rPh sb="3" eb="5">
      <t>テイシュツ</t>
    </rPh>
    <rPh sb="5" eb="6">
      <t>ビ</t>
    </rPh>
    <phoneticPr fontId="1"/>
  </si>
  <si>
    <t>排出事業者情報</t>
    <rPh sb="0" eb="2">
      <t>ハイシュツ</t>
    </rPh>
    <rPh sb="2" eb="5">
      <t>ジギョウシャ</t>
    </rPh>
    <rPh sb="5" eb="7">
      <t>ジョウホウ</t>
    </rPh>
    <phoneticPr fontId="1"/>
  </si>
  <si>
    <t>管理責任者の資格証明等</t>
    <rPh sb="0" eb="2">
      <t>カンリ</t>
    </rPh>
    <rPh sb="2" eb="4">
      <t>セキニン</t>
    </rPh>
    <rPh sb="4" eb="5">
      <t>シャ</t>
    </rPh>
    <rPh sb="6" eb="8">
      <t>シカク</t>
    </rPh>
    <rPh sb="8" eb="10">
      <t>ショウメイ</t>
    </rPh>
    <rPh sb="10" eb="11">
      <t>ナド</t>
    </rPh>
    <phoneticPr fontId="1"/>
  </si>
  <si>
    <t>01</t>
    <phoneticPr fontId="1"/>
  </si>
  <si>
    <t>08</t>
  </si>
  <si>
    <t>08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</si>
  <si>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</si>
  <si>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</si>
  <si>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</si>
  <si>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02</t>
    <phoneticPr fontId="1"/>
  </si>
  <si>
    <t>03</t>
  </si>
  <si>
    <t>04</t>
  </si>
  <si>
    <t>03</t>
    <phoneticPr fontId="1"/>
  </si>
  <si>
    <t>04</t>
    <phoneticPr fontId="1"/>
  </si>
  <si>
    <t>05</t>
  </si>
  <si>
    <t>05</t>
    <phoneticPr fontId="1"/>
  </si>
  <si>
    <t>06</t>
  </si>
  <si>
    <t>06</t>
    <phoneticPr fontId="1"/>
  </si>
  <si>
    <t>07</t>
  </si>
  <si>
    <t>07</t>
    <phoneticPr fontId="1"/>
  </si>
  <si>
    <t>09</t>
  </si>
  <si>
    <t>09</t>
    <phoneticPr fontId="1"/>
  </si>
  <si>
    <t>10</t>
  </si>
  <si>
    <t>10</t>
    <phoneticPr fontId="1"/>
  </si>
  <si>
    <t>11</t>
  </si>
  <si>
    <t>11</t>
    <phoneticPr fontId="1"/>
  </si>
  <si>
    <t>12</t>
  </si>
  <si>
    <t>12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</si>
  <si>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</si>
  <si>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</si>
  <si>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</si>
  <si>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</si>
  <si>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</si>
  <si>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</si>
  <si>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</si>
  <si>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</si>
  <si>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</si>
  <si>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</si>
  <si>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</si>
  <si>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</si>
  <si>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</si>
  <si>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</si>
  <si>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</si>
  <si>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</si>
  <si>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</si>
  <si>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</si>
  <si>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</si>
  <si>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資格証明等</t>
    <rPh sb="0" eb="2">
      <t>シカク</t>
    </rPh>
    <rPh sb="2" eb="4">
      <t>ショウメイ</t>
    </rPh>
    <rPh sb="4" eb="5">
      <t>トウ</t>
    </rPh>
    <phoneticPr fontId="1"/>
  </si>
  <si>
    <t>―</t>
    <phoneticPr fontId="1"/>
  </si>
  <si>
    <t>委託の有無</t>
    <rPh sb="0" eb="2">
      <t>イタク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</si>
  <si>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</si>
  <si>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</si>
  <si>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中間処理方法</t>
    <rPh sb="0" eb="2">
      <t>チュウカン</t>
    </rPh>
    <rPh sb="2" eb="4">
      <t>ショリ</t>
    </rPh>
    <rPh sb="4" eb="6">
      <t>ホウホウ</t>
    </rPh>
    <phoneticPr fontId="1"/>
  </si>
  <si>
    <t>溶融固化</t>
    <rPh sb="0" eb="2">
      <t>ヨウユウ</t>
    </rPh>
    <rPh sb="2" eb="4">
      <t>コカ</t>
    </rPh>
    <phoneticPr fontId="1"/>
  </si>
  <si>
    <t>その他</t>
    <rPh sb="2" eb="3">
      <t>タ</t>
    </rPh>
    <phoneticPr fontId="1"/>
  </si>
  <si>
    <t>排出事業者名称</t>
    <rPh sb="0" eb="2">
      <t>ハイシュツ</t>
    </rPh>
    <rPh sb="2" eb="5">
      <t>ジギョウシャ</t>
    </rPh>
    <rPh sb="5" eb="7">
      <t>メイショウ</t>
    </rPh>
    <phoneticPr fontId="1"/>
  </si>
  <si>
    <t>郵便番号_前</t>
    <rPh sb="0" eb="4">
      <t>ユウビンバンゴウ</t>
    </rPh>
    <rPh sb="5" eb="6">
      <t>マエ</t>
    </rPh>
    <phoneticPr fontId="1"/>
  </si>
  <si>
    <t>排出事業者住所</t>
    <rPh sb="0" eb="2">
      <t>ハイシュツ</t>
    </rPh>
    <rPh sb="2" eb="5">
      <t>ジギョウシャ</t>
    </rPh>
    <rPh sb="5" eb="7">
      <t>ジュウショ</t>
    </rPh>
    <phoneticPr fontId="1"/>
  </si>
  <si>
    <t>郵便番号_後</t>
    <rPh sb="0" eb="4">
      <t>ユウビンバンゴウ</t>
    </rPh>
    <rPh sb="5" eb="6">
      <t>ウシ</t>
    </rPh>
    <phoneticPr fontId="1"/>
  </si>
  <si>
    <t>排出事業者電話番号_左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ヒダリ</t>
    </rPh>
    <phoneticPr fontId="1"/>
  </si>
  <si>
    <t>排出事業者電話番号_中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ナカ</t>
    </rPh>
    <phoneticPr fontId="1"/>
  </si>
  <si>
    <t>排出事業者電話番号_右</t>
    <rPh sb="10" eb="11">
      <t>ミギ</t>
    </rPh>
    <phoneticPr fontId="1"/>
  </si>
  <si>
    <t>最終処分方法</t>
    <rPh sb="0" eb="2">
      <t>サイシュウ</t>
    </rPh>
    <rPh sb="2" eb="4">
      <t>ショブン</t>
    </rPh>
    <rPh sb="4" eb="6">
      <t>ホウホウ</t>
    </rPh>
    <phoneticPr fontId="1"/>
  </si>
  <si>
    <t>再生</t>
    <rPh sb="0" eb="2">
      <t>サイセイ</t>
    </rPh>
    <phoneticPr fontId="1"/>
  </si>
  <si>
    <t>埋立処分</t>
    <rPh sb="0" eb="2">
      <t>ウメタテ</t>
    </rPh>
    <rPh sb="2" eb="4">
      <t>ショブン</t>
    </rPh>
    <phoneticPr fontId="1"/>
  </si>
  <si>
    <t>特別管理産業廃棄物</t>
  </si>
  <si>
    <t>年</t>
  </si>
  <si>
    <t>月</t>
  </si>
  <si>
    <t>日</t>
  </si>
  <si>
    <t>東京都知事殿</t>
  </si>
  <si>
    <t>〒</t>
  </si>
  <si>
    <t>住所</t>
  </si>
  <si>
    <t>名称</t>
  </si>
  <si>
    <t>氏名</t>
  </si>
  <si>
    <t>電話</t>
  </si>
  <si>
    <t>(</t>
  </si>
  <si>
    <t>)</t>
  </si>
  <si>
    <t>氏 名</t>
  </si>
  <si>
    <t>講習会修了者 ： 講習会修了証の写し</t>
  </si>
  <si>
    <t>修了証番号</t>
  </si>
  <si>
    <t>:</t>
  </si>
  <si>
    <t>第</t>
  </si>
  <si>
    <t>号</t>
  </si>
  <si>
    <t xml:space="preserve"> ２　変更年月日</t>
  </si>
  <si>
    <t>・記載内容を変更した場合には、変更の内容及び変更理由を記載してください。</t>
  </si>
  <si>
    <t>＜変更内容＞</t>
  </si>
  <si>
    <t>＜変更理由＞</t>
  </si>
  <si>
    <t>（法人にあっては名称、部署名及び担当者氏名）</t>
  </si>
  <si>
    <t>連絡先電話番号</t>
  </si>
  <si>
    <t>備考</t>
  </si>
  <si>
    <t>氏名</t>
    <rPh sb="0" eb="2">
      <t>シメイ</t>
    </rPh>
    <phoneticPr fontId="1"/>
  </si>
  <si>
    <t>職 名</t>
  </si>
  <si>
    <t xml:space="preserve"> １　設置年月日</t>
  </si>
  <si>
    <t>事業場の名称</t>
    <rPh sb="0" eb="3">
      <t>ジギョウジョウ</t>
    </rPh>
    <rPh sb="4" eb="6">
      <t>メイショウ</t>
    </rPh>
    <phoneticPr fontId="1"/>
  </si>
  <si>
    <t>事業場の住所</t>
    <rPh sb="0" eb="3">
      <t>ジギョウジョウ</t>
    </rPh>
    <rPh sb="4" eb="6">
      <t>ジュウショ</t>
    </rPh>
    <phoneticPr fontId="1"/>
  </si>
  <si>
    <t>事業場の電話番号</t>
    <rPh sb="0" eb="3">
      <t>ジギョウジョウ</t>
    </rPh>
    <rPh sb="4" eb="6">
      <t>デンワ</t>
    </rPh>
    <rPh sb="6" eb="8">
      <t>バンゴウ</t>
    </rPh>
    <phoneticPr fontId="1"/>
  </si>
  <si>
    <t>事業場情報</t>
    <rPh sb="0" eb="3">
      <t>ジギョウジョウ</t>
    </rPh>
    <rPh sb="3" eb="5">
      <t>ジョウホウ</t>
    </rPh>
    <phoneticPr fontId="1"/>
  </si>
  <si>
    <t>管理責任者の職名</t>
    <rPh sb="0" eb="2">
      <t>カンリ</t>
    </rPh>
    <rPh sb="2" eb="4">
      <t>セキニン</t>
    </rPh>
    <rPh sb="4" eb="5">
      <t>シャ</t>
    </rPh>
    <rPh sb="6" eb="8">
      <t>ショクメイ</t>
    </rPh>
    <phoneticPr fontId="1"/>
  </si>
  <si>
    <t>設置開始年月日</t>
    <rPh sb="0" eb="2">
      <t>セッチ</t>
    </rPh>
    <rPh sb="2" eb="4">
      <t>カイシ</t>
    </rPh>
    <rPh sb="4" eb="7">
      <t>ネンガッピ</t>
    </rPh>
    <phoneticPr fontId="1"/>
  </si>
  <si>
    <t>(排出事業者）</t>
    <rPh sb="1" eb="3">
      <t>ハイシュツ</t>
    </rPh>
    <rPh sb="3" eb="6">
      <t>ジギョウシャ</t>
    </rPh>
    <phoneticPr fontId="8"/>
  </si>
  <si>
    <t>【報告内容の入力について】</t>
    <rPh sb="1" eb="3">
      <t>ホウコク</t>
    </rPh>
    <rPh sb="3" eb="5">
      <t>ナイヨウ</t>
    </rPh>
    <rPh sb="6" eb="8">
      <t>ニュウリョク</t>
    </rPh>
    <phoneticPr fontId="1"/>
  </si>
  <si>
    <t>月</t>
    <rPh sb="0" eb="1">
      <t>ツキ</t>
    </rPh>
    <phoneticPr fontId="1"/>
  </si>
  <si>
    <t>　届出者の連絡先（電話番号）</t>
    <rPh sb="1" eb="3">
      <t>トドケデ</t>
    </rPh>
    <rPh sb="3" eb="4">
      <t>シャ</t>
    </rPh>
    <rPh sb="5" eb="7">
      <t>レンラク</t>
    </rPh>
    <rPh sb="7" eb="8">
      <t>サキ</t>
    </rPh>
    <rPh sb="9" eb="11">
      <t>デンワ</t>
    </rPh>
    <rPh sb="11" eb="13">
      <t>バンゴウ</t>
    </rPh>
    <phoneticPr fontId="1"/>
  </si>
  <si>
    <t>①</t>
    <phoneticPr fontId="1"/>
  </si>
  <si>
    <t>②</t>
    <phoneticPr fontId="1"/>
  </si>
  <si>
    <t>③</t>
    <phoneticPr fontId="1"/>
  </si>
  <si>
    <t>本報告書の備考欄に記載したい事項を入力してください。</t>
    <rPh sb="0" eb="1">
      <t>ホン</t>
    </rPh>
    <rPh sb="1" eb="4">
      <t>ホウコクショ</t>
    </rPh>
    <rPh sb="5" eb="7">
      <t>ビコウ</t>
    </rPh>
    <rPh sb="7" eb="8">
      <t>ラン</t>
    </rPh>
    <rPh sb="9" eb="11">
      <t>キサイ</t>
    </rPh>
    <rPh sb="14" eb="16">
      <t>ジコウ</t>
    </rPh>
    <rPh sb="17" eb="19">
      <t>ニュウリョク</t>
    </rPh>
    <phoneticPr fontId="1"/>
  </si>
  <si>
    <t>排出事業者の郵便番号</t>
    <rPh sb="0" eb="2">
      <t>ハイシュツ</t>
    </rPh>
    <rPh sb="2" eb="5">
      <t>ジギョウシャ</t>
    </rPh>
    <rPh sb="6" eb="10">
      <t>ユウビンバンゴウ</t>
    </rPh>
    <phoneticPr fontId="1"/>
  </si>
  <si>
    <t>排出事業者の住所</t>
    <rPh sb="0" eb="2">
      <t>ハイシュツ</t>
    </rPh>
    <rPh sb="2" eb="5">
      <t>ジギョウシャ</t>
    </rPh>
    <rPh sb="6" eb="8">
      <t>ジュウショ</t>
    </rPh>
    <phoneticPr fontId="1"/>
  </si>
  <si>
    <t>排出事業者の電話番号</t>
    <rPh sb="0" eb="2">
      <t>ハイシュツ</t>
    </rPh>
    <rPh sb="2" eb="5">
      <t>ジギョウシャ</t>
    </rPh>
    <rPh sb="6" eb="8">
      <t>デンワ</t>
    </rPh>
    <rPh sb="8" eb="10">
      <t>バンゴウ</t>
    </rPh>
    <phoneticPr fontId="1"/>
  </si>
  <si>
    <t>管理責任者氏名（カタカナ）</t>
    <rPh sb="0" eb="2">
      <t>カンリ</t>
    </rPh>
    <rPh sb="2" eb="4">
      <t>セキニン</t>
    </rPh>
    <rPh sb="4" eb="5">
      <t>シャ</t>
    </rPh>
    <rPh sb="5" eb="7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</si>
  <si>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</si>
  <si>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</si>
  <si>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管理責任者氏名（漢字）</t>
    <rPh sb="8" eb="10">
      <t>カンジ</t>
    </rPh>
    <phoneticPr fontId="1"/>
  </si>
  <si>
    <t>平仮名表記の場合は平仮名で入力してください。</t>
    <rPh sb="0" eb="3">
      <t>ヒラガナ</t>
    </rPh>
    <rPh sb="3" eb="5">
      <t>ヒョウキ</t>
    </rPh>
    <rPh sb="6" eb="8">
      <t>バアイ</t>
    </rPh>
    <rPh sb="9" eb="12">
      <t>ヒラガナ</t>
    </rPh>
    <rPh sb="13" eb="15">
      <t>ニュウリョク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</si>
  <si>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</si>
  <si>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</si>
  <si>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事業場の郵便番号</t>
    <rPh sb="0" eb="3">
      <t>ジギョウジョウ</t>
    </rPh>
    <rPh sb="4" eb="6">
      <t>ユウビン</t>
    </rPh>
    <rPh sb="6" eb="8">
      <t>バンゴウ</t>
    </rPh>
    <phoneticPr fontId="1"/>
  </si>
  <si>
    <t>管理責任者情報</t>
    <rPh sb="0" eb="2">
      <t>カンリ</t>
    </rPh>
    <rPh sb="2" eb="5">
      <t>セキニンシャ</t>
    </rPh>
    <rPh sb="5" eb="7">
      <t>ジョウホウ</t>
    </rPh>
    <phoneticPr fontId="1"/>
  </si>
  <si>
    <t>(法人にあっては名称及び代表者の氏名)</t>
  </si>
  <si>
    <t>(ﾌﾘｶﾞﾅ)</t>
  </si>
  <si>
    <t>管理責任者</t>
    <phoneticPr fontId="1"/>
  </si>
  <si>
    <t>設置</t>
    <phoneticPr fontId="1"/>
  </si>
  <si>
    <t>報告書</t>
    <phoneticPr fontId="1"/>
  </si>
  <si>
    <t>したので、次のとおり報告します。</t>
    <phoneticPr fontId="1"/>
  </si>
  <si>
    <t>日付等</t>
    <rPh sb="0" eb="2">
      <t>ヒヅケ</t>
    </rPh>
    <rPh sb="2" eb="3">
      <t>トウ</t>
    </rPh>
    <phoneticPr fontId="1"/>
  </si>
  <si>
    <t>（　注意事項　）</t>
    <rPh sb="2" eb="4">
      <t>チュウイ</t>
    </rPh>
    <rPh sb="4" eb="6">
      <t>ジコウ</t>
    </rPh>
    <phoneticPr fontId="1"/>
  </si>
  <si>
    <t>㈱などの省略文字は使用不可</t>
    <rPh sb="4" eb="6">
      <t>ショウリャク</t>
    </rPh>
    <rPh sb="6" eb="8">
      <t>モジ</t>
    </rPh>
    <rPh sb="9" eb="11">
      <t>シヨウ</t>
    </rPh>
    <rPh sb="11" eb="13">
      <t>フカ</t>
    </rPh>
    <phoneticPr fontId="1"/>
  </si>
  <si>
    <t>記入例（法人の場合）</t>
    <rPh sb="0" eb="2">
      <t>キニュウ</t>
    </rPh>
    <rPh sb="2" eb="3">
      <t>レイ</t>
    </rPh>
    <rPh sb="4" eb="6">
      <t>ホウジン</t>
    </rPh>
    <rPh sb="7" eb="9">
      <t>バアイ</t>
    </rPh>
    <phoneticPr fontId="1"/>
  </si>
  <si>
    <t>入力欄</t>
    <rPh sb="0" eb="2">
      <t>ニュウリョク</t>
    </rPh>
    <rPh sb="2" eb="3">
      <t>ラン</t>
    </rPh>
    <phoneticPr fontId="1"/>
  </si>
  <si>
    <t>プルダウンより選択ください。</t>
    <rPh sb="7" eb="9">
      <t>センタク</t>
    </rPh>
    <phoneticPr fontId="1"/>
  </si>
  <si>
    <t>3　講習会修了者</t>
    <phoneticPr fontId="1"/>
  </si>
  <si>
    <r>
      <t>・郵便番号、電話番号、許可番号、講習会修了証番号は</t>
    </r>
    <r>
      <rPr>
        <u/>
        <sz val="12"/>
        <color rgb="FFFF0000"/>
        <rFont val="游ゴシック"/>
        <family val="3"/>
        <charset val="128"/>
        <scheme val="minor"/>
      </rPr>
      <t>半角数字</t>
    </r>
    <r>
      <rPr>
        <sz val="12"/>
        <rFont val="游ゴシック"/>
        <family val="3"/>
        <charset val="128"/>
        <scheme val="minor"/>
      </rPr>
      <t>で入力して下さい。</t>
    </r>
    <rPh sb="1" eb="5">
      <t>ユウビンバンゴウ</t>
    </rPh>
    <rPh sb="6" eb="8">
      <t>デンワ</t>
    </rPh>
    <rPh sb="8" eb="10">
      <t>バンゴウ</t>
    </rPh>
    <rPh sb="11" eb="13">
      <t>キョカ</t>
    </rPh>
    <rPh sb="13" eb="15">
      <t>バンゴウ</t>
    </rPh>
    <rPh sb="16" eb="19">
      <t>コウシュウカイ</t>
    </rPh>
    <rPh sb="19" eb="22">
      <t>シュウリョウショウ</t>
    </rPh>
    <rPh sb="22" eb="24">
      <t>バンゴウ</t>
    </rPh>
    <rPh sb="25" eb="29">
      <t>ハンカクスウジ</t>
    </rPh>
    <rPh sb="30" eb="32">
      <t>ニュウリョク</t>
    </rPh>
    <rPh sb="34" eb="35">
      <t>クダ</t>
    </rPh>
    <phoneticPr fontId="1"/>
  </si>
  <si>
    <t>・入力欄内の色付き部分に必要事項を入力してください。入力方法は、薄い黄色箇所は手で入力、薄い緑色箇所はプルダウンリストから選択してください。</t>
    <rPh sb="1" eb="3">
      <t>ニュウリョク</t>
    </rPh>
    <rPh sb="3" eb="4">
      <t>ラン</t>
    </rPh>
    <rPh sb="4" eb="5">
      <t>ナイ</t>
    </rPh>
    <rPh sb="6" eb="8">
      <t>イロツ</t>
    </rPh>
    <rPh sb="9" eb="11">
      <t>ブブン</t>
    </rPh>
    <rPh sb="12" eb="14">
      <t>ヒツヨウ</t>
    </rPh>
    <rPh sb="14" eb="16">
      <t>ジコウ</t>
    </rPh>
    <rPh sb="17" eb="19">
      <t>ニュウリョク</t>
    </rPh>
    <rPh sb="26" eb="28">
      <t>ニュウリョク</t>
    </rPh>
    <rPh sb="28" eb="30">
      <t>ホウホウ</t>
    </rPh>
    <rPh sb="32" eb="33">
      <t>ウス</t>
    </rPh>
    <rPh sb="34" eb="36">
      <t>キイロ</t>
    </rPh>
    <rPh sb="36" eb="38">
      <t>カショ</t>
    </rPh>
    <rPh sb="39" eb="40">
      <t>テ</t>
    </rPh>
    <rPh sb="41" eb="43">
      <t>ニュウリョク</t>
    </rPh>
    <rPh sb="44" eb="45">
      <t>ウス</t>
    </rPh>
    <rPh sb="46" eb="47">
      <t>ミドリ</t>
    </rPh>
    <rPh sb="47" eb="48">
      <t>イロ</t>
    </rPh>
    <rPh sb="48" eb="50">
      <t>カショ</t>
    </rPh>
    <rPh sb="61" eb="63">
      <t>センタク</t>
    </rPh>
    <phoneticPr fontId="6"/>
  </si>
  <si>
    <t>⇒</t>
    <phoneticPr fontId="1"/>
  </si>
  <si>
    <t>報告書に記載する項目</t>
    <rPh sb="0" eb="3">
      <t>ホウコクショ</t>
    </rPh>
    <rPh sb="4" eb="6">
      <t>キサイ</t>
    </rPh>
    <rPh sb="8" eb="10">
      <t>コウモク</t>
    </rPh>
    <phoneticPr fontId="1"/>
  </si>
  <si>
    <t>届出者情報</t>
    <rPh sb="0" eb="2">
      <t>トドケデ</t>
    </rPh>
    <rPh sb="2" eb="3">
      <t>シャ</t>
    </rPh>
    <rPh sb="3" eb="5">
      <t>ジョウホウ</t>
    </rPh>
    <phoneticPr fontId="1"/>
  </si>
  <si>
    <t>　右記の証明書を報告書に添付してください。</t>
    <rPh sb="1" eb="3">
      <t>ウキ</t>
    </rPh>
    <rPh sb="4" eb="7">
      <t>ショウメイショ</t>
    </rPh>
    <rPh sb="8" eb="11">
      <t>ホウコクショ</t>
    </rPh>
    <rPh sb="12" eb="14">
      <t>テンプ</t>
    </rPh>
    <phoneticPr fontId="1"/>
  </si>
  <si>
    <t>　②変更内容</t>
    <rPh sb="2" eb="4">
      <t>ヘンコウ</t>
    </rPh>
    <rPh sb="4" eb="6">
      <t>ナイヨウ</t>
    </rPh>
    <phoneticPr fontId="1"/>
  </si>
  <si>
    <t>　③変更理由</t>
    <rPh sb="2" eb="4">
      <t>ヘンコウ</t>
    </rPh>
    <rPh sb="4" eb="6">
      <t>リユウ</t>
    </rPh>
    <phoneticPr fontId="1"/>
  </si>
  <si>
    <t>備考</t>
    <rPh sb="0" eb="2">
      <t>ビコウ</t>
    </rPh>
    <phoneticPr fontId="1"/>
  </si>
  <si>
    <t>　右記の証明書を報告書に添付してください。</t>
    <phoneticPr fontId="1"/>
  </si>
  <si>
    <t>電子申請をご利用する場合は、本報告書ファイルとは別にPDFファイルとしてご準備してください。詳しくは電子申請フォームをご覧ください。</t>
    <phoneticPr fontId="1"/>
  </si>
  <si>
    <t>〒163－8001の場合、163⇒①　8001⇒②へ入力</t>
    <rPh sb="10" eb="12">
      <t>バアイ</t>
    </rPh>
    <rPh sb="26" eb="28">
      <t>ニュウリョク</t>
    </rPh>
    <phoneticPr fontId="1"/>
  </si>
  <si>
    <t>03－5388－3589の場合、03⇒①　5388⇒②　3589⇒③へ入力</t>
    <rPh sb="13" eb="15">
      <t>バアイ</t>
    </rPh>
    <rPh sb="35" eb="37">
      <t>ニュウリョク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</si>
  <si>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</si>
  <si>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</si>
  <si>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㈱などの省略文字は使用不可</t>
    <rPh sb="11" eb="13">
      <t>フカ</t>
    </rPh>
    <phoneticPr fontId="1"/>
  </si>
  <si>
    <r>
      <t>届</t>
    </r>
    <r>
      <rPr>
        <sz val="11"/>
        <rFont val="ＭＳ 明朝"/>
        <family val="1"/>
        <charset val="128"/>
      </rPr>
      <t>出を行った者</t>
    </r>
    <phoneticPr fontId="8"/>
  </si>
  <si>
    <t>※特別管理産業廃棄物管理責任者を設置後３０日以内に、資格証明書(写し)とともに提出してください。</t>
    <phoneticPr fontId="8"/>
  </si>
  <si>
    <t>※変更報告で管理責任者の変更がない場合は、資格証明証(写し)の提出は不要です。</t>
    <phoneticPr fontId="8"/>
  </si>
  <si>
    <t>※都の受付印を押した副本(控え)が必要な場合は、郵送又は窓口で正副２部を提出してください。</t>
    <phoneticPr fontId="8"/>
  </si>
  <si>
    <t>　(東京共同電子申請・届出サービスによる提出では、副本を返送できません。）</t>
    <phoneticPr fontId="8"/>
  </si>
  <si>
    <t>※郵送提出で副本(控え)の返送をご希望の場合は、返信用封筒(切手貼付、宛先記載済み)を同封してください。</t>
    <phoneticPr fontId="8"/>
  </si>
  <si>
    <t>01</t>
  </si>
  <si>
    <t>株式会社東京都環境局</t>
    <rPh sb="0" eb="4">
      <t>カブシキガイシャ</t>
    </rPh>
    <rPh sb="4" eb="6">
      <t>トウキョウ</t>
    </rPh>
    <rPh sb="6" eb="7">
      <t>ト</t>
    </rPh>
    <rPh sb="7" eb="9">
      <t>カンキョウ</t>
    </rPh>
    <rPh sb="9" eb="10">
      <t>キョク</t>
    </rPh>
    <phoneticPr fontId="1"/>
  </si>
  <si>
    <t>東京</t>
    <rPh sb="0" eb="2">
      <t>トウキョウ</t>
    </rPh>
    <phoneticPr fontId="1"/>
  </si>
  <si>
    <t>太郎</t>
    <rPh sb="0" eb="2">
      <t>タロウ</t>
    </rPh>
    <phoneticPr fontId="1"/>
  </si>
  <si>
    <t>163</t>
    <phoneticPr fontId="1"/>
  </si>
  <si>
    <t>8001</t>
    <phoneticPr fontId="1"/>
  </si>
  <si>
    <t>東京都新宿区西新宿二丁目８番１号　第二本庁舎１９階北側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rPh sb="17" eb="19">
      <t>ダイニ</t>
    </rPh>
    <rPh sb="19" eb="22">
      <t>ホンチョウシャ</t>
    </rPh>
    <rPh sb="24" eb="25">
      <t>カイ</t>
    </rPh>
    <rPh sb="25" eb="27">
      <t>キタガワ</t>
    </rPh>
    <phoneticPr fontId="1"/>
  </si>
  <si>
    <t>03</t>
    <phoneticPr fontId="1"/>
  </si>
  <si>
    <t>5388</t>
    <phoneticPr fontId="1"/>
  </si>
  <si>
    <t>3589</t>
    <phoneticPr fontId="1"/>
  </si>
  <si>
    <t>第二本庁舎19階　規制監視担当</t>
    <rPh sb="0" eb="2">
      <t>ダイニ</t>
    </rPh>
    <rPh sb="2" eb="5">
      <t>ホンチョウシャ</t>
    </rPh>
    <rPh sb="7" eb="8">
      <t>カイ</t>
    </rPh>
    <rPh sb="9" eb="11">
      <t>キセイ</t>
    </rPh>
    <rPh sb="11" eb="13">
      <t>カンシ</t>
    </rPh>
    <rPh sb="13" eb="15">
      <t>タントウ</t>
    </rPh>
    <phoneticPr fontId="1"/>
  </si>
  <si>
    <t>8801</t>
    <phoneticPr fontId="1"/>
  </si>
  <si>
    <t>東京都新宿区西新宿二丁目８番１号　第二本庁舎１９階北側</t>
    <phoneticPr fontId="1"/>
  </si>
  <si>
    <t>規制監視担当</t>
    <rPh sb="0" eb="2">
      <t>キセイ</t>
    </rPh>
    <rPh sb="2" eb="4">
      <t>カンシ</t>
    </rPh>
    <rPh sb="4" eb="6">
      <t>タントウ</t>
    </rPh>
    <phoneticPr fontId="1"/>
  </si>
  <si>
    <t>トウキョウ</t>
    <phoneticPr fontId="1"/>
  </si>
  <si>
    <t>イチロウ</t>
    <phoneticPr fontId="1"/>
  </si>
  <si>
    <t>一郎</t>
    <rPh sb="0" eb="2">
      <t>イチロウ</t>
    </rPh>
    <phoneticPr fontId="1"/>
  </si>
  <si>
    <t>次郎</t>
    <rPh sb="0" eb="2">
      <t>ジロウ</t>
    </rPh>
    <phoneticPr fontId="1"/>
  </si>
  <si>
    <t>【法人】⇒代表者名、【個人事業主】⇒入力不要</t>
    <rPh sb="18" eb="20">
      <t>ニュウリョク</t>
    </rPh>
    <rPh sb="20" eb="22">
      <t>フヨウ</t>
    </rPh>
    <phoneticPr fontId="1"/>
  </si>
  <si>
    <t>事業場の名称</t>
    <rPh sb="0" eb="2">
      <t>ジギョウ</t>
    </rPh>
    <rPh sb="2" eb="3">
      <t>バ</t>
    </rPh>
    <rPh sb="4" eb="6">
      <t>メイショウ</t>
    </rPh>
    <phoneticPr fontId="8"/>
  </si>
  <si>
    <t>住所、及び</t>
    <rPh sb="0" eb="2">
      <t>ジュウショ</t>
    </rPh>
    <rPh sb="3" eb="4">
      <t>オヨ</t>
    </rPh>
    <phoneticPr fontId="8"/>
  </si>
  <si>
    <t>電話番号</t>
    <rPh sb="2" eb="4">
      <t>バンゴウ</t>
    </rPh>
    <phoneticPr fontId="8"/>
  </si>
  <si>
    <t>・廃水銀産業廃棄物管理責任者の設置又は変更年月日</t>
    <rPh sb="2" eb="4">
      <t>スイギン</t>
    </rPh>
    <rPh sb="17" eb="18">
      <t>マタ</t>
    </rPh>
    <rPh sb="19" eb="21">
      <t>ヘンコウ</t>
    </rPh>
    <phoneticPr fontId="8"/>
  </si>
  <si>
    <t>廃水銀産業廃棄物管理責任者を</t>
    <phoneticPr fontId="1"/>
  </si>
  <si>
    <t>様式３</t>
    <phoneticPr fontId="1"/>
  </si>
  <si>
    <t>廃水銀産業廃棄物管理   責任者の氏名等</t>
    <phoneticPr fontId="1"/>
  </si>
  <si>
    <t>廃水銀産業廃棄物管理　　責任者の資格証明等　　(該当する番号に○）</t>
    <phoneticPr fontId="1"/>
  </si>
  <si>
    <t>1　大学等で衛生工学等の課程を修めて卒業した者</t>
  </si>
  <si>
    <t>1　大学等で衛生工学等の課程を修めて卒業した者</t>
    <phoneticPr fontId="1"/>
  </si>
  <si>
    <t>2　10年以上廃棄物処理に従事した者</t>
    <phoneticPr fontId="1"/>
  </si>
  <si>
    <t>大学等で衛生工学等の課程を修めて卒業した者 ：</t>
    <phoneticPr fontId="8"/>
  </si>
  <si>
    <t>卒業証明書等の写し及び実務経験の証明書</t>
    <phoneticPr fontId="8"/>
  </si>
  <si>
    <t>10年以上廃棄物処理に従事した者:実務経験の証明書</t>
    <phoneticPr fontId="8"/>
  </si>
  <si>
    <r>
      <t>変更報告を作成する際は、変更した項目だけではなく、</t>
    </r>
    <r>
      <rPr>
        <u/>
        <sz val="12"/>
        <color rgb="FFFF0000"/>
        <rFont val="游ゴシック"/>
        <family val="3"/>
        <charset val="128"/>
        <scheme val="minor"/>
      </rPr>
      <t>変更していない項目も含めてすべて入力してください。</t>
    </r>
    <rPh sb="0" eb="2">
      <t>ヘンコウ</t>
    </rPh>
    <rPh sb="2" eb="4">
      <t>ホウコク</t>
    </rPh>
    <rPh sb="5" eb="7">
      <t>サクセイ</t>
    </rPh>
    <rPh sb="9" eb="10">
      <t>サイ</t>
    </rPh>
    <rPh sb="12" eb="14">
      <t>ヘンコウ</t>
    </rPh>
    <rPh sb="16" eb="18">
      <t>コウモク</t>
    </rPh>
    <rPh sb="25" eb="27">
      <t>ヘンコウ</t>
    </rPh>
    <rPh sb="32" eb="34">
      <t>コウモク</t>
    </rPh>
    <rPh sb="35" eb="36">
      <t>フク</t>
    </rPh>
    <rPh sb="41" eb="43">
      <t>ニュウリョク</t>
    </rPh>
    <phoneticPr fontId="1"/>
  </si>
  <si>
    <t>【変更報告の場合】</t>
    <rPh sb="1" eb="3">
      <t>ヘンコウ</t>
    </rPh>
    <rPh sb="3" eb="5">
      <t>ホウコク</t>
    </rPh>
    <rPh sb="6" eb="8">
      <t>バアイ</t>
    </rPh>
    <phoneticPr fontId="1"/>
  </si>
  <si>
    <t>こちらは特別管理産業廃棄物管理責任者設置（変更）報告書（様式３）の「報告内容入力フォーム」となります。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ホウコク</t>
    </rPh>
    <rPh sb="36" eb="38">
      <t>ナイヨウ</t>
    </rPh>
    <rPh sb="38" eb="40">
      <t>ニュウリョク</t>
    </rPh>
    <phoneticPr fontId="6"/>
  </si>
  <si>
    <t>こちらは特別管理産業廃棄物管理責任者設置（変更）報告書（様式３）の「記入例」となります。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キニュウ</t>
    </rPh>
    <rPh sb="36" eb="37">
      <t>レイ</t>
    </rPh>
    <phoneticPr fontId="6"/>
  </si>
  <si>
    <t>・記入方法の詳細説明は「(参考)記入例」シートを参照してください。</t>
    <rPh sb="1" eb="3">
      <t>キニュウ</t>
    </rPh>
    <rPh sb="3" eb="5">
      <t>ホウホウ</t>
    </rPh>
    <rPh sb="6" eb="8">
      <t>ショウサイ</t>
    </rPh>
    <rPh sb="8" eb="10">
      <t>セツメイ</t>
    </rPh>
    <rPh sb="16" eb="18">
      <t>キニュウ</t>
    </rPh>
    <rPh sb="18" eb="19">
      <t>レイ</t>
    </rPh>
    <rPh sb="24" eb="26">
      <t>サンショウ</t>
    </rPh>
    <phoneticPr fontId="8"/>
  </si>
  <si>
    <t>下記を参考にしていただき、「報告内容入力フォーム」シートへ入力してください。</t>
    <rPh sb="0" eb="2">
      <t>カキ</t>
    </rPh>
    <rPh sb="3" eb="5">
      <t>サンコウ</t>
    </rPh>
    <rPh sb="14" eb="16">
      <t>ホウコク</t>
    </rPh>
    <rPh sb="16" eb="18">
      <t>ナイヨウ</t>
    </rPh>
    <rPh sb="18" eb="20">
      <t>ニュウリョク</t>
    </rPh>
    <rPh sb="29" eb="31">
      <t>ニュウリョク</t>
    </rPh>
    <phoneticPr fontId="1"/>
  </si>
  <si>
    <t>報告内容の種類（新規又は変更）</t>
    <rPh sb="0" eb="2">
      <t>ホウコク</t>
    </rPh>
    <rPh sb="2" eb="4">
      <t>ナイヨウ</t>
    </rPh>
    <rPh sb="5" eb="7">
      <t>シュルイ</t>
    </rPh>
    <rPh sb="8" eb="10">
      <t>シンキ</t>
    </rPh>
    <rPh sb="10" eb="11">
      <t>マタ</t>
    </rPh>
    <rPh sb="12" eb="14">
      <t>ヘンコウ</t>
    </rPh>
    <phoneticPr fontId="1"/>
  </si>
  <si>
    <t>排出事業者の名称
（法人名又は個人事業者名）</t>
    <rPh sb="0" eb="2">
      <t>ハイシュツ</t>
    </rPh>
    <rPh sb="2" eb="5">
      <t>ジギョウシャ</t>
    </rPh>
    <rPh sb="6" eb="8">
      <t>メイショウ</t>
    </rPh>
    <rPh sb="10" eb="12">
      <t>ホウジン</t>
    </rPh>
    <rPh sb="12" eb="13">
      <t>メイ</t>
    </rPh>
    <rPh sb="13" eb="14">
      <t>マタ</t>
    </rPh>
    <rPh sb="15" eb="17">
      <t>コジン</t>
    </rPh>
    <rPh sb="17" eb="20">
      <t>ジギョウシャ</t>
    </rPh>
    <rPh sb="20" eb="21">
      <t>メイ</t>
    </rPh>
    <phoneticPr fontId="1"/>
  </si>
  <si>
    <t>　①変更年月日</t>
    <rPh sb="2" eb="4">
      <t>ヘンコウ</t>
    </rPh>
    <rPh sb="4" eb="7">
      <t>ネンガッピ</t>
    </rPh>
    <phoneticPr fontId="1"/>
  </si>
  <si>
    <t>　届出者住所</t>
    <rPh sb="1" eb="3">
      <t>トドケデ</t>
    </rPh>
    <rPh sb="3" eb="4">
      <t>シャ</t>
    </rPh>
    <rPh sb="4" eb="6">
      <t>ジュウショ</t>
    </rPh>
    <phoneticPr fontId="1"/>
  </si>
  <si>
    <t>　担当者の連絡先（電話番号）</t>
    <phoneticPr fontId="1"/>
  </si>
  <si>
    <t>　担当者名</t>
    <rPh sb="1" eb="3">
      <t>タントウ</t>
    </rPh>
    <rPh sb="3" eb="4">
      <t>シャ</t>
    </rPh>
    <phoneticPr fontId="1"/>
  </si>
  <si>
    <t>ーーー　変更報告の場合は、下記①②③項目を入力してください。　－－－－－－－－－－－－－－－－－－－－－－－－－－－－－－－－－－－－－－－－－－－－－－－－－－－－－－</t>
    <phoneticPr fontId="1"/>
  </si>
  <si>
    <t>ーーー　変更報告の場合は、下記①②③項目を入力してください。　－－－－－－－－－－－－－－－－－－－－－</t>
    <rPh sb="4" eb="6">
      <t>ヘンコウ</t>
    </rPh>
    <rPh sb="6" eb="8">
      <t>ホウコク</t>
    </rPh>
    <rPh sb="9" eb="11">
      <t>バアイ</t>
    </rPh>
    <rPh sb="13" eb="15">
      <t>カキ</t>
    </rPh>
    <rPh sb="18" eb="20">
      <t>コウモク</t>
    </rPh>
    <rPh sb="21" eb="23">
      <t>ニュウリョク</t>
    </rPh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</si>
  <si>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（様式３：廃水銀）</t>
    </r>
    <r>
      <rPr>
        <b/>
        <u/>
        <sz val="18"/>
        <color theme="1"/>
        <rFont val="游ゴシック"/>
        <family val="3"/>
        <charset val="128"/>
        <scheme val="minor"/>
      </rPr>
      <t>　【報告内容入力フォーム】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28" eb="29">
      <t>ハイ</t>
    </rPh>
    <rPh sb="29" eb="31">
      <t>スイギン</t>
    </rPh>
    <rPh sb="34" eb="36">
      <t>ホウコク</t>
    </rPh>
    <rPh sb="36" eb="38">
      <t>ナイヨウ</t>
    </rPh>
    <rPh sb="38" eb="40">
      <t>ニュウリョク</t>
    </rPh>
    <phoneticPr fontId="1"/>
  </si>
  <si>
    <t>さらに、「変更年月日」「変更内容」「変更理由」を入力してください。</t>
    <rPh sb="5" eb="7">
      <t>ヘンコウ</t>
    </rPh>
    <rPh sb="7" eb="10">
      <t>ネンガッピ</t>
    </rPh>
    <rPh sb="12" eb="14">
      <t>ヘンコウ</t>
    </rPh>
    <rPh sb="14" eb="16">
      <t>ナイヨウ</t>
    </rPh>
    <rPh sb="18" eb="20">
      <t>ヘンコウ</t>
    </rPh>
    <rPh sb="20" eb="22">
      <t>リユウ</t>
    </rPh>
    <rPh sb="24" eb="26">
      <t>ニュウリョク</t>
    </rPh>
    <phoneticPr fontId="1"/>
  </si>
  <si>
    <t>　担当者の部署名</t>
    <rPh sb="1" eb="4">
      <t>タントウシャ</t>
    </rPh>
    <rPh sb="5" eb="7">
      <t>ブショ</t>
    </rPh>
    <rPh sb="7" eb="8">
      <t>メイ</t>
    </rPh>
    <phoneticPr fontId="1"/>
  </si>
  <si>
    <t>　届出者の名称（法人名又は個人事業者名）</t>
    <rPh sb="1" eb="3">
      <t>トドケデ</t>
    </rPh>
    <rPh sb="3" eb="4">
      <t>シャ</t>
    </rPh>
    <rPh sb="5" eb="7">
      <t>メイショウ</t>
    </rPh>
    <phoneticPr fontId="1"/>
  </si>
  <si>
    <t>【報告書の届出者について】
届出者は、本報告書の都からのお問い合わせ先となります。</t>
    <rPh sb="1" eb="4">
      <t>ホウコクショ</t>
    </rPh>
    <rPh sb="5" eb="7">
      <t>トドケデ</t>
    </rPh>
    <rPh sb="7" eb="8">
      <t>シャ</t>
    </rPh>
    <rPh sb="14" eb="16">
      <t>トドケデ</t>
    </rPh>
    <rPh sb="16" eb="17">
      <t>シャ</t>
    </rPh>
    <rPh sb="24" eb="25">
      <t>ト</t>
    </rPh>
    <rPh sb="34" eb="35">
      <t>サキ</t>
    </rPh>
    <phoneticPr fontId="1"/>
  </si>
  <si>
    <t>【報告書の届出者について】届出者は、本報告書の都からのお問い合わせ先となります。</t>
    <phoneticPr fontId="1"/>
  </si>
  <si>
    <t>資源循環推進部</t>
    <rPh sb="0" eb="2">
      <t>シゲン</t>
    </rPh>
    <rPh sb="2" eb="4">
      <t>ジュンカン</t>
    </rPh>
    <rPh sb="4" eb="7">
      <t>スイシンブ</t>
    </rPh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</si>
  <si>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（様式３：廃水銀）</t>
    </r>
    <r>
      <rPr>
        <b/>
        <u/>
        <sz val="18"/>
        <color theme="1"/>
        <rFont val="游ゴシック"/>
        <family val="3"/>
        <charset val="128"/>
        <scheme val="minor"/>
      </rPr>
      <t>　【記入例】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28" eb="29">
      <t>ハイ</t>
    </rPh>
    <rPh sb="29" eb="31">
      <t>スイギン</t>
    </rPh>
    <rPh sb="34" eb="36">
      <t>キニュウ</t>
    </rPh>
    <rPh sb="36" eb="37">
      <t>レイ</t>
    </rPh>
    <phoneticPr fontId="1"/>
  </si>
  <si>
    <t>本報告書への記載事項を下表の『入力欄』へ入力してください。</t>
    <rPh sb="0" eb="1">
      <t>ホン</t>
    </rPh>
    <rPh sb="1" eb="4">
      <t>ホウコクショ</t>
    </rPh>
    <phoneticPr fontId="1"/>
  </si>
  <si>
    <t>-</t>
    <phoneticPr fontId="1"/>
  </si>
  <si>
    <t>連絡先氏名</t>
    <rPh sb="0" eb="3">
      <t>レンラクサキ</t>
    </rPh>
    <rPh sb="3" eb="5">
      <t>シメイ</t>
    </rPh>
    <phoneticPr fontId="1"/>
  </si>
  <si>
    <t>連絡先郵便番号_前</t>
    <rPh sb="0" eb="3">
      <t>レンラクサキ</t>
    </rPh>
    <rPh sb="3" eb="7">
      <t>ユウビンバンゴウ</t>
    </rPh>
    <rPh sb="8" eb="9">
      <t>マエ</t>
    </rPh>
    <phoneticPr fontId="1"/>
  </si>
  <si>
    <t>連絡先郵便番号_後</t>
    <rPh sb="0" eb="3">
      <t>レンラクサキ</t>
    </rPh>
    <rPh sb="3" eb="7">
      <t>ユウビンバンゴウ</t>
    </rPh>
    <rPh sb="8" eb="9">
      <t>ウシ</t>
    </rPh>
    <phoneticPr fontId="1"/>
  </si>
  <si>
    <t>連絡先住所</t>
    <rPh sb="0" eb="3">
      <t>レンラクサキ</t>
    </rPh>
    <rPh sb="3" eb="5">
      <t>ジュウショ</t>
    </rPh>
    <phoneticPr fontId="1"/>
  </si>
  <si>
    <t>連絡先電話番号_左</t>
    <rPh sb="0" eb="3">
      <t>レンラクサキ</t>
    </rPh>
    <rPh sb="3" eb="5">
      <t>デンワ</t>
    </rPh>
    <rPh sb="5" eb="7">
      <t>バンゴウ</t>
    </rPh>
    <rPh sb="8" eb="9">
      <t>ヒダリ</t>
    </rPh>
    <phoneticPr fontId="1"/>
  </si>
  <si>
    <t>連絡先電話番号_中</t>
    <rPh sb="0" eb="3">
      <t>レンラクサキ</t>
    </rPh>
    <rPh sb="3" eb="5">
      <t>デンワ</t>
    </rPh>
    <rPh sb="5" eb="7">
      <t>バンゴウ</t>
    </rPh>
    <rPh sb="8" eb="9">
      <t>ナカ</t>
    </rPh>
    <phoneticPr fontId="1"/>
  </si>
  <si>
    <t>連絡先電話番号_右</t>
    <rPh sb="0" eb="3">
      <t>レンラクサキ</t>
    </rPh>
    <rPh sb="3" eb="5">
      <t>デンワ</t>
    </rPh>
    <rPh sb="5" eb="7">
      <t>バンゴウ</t>
    </rPh>
    <rPh sb="8" eb="9">
      <t>ミギ</t>
    </rPh>
    <phoneticPr fontId="1"/>
  </si>
  <si>
    <t>排出事業所開始年月日_年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ネン</t>
    </rPh>
    <phoneticPr fontId="1"/>
  </si>
  <si>
    <t>排出事業所開始年月日_月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ツキ</t>
    </rPh>
    <phoneticPr fontId="1"/>
  </si>
  <si>
    <t>排出事業所開始年月日_日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ニチ</t>
    </rPh>
    <phoneticPr fontId="1"/>
  </si>
  <si>
    <t>届出事業場名称</t>
    <rPh sb="0" eb="2">
      <t>トドケデ</t>
    </rPh>
    <rPh sb="2" eb="5">
      <t>ジギョウジョウ</t>
    </rPh>
    <rPh sb="5" eb="7">
      <t>メイショウ</t>
    </rPh>
    <phoneticPr fontId="1"/>
  </si>
  <si>
    <t>届出事業場郵便番号_前</t>
    <rPh sb="0" eb="2">
      <t>トドケデ</t>
    </rPh>
    <rPh sb="2" eb="5">
      <t>ジギョウジョウ</t>
    </rPh>
    <rPh sb="5" eb="9">
      <t>ユウビンバンゴウ</t>
    </rPh>
    <rPh sb="10" eb="11">
      <t>マエ</t>
    </rPh>
    <phoneticPr fontId="1"/>
  </si>
  <si>
    <t>届出事業場郵便番号_後</t>
    <rPh sb="0" eb="2">
      <t>トドケデ</t>
    </rPh>
    <rPh sb="2" eb="5">
      <t>ジギョウジョウ</t>
    </rPh>
    <rPh sb="5" eb="9">
      <t>ユウビンバンゴウ</t>
    </rPh>
    <rPh sb="10" eb="11">
      <t>ウシ</t>
    </rPh>
    <phoneticPr fontId="1"/>
  </si>
  <si>
    <t>届出事業場住所</t>
    <rPh sb="0" eb="2">
      <t>トドケデ</t>
    </rPh>
    <rPh sb="2" eb="5">
      <t>ジギョウジョウ</t>
    </rPh>
    <rPh sb="5" eb="7">
      <t>ジュウショ</t>
    </rPh>
    <phoneticPr fontId="1"/>
  </si>
  <si>
    <t>届出事業場電話番号_左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ヒダリ</t>
    </rPh>
    <phoneticPr fontId="1"/>
  </si>
  <si>
    <t>届出事業場電話番号_中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チュウ</t>
    </rPh>
    <phoneticPr fontId="1"/>
  </si>
  <si>
    <t>届出事業場電話番号_右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ミギ</t>
    </rPh>
    <phoneticPr fontId="1"/>
  </si>
  <si>
    <t>管理責任者（カナ）</t>
    <rPh sb="0" eb="2">
      <t>カンリ</t>
    </rPh>
    <rPh sb="2" eb="5">
      <t>セキニンシャ</t>
    </rPh>
    <phoneticPr fontId="1"/>
  </si>
  <si>
    <t>管理責任者（漢字）</t>
    <rPh sb="0" eb="2">
      <t>カンリ</t>
    </rPh>
    <rPh sb="2" eb="5">
      <t>セキニンシャ</t>
    </rPh>
    <rPh sb="6" eb="8">
      <t>カンジ</t>
    </rPh>
    <phoneticPr fontId="1"/>
  </si>
  <si>
    <t>管理職名</t>
    <rPh sb="0" eb="2">
      <t>カンリ</t>
    </rPh>
    <rPh sb="2" eb="4">
      <t>ショクメイ</t>
    </rPh>
    <phoneticPr fontId="1"/>
  </si>
  <si>
    <t>届出年月日</t>
    <rPh sb="0" eb="2">
      <t>トドケデ</t>
    </rPh>
    <rPh sb="2" eb="5">
      <t>ネンガッピ</t>
    </rPh>
    <phoneticPr fontId="1"/>
  </si>
  <si>
    <t>特管種類</t>
    <rPh sb="0" eb="2">
      <t>トッカン</t>
    </rPh>
    <rPh sb="2" eb="4">
      <t>シュルイ</t>
    </rPh>
    <phoneticPr fontId="1"/>
  </si>
  <si>
    <t>廃水銀</t>
    <rPh sb="0" eb="1">
      <t>ハイ</t>
    </rPh>
    <rPh sb="1" eb="3">
      <t>スイギン</t>
    </rPh>
    <phoneticPr fontId="1"/>
  </si>
  <si>
    <t>【報告書の提出について】</t>
    <rPh sb="1" eb="4">
      <t>ホウコクショ</t>
    </rPh>
    <rPh sb="5" eb="7">
      <t>テイシュツ</t>
    </rPh>
    <phoneticPr fontId="1"/>
  </si>
  <si>
    <r>
      <t>〇郵送、窓口の場合：「報告書」シートを印刷し、資格証明等を添付しご提出ください。　</t>
    </r>
    <r>
      <rPr>
        <u val="double"/>
        <sz val="12"/>
        <rFont val="游ゴシック"/>
        <family val="3"/>
        <charset val="128"/>
        <scheme val="minor"/>
      </rPr>
      <t>※「報告内容入力フォーム」の提出は不要です</t>
    </r>
    <rPh sb="1" eb="3">
      <t>ユウソウ</t>
    </rPh>
    <rPh sb="4" eb="6">
      <t>マドグチ</t>
    </rPh>
    <rPh sb="7" eb="9">
      <t>バアイ</t>
    </rPh>
    <rPh sb="11" eb="14">
      <t>ホウコクショ</t>
    </rPh>
    <rPh sb="19" eb="21">
      <t>インサツ</t>
    </rPh>
    <rPh sb="23" eb="25">
      <t>シカク</t>
    </rPh>
    <rPh sb="25" eb="27">
      <t>ショウメイ</t>
    </rPh>
    <rPh sb="27" eb="28">
      <t>トウ</t>
    </rPh>
    <rPh sb="29" eb="31">
      <t>テンプ</t>
    </rPh>
    <rPh sb="33" eb="35">
      <t>テイシュツ</t>
    </rPh>
    <rPh sb="43" eb="45">
      <t>ホウコク</t>
    </rPh>
    <rPh sb="45" eb="47">
      <t>ナイヨウ</t>
    </rPh>
    <rPh sb="47" eb="49">
      <t>ニュウリョク</t>
    </rPh>
    <rPh sb="55" eb="57">
      <t>テイシュツ</t>
    </rPh>
    <rPh sb="58" eb="60">
      <t>フヨウ</t>
    </rPh>
    <phoneticPr fontId="1"/>
  </si>
  <si>
    <t>〇電子申請の場合：本Excelファイル及び資格証明等の添付書類を、電子申請入力フォームへアップロードしてください。詳細は電子申請入力フォームをご確認ください。</t>
    <rPh sb="1" eb="3">
      <t>デンシ</t>
    </rPh>
    <rPh sb="3" eb="5">
      <t>シンセイ</t>
    </rPh>
    <rPh sb="6" eb="8">
      <t>バアイ</t>
    </rPh>
    <rPh sb="9" eb="10">
      <t>ホン</t>
    </rPh>
    <rPh sb="19" eb="20">
      <t>オヨ</t>
    </rPh>
    <rPh sb="21" eb="23">
      <t>シカク</t>
    </rPh>
    <rPh sb="23" eb="25">
      <t>ショウメイ</t>
    </rPh>
    <rPh sb="25" eb="26">
      <t>トウ</t>
    </rPh>
    <rPh sb="27" eb="29">
      <t>テンプ</t>
    </rPh>
    <rPh sb="29" eb="31">
      <t>ショルイ</t>
    </rPh>
    <rPh sb="33" eb="35">
      <t>デンシ</t>
    </rPh>
    <rPh sb="35" eb="37">
      <t>シンセイ</t>
    </rPh>
    <rPh sb="37" eb="39">
      <t>ニュウリョク</t>
    </rPh>
    <rPh sb="57" eb="59">
      <t>ショウサイ</t>
    </rPh>
    <rPh sb="60" eb="62">
      <t>デンシ</t>
    </rPh>
    <rPh sb="62" eb="64">
      <t>シンセイ</t>
    </rPh>
    <rPh sb="64" eb="66">
      <t>ニュウリョク</t>
    </rPh>
    <rPh sb="72" eb="74">
      <t>カクニン</t>
    </rPh>
    <phoneticPr fontId="1"/>
  </si>
  <si>
    <t>入力されますと、「報告書」シートへ自動転記されます。「報告書」シートの内容をご確認の上ご提出ください。</t>
    <rPh sb="0" eb="2">
      <t>ニュウリョク</t>
    </rPh>
    <rPh sb="9" eb="12">
      <t>ホウコクショ</t>
    </rPh>
    <rPh sb="17" eb="19">
      <t>ジドウ</t>
    </rPh>
    <rPh sb="19" eb="21">
      <t>テンキ</t>
    </rPh>
    <rPh sb="27" eb="30">
      <t>ホウコクショ</t>
    </rPh>
    <rPh sb="35" eb="37">
      <t>ナイヨウ</t>
    </rPh>
    <rPh sb="39" eb="41">
      <t>カクニン</t>
    </rPh>
    <rPh sb="42" eb="43">
      <t>ウエ</t>
    </rPh>
    <rPh sb="44" eb="46">
      <t>テイシュツ</t>
    </rPh>
    <phoneticPr fontId="1"/>
  </si>
  <si>
    <r>
      <t>廃水銀</t>
    </r>
    <r>
      <rPr>
        <sz val="11"/>
        <rFont val="ＭＳ 明朝"/>
        <family val="1"/>
        <charset val="128"/>
      </rPr>
      <t>産業廃棄物
管理責任者の氏名等</t>
    </r>
    <rPh sb="0" eb="1">
      <t>ハイ</t>
    </rPh>
    <rPh sb="1" eb="3">
      <t>スイギン</t>
    </rPh>
    <rPh sb="3" eb="5">
      <t>サンギョウ</t>
    </rPh>
    <rPh sb="5" eb="8">
      <t>ハイキブツ</t>
    </rPh>
    <phoneticPr fontId="8"/>
  </si>
  <si>
    <r>
      <t>・廃水銀</t>
    </r>
    <r>
      <rPr>
        <sz val="11"/>
        <rFont val="ＭＳ 明朝"/>
        <family val="1"/>
        <charset val="128"/>
      </rPr>
      <t>産業廃棄物
　管理責任者の設置
　又は変更年月日</t>
    </r>
    <rPh sb="2" eb="4">
      <t>スイギン</t>
    </rPh>
    <rPh sb="21" eb="22">
      <t>マタ</t>
    </rPh>
    <rPh sb="23" eb="25">
      <t>ヘンコウ</t>
    </rPh>
    <phoneticPr fontId="8"/>
  </si>
  <si>
    <t>・記載内容を変更した
　場合には、変更内容
　及び変更理由を
　記載してください。</t>
    <phoneticPr fontId="8"/>
  </si>
  <si>
    <t>廃水銀産業廃棄物
管理責任者の資格証明等(該当する番号に○）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</si>
</sst>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8"/>
      <color rgb="FF00B05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 val="double"/>
      <sz val="12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CDF4"/>
        <bgColor indexed="64"/>
      </patternFill>
    </fill>
    <fill>
      <patternFill patternType="solid">
        <fgColor rgb="FFAFF7B2"/>
        <bgColor indexed="64"/>
      </patternFill>
    </fill>
    <fill>
      <patternFill patternType="solid">
        <fgColor rgb="FF5EE9EC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 applyAlignme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 applyAlignment="1">
      <alignment vertical="top"/>
    </xf>
    <xf numFmtId="0" fontId="17" fillId="0" borderId="35" xfId="0" applyFont="1" applyBorder="1" applyAlignment="1">
      <alignment horizontal="center" vertical="center"/>
    </xf>
    <xf numFmtId="0" fontId="18" fillId="2" borderId="37" xfId="0" applyFont="1" applyFill="1" applyBorder="1">
      <alignment vertical="center"/>
    </xf>
    <xf numFmtId="0" fontId="18" fillId="0" borderId="3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vertical="center"/>
    </xf>
    <xf numFmtId="0" fontId="17" fillId="2" borderId="32" xfId="0" applyFont="1" applyFill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2" borderId="2" xfId="0" applyFont="1" applyFill="1" applyBorder="1">
      <alignment vertical="center"/>
    </xf>
    <xf numFmtId="0" fontId="18" fillId="0" borderId="28" xfId="0" applyFont="1" applyBorder="1">
      <alignment vertical="center"/>
    </xf>
    <xf numFmtId="49" fontId="18" fillId="3" borderId="3" xfId="0" applyNumberFormat="1" applyFont="1" applyFill="1" applyBorder="1" applyAlignment="1">
      <alignment horizontal="center" vertical="center"/>
    </xf>
    <xf numFmtId="0" fontId="18" fillId="2" borderId="32" xfId="0" applyFont="1" applyFill="1" applyBorder="1">
      <alignment vertical="center"/>
    </xf>
    <xf numFmtId="0" fontId="18" fillId="0" borderId="29" xfId="0" applyFont="1" applyBorder="1">
      <alignment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28" xfId="2" applyFont="1" applyBorder="1">
      <alignment vertical="center"/>
    </xf>
    <xf numFmtId="0" fontId="19" fillId="0" borderId="29" xfId="2" applyFont="1" applyBorder="1">
      <alignment vertical="center"/>
    </xf>
    <xf numFmtId="0" fontId="20" fillId="2" borderId="2" xfId="0" applyFont="1" applyFill="1" applyBorder="1">
      <alignment vertical="center"/>
    </xf>
    <xf numFmtId="0" fontId="20" fillId="0" borderId="28" xfId="0" applyFont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/>
    </xf>
    <xf numFmtId="0" fontId="20" fillId="2" borderId="32" xfId="0" applyFont="1" applyFill="1" applyBorder="1">
      <alignment vertical="center"/>
    </xf>
    <xf numFmtId="0" fontId="18" fillId="9" borderId="38" xfId="0" applyFont="1" applyFill="1" applyBorder="1" applyAlignment="1">
      <alignment vertical="center" textRotation="255"/>
    </xf>
    <xf numFmtId="0" fontId="18" fillId="2" borderId="20" xfId="0" applyFont="1" applyFill="1" applyBorder="1">
      <alignment vertical="center"/>
    </xf>
    <xf numFmtId="0" fontId="19" fillId="0" borderId="35" xfId="2" applyFont="1" applyBorder="1">
      <alignment vertical="center"/>
    </xf>
    <xf numFmtId="0" fontId="18" fillId="9" borderId="47" xfId="0" applyFont="1" applyFill="1" applyBorder="1" applyAlignment="1">
      <alignment vertical="center" textRotation="255"/>
    </xf>
    <xf numFmtId="0" fontId="18" fillId="0" borderId="49" xfId="0" applyFont="1" applyBorder="1">
      <alignment vertical="center"/>
    </xf>
    <xf numFmtId="0" fontId="18" fillId="0" borderId="53" xfId="0" applyFont="1" applyBorder="1" applyAlignment="1">
      <alignment vertical="center" wrapText="1"/>
    </xf>
    <xf numFmtId="49" fontId="4" fillId="0" borderId="0" xfId="1" applyNumberFormat="1" applyFont="1">
      <alignment vertical="center"/>
    </xf>
    <xf numFmtId="49" fontId="4" fillId="0" borderId="6" xfId="1" applyNumberFormat="1" applyFont="1" applyBorder="1">
      <alignment vertical="center"/>
    </xf>
    <xf numFmtId="49" fontId="4" fillId="0" borderId="7" xfId="1" applyNumberFormat="1" applyFont="1" applyBorder="1">
      <alignment vertical="center"/>
    </xf>
    <xf numFmtId="49" fontId="4" fillId="0" borderId="54" xfId="1" applyNumberFormat="1" applyFont="1" applyBorder="1">
      <alignment vertical="center"/>
    </xf>
    <xf numFmtId="49" fontId="4" fillId="0" borderId="8" xfId="1" applyNumberFormat="1" applyFont="1" applyBorder="1">
      <alignment vertical="center"/>
    </xf>
    <xf numFmtId="49" fontId="4" fillId="0" borderId="0" xfId="1" applyNumberFormat="1" applyFont="1" applyBorder="1">
      <alignment vertical="center"/>
    </xf>
    <xf numFmtId="49" fontId="5" fillId="0" borderId="0" xfId="1" applyNumberFormat="1" applyFont="1" applyBorder="1" applyAlignment="1">
      <alignment vertical="center"/>
    </xf>
    <xf numFmtId="49" fontId="4" fillId="0" borderId="55" xfId="1" applyNumberFormat="1" applyFont="1" applyBorder="1">
      <alignment vertical="center"/>
    </xf>
    <xf numFmtId="49" fontId="5" fillId="0" borderId="0" xfId="1" applyNumberFormat="1" applyFont="1" applyBorder="1" applyAlignment="1">
      <alignment horizontal="distributed" vertical="center"/>
    </xf>
    <xf numFmtId="49" fontId="4" fillId="0" borderId="9" xfId="1" applyNumberFormat="1" applyFont="1" applyBorder="1">
      <alignment vertical="center"/>
    </xf>
    <xf numFmtId="49" fontId="4" fillId="0" borderId="10" xfId="1" applyNumberFormat="1" applyFont="1" applyBorder="1">
      <alignment vertical="center"/>
    </xf>
    <xf numFmtId="49" fontId="4" fillId="0" borderId="11" xfId="1" applyNumberFormat="1" applyFont="1" applyBorder="1">
      <alignment vertical="center"/>
    </xf>
    <xf numFmtId="49" fontId="4" fillId="0" borderId="56" xfId="1" applyNumberFormat="1" applyFont="1" applyBorder="1">
      <alignment vertical="center"/>
    </xf>
    <xf numFmtId="49" fontId="4" fillId="0" borderId="12" xfId="1" applyNumberFormat="1" applyFont="1" applyBorder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13" xfId="1" applyNumberFormat="1" applyFont="1" applyBorder="1">
      <alignment vertical="center"/>
    </xf>
    <xf numFmtId="49" fontId="4" fillId="0" borderId="14" xfId="1" applyNumberFormat="1" applyFont="1" applyBorder="1">
      <alignment vertical="center"/>
    </xf>
    <xf numFmtId="49" fontId="4" fillId="0" borderId="15" xfId="1" applyNumberFormat="1" applyFont="1" applyBorder="1">
      <alignment vertical="center"/>
    </xf>
    <xf numFmtId="49" fontId="4" fillId="0" borderId="57" xfId="1" applyNumberFormat="1" applyFont="1" applyBorder="1">
      <alignment vertical="center"/>
    </xf>
    <xf numFmtId="49" fontId="4" fillId="0" borderId="0" xfId="1" applyNumberFormat="1" applyFont="1" applyAlignment="1">
      <alignment vertical="center" wrapText="1"/>
    </xf>
    <xf numFmtId="49" fontId="4" fillId="0" borderId="55" xfId="1" applyNumberFormat="1" applyFont="1" applyBorder="1" applyAlignment="1">
      <alignment vertical="center"/>
    </xf>
    <xf numFmtId="49" fontId="4" fillId="0" borderId="0" xfId="1" applyNumberFormat="1" applyFont="1" applyAlignment="1">
      <alignment vertical="top" wrapText="1"/>
    </xf>
    <xf numFmtId="49" fontId="4" fillId="0" borderId="14" xfId="1" applyNumberFormat="1" applyFont="1" applyBorder="1" applyAlignment="1">
      <alignment vertical="center"/>
    </xf>
    <xf numFmtId="49" fontId="4" fillId="0" borderId="17" xfId="1" applyNumberFormat="1" applyFont="1" applyBorder="1">
      <alignment vertical="center"/>
    </xf>
    <xf numFmtId="49" fontId="4" fillId="0" borderId="18" xfId="1" applyNumberFormat="1" applyFont="1" applyBorder="1">
      <alignment vertical="center"/>
    </xf>
    <xf numFmtId="49" fontId="4" fillId="0" borderId="19" xfId="1" applyNumberFormat="1" applyFont="1" applyBorder="1">
      <alignment vertical="center"/>
    </xf>
    <xf numFmtId="49" fontId="4" fillId="0" borderId="58" xfId="1" applyNumberFormat="1" applyFont="1" applyBorder="1">
      <alignment vertical="center"/>
    </xf>
    <xf numFmtId="49" fontId="4" fillId="0" borderId="0" xfId="1" applyNumberFormat="1" applyFont="1" applyBorder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>
      <alignment vertical="center"/>
    </xf>
    <xf numFmtId="49" fontId="9" fillId="0" borderId="0" xfId="1" applyNumberFormat="1" applyFont="1" applyBorder="1">
      <alignment vertical="center"/>
    </xf>
    <xf numFmtId="0" fontId="4" fillId="0" borderId="0" xfId="1" applyFont="1">
      <alignment vertical="center"/>
    </xf>
    <xf numFmtId="49" fontId="9" fillId="0" borderId="0" xfId="1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distributed" vertical="center"/>
    </xf>
    <xf numFmtId="0" fontId="25" fillId="0" borderId="0" xfId="0" applyFont="1">
      <alignment vertical="center"/>
    </xf>
    <xf numFmtId="0" fontId="26" fillId="0" borderId="0" xfId="0" applyNumberFormat="1" applyFont="1">
      <alignment vertical="center"/>
    </xf>
    <xf numFmtId="0" fontId="28" fillId="2" borderId="0" xfId="0" applyFont="1" applyFill="1">
      <alignment vertical="center"/>
    </xf>
    <xf numFmtId="49" fontId="4" fillId="0" borderId="0" xfId="1" applyNumberFormat="1" applyFont="1" applyBorder="1" applyAlignment="1">
      <alignment horizontal="distributed" vertical="center"/>
    </xf>
    <xf numFmtId="0" fontId="18" fillId="6" borderId="36" xfId="0" applyFont="1" applyFill="1" applyBorder="1" applyAlignment="1">
      <alignment horizontal="center" vertical="center" textRotation="255"/>
    </xf>
    <xf numFmtId="0" fontId="18" fillId="6" borderId="39" xfId="0" applyFont="1" applyFill="1" applyBorder="1" applyAlignment="1">
      <alignment horizontal="center" vertical="center" textRotation="255"/>
    </xf>
    <xf numFmtId="0" fontId="18" fillId="6" borderId="38" xfId="0" applyFont="1" applyFill="1" applyBorder="1" applyAlignment="1">
      <alignment horizontal="center" vertical="center" textRotation="255"/>
    </xf>
    <xf numFmtId="49" fontId="1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8" fillId="10" borderId="36" xfId="0" applyFont="1" applyFill="1" applyBorder="1" applyAlignment="1">
      <alignment horizontal="center" vertical="center" textRotation="255" shrinkToFit="1"/>
    </xf>
    <xf numFmtId="0" fontId="18" fillId="10" borderId="38" xfId="0" applyFont="1" applyFill="1" applyBorder="1" applyAlignment="1">
      <alignment horizontal="center" vertical="center" textRotation="255" shrinkToFit="1"/>
    </xf>
    <xf numFmtId="0" fontId="18" fillId="7" borderId="1" xfId="0" applyFont="1" applyFill="1" applyBorder="1" applyAlignment="1" applyProtection="1">
      <alignment horizontal="right" vertical="center"/>
      <protection locked="0"/>
    </xf>
    <xf numFmtId="0" fontId="18" fillId="7" borderId="3" xfId="0" applyFont="1" applyFill="1" applyBorder="1" applyAlignment="1" applyProtection="1">
      <alignment horizontal="right" vertical="center"/>
      <protection locked="0"/>
    </xf>
    <xf numFmtId="0" fontId="18" fillId="7" borderId="3" xfId="0" applyFont="1" applyFill="1" applyBorder="1" applyAlignment="1" applyProtection="1">
      <alignment vertical="center"/>
      <protection locked="0"/>
    </xf>
    <xf numFmtId="0" fontId="18" fillId="7" borderId="4" xfId="0" applyFont="1" applyFill="1" applyBorder="1" applyAlignment="1" applyProtection="1">
      <alignment vertical="center"/>
      <protection locked="0"/>
    </xf>
    <xf numFmtId="0" fontId="18" fillId="7" borderId="5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 wrapText="1"/>
      <protection locked="0"/>
    </xf>
    <xf numFmtId="0" fontId="18" fillId="3" borderId="4" xfId="0" applyFont="1" applyFill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 textRotation="255" shrinkToFit="1"/>
    </xf>
    <xf numFmtId="0" fontId="18" fillId="4" borderId="39" xfId="0" applyFont="1" applyFill="1" applyBorder="1" applyAlignment="1">
      <alignment horizontal="center" vertical="center" textRotation="255" shrinkToFit="1"/>
    </xf>
    <xf numFmtId="0" fontId="18" fillId="4" borderId="38" xfId="0" applyFont="1" applyFill="1" applyBorder="1" applyAlignment="1">
      <alignment horizontal="center" vertical="center" textRotation="255" shrinkToFit="1"/>
    </xf>
    <xf numFmtId="0" fontId="18" fillId="2" borderId="4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18" fillId="2" borderId="43" xfId="0" applyFont="1" applyFill="1" applyBorder="1" applyAlignment="1">
      <alignment vertical="center"/>
    </xf>
    <xf numFmtId="0" fontId="18" fillId="2" borderId="44" xfId="0" applyFont="1" applyFill="1" applyBorder="1" applyAlignment="1">
      <alignment vertical="center" wrapText="1"/>
    </xf>
    <xf numFmtId="0" fontId="18" fillId="2" borderId="30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3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0" fontId="18" fillId="8" borderId="36" xfId="0" applyFont="1" applyFill="1" applyBorder="1" applyAlignment="1">
      <alignment horizontal="center" vertical="center" textRotation="255" shrinkToFit="1"/>
    </xf>
    <xf numFmtId="0" fontId="18" fillId="8" borderId="39" xfId="0" applyFont="1" applyFill="1" applyBorder="1" applyAlignment="1">
      <alignment horizontal="center" vertical="center" textRotation="255" shrinkToFit="1"/>
    </xf>
    <xf numFmtId="0" fontId="18" fillId="8" borderId="38" xfId="0" applyFont="1" applyFill="1" applyBorder="1" applyAlignment="1">
      <alignment horizontal="center" vertical="center" textRotation="255" shrinkToFit="1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76" fontId="18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2" xfId="0" applyNumberFormat="1" applyFont="1" applyFill="1" applyBorder="1" applyAlignment="1" applyProtection="1">
      <alignment vertical="center" wrapText="1"/>
      <protection locked="0"/>
    </xf>
    <xf numFmtId="49" fontId="18" fillId="3" borderId="23" xfId="0" applyNumberFormat="1" applyFont="1" applyFill="1" applyBorder="1" applyAlignment="1" applyProtection="1">
      <alignment vertical="center" wrapText="1"/>
      <protection locked="0"/>
    </xf>
    <xf numFmtId="49" fontId="18" fillId="3" borderId="24" xfId="0" applyNumberFormat="1" applyFont="1" applyFill="1" applyBorder="1" applyAlignment="1" applyProtection="1">
      <alignment vertical="center" wrapText="1"/>
      <protection locked="0"/>
    </xf>
    <xf numFmtId="0" fontId="18" fillId="5" borderId="36" xfId="0" applyFont="1" applyFill="1" applyBorder="1" applyAlignment="1">
      <alignment horizontal="center" vertical="center" textRotation="255" shrinkToFit="1"/>
    </xf>
    <xf numFmtId="0" fontId="18" fillId="5" borderId="39" xfId="0" applyFont="1" applyFill="1" applyBorder="1" applyAlignment="1">
      <alignment horizontal="center" vertical="center" textRotation="255" shrinkToFit="1"/>
    </xf>
    <xf numFmtId="0" fontId="18" fillId="5" borderId="38" xfId="0" applyFont="1" applyFill="1" applyBorder="1" applyAlignment="1">
      <alignment horizontal="center" vertical="center" textRotation="255" shrinkToFit="1"/>
    </xf>
    <xf numFmtId="0" fontId="18" fillId="3" borderId="1" xfId="0" applyFont="1" applyFill="1" applyBorder="1" applyAlignment="1" applyProtection="1">
      <alignment vertical="center" shrinkToFit="1"/>
      <protection locked="0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horizontal="left" vertical="center"/>
    </xf>
    <xf numFmtId="0" fontId="18" fillId="7" borderId="3" xfId="0" applyFont="1" applyFill="1" applyBorder="1" applyAlignment="1" applyProtection="1">
      <alignment horizontal="left" vertical="center"/>
      <protection locked="0"/>
    </xf>
    <xf numFmtId="0" fontId="18" fillId="7" borderId="4" xfId="0" applyFont="1" applyFill="1" applyBorder="1" applyAlignment="1" applyProtection="1">
      <alignment horizontal="left" vertical="center"/>
      <protection locked="0"/>
    </xf>
    <xf numFmtId="0" fontId="18" fillId="7" borderId="5" xfId="0" applyFont="1" applyFill="1" applyBorder="1" applyAlignment="1" applyProtection="1">
      <alignment horizontal="left" vertical="center"/>
      <protection locked="0"/>
    </xf>
    <xf numFmtId="0" fontId="18" fillId="2" borderId="50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/>
    </xf>
    <xf numFmtId="0" fontId="18" fillId="2" borderId="5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20" fillId="2" borderId="4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43" xfId="0" applyFont="1" applyFill="1" applyBorder="1" applyAlignment="1">
      <alignment vertical="center"/>
    </xf>
    <xf numFmtId="0" fontId="18" fillId="3" borderId="1" xfId="0" applyFont="1" applyFill="1" applyBorder="1" applyAlignment="1" applyProtection="1">
      <alignment vertical="center"/>
      <protection locked="0"/>
    </xf>
    <xf numFmtId="0" fontId="4" fillId="0" borderId="0" xfId="1" applyNumberFormat="1" applyFont="1" applyBorder="1" applyAlignment="1">
      <alignment horizontal="right" vertical="center" shrinkToFit="1"/>
    </xf>
    <xf numFmtId="49" fontId="4" fillId="0" borderId="0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>
      <alignment horizontal="distributed" vertical="center"/>
    </xf>
    <xf numFmtId="49" fontId="5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vertical="center" shrinkToFit="1"/>
    </xf>
    <xf numFmtId="49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left" vertical="center" shrinkToFit="1"/>
    </xf>
    <xf numFmtId="0" fontId="4" fillId="0" borderId="0" xfId="1" applyNumberFormat="1" applyFont="1" applyBorder="1" applyAlignment="1">
      <alignment vertical="top" wrapText="1" shrinkToFit="1"/>
    </xf>
    <xf numFmtId="0" fontId="4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0" fillId="0" borderId="0" xfId="0" applyAlignment="1">
      <alignment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distributed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vertical="center" shrinkToFit="1"/>
    </xf>
    <xf numFmtId="49" fontId="9" fillId="0" borderId="0" xfId="1" applyNumberFormat="1" applyFont="1" applyBorder="1" applyAlignment="1">
      <alignment horizontal="center" vertical="center"/>
    </xf>
    <xf numFmtId="49" fontId="22" fillId="0" borderId="0" xfId="1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9" fillId="0" borderId="10" xfId="1" applyNumberFormat="1" applyFont="1" applyBorder="1" applyAlignment="1">
      <alignment vertical="center" wrapText="1"/>
    </xf>
    <xf numFmtId="0" fontId="9" fillId="0" borderId="19" xfId="1" applyNumberFormat="1" applyFont="1" applyBorder="1" applyAlignment="1">
      <alignment vertical="center" wrapText="1"/>
    </xf>
    <xf numFmtId="49" fontId="23" fillId="0" borderId="14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vertical="top" wrapText="1"/>
    </xf>
    <xf numFmtId="176" fontId="4" fillId="0" borderId="0" xfId="0" applyNumberFormat="1" applyFont="1" applyBorder="1" applyAlignment="1">
      <alignment horizontal="center" vertical="center" shrinkToFit="1"/>
    </xf>
    <xf numFmtId="49" fontId="18" fillId="3" borderId="3" xfId="0" applyNumberFormat="1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vertical="center"/>
    </xf>
    <xf numFmtId="49" fontId="18" fillId="3" borderId="5" xfId="0" applyNumberFormat="1" applyFont="1" applyFill="1" applyBorder="1" applyAlignment="1">
      <alignment vertical="center"/>
    </xf>
    <xf numFmtId="0" fontId="18" fillId="2" borderId="46" xfId="0" applyFont="1" applyFill="1" applyBorder="1" applyAlignment="1">
      <alignment vertical="center"/>
    </xf>
    <xf numFmtId="0" fontId="20" fillId="2" borderId="46" xfId="0" applyFont="1" applyFill="1" applyBorder="1" applyAlignment="1">
      <alignment vertical="center"/>
    </xf>
    <xf numFmtId="0" fontId="18" fillId="2" borderId="48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horizontal="center" vertical="center" shrinkToFit="1"/>
    </xf>
    <xf numFmtId="49" fontId="18" fillId="3" borderId="5" xfId="0" applyNumberFormat="1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vertical="center" shrinkToFit="1"/>
    </xf>
    <xf numFmtId="0" fontId="18" fillId="3" borderId="4" xfId="0" applyFont="1" applyFill="1" applyBorder="1" applyAlignment="1">
      <alignment vertical="center" shrinkToFit="1"/>
    </xf>
    <xf numFmtId="0" fontId="18" fillId="3" borderId="5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right" vertical="center"/>
    </xf>
    <xf numFmtId="0" fontId="18" fillId="7" borderId="3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center" shrinkToFit="1"/>
    </xf>
    <xf numFmtId="0" fontId="18" fillId="7" borderId="3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wrapText="1"/>
    </xf>
    <xf numFmtId="0" fontId="18" fillId="2" borderId="52" xfId="0" applyFont="1" applyFill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7" borderId="3" xfId="0" applyFont="1" applyFill="1" applyBorder="1" applyAlignment="1">
      <alignment vertical="center"/>
    </xf>
    <xf numFmtId="0" fontId="18" fillId="7" borderId="4" xfId="0" applyFont="1" applyFill="1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vertical="center" wrapText="1" shrinkToFit="1"/>
    </xf>
  </cellXfs>
  <cellStyles count="3">
    <cellStyle name="ハイパーリンク" xfId="2" builtinId="8"/>
    <cellStyle name="標準" xfId="0" builtinId="0"/>
    <cellStyle name="標準 2" xfId="1"/>
  </cellStyles>
  <dxfs count="8"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</dxfs>
  <tableStyles count="0" defaultTableStyle="TableStyleMedium2" defaultPivotStyle="PivotStyleLight16"/>
  <colors>
    <mruColors>
      <color rgb="FF5EE9EC"/>
      <color rgb="FFFBCDF4"/>
      <color rgb="FF60B2EA"/>
      <color rgb="FF63DAE7"/>
      <color rgb="FFAFF7B2"/>
      <color rgb="FFFCBAEE"/>
      <color rgb="FFF26E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1</xdr:rowOff>
    </xdr:from>
    <xdr:to>
      <xdr:col>3</xdr:col>
      <xdr:colOff>1000125</xdr:colOff>
      <xdr:row>8</xdr:row>
      <xdr:rowOff>252001</xdr:rowOff>
    </xdr:to>
    <xdr:sp macro="" textlink="">
      <xdr:nvSpPr>
        <xdr:cNvPr id="2" name="正方形/長方形 1"/>
        <xdr:cNvSpPr/>
      </xdr:nvSpPr>
      <xdr:spPr>
        <a:xfrm>
          <a:off x="681990" y="2225041"/>
          <a:ext cx="1621155" cy="25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薄い黄色：手入力</a:t>
          </a:r>
        </a:p>
      </xdr:txBody>
    </xdr:sp>
    <xdr:clientData/>
  </xdr:twoCellAnchor>
  <xdr:twoCellAnchor>
    <xdr:from>
      <xdr:col>3</xdr:col>
      <xdr:colOff>1266824</xdr:colOff>
      <xdr:row>8</xdr:row>
      <xdr:rowOff>1</xdr:rowOff>
    </xdr:from>
    <xdr:to>
      <xdr:col>7</xdr:col>
      <xdr:colOff>234884</xdr:colOff>
      <xdr:row>8</xdr:row>
      <xdr:rowOff>252001</xdr:rowOff>
    </xdr:to>
    <xdr:sp macro="" textlink="">
      <xdr:nvSpPr>
        <xdr:cNvPr id="3" name="正方形/長方形 2"/>
        <xdr:cNvSpPr/>
      </xdr:nvSpPr>
      <xdr:spPr>
        <a:xfrm>
          <a:off x="2569844" y="2225041"/>
          <a:ext cx="3060000" cy="252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薄い緑色：プルダウンリストから選択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76200</xdr:colOff>
      <xdr:row>6</xdr:row>
      <xdr:rowOff>68580</xdr:rowOff>
    </xdr:from>
    <xdr:to>
      <xdr:col>75</xdr:col>
      <xdr:colOff>15240</xdr:colOff>
      <xdr:row>8</xdr:row>
      <xdr:rowOff>53340</xdr:rowOff>
    </xdr:to>
    <xdr:sp macro="" textlink="">
      <xdr:nvSpPr>
        <xdr:cNvPr id="2" name="テキスト ボックス 1"/>
        <xdr:cNvSpPr txBox="1"/>
      </xdr:nvSpPr>
      <xdr:spPr>
        <a:xfrm>
          <a:off x="4381500" y="1082040"/>
          <a:ext cx="2453640" cy="320040"/>
        </a:xfrm>
        <a:prstGeom prst="rect">
          <a:avLst/>
        </a:prstGeom>
        <a:solidFill>
          <a:srgbClr val="5EE9EC">
            <a:alpha val="20000"/>
          </a:srgbClr>
        </a:solidFill>
        <a:ln w="38100" cmpd="sng">
          <a:solidFill>
            <a:srgbClr val="5EE9E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日付等</a:t>
          </a:r>
        </a:p>
      </xdr:txBody>
    </xdr:sp>
    <xdr:clientData/>
  </xdr:twoCellAnchor>
  <xdr:twoCellAnchor>
    <xdr:from>
      <xdr:col>30</xdr:col>
      <xdr:colOff>30480</xdr:colOff>
      <xdr:row>8</xdr:row>
      <xdr:rowOff>160020</xdr:rowOff>
    </xdr:from>
    <xdr:to>
      <xdr:col>74</xdr:col>
      <xdr:colOff>30480</xdr:colOff>
      <xdr:row>15</xdr:row>
      <xdr:rowOff>160020</xdr:rowOff>
    </xdr:to>
    <xdr:sp macro="" textlink="">
      <xdr:nvSpPr>
        <xdr:cNvPr id="3" name="テキスト ボックス 2"/>
        <xdr:cNvSpPr txBox="1"/>
      </xdr:nvSpPr>
      <xdr:spPr>
        <a:xfrm>
          <a:off x="3078480" y="1508760"/>
          <a:ext cx="3688080" cy="1295400"/>
        </a:xfrm>
        <a:prstGeom prst="rect">
          <a:avLst/>
        </a:prstGeom>
        <a:solidFill>
          <a:srgbClr val="FFFF99">
            <a:alpha val="20000"/>
          </a:srgbClr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排出事業者情報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75</xdr:col>
      <xdr:colOff>60960</xdr:colOff>
      <xdr:row>25</xdr:row>
      <xdr:rowOff>22860</xdr:rowOff>
    </xdr:to>
    <xdr:sp macro="" textlink="">
      <xdr:nvSpPr>
        <xdr:cNvPr id="4" name="テキスト ボックス 3"/>
        <xdr:cNvSpPr txBox="1"/>
      </xdr:nvSpPr>
      <xdr:spPr>
        <a:xfrm>
          <a:off x="868680" y="3398520"/>
          <a:ext cx="6012180" cy="1203960"/>
        </a:xfrm>
        <a:prstGeom prst="rect">
          <a:avLst/>
        </a:prstGeom>
        <a:solidFill>
          <a:srgbClr val="00B0F0">
            <a:alpha val="20000"/>
          </a:srgbClr>
        </a:solidFill>
        <a:ln w="381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事業場情報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75</xdr:col>
      <xdr:colOff>60780</xdr:colOff>
      <xdr:row>49</xdr:row>
      <xdr:rowOff>22860</xdr:rowOff>
    </xdr:to>
    <xdr:sp macro="" textlink="">
      <xdr:nvSpPr>
        <xdr:cNvPr id="5" name="テキスト ボックス 4"/>
        <xdr:cNvSpPr txBox="1"/>
      </xdr:nvSpPr>
      <xdr:spPr>
        <a:xfrm>
          <a:off x="868680" y="4747260"/>
          <a:ext cx="6012000" cy="4069080"/>
        </a:xfrm>
        <a:prstGeom prst="rect">
          <a:avLst/>
        </a:prstGeom>
        <a:solidFill>
          <a:srgbClr val="F26ECF">
            <a:alpha val="20000"/>
          </a:srgbClr>
        </a:solidFill>
        <a:ln w="38100" cmpd="sng">
          <a:solidFill>
            <a:srgbClr val="F26E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管理責任者情報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75</xdr:col>
      <xdr:colOff>60780</xdr:colOff>
      <xdr:row>54</xdr:row>
      <xdr:rowOff>7620</xdr:rowOff>
    </xdr:to>
    <xdr:sp macro="" textlink="">
      <xdr:nvSpPr>
        <xdr:cNvPr id="6" name="テキスト ボックス 5"/>
        <xdr:cNvSpPr txBox="1"/>
      </xdr:nvSpPr>
      <xdr:spPr>
        <a:xfrm>
          <a:off x="868680" y="8877300"/>
          <a:ext cx="6012000" cy="883920"/>
        </a:xfrm>
        <a:prstGeom prst="rect">
          <a:avLst/>
        </a:prstGeom>
        <a:solidFill>
          <a:schemeClr val="accent2">
            <a:lumMod val="40000"/>
            <a:lumOff val="60000"/>
            <a:alpha val="20000"/>
          </a:schemeClr>
        </a:solidFill>
        <a:ln w="381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届出者情報</a:t>
          </a:r>
        </a:p>
      </xdr:txBody>
    </xdr:sp>
    <xdr:clientData/>
  </xdr:twoCellAnchor>
  <xdr:twoCellAnchor>
    <xdr:from>
      <xdr:col>4</xdr:col>
      <xdr:colOff>0</xdr:colOff>
      <xdr:row>54</xdr:row>
      <xdr:rowOff>30480</xdr:rowOff>
    </xdr:from>
    <xdr:to>
      <xdr:col>75</xdr:col>
      <xdr:colOff>60780</xdr:colOff>
      <xdr:row>55</xdr:row>
      <xdr:rowOff>129540</xdr:rowOff>
    </xdr:to>
    <xdr:sp macro="" textlink="">
      <xdr:nvSpPr>
        <xdr:cNvPr id="7" name="テキスト ボックス 6"/>
        <xdr:cNvSpPr txBox="1"/>
      </xdr:nvSpPr>
      <xdr:spPr>
        <a:xfrm>
          <a:off x="868680" y="9784080"/>
          <a:ext cx="6012000" cy="281940"/>
        </a:xfrm>
        <a:prstGeom prst="rect">
          <a:avLst/>
        </a:prstGeom>
        <a:solidFill>
          <a:srgbClr val="AFF7B2">
            <a:alpha val="20000"/>
          </a:srgbClr>
        </a:solidFill>
        <a:ln w="38100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備考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52"/>
  <sheetViews>
    <sheetView tabSelected="1" zoomScaleNormal="100" workbookViewId="0">
      <selection activeCell="E22" sqref="E22:H22"/>
    </sheetView>
  </sheetViews>
  <sheetFormatPr defaultRowHeight="18" x14ac:dyDescent="0.45"/>
  <cols>
    <col min="1" max="3" width="5.69921875" customWidth="1"/>
    <col min="4" max="4" width="42.59765625" customWidth="1"/>
    <col min="5" max="19" width="3.69921875" customWidth="1"/>
  </cols>
  <sheetData>
    <row r="1" spans="1:58" ht="28.8" x14ac:dyDescent="0.45">
      <c r="A1" s="3" t="s">
        <v>201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8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8" ht="22.2" x14ac:dyDescent="0.45">
      <c r="A3" s="4" t="s">
        <v>189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8" ht="22.2" x14ac:dyDescent="0.45">
      <c r="A4" s="4" t="s">
        <v>209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8" ht="22.2" x14ac:dyDescent="0.45">
      <c r="A5" s="82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58" ht="10.050000000000001" customHeight="1" x14ac:dyDescent="0.4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BF6" t="str">
        <f>IF(報告内容入力フォーム!J22="","")</f>
        <v/>
      </c>
    </row>
    <row r="7" spans="1:58" ht="19.8" x14ac:dyDescent="0.45">
      <c r="A7" s="8" t="s">
        <v>100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58" ht="19.8" x14ac:dyDescent="0.45">
      <c r="A8" s="9" t="s">
        <v>133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58" ht="25.2" customHeight="1" x14ac:dyDescent="0.45">
      <c r="A9" s="6"/>
      <c r="B9" s="10" t="s">
        <v>134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58" ht="19.8" x14ac:dyDescent="0.45">
      <c r="A10" s="9" t="s">
        <v>132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58" ht="19.8" x14ac:dyDescent="0.45">
      <c r="A11" s="9" t="s">
        <v>191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58" ht="10.050000000000001" customHeight="1" x14ac:dyDescent="0.45">
      <c r="A12" s="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58" ht="19.8" x14ac:dyDescent="0.45">
      <c r="A13" s="8" t="s">
        <v>188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58" ht="19.8" x14ac:dyDescent="0.45">
      <c r="A14" s="9" t="s">
        <v>187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58" ht="19.8" x14ac:dyDescent="0.45">
      <c r="A15" s="9" t="s">
        <v>202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58" ht="10.050000000000001" customHeight="1" x14ac:dyDescent="0.45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1" ht="19.8" x14ac:dyDescent="0.45">
      <c r="A17" s="8" t="s">
        <v>234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31" ht="19.8" x14ac:dyDescent="0.45">
      <c r="A18" s="9" t="s">
        <v>235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31" ht="19.8" x14ac:dyDescent="0.45">
      <c r="A19" s="9" t="s">
        <v>236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31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31" ht="30" customHeight="1" thickBot="1" x14ac:dyDescent="0.5">
      <c r="A21" s="131" t="s">
        <v>135</v>
      </c>
      <c r="B21" s="132"/>
      <c r="C21" s="132"/>
      <c r="D21" s="137"/>
      <c r="E21" s="131" t="s">
        <v>129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3"/>
      <c r="T21" s="5"/>
      <c r="U21" s="5"/>
      <c r="V21" s="5"/>
      <c r="W21" s="5"/>
      <c r="X21" s="5"/>
    </row>
    <row r="22" spans="1:31" ht="30" customHeight="1" thickBot="1" x14ac:dyDescent="0.5">
      <c r="A22" s="89" t="s">
        <v>125</v>
      </c>
      <c r="B22" s="12" t="s">
        <v>0</v>
      </c>
      <c r="C22" s="13"/>
      <c r="D22" s="12"/>
      <c r="E22" s="91"/>
      <c r="F22" s="91"/>
      <c r="G22" s="91"/>
      <c r="H22" s="92"/>
      <c r="I22" s="15" t="s">
        <v>6</v>
      </c>
      <c r="J22" s="91"/>
      <c r="K22" s="91"/>
      <c r="L22" s="91"/>
      <c r="M22" s="92"/>
      <c r="N22" s="15" t="s">
        <v>101</v>
      </c>
      <c r="O22" s="91"/>
      <c r="P22" s="91"/>
      <c r="Q22" s="91"/>
      <c r="R22" s="92"/>
      <c r="S22" s="15" t="s">
        <v>8</v>
      </c>
      <c r="T22" s="5"/>
      <c r="U22" s="5"/>
      <c r="V22" s="5"/>
      <c r="W22" s="5"/>
      <c r="X22" s="5"/>
    </row>
    <row r="23" spans="1:31" ht="30" customHeight="1" thickBot="1" x14ac:dyDescent="0.5">
      <c r="A23" s="90"/>
      <c r="B23" s="16" t="s">
        <v>193</v>
      </c>
      <c r="C23" s="17"/>
      <c r="D23" s="17"/>
      <c r="E23" s="93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5"/>
      <c r="T23" s="5"/>
      <c r="U23" s="5"/>
      <c r="V23" s="5"/>
      <c r="W23" s="5"/>
      <c r="X23" s="5"/>
    </row>
    <row r="24" spans="1:31" ht="49.95" customHeight="1" thickBot="1" x14ac:dyDescent="0.5">
      <c r="A24" s="127" t="s">
        <v>1</v>
      </c>
      <c r="B24" s="144" t="s">
        <v>194</v>
      </c>
      <c r="C24" s="145"/>
      <c r="D24" s="146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5"/>
      <c r="U24" s="5"/>
      <c r="V24" s="5"/>
      <c r="W24" s="5"/>
      <c r="X24" s="5"/>
    </row>
    <row r="25" spans="1:31" ht="30" customHeight="1" thickBot="1" x14ac:dyDescent="0.5">
      <c r="A25" s="128"/>
      <c r="B25" s="147" t="s">
        <v>90</v>
      </c>
      <c r="C25" s="104"/>
      <c r="D25" s="105"/>
      <c r="E25" s="99" t="s">
        <v>111</v>
      </c>
      <c r="F25" s="99"/>
      <c r="G25" s="130"/>
      <c r="H25" s="130"/>
      <c r="I25" s="130"/>
      <c r="J25" s="130"/>
      <c r="K25" s="130"/>
      <c r="L25" s="99" t="s">
        <v>112</v>
      </c>
      <c r="M25" s="99"/>
      <c r="N25" s="130"/>
      <c r="O25" s="130"/>
      <c r="P25" s="130"/>
      <c r="Q25" s="130"/>
      <c r="R25" s="130"/>
      <c r="S25" s="130"/>
      <c r="T25" s="5"/>
      <c r="U25" s="5"/>
      <c r="V25" s="5"/>
      <c r="W25" s="5"/>
      <c r="X25" s="5"/>
    </row>
    <row r="26" spans="1:31" ht="30" customHeight="1" thickBot="1" x14ac:dyDescent="0.5">
      <c r="A26" s="128"/>
      <c r="B26" s="19" t="s">
        <v>107</v>
      </c>
      <c r="C26" s="19"/>
      <c r="D26" s="19"/>
      <c r="E26" s="21" t="s">
        <v>103</v>
      </c>
      <c r="F26" s="87"/>
      <c r="G26" s="87"/>
      <c r="H26" s="87"/>
      <c r="I26" s="87"/>
      <c r="J26" s="88"/>
      <c r="K26" s="99" t="s">
        <v>48</v>
      </c>
      <c r="L26" s="99"/>
      <c r="M26" s="99"/>
      <c r="N26" s="21" t="s">
        <v>104</v>
      </c>
      <c r="O26" s="87"/>
      <c r="P26" s="87"/>
      <c r="Q26" s="87"/>
      <c r="R26" s="87"/>
      <c r="S26" s="88"/>
      <c r="T26" s="5"/>
      <c r="U26" s="5"/>
      <c r="V26" s="5"/>
      <c r="W26" s="5"/>
      <c r="X26" s="5"/>
    </row>
    <row r="27" spans="1:31" ht="49.95" customHeight="1" thickBot="1" x14ac:dyDescent="0.5">
      <c r="A27" s="128"/>
      <c r="B27" s="19" t="s">
        <v>108</v>
      </c>
      <c r="C27" s="19"/>
      <c r="D27" s="19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5"/>
      <c r="U27" s="5"/>
      <c r="V27" s="5"/>
      <c r="W27" s="5"/>
      <c r="X27" s="5"/>
    </row>
    <row r="28" spans="1:31" ht="30" customHeight="1" thickBot="1" x14ac:dyDescent="0.5">
      <c r="A28" s="129"/>
      <c r="B28" s="22" t="s">
        <v>109</v>
      </c>
      <c r="C28" s="22"/>
      <c r="D28" s="22"/>
      <c r="E28" s="21" t="s">
        <v>103</v>
      </c>
      <c r="F28" s="87"/>
      <c r="G28" s="87"/>
      <c r="H28" s="87"/>
      <c r="I28" s="24" t="s">
        <v>48</v>
      </c>
      <c r="J28" s="21" t="s">
        <v>104</v>
      </c>
      <c r="K28" s="87"/>
      <c r="L28" s="87"/>
      <c r="M28" s="87"/>
      <c r="N28" s="24" t="s">
        <v>48</v>
      </c>
      <c r="O28" s="21" t="s">
        <v>105</v>
      </c>
      <c r="P28" s="87"/>
      <c r="Q28" s="87"/>
      <c r="R28" s="87"/>
      <c r="S28" s="88"/>
      <c r="T28" s="5"/>
      <c r="U28" s="5"/>
      <c r="V28" s="5"/>
      <c r="W28" s="5"/>
      <c r="X28" s="5"/>
    </row>
    <row r="29" spans="1:31" ht="49.95" customHeight="1" thickBot="1" x14ac:dyDescent="0.5">
      <c r="A29" s="100" t="s">
        <v>96</v>
      </c>
      <c r="B29" s="12" t="s">
        <v>93</v>
      </c>
      <c r="C29" s="12"/>
      <c r="D29" s="12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5"/>
      <c r="U29" s="5"/>
      <c r="V29" s="5"/>
      <c r="W29" s="5"/>
      <c r="X29" s="5"/>
    </row>
    <row r="30" spans="1:31" ht="30" customHeight="1" thickBot="1" x14ac:dyDescent="0.5">
      <c r="A30" s="101"/>
      <c r="B30" s="19" t="s">
        <v>117</v>
      </c>
      <c r="C30" s="19"/>
      <c r="D30" s="19"/>
      <c r="E30" s="21" t="s">
        <v>103</v>
      </c>
      <c r="F30" s="87"/>
      <c r="G30" s="87"/>
      <c r="H30" s="87"/>
      <c r="I30" s="87"/>
      <c r="J30" s="88"/>
      <c r="K30" s="134" t="s">
        <v>48</v>
      </c>
      <c r="L30" s="135"/>
      <c r="M30" s="136"/>
      <c r="N30" s="21" t="s">
        <v>104</v>
      </c>
      <c r="O30" s="87"/>
      <c r="P30" s="87"/>
      <c r="Q30" s="87"/>
      <c r="R30" s="87"/>
      <c r="S30" s="88"/>
      <c r="T30" s="5"/>
      <c r="U30" s="5"/>
      <c r="V30" s="5"/>
      <c r="W30" s="5"/>
      <c r="X30" s="5"/>
      <c r="AE30" t="e">
        <f>IF(報告内容入力フォーム!#REF!="","",報告内容入力フォーム!#REF!&amp;"-"&amp;報告内容入力フォーム!#REF!&amp;"-"&amp;報告内容入力フォーム!#REF!)</f>
        <v>#REF!</v>
      </c>
    </row>
    <row r="31" spans="1:31" ht="49.95" customHeight="1" thickBot="1" x14ac:dyDescent="0.5">
      <c r="A31" s="101"/>
      <c r="B31" s="19" t="s">
        <v>94</v>
      </c>
      <c r="C31" s="19"/>
      <c r="D31" s="19"/>
      <c r="E31" s="96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8"/>
      <c r="T31" s="5"/>
      <c r="U31" s="5"/>
      <c r="V31" s="5"/>
      <c r="W31" s="5"/>
      <c r="X31" s="5"/>
    </row>
    <row r="32" spans="1:31" ht="30" customHeight="1" thickBot="1" x14ac:dyDescent="0.5">
      <c r="A32" s="102"/>
      <c r="B32" s="22" t="s">
        <v>95</v>
      </c>
      <c r="C32" s="22"/>
      <c r="D32" s="22"/>
      <c r="E32" s="21" t="s">
        <v>103</v>
      </c>
      <c r="F32" s="87"/>
      <c r="G32" s="87"/>
      <c r="H32" s="87"/>
      <c r="I32" s="24" t="s">
        <v>48</v>
      </c>
      <c r="J32" s="21" t="s">
        <v>104</v>
      </c>
      <c r="K32" s="87"/>
      <c r="L32" s="87"/>
      <c r="M32" s="87"/>
      <c r="N32" s="24" t="s">
        <v>48</v>
      </c>
      <c r="O32" s="21" t="s">
        <v>105</v>
      </c>
      <c r="P32" s="87"/>
      <c r="Q32" s="87"/>
      <c r="R32" s="87"/>
      <c r="S32" s="88"/>
      <c r="T32" s="5"/>
      <c r="U32" s="5"/>
      <c r="V32" s="5"/>
      <c r="W32" s="5"/>
      <c r="X32" s="5"/>
    </row>
    <row r="33" spans="1:24" ht="30" customHeight="1" thickBot="1" x14ac:dyDescent="0.5">
      <c r="A33" s="114" t="s">
        <v>118</v>
      </c>
      <c r="B33" s="12" t="s">
        <v>97</v>
      </c>
      <c r="C33" s="12"/>
      <c r="D33" s="12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5"/>
      <c r="U33" s="5"/>
      <c r="V33" s="5"/>
      <c r="W33" s="5"/>
      <c r="X33" s="5"/>
    </row>
    <row r="34" spans="1:24" ht="30" customHeight="1" thickBot="1" x14ac:dyDescent="0.5">
      <c r="A34" s="115"/>
      <c r="B34" s="19" t="s">
        <v>110</v>
      </c>
      <c r="C34" s="19"/>
      <c r="D34" s="19"/>
      <c r="E34" s="99" t="s">
        <v>111</v>
      </c>
      <c r="F34" s="99"/>
      <c r="G34" s="130"/>
      <c r="H34" s="130"/>
      <c r="I34" s="130"/>
      <c r="J34" s="130"/>
      <c r="K34" s="130"/>
      <c r="L34" s="99" t="s">
        <v>112</v>
      </c>
      <c r="M34" s="99"/>
      <c r="N34" s="130"/>
      <c r="O34" s="130"/>
      <c r="P34" s="130"/>
      <c r="Q34" s="130"/>
      <c r="R34" s="130"/>
      <c r="S34" s="130"/>
      <c r="T34" s="5"/>
      <c r="U34" s="5"/>
      <c r="V34" s="5"/>
      <c r="W34" s="5"/>
      <c r="X34" s="5"/>
    </row>
    <row r="35" spans="1:24" ht="30" customHeight="1" thickBot="1" x14ac:dyDescent="0.5">
      <c r="A35" s="115"/>
      <c r="B35" s="19" t="s">
        <v>113</v>
      </c>
      <c r="C35" s="19"/>
      <c r="D35" s="19"/>
      <c r="E35" s="99" t="s">
        <v>111</v>
      </c>
      <c r="F35" s="99"/>
      <c r="G35" s="130"/>
      <c r="H35" s="130"/>
      <c r="I35" s="130"/>
      <c r="J35" s="130"/>
      <c r="K35" s="130"/>
      <c r="L35" s="99" t="s">
        <v>112</v>
      </c>
      <c r="M35" s="99"/>
      <c r="N35" s="130"/>
      <c r="O35" s="130"/>
      <c r="P35" s="130"/>
      <c r="Q35" s="130"/>
      <c r="R35" s="130"/>
      <c r="S35" s="130"/>
      <c r="T35" s="5"/>
      <c r="U35" s="5"/>
      <c r="V35" s="5"/>
      <c r="W35" s="5"/>
      <c r="X35" s="5"/>
    </row>
    <row r="36" spans="1:24" ht="30" customHeight="1" thickBot="1" x14ac:dyDescent="0.5">
      <c r="A36" s="115"/>
      <c r="B36" s="19" t="s">
        <v>2</v>
      </c>
      <c r="C36" s="19"/>
      <c r="D36" s="19"/>
      <c r="E36" s="141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3"/>
      <c r="T36" s="5"/>
      <c r="U36" s="5"/>
      <c r="V36" s="5"/>
      <c r="W36" s="5"/>
      <c r="X36" s="5"/>
    </row>
    <row r="37" spans="1:24" ht="30" customHeight="1" thickBot="1" x14ac:dyDescent="0.5">
      <c r="A37" s="115"/>
      <c r="B37" s="147" t="s">
        <v>137</v>
      </c>
      <c r="C37" s="104"/>
      <c r="D37" s="105"/>
      <c r="E37" s="118" t="str">
        <f>IF(E36="","",IF(E36="1　大学等で衛生工学等の課程を修めて卒業した者","卒業証明書等の写し及び実務経験の証明書",IF(E36="2　10年以上廃棄物処理に従事した者","実務経験の証明書",IF(E36="3　講習会修了者","講習会修了証の写し",""))))</f>
        <v/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5"/>
      <c r="U37" s="5"/>
      <c r="V37" s="5"/>
      <c r="W37" s="5"/>
      <c r="X37" s="5"/>
    </row>
    <row r="38" spans="1:24" ht="30" customHeight="1" thickBot="1" x14ac:dyDescent="0.5">
      <c r="A38" s="115"/>
      <c r="B38" s="148" t="str">
        <f>IF(E36="3　講習会修了者","　修了証番号を入力して下さい（第・号は不要）","")</f>
        <v/>
      </c>
      <c r="C38" s="149"/>
      <c r="D38" s="150"/>
      <c r="E38" s="119" t="s">
        <v>115</v>
      </c>
      <c r="F38" s="120"/>
      <c r="G38" s="121"/>
      <c r="H38" s="122"/>
      <c r="I38" s="122"/>
      <c r="J38" s="122"/>
      <c r="K38" s="122"/>
      <c r="L38" s="122"/>
      <c r="M38" s="122"/>
      <c r="N38" s="122"/>
      <c r="O38" s="122"/>
      <c r="P38" s="122"/>
      <c r="Q38" s="123"/>
      <c r="R38" s="119" t="s">
        <v>116</v>
      </c>
      <c r="S38" s="120"/>
      <c r="T38" s="5"/>
      <c r="U38" s="5"/>
      <c r="V38" s="5"/>
      <c r="W38" s="5"/>
      <c r="X38" s="5"/>
    </row>
    <row r="39" spans="1:24" ht="30" customHeight="1" thickBot="1" x14ac:dyDescent="0.5">
      <c r="A39" s="115"/>
      <c r="B39" s="19" t="s">
        <v>98</v>
      </c>
      <c r="C39" s="19"/>
      <c r="D39" s="19"/>
      <c r="E39" s="91"/>
      <c r="F39" s="91"/>
      <c r="G39" s="91"/>
      <c r="H39" s="92"/>
      <c r="I39" s="15" t="s">
        <v>6</v>
      </c>
      <c r="J39" s="91"/>
      <c r="K39" s="91"/>
      <c r="L39" s="91"/>
      <c r="M39" s="92"/>
      <c r="N39" s="15" t="s">
        <v>101</v>
      </c>
      <c r="O39" s="91"/>
      <c r="P39" s="91"/>
      <c r="Q39" s="91"/>
      <c r="R39" s="92"/>
      <c r="S39" s="15" t="s">
        <v>8</v>
      </c>
      <c r="T39" s="5"/>
      <c r="U39" s="5"/>
      <c r="V39" s="5"/>
      <c r="W39" s="5"/>
      <c r="X39" s="5"/>
    </row>
    <row r="40" spans="1:24" ht="30" customHeight="1" thickBot="1" x14ac:dyDescent="0.5">
      <c r="A40" s="115"/>
      <c r="B40" s="138" t="s">
        <v>200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40"/>
      <c r="T40" s="5"/>
      <c r="U40" s="5"/>
      <c r="V40" s="5"/>
      <c r="W40" s="5"/>
      <c r="X40" s="5"/>
    </row>
    <row r="41" spans="1:24" ht="30" customHeight="1" thickBot="1" x14ac:dyDescent="0.5">
      <c r="A41" s="115"/>
      <c r="B41" s="27" t="s">
        <v>195</v>
      </c>
      <c r="C41" s="19"/>
      <c r="D41" s="19"/>
      <c r="E41" s="91"/>
      <c r="F41" s="91"/>
      <c r="G41" s="91"/>
      <c r="H41" s="92"/>
      <c r="I41" s="15" t="s">
        <v>6</v>
      </c>
      <c r="J41" s="91"/>
      <c r="K41" s="91"/>
      <c r="L41" s="91"/>
      <c r="M41" s="92"/>
      <c r="N41" s="15" t="s">
        <v>101</v>
      </c>
      <c r="O41" s="91"/>
      <c r="P41" s="91"/>
      <c r="Q41" s="91"/>
      <c r="R41" s="92"/>
      <c r="S41" s="15" t="s">
        <v>8</v>
      </c>
      <c r="T41" s="5"/>
      <c r="U41" s="5"/>
      <c r="V41" s="5"/>
      <c r="W41" s="5"/>
      <c r="X41" s="5"/>
    </row>
    <row r="42" spans="1:24" ht="49.95" customHeight="1" thickBot="1" x14ac:dyDescent="0.5">
      <c r="A42" s="115"/>
      <c r="B42" s="27" t="s">
        <v>138</v>
      </c>
      <c r="C42" s="19"/>
      <c r="D42" s="19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5"/>
      <c r="U42" s="5"/>
      <c r="V42" s="5"/>
      <c r="W42" s="5"/>
      <c r="X42" s="5"/>
    </row>
    <row r="43" spans="1:24" ht="49.95" customHeight="1" thickBot="1" x14ac:dyDescent="0.5">
      <c r="A43" s="116"/>
      <c r="B43" s="32" t="s">
        <v>139</v>
      </c>
      <c r="C43" s="22"/>
      <c r="D43" s="22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5"/>
      <c r="U43" s="5"/>
      <c r="V43" s="5"/>
      <c r="W43" s="5"/>
      <c r="X43" s="5"/>
    </row>
    <row r="44" spans="1:24" ht="45" customHeight="1" thickBot="1" x14ac:dyDescent="0.5">
      <c r="A44" s="84" t="s">
        <v>136</v>
      </c>
      <c r="B44" s="106" t="s">
        <v>205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8"/>
      <c r="T44" s="5"/>
      <c r="U44" s="5"/>
      <c r="V44" s="5"/>
      <c r="W44" s="5"/>
      <c r="X44" s="5"/>
    </row>
    <row r="45" spans="1:24" ht="49.95" customHeight="1" thickBot="1" x14ac:dyDescent="0.5">
      <c r="A45" s="85"/>
      <c r="B45" s="103" t="s">
        <v>204</v>
      </c>
      <c r="C45" s="104"/>
      <c r="D45" s="105"/>
      <c r="E45" s="96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8"/>
      <c r="T45" s="5"/>
      <c r="U45" s="5"/>
      <c r="V45" s="5"/>
      <c r="W45" s="5"/>
      <c r="X45" s="5"/>
    </row>
    <row r="46" spans="1:24" ht="49.95" customHeight="1" thickBot="1" x14ac:dyDescent="0.5">
      <c r="A46" s="85"/>
      <c r="B46" s="103" t="s">
        <v>203</v>
      </c>
      <c r="C46" s="109"/>
      <c r="D46" s="110"/>
      <c r="E46" s="96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8"/>
      <c r="T46" s="5"/>
      <c r="U46" s="5"/>
      <c r="V46" s="5"/>
      <c r="W46" s="5"/>
      <c r="X46" s="5"/>
    </row>
    <row r="47" spans="1:24" ht="30" customHeight="1" thickBot="1" x14ac:dyDescent="0.5">
      <c r="A47" s="85"/>
      <c r="B47" s="19" t="s">
        <v>198</v>
      </c>
      <c r="C47" s="29"/>
      <c r="D47" s="29"/>
      <c r="E47" s="99" t="s">
        <v>111</v>
      </c>
      <c r="F47" s="99"/>
      <c r="G47" s="130"/>
      <c r="H47" s="130"/>
      <c r="I47" s="130"/>
      <c r="J47" s="130"/>
      <c r="K47" s="130"/>
      <c r="L47" s="99" t="s">
        <v>112</v>
      </c>
      <c r="M47" s="99"/>
      <c r="N47" s="130"/>
      <c r="O47" s="130"/>
      <c r="P47" s="130"/>
      <c r="Q47" s="130"/>
      <c r="R47" s="130"/>
      <c r="S47" s="130"/>
      <c r="T47" s="5"/>
      <c r="U47" s="5"/>
      <c r="V47" s="5"/>
      <c r="W47" s="5"/>
      <c r="X47" s="5"/>
    </row>
    <row r="48" spans="1:24" ht="49.95" customHeight="1" thickBot="1" x14ac:dyDescent="0.5">
      <c r="A48" s="85"/>
      <c r="B48" s="19" t="s">
        <v>196</v>
      </c>
      <c r="C48" s="29"/>
      <c r="D48" s="29"/>
      <c r="E48" s="96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8"/>
      <c r="T48" s="5"/>
      <c r="U48" s="5"/>
      <c r="V48" s="5"/>
      <c r="W48" s="5"/>
      <c r="X48" s="5"/>
    </row>
    <row r="49" spans="1:24" ht="30" customHeight="1" thickBot="1" x14ac:dyDescent="0.5">
      <c r="A49" s="86"/>
      <c r="B49" s="22" t="s">
        <v>197</v>
      </c>
      <c r="C49" s="17"/>
      <c r="D49" s="17"/>
      <c r="E49" s="21" t="s">
        <v>103</v>
      </c>
      <c r="F49" s="87"/>
      <c r="G49" s="87"/>
      <c r="H49" s="87"/>
      <c r="I49" s="24" t="s">
        <v>48</v>
      </c>
      <c r="J49" s="21" t="s">
        <v>104</v>
      </c>
      <c r="K49" s="87"/>
      <c r="L49" s="87"/>
      <c r="M49" s="87"/>
      <c r="N49" s="24" t="s">
        <v>48</v>
      </c>
      <c r="O49" s="21" t="s">
        <v>105</v>
      </c>
      <c r="P49" s="87"/>
      <c r="Q49" s="87"/>
      <c r="R49" s="87"/>
      <c r="S49" s="88"/>
      <c r="T49" s="5"/>
      <c r="U49" s="5"/>
      <c r="V49" s="5"/>
      <c r="W49" s="5"/>
      <c r="X49" s="5"/>
    </row>
    <row r="50" spans="1:24" ht="60" customHeight="1" thickBot="1" x14ac:dyDescent="0.5">
      <c r="A50" s="33" t="s">
        <v>140</v>
      </c>
      <c r="B50" s="111" t="s">
        <v>106</v>
      </c>
      <c r="C50" s="112"/>
      <c r="D50" s="113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6"/>
      <c r="T50" s="5"/>
      <c r="U50" s="5"/>
      <c r="V50" s="5"/>
      <c r="W50" s="5"/>
      <c r="X50" s="5"/>
    </row>
    <row r="51" spans="1:24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</sheetData>
  <sheetProtection password="D0B5" sheet="1" selectLockedCells="1"/>
  <mergeCells count="73">
    <mergeCell ref="A21:D21"/>
    <mergeCell ref="E29:S29"/>
    <mergeCell ref="B40:S40"/>
    <mergeCell ref="E36:S36"/>
    <mergeCell ref="B24:D24"/>
    <mergeCell ref="B25:D25"/>
    <mergeCell ref="G35:K35"/>
    <mergeCell ref="L35:M35"/>
    <mergeCell ref="N35:S35"/>
    <mergeCell ref="B37:D37"/>
    <mergeCell ref="B38:D38"/>
    <mergeCell ref="E33:S33"/>
    <mergeCell ref="E34:F34"/>
    <mergeCell ref="G34:K34"/>
    <mergeCell ref="L34:M34"/>
    <mergeCell ref="N34:S34"/>
    <mergeCell ref="E21:S21"/>
    <mergeCell ref="E31:S31"/>
    <mergeCell ref="E25:F25"/>
    <mergeCell ref="G25:K25"/>
    <mergeCell ref="L25:M25"/>
    <mergeCell ref="N25:S25"/>
    <mergeCell ref="F30:J30"/>
    <mergeCell ref="K30:M30"/>
    <mergeCell ref="O30:S30"/>
    <mergeCell ref="E50:S50"/>
    <mergeCell ref="A24:A28"/>
    <mergeCell ref="E24:S24"/>
    <mergeCell ref="F26:J26"/>
    <mergeCell ref="K26:M26"/>
    <mergeCell ref="O26:S26"/>
    <mergeCell ref="G47:K47"/>
    <mergeCell ref="L47:M47"/>
    <mergeCell ref="N47:S47"/>
    <mergeCell ref="F32:H32"/>
    <mergeCell ref="K32:M32"/>
    <mergeCell ref="P32:S32"/>
    <mergeCell ref="E27:S27"/>
    <mergeCell ref="F28:H28"/>
    <mergeCell ref="K28:M28"/>
    <mergeCell ref="P28:S28"/>
    <mergeCell ref="B50:D50"/>
    <mergeCell ref="A33:A43"/>
    <mergeCell ref="E42:S42"/>
    <mergeCell ref="E43:S43"/>
    <mergeCell ref="E41:H41"/>
    <mergeCell ref="J41:M41"/>
    <mergeCell ref="O41:R41"/>
    <mergeCell ref="E37:S37"/>
    <mergeCell ref="E38:F38"/>
    <mergeCell ref="G38:Q38"/>
    <mergeCell ref="R38:S38"/>
    <mergeCell ref="E39:H39"/>
    <mergeCell ref="J39:M39"/>
    <mergeCell ref="O39:R39"/>
    <mergeCell ref="E45:S45"/>
    <mergeCell ref="E35:F35"/>
    <mergeCell ref="A44:A49"/>
    <mergeCell ref="F49:H49"/>
    <mergeCell ref="K49:M49"/>
    <mergeCell ref="P49:S49"/>
    <mergeCell ref="A22:A23"/>
    <mergeCell ref="E22:H22"/>
    <mergeCell ref="J22:M22"/>
    <mergeCell ref="O22:R22"/>
    <mergeCell ref="E23:S23"/>
    <mergeCell ref="E48:S48"/>
    <mergeCell ref="E47:F47"/>
    <mergeCell ref="A29:A32"/>
    <mergeCell ref="B45:D45"/>
    <mergeCell ref="B44:S44"/>
    <mergeCell ref="B46:D46"/>
    <mergeCell ref="E46:S46"/>
  </mergeCells>
  <phoneticPr fontId="1"/>
  <conditionalFormatting sqref="AF21:AL21">
    <cfRule type="expression" priority="1">
      <formula>$E$23="新規"</formula>
    </cfRule>
  </conditionalFormatting>
  <dataValidations count="8">
    <dataValidation imeMode="halfAlpha" operator="greaterThan" allowBlank="1" showInput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英数字で入力して下さい" sqref="G38:Q38"/>
    <dataValidation allowBlank="1" showInputMessage="1" showErrorMessage="1" prompt="漢字で入力してください" sqref="G35:K35 N35:S35 G47:K47 N47:S47 G25:K25 N25:S25"/>
    <dataValidation allowBlank="1" showInputMessage="1" showErrorMessage="1" prompt="カタカナで入力してください" sqref="G34:K34 N34:S34"/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P49 P28 P32:S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K49:M49 K28:M28 K32:M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F49:H49 F28:H28 F32:H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O30:S30 O26:S26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F30:J30 F26:J26">
      <formula1>0</formula1>
      <formula2>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E23:S23</xm:sqref>
        </x14:dataValidation>
        <x14:dataValidation type="list" allowBlank="1" showInputMessage="1" showErrorMessage="1">
          <x14:formula1>
            <xm:f>プルダウン!$A$2:$A$5</xm:f>
          </x14:formula1>
          <xm:sqref>E36:S36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J22:M22 J39:M39 J41:M41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O22:R22 O39:R39 O41:R41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プルダウン!$B$2:$B$53</xm:f>
          </x14:formula1>
          <xm:sqref>E41:H41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プルダウン!$B$31:$B$53</xm:f>
          </x14:formula1>
          <xm:sqref>E22:H22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プルダウン!$B$2:$B$53</xm:f>
          </x14:formula1>
          <xm:sqref>E39:H39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D1:DH64"/>
  <sheetViews>
    <sheetView zoomScaleNormal="100" workbookViewId="0">
      <selection activeCell="AS10" sqref="AS10"/>
    </sheetView>
  </sheetViews>
  <sheetFormatPr defaultColWidth="8.09765625" defaultRowHeight="13.2" x14ac:dyDescent="0.45"/>
  <cols>
    <col min="1" max="1" width="8.09765625" style="39" customWidth="1"/>
    <col min="2" max="91" width="1.09765625" style="39" customWidth="1"/>
    <col min="92" max="257" width="8.09765625" style="39"/>
    <col min="258" max="258" width="8.09765625" style="39" customWidth="1"/>
    <col min="259" max="347" width="1.09765625" style="39" customWidth="1"/>
    <col min="348" max="513" width="8.09765625" style="39"/>
    <col min="514" max="514" width="8.09765625" style="39" customWidth="1"/>
    <col min="515" max="603" width="1.09765625" style="39" customWidth="1"/>
    <col min="604" max="769" width="8.09765625" style="39"/>
    <col min="770" max="770" width="8.09765625" style="39" customWidth="1"/>
    <col min="771" max="859" width="1.09765625" style="39" customWidth="1"/>
    <col min="860" max="1025" width="8.09765625" style="39"/>
    <col min="1026" max="1026" width="8.09765625" style="39" customWidth="1"/>
    <col min="1027" max="1115" width="1.09765625" style="39" customWidth="1"/>
    <col min="1116" max="1281" width="8.09765625" style="39"/>
    <col min="1282" max="1282" width="8.09765625" style="39" customWidth="1"/>
    <col min="1283" max="1371" width="1.09765625" style="39" customWidth="1"/>
    <col min="1372" max="1537" width="8.09765625" style="39"/>
    <col min="1538" max="1538" width="8.09765625" style="39" customWidth="1"/>
    <col min="1539" max="1627" width="1.09765625" style="39" customWidth="1"/>
    <col min="1628" max="1793" width="8.09765625" style="39"/>
    <col min="1794" max="1794" width="8.09765625" style="39" customWidth="1"/>
    <col min="1795" max="1883" width="1.09765625" style="39" customWidth="1"/>
    <col min="1884" max="2049" width="8.09765625" style="39"/>
    <col min="2050" max="2050" width="8.09765625" style="39" customWidth="1"/>
    <col min="2051" max="2139" width="1.09765625" style="39" customWidth="1"/>
    <col min="2140" max="2305" width="8.09765625" style="39"/>
    <col min="2306" max="2306" width="8.09765625" style="39" customWidth="1"/>
    <col min="2307" max="2395" width="1.09765625" style="39" customWidth="1"/>
    <col min="2396" max="2561" width="8.09765625" style="39"/>
    <col min="2562" max="2562" width="8.09765625" style="39" customWidth="1"/>
    <col min="2563" max="2651" width="1.09765625" style="39" customWidth="1"/>
    <col min="2652" max="2817" width="8.09765625" style="39"/>
    <col min="2818" max="2818" width="8.09765625" style="39" customWidth="1"/>
    <col min="2819" max="2907" width="1.09765625" style="39" customWidth="1"/>
    <col min="2908" max="3073" width="8.09765625" style="39"/>
    <col min="3074" max="3074" width="8.09765625" style="39" customWidth="1"/>
    <col min="3075" max="3163" width="1.09765625" style="39" customWidth="1"/>
    <col min="3164" max="3329" width="8.09765625" style="39"/>
    <col min="3330" max="3330" width="8.09765625" style="39" customWidth="1"/>
    <col min="3331" max="3419" width="1.09765625" style="39" customWidth="1"/>
    <col min="3420" max="3585" width="8.09765625" style="39"/>
    <col min="3586" max="3586" width="8.09765625" style="39" customWidth="1"/>
    <col min="3587" max="3675" width="1.09765625" style="39" customWidth="1"/>
    <col min="3676" max="3841" width="8.09765625" style="39"/>
    <col min="3842" max="3842" width="8.09765625" style="39" customWidth="1"/>
    <col min="3843" max="3931" width="1.09765625" style="39" customWidth="1"/>
    <col min="3932" max="4097" width="8.09765625" style="39"/>
    <col min="4098" max="4098" width="8.09765625" style="39" customWidth="1"/>
    <col min="4099" max="4187" width="1.09765625" style="39" customWidth="1"/>
    <col min="4188" max="4353" width="8.09765625" style="39"/>
    <col min="4354" max="4354" width="8.09765625" style="39" customWidth="1"/>
    <col min="4355" max="4443" width="1.09765625" style="39" customWidth="1"/>
    <col min="4444" max="4609" width="8.09765625" style="39"/>
    <col min="4610" max="4610" width="8.09765625" style="39" customWidth="1"/>
    <col min="4611" max="4699" width="1.09765625" style="39" customWidth="1"/>
    <col min="4700" max="4865" width="8.09765625" style="39"/>
    <col min="4866" max="4866" width="8.09765625" style="39" customWidth="1"/>
    <col min="4867" max="4955" width="1.09765625" style="39" customWidth="1"/>
    <col min="4956" max="5121" width="8.09765625" style="39"/>
    <col min="5122" max="5122" width="8.09765625" style="39" customWidth="1"/>
    <col min="5123" max="5211" width="1.09765625" style="39" customWidth="1"/>
    <col min="5212" max="5377" width="8.09765625" style="39"/>
    <col min="5378" max="5378" width="8.09765625" style="39" customWidth="1"/>
    <col min="5379" max="5467" width="1.09765625" style="39" customWidth="1"/>
    <col min="5468" max="5633" width="8.09765625" style="39"/>
    <col min="5634" max="5634" width="8.09765625" style="39" customWidth="1"/>
    <col min="5635" max="5723" width="1.09765625" style="39" customWidth="1"/>
    <col min="5724" max="5889" width="8.09765625" style="39"/>
    <col min="5890" max="5890" width="8.09765625" style="39" customWidth="1"/>
    <col min="5891" max="5979" width="1.09765625" style="39" customWidth="1"/>
    <col min="5980" max="6145" width="8.09765625" style="39"/>
    <col min="6146" max="6146" width="8.09765625" style="39" customWidth="1"/>
    <col min="6147" max="6235" width="1.09765625" style="39" customWidth="1"/>
    <col min="6236" max="6401" width="8.09765625" style="39"/>
    <col min="6402" max="6402" width="8.09765625" style="39" customWidth="1"/>
    <col min="6403" max="6491" width="1.09765625" style="39" customWidth="1"/>
    <col min="6492" max="6657" width="8.09765625" style="39"/>
    <col min="6658" max="6658" width="8.09765625" style="39" customWidth="1"/>
    <col min="6659" max="6747" width="1.09765625" style="39" customWidth="1"/>
    <col min="6748" max="6913" width="8.09765625" style="39"/>
    <col min="6914" max="6914" width="8.09765625" style="39" customWidth="1"/>
    <col min="6915" max="7003" width="1.09765625" style="39" customWidth="1"/>
    <col min="7004" max="7169" width="8.09765625" style="39"/>
    <col min="7170" max="7170" width="8.09765625" style="39" customWidth="1"/>
    <col min="7171" max="7259" width="1.09765625" style="39" customWidth="1"/>
    <col min="7260" max="7425" width="8.09765625" style="39"/>
    <col min="7426" max="7426" width="8.09765625" style="39" customWidth="1"/>
    <col min="7427" max="7515" width="1.09765625" style="39" customWidth="1"/>
    <col min="7516" max="7681" width="8.09765625" style="39"/>
    <col min="7682" max="7682" width="8.09765625" style="39" customWidth="1"/>
    <col min="7683" max="7771" width="1.09765625" style="39" customWidth="1"/>
    <col min="7772" max="7937" width="8.09765625" style="39"/>
    <col min="7938" max="7938" width="8.09765625" style="39" customWidth="1"/>
    <col min="7939" max="8027" width="1.09765625" style="39" customWidth="1"/>
    <col min="8028" max="8193" width="8.09765625" style="39"/>
    <col min="8194" max="8194" width="8.09765625" style="39" customWidth="1"/>
    <col min="8195" max="8283" width="1.09765625" style="39" customWidth="1"/>
    <col min="8284" max="8449" width="8.09765625" style="39"/>
    <col min="8450" max="8450" width="8.09765625" style="39" customWidth="1"/>
    <col min="8451" max="8539" width="1.09765625" style="39" customWidth="1"/>
    <col min="8540" max="8705" width="8.09765625" style="39"/>
    <col min="8706" max="8706" width="8.09765625" style="39" customWidth="1"/>
    <col min="8707" max="8795" width="1.09765625" style="39" customWidth="1"/>
    <col min="8796" max="8961" width="8.09765625" style="39"/>
    <col min="8962" max="8962" width="8.09765625" style="39" customWidth="1"/>
    <col min="8963" max="9051" width="1.09765625" style="39" customWidth="1"/>
    <col min="9052" max="9217" width="8.09765625" style="39"/>
    <col min="9218" max="9218" width="8.09765625" style="39" customWidth="1"/>
    <col min="9219" max="9307" width="1.09765625" style="39" customWidth="1"/>
    <col min="9308" max="9473" width="8.09765625" style="39"/>
    <col min="9474" max="9474" width="8.09765625" style="39" customWidth="1"/>
    <col min="9475" max="9563" width="1.09765625" style="39" customWidth="1"/>
    <col min="9564" max="9729" width="8.09765625" style="39"/>
    <col min="9730" max="9730" width="8.09765625" style="39" customWidth="1"/>
    <col min="9731" max="9819" width="1.09765625" style="39" customWidth="1"/>
    <col min="9820" max="9985" width="8.09765625" style="39"/>
    <col min="9986" max="9986" width="8.09765625" style="39" customWidth="1"/>
    <col min="9987" max="10075" width="1.09765625" style="39" customWidth="1"/>
    <col min="10076" max="10241" width="8.09765625" style="39"/>
    <col min="10242" max="10242" width="8.09765625" style="39" customWidth="1"/>
    <col min="10243" max="10331" width="1.09765625" style="39" customWidth="1"/>
    <col min="10332" max="10497" width="8.09765625" style="39"/>
    <col min="10498" max="10498" width="8.09765625" style="39" customWidth="1"/>
    <col min="10499" max="10587" width="1.09765625" style="39" customWidth="1"/>
    <col min="10588" max="10753" width="8.09765625" style="39"/>
    <col min="10754" max="10754" width="8.09765625" style="39" customWidth="1"/>
    <col min="10755" max="10843" width="1.09765625" style="39" customWidth="1"/>
    <col min="10844" max="11009" width="8.09765625" style="39"/>
    <col min="11010" max="11010" width="8.09765625" style="39" customWidth="1"/>
    <col min="11011" max="11099" width="1.09765625" style="39" customWidth="1"/>
    <col min="11100" max="11265" width="8.09765625" style="39"/>
    <col min="11266" max="11266" width="8.09765625" style="39" customWidth="1"/>
    <col min="11267" max="11355" width="1.09765625" style="39" customWidth="1"/>
    <col min="11356" max="11521" width="8.09765625" style="39"/>
    <col min="11522" max="11522" width="8.09765625" style="39" customWidth="1"/>
    <col min="11523" max="11611" width="1.09765625" style="39" customWidth="1"/>
    <col min="11612" max="11777" width="8.09765625" style="39"/>
    <col min="11778" max="11778" width="8.09765625" style="39" customWidth="1"/>
    <col min="11779" max="11867" width="1.09765625" style="39" customWidth="1"/>
    <col min="11868" max="12033" width="8.09765625" style="39"/>
    <col min="12034" max="12034" width="8.09765625" style="39" customWidth="1"/>
    <col min="12035" max="12123" width="1.09765625" style="39" customWidth="1"/>
    <col min="12124" max="12289" width="8.09765625" style="39"/>
    <col min="12290" max="12290" width="8.09765625" style="39" customWidth="1"/>
    <col min="12291" max="12379" width="1.09765625" style="39" customWidth="1"/>
    <col min="12380" max="12545" width="8.09765625" style="39"/>
    <col min="12546" max="12546" width="8.09765625" style="39" customWidth="1"/>
    <col min="12547" max="12635" width="1.09765625" style="39" customWidth="1"/>
    <col min="12636" max="12801" width="8.09765625" style="39"/>
    <col min="12802" max="12802" width="8.09765625" style="39" customWidth="1"/>
    <col min="12803" max="12891" width="1.09765625" style="39" customWidth="1"/>
    <col min="12892" max="13057" width="8.09765625" style="39"/>
    <col min="13058" max="13058" width="8.09765625" style="39" customWidth="1"/>
    <col min="13059" max="13147" width="1.09765625" style="39" customWidth="1"/>
    <col min="13148" max="13313" width="8.09765625" style="39"/>
    <col min="13314" max="13314" width="8.09765625" style="39" customWidth="1"/>
    <col min="13315" max="13403" width="1.09765625" style="39" customWidth="1"/>
    <col min="13404" max="13569" width="8.09765625" style="39"/>
    <col min="13570" max="13570" width="8.09765625" style="39" customWidth="1"/>
    <col min="13571" max="13659" width="1.09765625" style="39" customWidth="1"/>
    <col min="13660" max="13825" width="8.09765625" style="39"/>
    <col min="13826" max="13826" width="8.09765625" style="39" customWidth="1"/>
    <col min="13827" max="13915" width="1.09765625" style="39" customWidth="1"/>
    <col min="13916" max="14081" width="8.09765625" style="39"/>
    <col min="14082" max="14082" width="8.09765625" style="39" customWidth="1"/>
    <col min="14083" max="14171" width="1.09765625" style="39" customWidth="1"/>
    <col min="14172" max="14337" width="8.09765625" style="39"/>
    <col min="14338" max="14338" width="8.09765625" style="39" customWidth="1"/>
    <col min="14339" max="14427" width="1.09765625" style="39" customWidth="1"/>
    <col min="14428" max="14593" width="8.09765625" style="39"/>
    <col min="14594" max="14594" width="8.09765625" style="39" customWidth="1"/>
    <col min="14595" max="14683" width="1.09765625" style="39" customWidth="1"/>
    <col min="14684" max="14849" width="8.09765625" style="39"/>
    <col min="14850" max="14850" width="8.09765625" style="39" customWidth="1"/>
    <col min="14851" max="14939" width="1.09765625" style="39" customWidth="1"/>
    <col min="14940" max="15105" width="8.09765625" style="39"/>
    <col min="15106" max="15106" width="8.09765625" style="39" customWidth="1"/>
    <col min="15107" max="15195" width="1.09765625" style="39" customWidth="1"/>
    <col min="15196" max="15361" width="8.09765625" style="39"/>
    <col min="15362" max="15362" width="8.09765625" style="39" customWidth="1"/>
    <col min="15363" max="15451" width="1.09765625" style="39" customWidth="1"/>
    <col min="15452" max="15617" width="8.09765625" style="39"/>
    <col min="15618" max="15618" width="8.09765625" style="39" customWidth="1"/>
    <col min="15619" max="15707" width="1.09765625" style="39" customWidth="1"/>
    <col min="15708" max="15873" width="8.09765625" style="39"/>
    <col min="15874" max="15874" width="8.09765625" style="39" customWidth="1"/>
    <col min="15875" max="15963" width="1.09765625" style="39" customWidth="1"/>
    <col min="15964" max="16129" width="8.09765625" style="39"/>
    <col min="16130" max="16130" width="8.09765625" style="39" customWidth="1"/>
    <col min="16131" max="16219" width="1.09765625" style="39" customWidth="1"/>
    <col min="16220" max="16384" width="8.09765625" style="39"/>
  </cols>
  <sheetData>
    <row r="1" spans="4:77" ht="13.8" thickBot="1" x14ac:dyDescent="0.5">
      <c r="BT1" s="39" t="s">
        <v>178</v>
      </c>
    </row>
    <row r="2" spans="4:77" x14ac:dyDescent="0.45"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2"/>
    </row>
    <row r="3" spans="4:77" ht="13.5" customHeight="1" x14ac:dyDescent="0.45">
      <c r="D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45"/>
      <c r="T3" s="45"/>
      <c r="U3" s="156" t="s">
        <v>65</v>
      </c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6"/>
    </row>
    <row r="4" spans="4:77" ht="13.5" customHeight="1" x14ac:dyDescent="0.45"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  <c r="S4" s="45"/>
      <c r="T4" s="45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6"/>
    </row>
    <row r="5" spans="4:77" ht="13.5" customHeight="1" x14ac:dyDescent="0.45">
      <c r="D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S5" s="45"/>
      <c r="T5" s="45"/>
      <c r="U5" s="157" t="s">
        <v>121</v>
      </c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 t="s">
        <v>122</v>
      </c>
      <c r="AJ5" s="157"/>
      <c r="AK5" s="157"/>
      <c r="AL5" s="157"/>
      <c r="AM5" s="157"/>
      <c r="AN5" s="157"/>
      <c r="AO5" s="174" t="str">
        <f>IF(報告内容入力フォーム!E23="変更","変更","（変更）")</f>
        <v>（変更）</v>
      </c>
      <c r="AP5" s="174"/>
      <c r="AQ5" s="174"/>
      <c r="AR5" s="174"/>
      <c r="AS5" s="174"/>
      <c r="AT5" s="174"/>
      <c r="AU5" s="174"/>
      <c r="AV5" s="174"/>
      <c r="AW5" s="174"/>
      <c r="AX5" s="157" t="s">
        <v>123</v>
      </c>
      <c r="AY5" s="157"/>
      <c r="AZ5" s="157"/>
      <c r="BA5" s="157"/>
      <c r="BB5" s="157"/>
      <c r="BC5" s="157"/>
      <c r="BD5" s="157"/>
      <c r="BE5" s="157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6"/>
    </row>
    <row r="6" spans="4:77" ht="13.5" customHeight="1" x14ac:dyDescent="0.45"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  <c r="S6" s="45"/>
      <c r="T6" s="45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74"/>
      <c r="AP6" s="174"/>
      <c r="AQ6" s="174"/>
      <c r="AR6" s="174"/>
      <c r="AS6" s="174"/>
      <c r="AT6" s="174"/>
      <c r="AU6" s="174"/>
      <c r="AV6" s="174"/>
      <c r="AW6" s="174"/>
      <c r="AX6" s="157"/>
      <c r="AY6" s="157"/>
      <c r="AZ6" s="157"/>
      <c r="BA6" s="157"/>
      <c r="BB6" s="157"/>
      <c r="BC6" s="157"/>
      <c r="BD6" s="157"/>
      <c r="BE6" s="157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6"/>
    </row>
    <row r="7" spans="4:77" ht="13.5" customHeight="1" x14ac:dyDescent="0.45"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5"/>
      <c r="T7" s="45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5"/>
      <c r="BC7" s="45"/>
      <c r="BD7" s="45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6"/>
    </row>
    <row r="8" spans="4:77" x14ac:dyDescent="0.45"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152" t="str">
        <f>IF(報告内容入力フォーム!E22="","",報告内容入力フォーム!E22)</f>
        <v/>
      </c>
      <c r="AX8" s="152"/>
      <c r="AY8" s="152"/>
      <c r="AZ8" s="152"/>
      <c r="BA8" s="152"/>
      <c r="BB8" s="152"/>
      <c r="BC8" s="152"/>
      <c r="BD8" s="152"/>
      <c r="BE8" s="152"/>
      <c r="BF8" s="152"/>
      <c r="BG8" s="153" t="s">
        <v>66</v>
      </c>
      <c r="BH8" s="153"/>
      <c r="BI8" s="152" t="str">
        <f>IF(報告内容入力フォーム!J22="","",報告内容入力フォーム!J22)</f>
        <v/>
      </c>
      <c r="BJ8" s="152"/>
      <c r="BK8" s="152"/>
      <c r="BL8" s="152"/>
      <c r="BM8" s="152"/>
      <c r="BN8" s="152"/>
      <c r="BO8" s="153" t="s">
        <v>67</v>
      </c>
      <c r="BP8" s="153"/>
      <c r="BQ8" s="152" t="str">
        <f>IF(報告内容入力フォーム!O22="","",報告内容入力フォーム!O22)</f>
        <v/>
      </c>
      <c r="BR8" s="152"/>
      <c r="BS8" s="152"/>
      <c r="BT8" s="152"/>
      <c r="BU8" s="152"/>
      <c r="BV8" s="152"/>
      <c r="BW8" s="153" t="s">
        <v>68</v>
      </c>
      <c r="BX8" s="153"/>
      <c r="BY8" s="46"/>
    </row>
    <row r="9" spans="4:77" x14ac:dyDescent="0.45">
      <c r="D9" s="43"/>
      <c r="E9" s="44"/>
      <c r="F9" s="44"/>
      <c r="G9" s="44"/>
      <c r="H9" s="154" t="s">
        <v>69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BY9" s="46"/>
    </row>
    <row r="10" spans="4:77" x14ac:dyDescent="0.45">
      <c r="D10" s="43"/>
      <c r="E10" s="44"/>
      <c r="F10" s="44"/>
      <c r="G10" s="4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99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6"/>
    </row>
    <row r="11" spans="4:77" x14ac:dyDescent="0.45"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 t="s">
        <v>70</v>
      </c>
      <c r="AO11" s="155" t="str">
        <f>IF(報告内容入力フォーム!F26="","",報告内容入力フォーム!F26)</f>
        <v/>
      </c>
      <c r="AP11" s="155"/>
      <c r="AQ11" s="155"/>
      <c r="AR11" s="155"/>
      <c r="AS11" s="155"/>
      <c r="AT11" s="155" t="s">
        <v>210</v>
      </c>
      <c r="AU11" s="155"/>
      <c r="AV11" s="155" t="str">
        <f>IF(報告内容入力フォーム!O26="","",報告内容入力フォーム!O26)</f>
        <v/>
      </c>
      <c r="AW11" s="155"/>
      <c r="AX11" s="155"/>
      <c r="AY11" s="155"/>
      <c r="AZ11" s="155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6"/>
    </row>
    <row r="12" spans="4:77" ht="18.75" customHeight="1" x14ac:dyDescent="0.45"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153" t="s">
        <v>71</v>
      </c>
      <c r="AJ12" s="153"/>
      <c r="AK12" s="153"/>
      <c r="AL12" s="153"/>
      <c r="AM12" s="44"/>
      <c r="AN12" s="159" t="str">
        <f>IF(報告内容入力フォーム!E27="","",報告内容入力フォーム!E27)</f>
        <v/>
      </c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46"/>
    </row>
    <row r="13" spans="4:77" ht="18.75" customHeight="1" x14ac:dyDescent="0.45"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153" t="s">
        <v>72</v>
      </c>
      <c r="AJ13" s="153"/>
      <c r="AK13" s="153"/>
      <c r="AL13" s="153"/>
      <c r="AM13" s="44"/>
      <c r="AN13" s="159" t="str">
        <f>IF(報告内容入力フォーム!E24="","",報告内容入力フォーム!E24)</f>
        <v/>
      </c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46"/>
    </row>
    <row r="14" spans="4:77" ht="18.75" customHeight="1" x14ac:dyDescent="0.45"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153" t="s">
        <v>73</v>
      </c>
      <c r="AJ14" s="153"/>
      <c r="AK14" s="153"/>
      <c r="AL14" s="153"/>
      <c r="AM14" s="44"/>
      <c r="AN14" s="159" t="str">
        <f>IF(報告内容入力フォーム!G25="","",報告内容入力フォーム!G25&amp;"　"&amp;報告内容入力フォーム!N25)</f>
        <v/>
      </c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46"/>
    </row>
    <row r="15" spans="4:77" ht="6.75" customHeight="1" x14ac:dyDescent="0.45"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6"/>
    </row>
    <row r="16" spans="4:77" x14ac:dyDescent="0.45"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160" t="s">
        <v>119</v>
      </c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6"/>
    </row>
    <row r="17" spans="4:77" x14ac:dyDescent="0.45"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6"/>
    </row>
    <row r="18" spans="4:77" x14ac:dyDescent="0.45">
      <c r="D18" s="43"/>
      <c r="E18" s="44" t="s">
        <v>177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153" t="s">
        <v>122</v>
      </c>
      <c r="AE18" s="153"/>
      <c r="AF18" s="153"/>
      <c r="AG18" s="153"/>
      <c r="AH18" s="161" t="str">
        <f>IF(報告内容入力フォーム!E23="変更","変更","（変更）")</f>
        <v>（変更）</v>
      </c>
      <c r="AI18" s="161"/>
      <c r="AJ18" s="161"/>
      <c r="AK18" s="161"/>
      <c r="AL18" s="161"/>
      <c r="AM18" s="161"/>
      <c r="AN18" s="44" t="s">
        <v>124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6"/>
    </row>
    <row r="19" spans="4:77" x14ac:dyDescent="0.45"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6"/>
    </row>
    <row r="20" spans="4:77" ht="6.75" customHeight="1" x14ac:dyDescent="0.45"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51"/>
    </row>
    <row r="21" spans="4:77" ht="18.75" customHeight="1" x14ac:dyDescent="0.45">
      <c r="D21" s="43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52"/>
      <c r="Y21" s="44"/>
      <c r="Z21" s="44"/>
      <c r="AA21" s="153" t="s">
        <v>72</v>
      </c>
      <c r="AB21" s="153"/>
      <c r="AC21" s="153"/>
      <c r="AD21" s="153"/>
      <c r="AE21" s="153"/>
      <c r="AF21" s="163" t="str">
        <f>IF(報告内容入力フォーム!E29="","",報告内容入力フォーム!E29)</f>
        <v/>
      </c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46"/>
    </row>
    <row r="22" spans="4:77" ht="18.75" customHeight="1" x14ac:dyDescent="0.45">
      <c r="D22" s="43"/>
      <c r="E22" s="158" t="s">
        <v>173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52"/>
      <c r="Y22" s="44"/>
      <c r="Z22" s="44"/>
      <c r="AA22" s="44"/>
      <c r="AB22" s="44"/>
      <c r="AC22" s="44"/>
      <c r="AD22" s="44"/>
      <c r="AE22" s="44"/>
      <c r="AF22" s="153" t="s">
        <v>70</v>
      </c>
      <c r="AG22" s="153"/>
      <c r="AH22" s="155" t="str">
        <f>IF(報告内容入力フォーム!F30="","",報告内容入力フォーム!F30)</f>
        <v/>
      </c>
      <c r="AI22" s="155"/>
      <c r="AJ22" s="155"/>
      <c r="AK22" s="155"/>
      <c r="AL22" s="155"/>
      <c r="AM22" s="155" t="s">
        <v>210</v>
      </c>
      <c r="AN22" s="155"/>
      <c r="AO22" s="155" t="str">
        <f>IF(報告内容入力フォーム!O30="","",報告内容入力フォーム!O30)</f>
        <v/>
      </c>
      <c r="AP22" s="155"/>
      <c r="AQ22" s="155"/>
      <c r="AR22" s="155"/>
      <c r="AS22" s="155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46"/>
    </row>
    <row r="23" spans="4:77" ht="18.75" customHeight="1" x14ac:dyDescent="0.45">
      <c r="D23" s="43"/>
      <c r="E23" s="158" t="s">
        <v>174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52"/>
      <c r="Y23" s="44"/>
      <c r="Z23" s="44"/>
      <c r="AA23" s="153" t="s">
        <v>71</v>
      </c>
      <c r="AB23" s="153"/>
      <c r="AC23" s="153"/>
      <c r="AD23" s="153"/>
      <c r="AE23" s="153"/>
      <c r="AF23" s="164" t="str">
        <f>IF(報告内容入力フォーム!E31="","",報告内容入力フォーム!E31)</f>
        <v/>
      </c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46"/>
    </row>
    <row r="24" spans="4:77" ht="18.75" customHeight="1" x14ac:dyDescent="0.45">
      <c r="D24" s="43"/>
      <c r="E24" s="158" t="s">
        <v>175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52"/>
      <c r="Y24" s="44"/>
      <c r="Z24" s="44"/>
      <c r="AA24" s="44"/>
      <c r="AB24" s="44"/>
      <c r="AC24" s="44"/>
      <c r="AD24" s="44"/>
      <c r="AE24" s="4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46"/>
    </row>
    <row r="25" spans="4:77" ht="18.75" customHeight="1" x14ac:dyDescent="0.45">
      <c r="D25" s="43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52"/>
      <c r="Y25" s="44"/>
      <c r="Z25" s="44"/>
      <c r="AA25" s="153" t="s">
        <v>74</v>
      </c>
      <c r="AB25" s="153"/>
      <c r="AC25" s="153"/>
      <c r="AD25" s="153"/>
      <c r="AE25" s="153"/>
      <c r="AF25" s="155" t="str">
        <f>IF(報告内容入力フォーム!F32="","",報告内容入力フォーム!F32)</f>
        <v/>
      </c>
      <c r="AG25" s="155"/>
      <c r="AH25" s="155"/>
      <c r="AI25" s="155"/>
      <c r="AJ25" s="155"/>
      <c r="AK25" s="155"/>
      <c r="AL25" s="155"/>
      <c r="AM25" s="53" t="s">
        <v>75</v>
      </c>
      <c r="AN25" s="155" t="str">
        <f>IF(報告内容入力フォーム!K32="","",報告内容入力フォーム!K32)</f>
        <v/>
      </c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53" t="s">
        <v>76</v>
      </c>
      <c r="BA25" s="155" t="str">
        <f>IF(報告内容入力フォーム!P32="","",報告内容入力フォーム!P32)</f>
        <v/>
      </c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Q25" s="44"/>
      <c r="BR25" s="44"/>
      <c r="BS25" s="44"/>
      <c r="BT25" s="44"/>
      <c r="BU25" s="44"/>
      <c r="BV25" s="44"/>
      <c r="BW25" s="44"/>
      <c r="BX25" s="44"/>
      <c r="BY25" s="46"/>
    </row>
    <row r="26" spans="4:77" ht="6.75" customHeight="1" x14ac:dyDescent="0.45"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52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6"/>
    </row>
    <row r="27" spans="4:77" ht="6.75" customHeight="1" x14ac:dyDescent="0.45"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51"/>
    </row>
    <row r="28" spans="4:77" ht="17.25" customHeight="1" x14ac:dyDescent="0.45">
      <c r="D28" s="43"/>
      <c r="E28" s="165" t="s">
        <v>238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52"/>
      <c r="Y28" s="44"/>
      <c r="Z28" s="44"/>
      <c r="AA28" s="153" t="s">
        <v>91</v>
      </c>
      <c r="AB28" s="153"/>
      <c r="AC28" s="153"/>
      <c r="AD28" s="153"/>
      <c r="AE28" s="153"/>
      <c r="AF28" s="153"/>
      <c r="AG28" s="153"/>
      <c r="AH28" s="163" t="str">
        <f>IF(報告内容入力フォーム!E33="","",報告内容入力フォーム!E33)</f>
        <v/>
      </c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46"/>
    </row>
    <row r="29" spans="4:77" ht="7.5" customHeight="1" x14ac:dyDescent="0.45">
      <c r="D29" s="43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52"/>
      <c r="Y29" s="44"/>
      <c r="Z29" s="44"/>
      <c r="AA29" s="54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6"/>
    </row>
    <row r="30" spans="4:77" ht="14.25" customHeight="1" x14ac:dyDescent="0.45">
      <c r="D30" s="43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52"/>
      <c r="Y30" s="44"/>
      <c r="AA30" s="153" t="s">
        <v>120</v>
      </c>
      <c r="AB30" s="153"/>
      <c r="AC30" s="153"/>
      <c r="AD30" s="153"/>
      <c r="AE30" s="153"/>
      <c r="AF30" s="153"/>
      <c r="AG30" s="153"/>
      <c r="AH30" s="163" t="str">
        <f>IF(報告内容入力フォーム!G34="","",報告内容入力フォーム!G34&amp;"　"&amp;報告内容入力フォーム!N34)</f>
        <v/>
      </c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46"/>
    </row>
    <row r="31" spans="4:77" ht="18.75" customHeight="1" x14ac:dyDescent="0.45">
      <c r="D31" s="43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52"/>
      <c r="Y31" s="44"/>
      <c r="Z31" s="44"/>
      <c r="AA31" s="153" t="s">
        <v>77</v>
      </c>
      <c r="AB31" s="153"/>
      <c r="AC31" s="153"/>
      <c r="AD31" s="153"/>
      <c r="AE31" s="153"/>
      <c r="AF31" s="153"/>
      <c r="AG31" s="153"/>
      <c r="AH31" s="163" t="str">
        <f>IF(報告内容入力フォーム!G35="","",報告内容入力フォーム!G35&amp;"　"&amp;報告内容入力フォーム!N35)</f>
        <v/>
      </c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46"/>
    </row>
    <row r="32" spans="4:77" ht="6.75" customHeight="1" x14ac:dyDescent="0.45"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9"/>
    </row>
    <row r="33" spans="4:112" ht="6.75" customHeight="1" x14ac:dyDescent="0.45">
      <c r="D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51"/>
    </row>
    <row r="34" spans="4:112" ht="18.75" customHeight="1" x14ac:dyDescent="0.45">
      <c r="D34" s="43"/>
      <c r="X34" s="52"/>
      <c r="Y34" s="44"/>
      <c r="Z34" s="155">
        <f>IF(報告内容入力フォーム!E36="",1,IF(報告内容入力フォーム!E36="1　大学等で衛生工学等の課程を修めて卒業した者","①",1))</f>
        <v>1</v>
      </c>
      <c r="AA34" s="155"/>
      <c r="AB34" s="155"/>
      <c r="AC34" s="76"/>
      <c r="AD34" s="172" t="s">
        <v>184</v>
      </c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46"/>
    </row>
    <row r="35" spans="4:112" ht="18.75" customHeight="1" x14ac:dyDescent="0.45">
      <c r="D35" s="43"/>
      <c r="E35" s="168" t="s">
        <v>241</v>
      </c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52"/>
      <c r="Y35" s="44"/>
      <c r="Z35" s="44"/>
      <c r="AA35" s="44"/>
      <c r="AB35" s="74"/>
      <c r="AC35" s="75"/>
      <c r="AD35" s="171" t="s">
        <v>185</v>
      </c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46"/>
    </row>
    <row r="36" spans="4:112" ht="18.75" customHeight="1" x14ac:dyDescent="0.45">
      <c r="D36" s="43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52"/>
      <c r="Y36" s="44"/>
      <c r="Z36" s="155">
        <f>IF(報告内容入力フォーム!E36="",2,IF(報告内容入力フォーム!E36="2　10年以上廃棄物処理に従事した者","②",2))</f>
        <v>2</v>
      </c>
      <c r="AA36" s="155"/>
      <c r="AB36" s="155"/>
      <c r="AC36" s="54"/>
      <c r="AD36" s="172" t="s">
        <v>186</v>
      </c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46"/>
    </row>
    <row r="37" spans="4:112" ht="18.75" customHeight="1" x14ac:dyDescent="0.45">
      <c r="D37" s="43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52"/>
      <c r="Y37" s="44"/>
      <c r="Z37" s="155">
        <f>IF(報告内容入力フォーム!E36="",3,IF(報告内容入力フォーム!E36="3　講習会修了者","③",3))</f>
        <v>3</v>
      </c>
      <c r="AA37" s="155"/>
      <c r="AB37" s="155"/>
      <c r="AC37" s="54"/>
      <c r="AD37" s="172" t="s">
        <v>78</v>
      </c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46"/>
    </row>
    <row r="38" spans="4:112" ht="18.75" customHeight="1" x14ac:dyDescent="0.45">
      <c r="D38" s="43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52"/>
      <c r="Y38" s="44"/>
      <c r="Z38" s="44"/>
      <c r="AB38" s="54"/>
      <c r="AC38" s="54"/>
      <c r="AD38" s="169" t="s">
        <v>79</v>
      </c>
      <c r="AE38" s="169"/>
      <c r="AF38" s="169"/>
      <c r="AG38" s="169"/>
      <c r="AH38" s="169"/>
      <c r="AI38" s="169"/>
      <c r="AJ38" s="169"/>
      <c r="AK38" s="169"/>
      <c r="AL38" s="169"/>
      <c r="AM38" s="169"/>
      <c r="AN38" s="169" t="s">
        <v>80</v>
      </c>
      <c r="AO38" s="169"/>
      <c r="AP38" s="169" t="s">
        <v>81</v>
      </c>
      <c r="AQ38" s="169"/>
      <c r="AR38" s="184" t="str">
        <f>IF(報告内容入力フォーム!G38="","",報告内容入力フォーム!G38)</f>
        <v/>
      </c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69" t="s">
        <v>82</v>
      </c>
      <c r="BR38" s="169"/>
      <c r="BS38" s="2"/>
      <c r="BT38" s="2"/>
      <c r="BU38" s="2"/>
      <c r="BV38" s="2"/>
      <c r="BW38" s="2"/>
      <c r="BX38" s="2"/>
      <c r="BY38" s="46"/>
    </row>
    <row r="39" spans="4:112" ht="6.75" customHeight="1" x14ac:dyDescent="0.45"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8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9"/>
    </row>
    <row r="40" spans="4:112" ht="6.75" customHeight="1" x14ac:dyDescent="0.45"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52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6"/>
    </row>
    <row r="41" spans="4:112" ht="18.75" customHeight="1" x14ac:dyDescent="0.45">
      <c r="D41" s="43"/>
      <c r="E41" s="170" t="s">
        <v>239</v>
      </c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52"/>
      <c r="Y41" s="44"/>
      <c r="Z41" s="153" t="s">
        <v>92</v>
      </c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2" t="str">
        <f>IF(報告内容入力フォーム!E39="","",報告内容入力フォーム!E39)</f>
        <v/>
      </c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3" t="s">
        <v>66</v>
      </c>
      <c r="AY41" s="153"/>
      <c r="AZ41" s="152" t="str">
        <f>IF(報告内容入力フォーム!J39="","",報告内容入力フォーム!J39)</f>
        <v/>
      </c>
      <c r="BA41" s="152"/>
      <c r="BB41" s="152"/>
      <c r="BC41" s="152"/>
      <c r="BD41" s="153" t="s">
        <v>67</v>
      </c>
      <c r="BE41" s="153"/>
      <c r="BF41" s="152" t="str">
        <f>IF(報告内容入力フォーム!O39="","",報告内容入力フォーム!O39)</f>
        <v/>
      </c>
      <c r="BG41" s="152"/>
      <c r="BH41" s="152"/>
      <c r="BI41" s="152"/>
      <c r="BJ41" s="152"/>
      <c r="BK41" s="153" t="s">
        <v>68</v>
      </c>
      <c r="BL41" s="153"/>
      <c r="BM41" s="53"/>
      <c r="BN41" s="53"/>
      <c r="BO41" s="53"/>
      <c r="BP41" s="55"/>
      <c r="BW41" s="44"/>
      <c r="BX41" s="44"/>
      <c r="BY41" s="46"/>
    </row>
    <row r="42" spans="4:112" ht="6" customHeight="1" x14ac:dyDescent="0.45">
      <c r="D42" s="43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52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6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</row>
    <row r="43" spans="4:112" ht="18.75" customHeight="1" x14ac:dyDescent="0.45">
      <c r="D43" s="43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52"/>
      <c r="Y43" s="44"/>
      <c r="Z43" s="153" t="s">
        <v>83</v>
      </c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2" t="str">
        <f>IF(報告内容入力フォーム!E41="","",報告内容入力フォーム!E41)</f>
        <v/>
      </c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3" t="s">
        <v>66</v>
      </c>
      <c r="AY43" s="153"/>
      <c r="AZ43" s="152" t="str">
        <f>IF(報告内容入力フォーム!J41="","",報告内容入力フォーム!J41)</f>
        <v/>
      </c>
      <c r="BA43" s="152"/>
      <c r="BB43" s="152"/>
      <c r="BC43" s="152"/>
      <c r="BD43" s="153" t="s">
        <v>67</v>
      </c>
      <c r="BE43" s="153"/>
      <c r="BF43" s="152" t="str">
        <f>IF(報告内容入力フォーム!O41="","",報告内容入力フォーム!O41)</f>
        <v/>
      </c>
      <c r="BG43" s="152"/>
      <c r="BH43" s="152"/>
      <c r="BI43" s="152"/>
      <c r="BJ43" s="152"/>
      <c r="BK43" s="153" t="s">
        <v>68</v>
      </c>
      <c r="BL43" s="15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6"/>
    </row>
    <row r="44" spans="4:112" ht="6.6" customHeight="1" x14ac:dyDescent="0.45">
      <c r="D44" s="43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52"/>
      <c r="Y44" s="44"/>
      <c r="Z44" s="44"/>
      <c r="AA44" s="44"/>
      <c r="BX44" s="44"/>
      <c r="BY44" s="46"/>
    </row>
    <row r="45" spans="4:112" ht="18.75" customHeight="1" x14ac:dyDescent="0.45">
      <c r="D45" s="43"/>
      <c r="E45" s="179" t="s">
        <v>240</v>
      </c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52"/>
      <c r="Y45" s="44"/>
      <c r="Z45" s="160" t="s">
        <v>85</v>
      </c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61"/>
    </row>
    <row r="46" spans="4:112" ht="18.75" customHeight="1" x14ac:dyDescent="0.45">
      <c r="D46" s="43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52"/>
      <c r="Y46" s="44"/>
      <c r="Z46" s="183" t="str">
        <f>IF(報告内容入力フォーム!E42="","",報告内容入力フォーム!E42)</f>
        <v/>
      </c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3"/>
      <c r="BY46" s="61"/>
    </row>
    <row r="47" spans="4:112" ht="18.75" customHeight="1" x14ac:dyDescent="0.45">
      <c r="D47" s="43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52"/>
      <c r="Y47" s="44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46"/>
    </row>
    <row r="48" spans="4:112" ht="18.75" customHeight="1" x14ac:dyDescent="0.45">
      <c r="D48" s="43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52"/>
      <c r="Y48" s="44"/>
      <c r="Z48" s="160" t="s">
        <v>86</v>
      </c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46"/>
    </row>
    <row r="49" spans="4:79" ht="18.75" customHeight="1" x14ac:dyDescent="0.45">
      <c r="D49" s="43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52"/>
      <c r="Y49" s="44"/>
      <c r="Z49" s="163" t="str">
        <f>IF(報告内容入力フォーム!E43="","",報告内容入力フォーム!E43)</f>
        <v/>
      </c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46"/>
    </row>
    <row r="50" spans="4:79" ht="6.6" customHeight="1" x14ac:dyDescent="0.45">
      <c r="D50" s="43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52"/>
      <c r="Y50" s="44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46"/>
    </row>
    <row r="51" spans="4:79" ht="18.75" customHeight="1" x14ac:dyDescent="0.45"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50"/>
      <c r="Y51" s="49"/>
      <c r="Z51" s="175" t="s">
        <v>71</v>
      </c>
      <c r="AA51" s="175"/>
      <c r="AB51" s="175"/>
      <c r="AC51" s="175"/>
      <c r="AD51" s="176" t="str">
        <f>IF(報告内容入力フォーム!E48="","",報告内容入力フォーム!E48)</f>
        <v/>
      </c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51"/>
    </row>
    <row r="52" spans="4:79" ht="18.600000000000001" customHeight="1" x14ac:dyDescent="0.45">
      <c r="D52" s="43"/>
      <c r="E52" s="162" t="s">
        <v>148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52"/>
      <c r="Y52" s="44"/>
      <c r="Z52" s="177" t="s">
        <v>73</v>
      </c>
      <c r="AA52" s="177"/>
      <c r="AB52" s="177"/>
      <c r="AC52" s="177"/>
      <c r="AD52" s="159" t="str">
        <f>IF(AND(報告内容入力フォーム!E45="",報告内容入力フォーム!E46="",報告内容入力フォーム!G47=""),"",報告内容入力フォーム!E45&amp;"　"&amp;報告内容入力フォーム!E46&amp;"　"&amp;報告内容入力フォーム!G47&amp;"　"&amp;報告内容入力フォーム!N47)</f>
        <v/>
      </c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46"/>
    </row>
    <row r="53" spans="4:79" x14ac:dyDescent="0.45">
      <c r="D53" s="43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52"/>
      <c r="Y53" s="44"/>
      <c r="Z53" s="178" t="s">
        <v>87</v>
      </c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46"/>
    </row>
    <row r="54" spans="4:79" ht="18.600000000000001" customHeight="1" x14ac:dyDescent="0.45"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7"/>
      <c r="Z54" s="182" t="s">
        <v>88</v>
      </c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55" t="str">
        <f>IF(報告内容入力フォーム!F49="","",報告内容入力フォーム!F49)</f>
        <v/>
      </c>
      <c r="AL54" s="155"/>
      <c r="AM54" s="155"/>
      <c r="AN54" s="155"/>
      <c r="AO54" s="155"/>
      <c r="AP54" s="155"/>
      <c r="AQ54" s="155"/>
      <c r="AR54" s="53" t="s">
        <v>75</v>
      </c>
      <c r="AS54" s="155" t="str">
        <f>IF(報告内容入力フォーム!K49="","",報告内容入力フォーム!K49)</f>
        <v/>
      </c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53" t="s">
        <v>76</v>
      </c>
      <c r="BF54" s="155" t="str">
        <f>IF(報告内容入力フォーム!P49="","",報告内容入力フォーム!P49)</f>
        <v/>
      </c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57"/>
      <c r="BS54" s="57"/>
      <c r="BT54" s="57"/>
      <c r="BU54" s="57"/>
      <c r="BV54" s="57"/>
      <c r="BW54" s="57"/>
      <c r="BX54" s="57"/>
      <c r="BY54" s="59"/>
    </row>
    <row r="55" spans="4:79" ht="14.4" customHeight="1" thickBot="1" x14ac:dyDescent="0.5">
      <c r="D55" s="48"/>
      <c r="E55" s="173" t="s">
        <v>89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50"/>
      <c r="Y55" s="49"/>
      <c r="Z55" s="180" t="str">
        <f>IF(報告内容入力フォーム!E50="","",報告内容入力フォーム!E50)</f>
        <v/>
      </c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51"/>
    </row>
    <row r="56" spans="4:79" ht="13.5" customHeight="1" thickBot="1" x14ac:dyDescent="0.5">
      <c r="D56" s="64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65"/>
      <c r="Y56" s="66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67"/>
    </row>
    <row r="57" spans="4:79" ht="4.5" customHeight="1" x14ac:dyDescent="0.45">
      <c r="D57" s="44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83"/>
      <c r="P57" s="68"/>
      <c r="Q57" s="68"/>
      <c r="R57" s="68"/>
      <c r="S57" s="68"/>
      <c r="T57" s="68"/>
      <c r="U57" s="68"/>
      <c r="V57" s="68"/>
      <c r="W57" s="68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4:79" s="70" customFormat="1" ht="12.9" customHeight="1" x14ac:dyDescent="0.45">
      <c r="D58" s="69" t="s">
        <v>149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P58" s="71"/>
      <c r="BQ58" s="71"/>
      <c r="BR58" s="71"/>
      <c r="BS58" s="71"/>
      <c r="BT58" s="71"/>
      <c r="BU58" s="71"/>
      <c r="BV58" s="71"/>
      <c r="BW58" s="71"/>
      <c r="BX58" s="71"/>
      <c r="BY58" s="71"/>
    </row>
    <row r="59" spans="4:79" s="72" customFormat="1" x14ac:dyDescent="0.45">
      <c r="D59" s="71" t="s">
        <v>150</v>
      </c>
      <c r="F59" s="71"/>
      <c r="G59" s="71"/>
      <c r="H59" s="71"/>
      <c r="I59" s="71"/>
      <c r="J59" s="71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3"/>
      <c r="BL59" s="73"/>
      <c r="BM59" s="73"/>
      <c r="BN59" s="73"/>
      <c r="BO59" s="73"/>
      <c r="BP59" s="73"/>
      <c r="BQ59" s="70"/>
      <c r="BR59" s="71"/>
      <c r="BS59" s="71"/>
      <c r="BT59" s="71"/>
      <c r="BU59" s="71"/>
      <c r="BV59" s="71"/>
      <c r="BW59" s="71"/>
      <c r="BX59" s="71"/>
      <c r="BY59" s="71"/>
      <c r="BZ59" s="71"/>
      <c r="CA59" s="70"/>
    </row>
    <row r="60" spans="4:79" s="72" customFormat="1" x14ac:dyDescent="0.45">
      <c r="D60" s="71" t="s">
        <v>151</v>
      </c>
      <c r="F60" s="71"/>
      <c r="G60" s="71"/>
      <c r="H60" s="71"/>
      <c r="I60" s="71"/>
      <c r="J60" s="71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3"/>
      <c r="BL60" s="73"/>
      <c r="BM60" s="73"/>
      <c r="BN60" s="73"/>
      <c r="BO60" s="73"/>
      <c r="BP60" s="73"/>
      <c r="BQ60" s="70"/>
      <c r="BR60" s="71"/>
      <c r="BS60" s="71"/>
      <c r="BT60" s="71"/>
      <c r="BU60" s="71"/>
      <c r="BV60" s="71"/>
      <c r="BW60" s="71"/>
      <c r="BX60" s="71"/>
      <c r="BY60" s="71"/>
      <c r="BZ60" s="71"/>
      <c r="CA60" s="70"/>
    </row>
    <row r="61" spans="4:79" s="72" customFormat="1" x14ac:dyDescent="0.45">
      <c r="D61" s="71" t="s">
        <v>152</v>
      </c>
      <c r="F61" s="71"/>
      <c r="G61" s="71"/>
      <c r="H61" s="71"/>
      <c r="I61" s="71"/>
      <c r="J61" s="71"/>
      <c r="K61" s="70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3"/>
      <c r="BL61" s="73"/>
      <c r="BM61" s="73"/>
      <c r="BN61" s="73"/>
      <c r="BO61" s="73"/>
      <c r="BP61" s="73"/>
      <c r="BQ61" s="70"/>
      <c r="BR61" s="71"/>
      <c r="BS61" s="71"/>
      <c r="BT61" s="71"/>
      <c r="BU61" s="71"/>
      <c r="BV61" s="71"/>
      <c r="BW61" s="71"/>
      <c r="BX61" s="71"/>
      <c r="BY61" s="71"/>
      <c r="BZ61" s="71"/>
      <c r="CA61" s="70"/>
    </row>
    <row r="62" spans="4:79" s="72" customFormat="1" x14ac:dyDescent="0.45">
      <c r="D62" s="71" t="s">
        <v>153</v>
      </c>
      <c r="F62" s="71"/>
      <c r="G62" s="71"/>
      <c r="H62" s="71"/>
      <c r="I62" s="71"/>
      <c r="J62" s="71"/>
      <c r="K62" s="70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3"/>
      <c r="BL62" s="73"/>
      <c r="BM62" s="73"/>
      <c r="BN62" s="73"/>
      <c r="BO62" s="73"/>
      <c r="BP62" s="73"/>
      <c r="BQ62" s="70"/>
      <c r="BR62" s="71"/>
      <c r="BS62" s="71"/>
      <c r="BT62" s="71"/>
      <c r="BU62" s="71"/>
      <c r="BV62" s="71"/>
      <c r="BW62" s="71"/>
      <c r="BX62" s="71"/>
      <c r="BY62" s="71"/>
      <c r="BZ62" s="71"/>
      <c r="CA62" s="70"/>
    </row>
    <row r="64" spans="4:79" ht="15" customHeight="1" x14ac:dyDescent="0.45"/>
  </sheetData>
  <sheetProtection password="D0B5" sheet="1" selectLockedCells="1" selectUnlockedCells="1"/>
  <mergeCells count="93">
    <mergeCell ref="Z34:AB34"/>
    <mergeCell ref="Z36:AB36"/>
    <mergeCell ref="Z49:BX49"/>
    <mergeCell ref="Z37:AB37"/>
    <mergeCell ref="AM43:AW43"/>
    <mergeCell ref="AX43:AY43"/>
    <mergeCell ref="AZ43:BC43"/>
    <mergeCell ref="BD43:BE43"/>
    <mergeCell ref="BF43:BJ43"/>
    <mergeCell ref="Z46:BX47"/>
    <mergeCell ref="AR38:BP38"/>
    <mergeCell ref="Z55:BX56"/>
    <mergeCell ref="Z54:AJ54"/>
    <mergeCell ref="AK54:AQ54"/>
    <mergeCell ref="AS54:BD54"/>
    <mergeCell ref="BF54:BQ54"/>
    <mergeCell ref="E55:W56"/>
    <mergeCell ref="U5:AH6"/>
    <mergeCell ref="AI5:AN6"/>
    <mergeCell ref="AO5:AW6"/>
    <mergeCell ref="Z51:AC51"/>
    <mergeCell ref="AD51:BX51"/>
    <mergeCell ref="E52:W53"/>
    <mergeCell ref="Z52:AC52"/>
    <mergeCell ref="AD52:BX52"/>
    <mergeCell ref="Z53:BX53"/>
    <mergeCell ref="BK43:BL43"/>
    <mergeCell ref="E45:W49"/>
    <mergeCell ref="Z45:BX45"/>
    <mergeCell ref="Z48:BX48"/>
    <mergeCell ref="AD34:BX34"/>
    <mergeCell ref="Z43:AL43"/>
    <mergeCell ref="E35:W37"/>
    <mergeCell ref="BD41:BE41"/>
    <mergeCell ref="BF41:BJ41"/>
    <mergeCell ref="BK41:BL41"/>
    <mergeCell ref="BQ38:BR38"/>
    <mergeCell ref="AN38:AO38"/>
    <mergeCell ref="E41:W43"/>
    <mergeCell ref="Z41:AL41"/>
    <mergeCell ref="AM41:AW41"/>
    <mergeCell ref="AX41:AY41"/>
    <mergeCell ref="AZ41:BC41"/>
    <mergeCell ref="AD35:BX35"/>
    <mergeCell ref="AD36:BX36"/>
    <mergeCell ref="AD37:BX37"/>
    <mergeCell ref="AD38:AM38"/>
    <mergeCell ref="AP38:AQ38"/>
    <mergeCell ref="E28:W31"/>
    <mergeCell ref="AA28:AG28"/>
    <mergeCell ref="AH28:BX28"/>
    <mergeCell ref="AA30:AG30"/>
    <mergeCell ref="AH30:BX30"/>
    <mergeCell ref="AA31:AG31"/>
    <mergeCell ref="AH31:BX31"/>
    <mergeCell ref="E25:W25"/>
    <mergeCell ref="AA25:AE25"/>
    <mergeCell ref="E21:W21"/>
    <mergeCell ref="AA21:AE21"/>
    <mergeCell ref="AF21:BX21"/>
    <mergeCell ref="E22:W22"/>
    <mergeCell ref="AF22:AG22"/>
    <mergeCell ref="AH22:AL22"/>
    <mergeCell ref="AM22:AN22"/>
    <mergeCell ref="AO22:AS22"/>
    <mergeCell ref="AF25:AL25"/>
    <mergeCell ref="AN25:AY25"/>
    <mergeCell ref="BA25:BL25"/>
    <mergeCell ref="AF23:BX24"/>
    <mergeCell ref="E23:W23"/>
    <mergeCell ref="AA23:AE23"/>
    <mergeCell ref="E24:W24"/>
    <mergeCell ref="AI14:AL14"/>
    <mergeCell ref="AN12:BX12"/>
    <mergeCell ref="AN13:BX13"/>
    <mergeCell ref="AN14:BX14"/>
    <mergeCell ref="AI16:BM16"/>
    <mergeCell ref="AH18:AM18"/>
    <mergeCell ref="AD18:AG18"/>
    <mergeCell ref="U3:BE4"/>
    <mergeCell ref="AW8:BF8"/>
    <mergeCell ref="BG8:BH8"/>
    <mergeCell ref="BI8:BN8"/>
    <mergeCell ref="BO8:BP8"/>
    <mergeCell ref="AX5:BE6"/>
    <mergeCell ref="BQ8:BV8"/>
    <mergeCell ref="BW8:BX8"/>
    <mergeCell ref="H9:Z10"/>
    <mergeCell ref="AI12:AL12"/>
    <mergeCell ref="AI13:AL13"/>
    <mergeCell ref="AO11:AS11"/>
    <mergeCell ref="AT11:AU11"/>
    <mergeCell ref="AV11:AZ11"/>
  </mergeCells>
  <phoneticPr fontId="1"/>
  <printOptions horizontalCentered="1" verticalCentered="1"/>
  <pageMargins left="0.74803149606299213" right="0.19685039370078741" top="7.874015748031496E-2" bottom="0.23622047244094491" header="0.51181102362204722" footer="0.51181102362204722"/>
  <pageSetup paperSize="9" scale="92" firstPageNumber="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0CE52B8-0064-46AD-95E5-F81F6F032F02}">
            <xm:f>報告内容入力フォーム!$E$23="変更"</xm:f>
            <x14:dxf>
              <fill>
                <patternFill patternType="darkHorizontal"/>
              </fill>
            </x14:dxf>
          </x14:cfRule>
          <xm:sqref>AI5:AN6</xm:sqref>
        </x14:conditionalFormatting>
        <x14:conditionalFormatting xmlns:xm="http://schemas.microsoft.com/office/excel/2006/main">
          <x14:cfRule type="expression" priority="3" id="{204FD450-225E-4921-83EF-737F4DFC01AF}">
            <xm:f>報告内容入力フォーム!$E$23="新規"</xm:f>
            <x14:dxf>
              <fill>
                <patternFill patternType="darkHorizontal"/>
              </fill>
            </x14:dxf>
          </x14:cfRule>
          <xm:sqref>AO5:AW6</xm:sqref>
        </x14:conditionalFormatting>
        <x14:conditionalFormatting xmlns:xm="http://schemas.microsoft.com/office/excel/2006/main">
          <x14:cfRule type="expression" priority="2" id="{51133DB5-2E90-4D63-87B0-B62AA59678B7}">
            <xm:f>報告内容入力フォーム!$E$23="変更"</xm:f>
            <x14:dxf>
              <fill>
                <patternFill patternType="darkHorizontal"/>
              </fill>
            </x14:dxf>
          </x14:cfRule>
          <xm:sqref>AD18:AG18</xm:sqref>
        </x14:conditionalFormatting>
        <x14:conditionalFormatting xmlns:xm="http://schemas.microsoft.com/office/excel/2006/main">
          <x14:cfRule type="expression" priority="1" id="{3C7F6E1E-8DCA-497B-BAA8-AB34B7DC9A22}">
            <xm:f>報告内容入力フォーム!$E$23="新規"</xm:f>
            <x14:dxf>
              <fill>
                <patternFill patternType="darkHorizontal"/>
              </fill>
            </x14:dxf>
          </x14:cfRule>
          <xm:sqref>AH18:AM18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D10" sqref="D10"/>
    </sheetView>
  </sheetViews>
  <sheetFormatPr defaultRowHeight="18" x14ac:dyDescent="0.45"/>
  <cols>
    <col min="1" max="3" width="5.69921875" customWidth="1"/>
    <col min="4" max="4" width="42.69921875" customWidth="1"/>
    <col min="5" max="5" width="60.69921875" customWidth="1"/>
    <col min="6" max="20" width="3.69921875" customWidth="1"/>
  </cols>
  <sheetData>
    <row r="1" spans="1:21" ht="28.8" x14ac:dyDescent="0.45">
      <c r="A1" s="3" t="s">
        <v>208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2.2" x14ac:dyDescent="0.45">
      <c r="A3" s="4" t="s">
        <v>190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2.2" x14ac:dyDescent="0.45">
      <c r="A4" s="4" t="s">
        <v>192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30" customHeight="1" thickBot="1" x14ac:dyDescent="0.5">
      <c r="A6" s="131" t="s">
        <v>135</v>
      </c>
      <c r="B6" s="132"/>
      <c r="C6" s="132"/>
      <c r="D6" s="137"/>
      <c r="E6" s="11" t="s">
        <v>126</v>
      </c>
      <c r="F6" s="215" t="s">
        <v>128</v>
      </c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7"/>
    </row>
    <row r="7" spans="1:21" ht="30" customHeight="1" thickBot="1" x14ac:dyDescent="0.5">
      <c r="A7" s="89" t="s">
        <v>125</v>
      </c>
      <c r="B7" s="12" t="s">
        <v>0</v>
      </c>
      <c r="C7" s="13"/>
      <c r="D7" s="12"/>
      <c r="E7" s="14"/>
      <c r="F7" s="207">
        <v>2022</v>
      </c>
      <c r="G7" s="207"/>
      <c r="H7" s="207"/>
      <c r="I7" s="208"/>
      <c r="J7" s="15" t="s">
        <v>6</v>
      </c>
      <c r="K7" s="207" t="s">
        <v>11</v>
      </c>
      <c r="L7" s="207"/>
      <c r="M7" s="207"/>
      <c r="N7" s="208"/>
      <c r="O7" s="15" t="s">
        <v>101</v>
      </c>
      <c r="P7" s="207" t="s">
        <v>154</v>
      </c>
      <c r="Q7" s="207"/>
      <c r="R7" s="207"/>
      <c r="S7" s="208"/>
      <c r="T7" s="15" t="s">
        <v>8</v>
      </c>
    </row>
    <row r="8" spans="1:21" ht="30" customHeight="1" thickBot="1" x14ac:dyDescent="0.5">
      <c r="A8" s="90"/>
      <c r="B8" s="16" t="s">
        <v>193</v>
      </c>
      <c r="C8" s="17"/>
      <c r="D8" s="17"/>
      <c r="E8" s="18"/>
      <c r="F8" s="218" t="s">
        <v>145</v>
      </c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20"/>
    </row>
    <row r="9" spans="1:21" ht="49.95" customHeight="1" thickBot="1" x14ac:dyDescent="0.5">
      <c r="A9" s="127" t="s">
        <v>1</v>
      </c>
      <c r="B9" s="144" t="s">
        <v>194</v>
      </c>
      <c r="C9" s="145"/>
      <c r="D9" s="214"/>
      <c r="E9" s="38" t="s">
        <v>147</v>
      </c>
      <c r="F9" s="213" t="s">
        <v>155</v>
      </c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</row>
    <row r="10" spans="1:21" ht="30" customHeight="1" thickBot="1" x14ac:dyDescent="0.5">
      <c r="A10" s="128"/>
      <c r="B10" s="19" t="s">
        <v>90</v>
      </c>
      <c r="C10" s="19"/>
      <c r="D10" s="19"/>
      <c r="E10" s="20" t="s">
        <v>172</v>
      </c>
      <c r="F10" s="99" t="s">
        <v>111</v>
      </c>
      <c r="G10" s="99"/>
      <c r="H10" s="209" t="s">
        <v>156</v>
      </c>
      <c r="I10" s="209"/>
      <c r="J10" s="209"/>
      <c r="K10" s="209"/>
      <c r="L10" s="209"/>
      <c r="M10" s="99" t="s">
        <v>112</v>
      </c>
      <c r="N10" s="99"/>
      <c r="O10" s="209" t="s">
        <v>157</v>
      </c>
      <c r="P10" s="209"/>
      <c r="Q10" s="209"/>
      <c r="R10" s="209"/>
      <c r="S10" s="209"/>
      <c r="T10" s="209"/>
    </row>
    <row r="11" spans="1:21" ht="30" customHeight="1" thickBot="1" x14ac:dyDescent="0.5">
      <c r="A11" s="128"/>
      <c r="B11" s="19" t="s">
        <v>107</v>
      </c>
      <c r="C11" s="19"/>
      <c r="D11" s="19"/>
      <c r="E11" s="20" t="s">
        <v>143</v>
      </c>
      <c r="F11" s="21" t="s">
        <v>103</v>
      </c>
      <c r="G11" s="195" t="s">
        <v>158</v>
      </c>
      <c r="H11" s="195"/>
      <c r="I11" s="195"/>
      <c r="J11" s="195"/>
      <c r="K11" s="196"/>
      <c r="L11" s="99" t="s">
        <v>48</v>
      </c>
      <c r="M11" s="99"/>
      <c r="N11" s="99"/>
      <c r="O11" s="21" t="s">
        <v>104</v>
      </c>
      <c r="P11" s="195" t="s">
        <v>159</v>
      </c>
      <c r="Q11" s="195"/>
      <c r="R11" s="195"/>
      <c r="S11" s="195"/>
      <c r="T11" s="196"/>
    </row>
    <row r="12" spans="1:21" ht="49.95" customHeight="1" thickBot="1" x14ac:dyDescent="0.5">
      <c r="A12" s="128"/>
      <c r="B12" s="19" t="s">
        <v>108</v>
      </c>
      <c r="C12" s="19"/>
      <c r="D12" s="19"/>
      <c r="E12" s="20"/>
      <c r="F12" s="213" t="s">
        <v>160</v>
      </c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</row>
    <row r="13" spans="1:21" ht="30" customHeight="1" thickBot="1" x14ac:dyDescent="0.5">
      <c r="A13" s="129"/>
      <c r="B13" s="22" t="s">
        <v>109</v>
      </c>
      <c r="C13" s="22"/>
      <c r="D13" s="22"/>
      <c r="E13" s="23" t="s">
        <v>144</v>
      </c>
      <c r="F13" s="21" t="s">
        <v>103</v>
      </c>
      <c r="G13" s="195" t="s">
        <v>161</v>
      </c>
      <c r="H13" s="195"/>
      <c r="I13" s="195"/>
      <c r="J13" s="24" t="s">
        <v>48</v>
      </c>
      <c r="K13" s="21" t="s">
        <v>104</v>
      </c>
      <c r="L13" s="195" t="s">
        <v>162</v>
      </c>
      <c r="M13" s="195"/>
      <c r="N13" s="195"/>
      <c r="O13" s="24" t="s">
        <v>48</v>
      </c>
      <c r="P13" s="21" t="s">
        <v>105</v>
      </c>
      <c r="Q13" s="195" t="s">
        <v>163</v>
      </c>
      <c r="R13" s="195"/>
      <c r="S13" s="195"/>
      <c r="T13" s="196"/>
    </row>
    <row r="14" spans="1:21" ht="49.95" customHeight="1" thickBot="1" x14ac:dyDescent="0.5">
      <c r="A14" s="100" t="s">
        <v>96</v>
      </c>
      <c r="B14" s="12" t="s">
        <v>93</v>
      </c>
      <c r="C14" s="12"/>
      <c r="D14" s="12"/>
      <c r="E14" s="14"/>
      <c r="F14" s="213" t="s">
        <v>164</v>
      </c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</row>
    <row r="15" spans="1:21" ht="30" customHeight="1" thickBot="1" x14ac:dyDescent="0.5">
      <c r="A15" s="101"/>
      <c r="B15" s="19" t="s">
        <v>117</v>
      </c>
      <c r="C15" s="19"/>
      <c r="D15" s="19"/>
      <c r="E15" s="25"/>
      <c r="F15" s="21" t="s">
        <v>103</v>
      </c>
      <c r="G15" s="195" t="s">
        <v>158</v>
      </c>
      <c r="H15" s="195"/>
      <c r="I15" s="195"/>
      <c r="J15" s="195"/>
      <c r="K15" s="196"/>
      <c r="L15" s="134" t="s">
        <v>48</v>
      </c>
      <c r="M15" s="135"/>
      <c r="N15" s="136"/>
      <c r="O15" s="21" t="s">
        <v>104</v>
      </c>
      <c r="P15" s="195" t="s">
        <v>165</v>
      </c>
      <c r="Q15" s="195"/>
      <c r="R15" s="195"/>
      <c r="S15" s="195"/>
      <c r="T15" s="196"/>
    </row>
    <row r="16" spans="1:21" ht="49.95" customHeight="1" thickBot="1" x14ac:dyDescent="0.5">
      <c r="A16" s="101"/>
      <c r="B16" s="19" t="s">
        <v>94</v>
      </c>
      <c r="C16" s="19"/>
      <c r="D16" s="19"/>
      <c r="E16" s="20"/>
      <c r="F16" s="201" t="s">
        <v>166</v>
      </c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3"/>
    </row>
    <row r="17" spans="1:20" ht="30" customHeight="1" thickBot="1" x14ac:dyDescent="0.5">
      <c r="A17" s="102"/>
      <c r="B17" s="22" t="s">
        <v>95</v>
      </c>
      <c r="C17" s="22"/>
      <c r="D17" s="22"/>
      <c r="E17" s="26"/>
      <c r="F17" s="21" t="s">
        <v>103</v>
      </c>
      <c r="G17" s="195" t="s">
        <v>161</v>
      </c>
      <c r="H17" s="195"/>
      <c r="I17" s="195"/>
      <c r="J17" s="24" t="s">
        <v>48</v>
      </c>
      <c r="K17" s="21" t="s">
        <v>104</v>
      </c>
      <c r="L17" s="195" t="s">
        <v>162</v>
      </c>
      <c r="M17" s="195"/>
      <c r="N17" s="195"/>
      <c r="O17" s="24" t="s">
        <v>48</v>
      </c>
      <c r="P17" s="21" t="s">
        <v>105</v>
      </c>
      <c r="Q17" s="195" t="s">
        <v>163</v>
      </c>
      <c r="R17" s="195"/>
      <c r="S17" s="195"/>
      <c r="T17" s="196"/>
    </row>
    <row r="18" spans="1:20" ht="30" customHeight="1" thickBot="1" x14ac:dyDescent="0.5">
      <c r="A18" s="114" t="s">
        <v>118</v>
      </c>
      <c r="B18" s="12" t="s">
        <v>97</v>
      </c>
      <c r="C18" s="12"/>
      <c r="D18" s="12"/>
      <c r="E18" s="14" t="s">
        <v>127</v>
      </c>
      <c r="F18" s="200" t="s">
        <v>167</v>
      </c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</row>
    <row r="19" spans="1:20" ht="30" customHeight="1" thickBot="1" x14ac:dyDescent="0.5">
      <c r="A19" s="115"/>
      <c r="B19" s="19" t="s">
        <v>110</v>
      </c>
      <c r="C19" s="19"/>
      <c r="D19" s="19"/>
      <c r="E19" s="20"/>
      <c r="F19" s="99" t="s">
        <v>111</v>
      </c>
      <c r="G19" s="99"/>
      <c r="H19" s="209" t="s">
        <v>168</v>
      </c>
      <c r="I19" s="209"/>
      <c r="J19" s="209"/>
      <c r="K19" s="209"/>
      <c r="L19" s="209"/>
      <c r="M19" s="99" t="s">
        <v>112</v>
      </c>
      <c r="N19" s="99"/>
      <c r="O19" s="209" t="s">
        <v>169</v>
      </c>
      <c r="P19" s="209"/>
      <c r="Q19" s="209"/>
      <c r="R19" s="209"/>
      <c r="S19" s="209"/>
      <c r="T19" s="209"/>
    </row>
    <row r="20" spans="1:20" ht="30" customHeight="1" thickBot="1" x14ac:dyDescent="0.5">
      <c r="A20" s="115"/>
      <c r="B20" s="19" t="s">
        <v>113</v>
      </c>
      <c r="C20" s="19"/>
      <c r="D20" s="19"/>
      <c r="E20" s="20" t="s">
        <v>114</v>
      </c>
      <c r="F20" s="99" t="s">
        <v>111</v>
      </c>
      <c r="G20" s="99"/>
      <c r="H20" s="209" t="s">
        <v>156</v>
      </c>
      <c r="I20" s="209"/>
      <c r="J20" s="209"/>
      <c r="K20" s="209"/>
      <c r="L20" s="209"/>
      <c r="M20" s="99" t="s">
        <v>112</v>
      </c>
      <c r="N20" s="99"/>
      <c r="O20" s="209" t="s">
        <v>170</v>
      </c>
      <c r="P20" s="209"/>
      <c r="Q20" s="209"/>
      <c r="R20" s="209"/>
      <c r="S20" s="209"/>
      <c r="T20" s="209"/>
    </row>
    <row r="21" spans="1:20" ht="30" customHeight="1" thickBot="1" x14ac:dyDescent="0.5">
      <c r="A21" s="115"/>
      <c r="B21" s="19" t="s">
        <v>2</v>
      </c>
      <c r="C21" s="19"/>
      <c r="D21" s="19"/>
      <c r="E21" s="20" t="s">
        <v>130</v>
      </c>
      <c r="F21" s="210" t="s">
        <v>181</v>
      </c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</row>
    <row r="22" spans="1:20" ht="55.2" customHeight="1" thickBot="1" x14ac:dyDescent="0.5">
      <c r="A22" s="115"/>
      <c r="B22" s="147" t="s">
        <v>141</v>
      </c>
      <c r="C22" s="104"/>
      <c r="D22" s="188"/>
      <c r="E22" s="30" t="s">
        <v>142</v>
      </c>
      <c r="F22" s="118" t="str">
        <f>IF(F21="","",IF(F21="1　大学等で衛生工学等の課程を修めて卒業した者","卒業証明書等の写し及び実務経験の証明書",IF(F21="2　10年以上廃棄物処理に従事した者","実務経験の証明書",IF(F21="3　講習会修了者","講習会修了証の写し",""))))</f>
        <v>卒業証明書等の写し及び実務経験の証明書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</row>
    <row r="23" spans="1:20" ht="30" customHeight="1" thickBot="1" x14ac:dyDescent="0.5">
      <c r="A23" s="115"/>
      <c r="B23" s="148" t="str">
        <f>IF(F21="3　講習会修了者","　修了証番号を入力してください（第・号は不要）","")</f>
        <v/>
      </c>
      <c r="C23" s="149"/>
      <c r="D23" s="189"/>
      <c r="E23" s="28"/>
      <c r="F23" s="119" t="s">
        <v>115</v>
      </c>
      <c r="G23" s="120"/>
      <c r="H23" s="204">
        <v>123456789</v>
      </c>
      <c r="I23" s="205"/>
      <c r="J23" s="205"/>
      <c r="K23" s="205"/>
      <c r="L23" s="205"/>
      <c r="M23" s="205"/>
      <c r="N23" s="205"/>
      <c r="O23" s="205"/>
      <c r="P23" s="205"/>
      <c r="Q23" s="205"/>
      <c r="R23" s="206"/>
      <c r="S23" s="119" t="s">
        <v>116</v>
      </c>
      <c r="T23" s="120"/>
    </row>
    <row r="24" spans="1:20" ht="30" customHeight="1" thickBot="1" x14ac:dyDescent="0.5">
      <c r="A24" s="115"/>
      <c r="B24" s="19" t="s">
        <v>98</v>
      </c>
      <c r="C24" s="19"/>
      <c r="D24" s="19"/>
      <c r="E24" s="20"/>
      <c r="F24" s="207">
        <v>2022</v>
      </c>
      <c r="G24" s="207"/>
      <c r="H24" s="207"/>
      <c r="I24" s="208"/>
      <c r="J24" s="15" t="s">
        <v>6</v>
      </c>
      <c r="K24" s="207" t="s">
        <v>11</v>
      </c>
      <c r="L24" s="207"/>
      <c r="M24" s="207"/>
      <c r="N24" s="208"/>
      <c r="O24" s="15" t="s">
        <v>101</v>
      </c>
      <c r="P24" s="207" t="s">
        <v>154</v>
      </c>
      <c r="Q24" s="207"/>
      <c r="R24" s="207"/>
      <c r="S24" s="208"/>
      <c r="T24" s="15" t="s">
        <v>8</v>
      </c>
    </row>
    <row r="25" spans="1:20" ht="30" customHeight="1" thickBot="1" x14ac:dyDescent="0.5">
      <c r="A25" s="115"/>
      <c r="B25" s="138" t="s">
        <v>199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40"/>
    </row>
    <row r="26" spans="1:20" ht="30" customHeight="1" thickBot="1" x14ac:dyDescent="0.5">
      <c r="A26" s="115"/>
      <c r="B26" s="27" t="s">
        <v>195</v>
      </c>
      <c r="C26" s="19"/>
      <c r="D26" s="19"/>
      <c r="E26" s="20"/>
      <c r="F26" s="207"/>
      <c r="G26" s="207"/>
      <c r="H26" s="207"/>
      <c r="I26" s="208"/>
      <c r="J26" s="15" t="s">
        <v>6</v>
      </c>
      <c r="K26" s="207"/>
      <c r="L26" s="207"/>
      <c r="M26" s="207"/>
      <c r="N26" s="208"/>
      <c r="O26" s="15" t="s">
        <v>101</v>
      </c>
      <c r="P26" s="207"/>
      <c r="Q26" s="207"/>
      <c r="R26" s="207"/>
      <c r="S26" s="208"/>
      <c r="T26" s="15" t="s">
        <v>8</v>
      </c>
    </row>
    <row r="27" spans="1:20" ht="49.95" customHeight="1" thickBot="1" x14ac:dyDescent="0.5">
      <c r="A27" s="115"/>
      <c r="B27" s="27" t="s">
        <v>138</v>
      </c>
      <c r="C27" s="19"/>
      <c r="D27" s="19"/>
      <c r="E27" s="2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</row>
    <row r="28" spans="1:20" ht="49.95" customHeight="1" thickBot="1" x14ac:dyDescent="0.5">
      <c r="A28" s="116"/>
      <c r="B28" s="32" t="s">
        <v>139</v>
      </c>
      <c r="C28" s="22"/>
      <c r="D28" s="22"/>
      <c r="E28" s="23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</row>
    <row r="29" spans="1:20" ht="30" customHeight="1" thickBot="1" x14ac:dyDescent="0.5">
      <c r="A29" s="84" t="s">
        <v>136</v>
      </c>
      <c r="B29" s="192" t="s">
        <v>206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4"/>
    </row>
    <row r="30" spans="1:20" ht="49.95" customHeight="1" thickBot="1" x14ac:dyDescent="0.5">
      <c r="A30" s="85"/>
      <c r="B30" s="103" t="s">
        <v>204</v>
      </c>
      <c r="C30" s="104"/>
      <c r="D30" s="104"/>
      <c r="E30" s="30"/>
      <c r="F30" s="201" t="s">
        <v>155</v>
      </c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3"/>
    </row>
    <row r="31" spans="1:20" ht="49.95" customHeight="1" thickBot="1" x14ac:dyDescent="0.5">
      <c r="A31" s="85"/>
      <c r="B31" s="103" t="s">
        <v>203</v>
      </c>
      <c r="C31" s="109"/>
      <c r="D31" s="109"/>
      <c r="E31" s="30"/>
      <c r="F31" s="201" t="s">
        <v>207</v>
      </c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3"/>
    </row>
    <row r="32" spans="1:20" ht="30" customHeight="1" thickBot="1" x14ac:dyDescent="0.5">
      <c r="A32" s="85"/>
      <c r="B32" s="19" t="s">
        <v>198</v>
      </c>
      <c r="C32" s="29"/>
      <c r="D32" s="29"/>
      <c r="E32" s="31"/>
      <c r="F32" s="119" t="s">
        <v>111</v>
      </c>
      <c r="G32" s="120"/>
      <c r="H32" s="197" t="s">
        <v>156</v>
      </c>
      <c r="I32" s="198"/>
      <c r="J32" s="198"/>
      <c r="K32" s="198"/>
      <c r="L32" s="199"/>
      <c r="M32" s="119" t="s">
        <v>112</v>
      </c>
      <c r="N32" s="120"/>
      <c r="O32" s="197" t="s">
        <v>171</v>
      </c>
      <c r="P32" s="198"/>
      <c r="Q32" s="198"/>
      <c r="R32" s="198"/>
      <c r="S32" s="198"/>
      <c r="T32" s="199"/>
    </row>
    <row r="33" spans="1:20" ht="49.95" customHeight="1" thickBot="1" x14ac:dyDescent="0.5">
      <c r="A33" s="85"/>
      <c r="B33" s="19" t="s">
        <v>196</v>
      </c>
      <c r="C33" s="29"/>
      <c r="D33" s="29"/>
      <c r="E33" s="31"/>
      <c r="F33" s="201" t="s">
        <v>166</v>
      </c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3"/>
    </row>
    <row r="34" spans="1:20" ht="30" customHeight="1" thickBot="1" x14ac:dyDescent="0.5">
      <c r="A34" s="86"/>
      <c r="B34" s="34" t="s">
        <v>102</v>
      </c>
      <c r="C34" s="29"/>
      <c r="D34" s="29"/>
      <c r="E34" s="35"/>
      <c r="F34" s="21" t="s">
        <v>103</v>
      </c>
      <c r="G34" s="195" t="s">
        <v>161</v>
      </c>
      <c r="H34" s="195"/>
      <c r="I34" s="195"/>
      <c r="J34" s="24" t="s">
        <v>48</v>
      </c>
      <c r="K34" s="21" t="s">
        <v>104</v>
      </c>
      <c r="L34" s="195" t="s">
        <v>162</v>
      </c>
      <c r="M34" s="195"/>
      <c r="N34" s="195"/>
      <c r="O34" s="24" t="s">
        <v>48</v>
      </c>
      <c r="P34" s="21" t="s">
        <v>105</v>
      </c>
      <c r="Q34" s="195" t="s">
        <v>163</v>
      </c>
      <c r="R34" s="195"/>
      <c r="S34" s="195"/>
      <c r="T34" s="196"/>
    </row>
    <row r="35" spans="1:20" ht="60" customHeight="1" thickBot="1" x14ac:dyDescent="0.5">
      <c r="A35" s="36" t="s">
        <v>140</v>
      </c>
      <c r="B35" s="190" t="s">
        <v>106</v>
      </c>
      <c r="C35" s="191"/>
      <c r="D35" s="191"/>
      <c r="E35" s="37"/>
      <c r="F35" s="185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7"/>
    </row>
  </sheetData>
  <sheetProtection password="D0B5" sheet="1" objects="1" scenarios="1" selectLockedCells="1" selectUnlockedCells="1"/>
  <mergeCells count="72">
    <mergeCell ref="A29:A34"/>
    <mergeCell ref="B9:D9"/>
    <mergeCell ref="A6:D6"/>
    <mergeCell ref="F6:T6"/>
    <mergeCell ref="A7:A8"/>
    <mergeCell ref="F7:I7"/>
    <mergeCell ref="K7:N7"/>
    <mergeCell ref="P7:S7"/>
    <mergeCell ref="F8:T8"/>
    <mergeCell ref="A9:A13"/>
    <mergeCell ref="F9:T9"/>
    <mergeCell ref="F10:G10"/>
    <mergeCell ref="H10:L10"/>
    <mergeCell ref="M10:N10"/>
    <mergeCell ref="O10:T10"/>
    <mergeCell ref="F12:T12"/>
    <mergeCell ref="G13:I13"/>
    <mergeCell ref="L13:N13"/>
    <mergeCell ref="Q13:T13"/>
    <mergeCell ref="G11:K11"/>
    <mergeCell ref="L11:N11"/>
    <mergeCell ref="P11:T11"/>
    <mergeCell ref="G17:I17"/>
    <mergeCell ref="L17:N17"/>
    <mergeCell ref="Q17:T17"/>
    <mergeCell ref="A14:A17"/>
    <mergeCell ref="F14:T14"/>
    <mergeCell ref="G15:K15"/>
    <mergeCell ref="L15:N15"/>
    <mergeCell ref="P15:T15"/>
    <mergeCell ref="F16:T16"/>
    <mergeCell ref="F20:G20"/>
    <mergeCell ref="H20:L20"/>
    <mergeCell ref="M20:N20"/>
    <mergeCell ref="O20:T20"/>
    <mergeCell ref="A18:A28"/>
    <mergeCell ref="F18:T18"/>
    <mergeCell ref="F19:G19"/>
    <mergeCell ref="H19:L19"/>
    <mergeCell ref="M19:N19"/>
    <mergeCell ref="O19:T19"/>
    <mergeCell ref="F24:I24"/>
    <mergeCell ref="K24:N24"/>
    <mergeCell ref="P24:S24"/>
    <mergeCell ref="F21:T21"/>
    <mergeCell ref="F22:T22"/>
    <mergeCell ref="F23:G23"/>
    <mergeCell ref="S23:T23"/>
    <mergeCell ref="F32:G32"/>
    <mergeCell ref="B25:T25"/>
    <mergeCell ref="F26:I26"/>
    <mergeCell ref="K26:N26"/>
    <mergeCell ref="P26:S26"/>
    <mergeCell ref="B30:D30"/>
    <mergeCell ref="B31:D31"/>
    <mergeCell ref="F31:T31"/>
    <mergeCell ref="F35:T35"/>
    <mergeCell ref="B22:D22"/>
    <mergeCell ref="B23:D23"/>
    <mergeCell ref="B35:D35"/>
    <mergeCell ref="B29:T29"/>
    <mergeCell ref="G34:I34"/>
    <mergeCell ref="L34:N34"/>
    <mergeCell ref="Q34:T34"/>
    <mergeCell ref="H32:L32"/>
    <mergeCell ref="M32:N32"/>
    <mergeCell ref="O32:T32"/>
    <mergeCell ref="F27:T27"/>
    <mergeCell ref="F28:T28"/>
    <mergeCell ref="F30:T30"/>
    <mergeCell ref="F33:T33"/>
    <mergeCell ref="H23:R23"/>
  </mergeCells>
  <phoneticPr fontId="1"/>
  <conditionalFormatting sqref="AG6:AM6">
    <cfRule type="expression" priority="1">
      <formula>#REF!="新規"</formula>
    </cfRule>
  </conditionalFormatting>
  <dataValidations count="8"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G11 G15">
      <formula1>0</formula1>
      <formula2>3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P11 P15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G17:I17 G13:I13 G34:I34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L17:N17 L13:N13 L34:N34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Q17 Q13 Q34">
      <formula1>0</formula1>
      <formula2>4</formula2>
    </dataValidation>
    <dataValidation allowBlank="1" showInputMessage="1" showErrorMessage="1" prompt="カタカナで入力してください" sqref="H10:L10 O10:T10 H19:L19 O19:T19 O32:T32 H32:L32"/>
    <dataValidation allowBlank="1" showInputMessage="1" showErrorMessage="1" prompt="漢字で入力してください" sqref="H20:L20 O20:T20"/>
    <dataValidation type="whole" imeMode="halfAlpha" operator="greaterThan" allowBlank="1" showInputMessage="1" showError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数字で入力して下さい" sqref="H23:R23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プルダウン!$A$2:$A$5</xm:f>
          </x14:formula1>
          <xm:sqref>F21:T21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K7:N7 K24:N24 K26:N26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P7:S7 P24:S24 P26:S26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F8:T8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F7:I7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F24:I24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F26:I26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G64"/>
  <sheetViews>
    <sheetView zoomScaleNormal="100" workbookViewId="0">
      <selection activeCell="E55" sqref="E55:V56"/>
    </sheetView>
  </sheetViews>
  <sheetFormatPr defaultColWidth="8.09765625" defaultRowHeight="13.2" x14ac:dyDescent="0.45"/>
  <cols>
    <col min="1" max="1" width="8.09765625" style="39" customWidth="1"/>
    <col min="2" max="90" width="1.09765625" style="39" customWidth="1"/>
    <col min="91" max="256" width="8.09765625" style="39"/>
    <col min="257" max="257" width="8.09765625" style="39" customWidth="1"/>
    <col min="258" max="346" width="1.09765625" style="39" customWidth="1"/>
    <col min="347" max="512" width="8.09765625" style="39"/>
    <col min="513" max="513" width="8.09765625" style="39" customWidth="1"/>
    <col min="514" max="602" width="1.09765625" style="39" customWidth="1"/>
    <col min="603" max="768" width="8.09765625" style="39"/>
    <col min="769" max="769" width="8.09765625" style="39" customWidth="1"/>
    <col min="770" max="858" width="1.09765625" style="39" customWidth="1"/>
    <col min="859" max="1024" width="8.09765625" style="39"/>
    <col min="1025" max="1025" width="8.09765625" style="39" customWidth="1"/>
    <col min="1026" max="1114" width="1.09765625" style="39" customWidth="1"/>
    <col min="1115" max="1280" width="8.09765625" style="39"/>
    <col min="1281" max="1281" width="8.09765625" style="39" customWidth="1"/>
    <col min="1282" max="1370" width="1.09765625" style="39" customWidth="1"/>
    <col min="1371" max="1536" width="8.09765625" style="39"/>
    <col min="1537" max="1537" width="8.09765625" style="39" customWidth="1"/>
    <col min="1538" max="1626" width="1.09765625" style="39" customWidth="1"/>
    <col min="1627" max="1792" width="8.09765625" style="39"/>
    <col min="1793" max="1793" width="8.09765625" style="39" customWidth="1"/>
    <col min="1794" max="1882" width="1.09765625" style="39" customWidth="1"/>
    <col min="1883" max="2048" width="8.09765625" style="39"/>
    <col min="2049" max="2049" width="8.09765625" style="39" customWidth="1"/>
    <col min="2050" max="2138" width="1.09765625" style="39" customWidth="1"/>
    <col min="2139" max="2304" width="8.09765625" style="39"/>
    <col min="2305" max="2305" width="8.09765625" style="39" customWidth="1"/>
    <col min="2306" max="2394" width="1.09765625" style="39" customWidth="1"/>
    <col min="2395" max="2560" width="8.09765625" style="39"/>
    <col min="2561" max="2561" width="8.09765625" style="39" customWidth="1"/>
    <col min="2562" max="2650" width="1.09765625" style="39" customWidth="1"/>
    <col min="2651" max="2816" width="8.09765625" style="39"/>
    <col min="2817" max="2817" width="8.09765625" style="39" customWidth="1"/>
    <col min="2818" max="2906" width="1.09765625" style="39" customWidth="1"/>
    <col min="2907" max="3072" width="8.09765625" style="39"/>
    <col min="3073" max="3073" width="8.09765625" style="39" customWidth="1"/>
    <col min="3074" max="3162" width="1.09765625" style="39" customWidth="1"/>
    <col min="3163" max="3328" width="8.09765625" style="39"/>
    <col min="3329" max="3329" width="8.09765625" style="39" customWidth="1"/>
    <col min="3330" max="3418" width="1.09765625" style="39" customWidth="1"/>
    <col min="3419" max="3584" width="8.09765625" style="39"/>
    <col min="3585" max="3585" width="8.09765625" style="39" customWidth="1"/>
    <col min="3586" max="3674" width="1.09765625" style="39" customWidth="1"/>
    <col min="3675" max="3840" width="8.09765625" style="39"/>
    <col min="3841" max="3841" width="8.09765625" style="39" customWidth="1"/>
    <col min="3842" max="3930" width="1.09765625" style="39" customWidth="1"/>
    <col min="3931" max="4096" width="8.09765625" style="39"/>
    <col min="4097" max="4097" width="8.09765625" style="39" customWidth="1"/>
    <col min="4098" max="4186" width="1.09765625" style="39" customWidth="1"/>
    <col min="4187" max="4352" width="8.09765625" style="39"/>
    <col min="4353" max="4353" width="8.09765625" style="39" customWidth="1"/>
    <col min="4354" max="4442" width="1.09765625" style="39" customWidth="1"/>
    <col min="4443" max="4608" width="8.09765625" style="39"/>
    <col min="4609" max="4609" width="8.09765625" style="39" customWidth="1"/>
    <col min="4610" max="4698" width="1.09765625" style="39" customWidth="1"/>
    <col min="4699" max="4864" width="8.09765625" style="39"/>
    <col min="4865" max="4865" width="8.09765625" style="39" customWidth="1"/>
    <col min="4866" max="4954" width="1.09765625" style="39" customWidth="1"/>
    <col min="4955" max="5120" width="8.09765625" style="39"/>
    <col min="5121" max="5121" width="8.09765625" style="39" customWidth="1"/>
    <col min="5122" max="5210" width="1.09765625" style="39" customWidth="1"/>
    <col min="5211" max="5376" width="8.09765625" style="39"/>
    <col min="5377" max="5377" width="8.09765625" style="39" customWidth="1"/>
    <col min="5378" max="5466" width="1.09765625" style="39" customWidth="1"/>
    <col min="5467" max="5632" width="8.09765625" style="39"/>
    <col min="5633" max="5633" width="8.09765625" style="39" customWidth="1"/>
    <col min="5634" max="5722" width="1.09765625" style="39" customWidth="1"/>
    <col min="5723" max="5888" width="8.09765625" style="39"/>
    <col min="5889" max="5889" width="8.09765625" style="39" customWidth="1"/>
    <col min="5890" max="5978" width="1.09765625" style="39" customWidth="1"/>
    <col min="5979" max="6144" width="8.09765625" style="39"/>
    <col min="6145" max="6145" width="8.09765625" style="39" customWidth="1"/>
    <col min="6146" max="6234" width="1.09765625" style="39" customWidth="1"/>
    <col min="6235" max="6400" width="8.09765625" style="39"/>
    <col min="6401" max="6401" width="8.09765625" style="39" customWidth="1"/>
    <col min="6402" max="6490" width="1.09765625" style="39" customWidth="1"/>
    <col min="6491" max="6656" width="8.09765625" style="39"/>
    <col min="6657" max="6657" width="8.09765625" style="39" customWidth="1"/>
    <col min="6658" max="6746" width="1.09765625" style="39" customWidth="1"/>
    <col min="6747" max="6912" width="8.09765625" style="39"/>
    <col min="6913" max="6913" width="8.09765625" style="39" customWidth="1"/>
    <col min="6914" max="7002" width="1.09765625" style="39" customWidth="1"/>
    <col min="7003" max="7168" width="8.09765625" style="39"/>
    <col min="7169" max="7169" width="8.09765625" style="39" customWidth="1"/>
    <col min="7170" max="7258" width="1.09765625" style="39" customWidth="1"/>
    <col min="7259" max="7424" width="8.09765625" style="39"/>
    <col min="7425" max="7425" width="8.09765625" style="39" customWidth="1"/>
    <col min="7426" max="7514" width="1.09765625" style="39" customWidth="1"/>
    <col min="7515" max="7680" width="8.09765625" style="39"/>
    <col min="7681" max="7681" width="8.09765625" style="39" customWidth="1"/>
    <col min="7682" max="7770" width="1.09765625" style="39" customWidth="1"/>
    <col min="7771" max="7936" width="8.09765625" style="39"/>
    <col min="7937" max="7937" width="8.09765625" style="39" customWidth="1"/>
    <col min="7938" max="8026" width="1.09765625" style="39" customWidth="1"/>
    <col min="8027" max="8192" width="8.09765625" style="39"/>
    <col min="8193" max="8193" width="8.09765625" style="39" customWidth="1"/>
    <col min="8194" max="8282" width="1.09765625" style="39" customWidth="1"/>
    <col min="8283" max="8448" width="8.09765625" style="39"/>
    <col min="8449" max="8449" width="8.09765625" style="39" customWidth="1"/>
    <col min="8450" max="8538" width="1.09765625" style="39" customWidth="1"/>
    <col min="8539" max="8704" width="8.09765625" style="39"/>
    <col min="8705" max="8705" width="8.09765625" style="39" customWidth="1"/>
    <col min="8706" max="8794" width="1.09765625" style="39" customWidth="1"/>
    <col min="8795" max="8960" width="8.09765625" style="39"/>
    <col min="8961" max="8961" width="8.09765625" style="39" customWidth="1"/>
    <col min="8962" max="9050" width="1.09765625" style="39" customWidth="1"/>
    <col min="9051" max="9216" width="8.09765625" style="39"/>
    <col min="9217" max="9217" width="8.09765625" style="39" customWidth="1"/>
    <col min="9218" max="9306" width="1.09765625" style="39" customWidth="1"/>
    <col min="9307" max="9472" width="8.09765625" style="39"/>
    <col min="9473" max="9473" width="8.09765625" style="39" customWidth="1"/>
    <col min="9474" max="9562" width="1.09765625" style="39" customWidth="1"/>
    <col min="9563" max="9728" width="8.09765625" style="39"/>
    <col min="9729" max="9729" width="8.09765625" style="39" customWidth="1"/>
    <col min="9730" max="9818" width="1.09765625" style="39" customWidth="1"/>
    <col min="9819" max="9984" width="8.09765625" style="39"/>
    <col min="9985" max="9985" width="8.09765625" style="39" customWidth="1"/>
    <col min="9986" max="10074" width="1.09765625" style="39" customWidth="1"/>
    <col min="10075" max="10240" width="8.09765625" style="39"/>
    <col min="10241" max="10241" width="8.09765625" style="39" customWidth="1"/>
    <col min="10242" max="10330" width="1.09765625" style="39" customWidth="1"/>
    <col min="10331" max="10496" width="8.09765625" style="39"/>
    <col min="10497" max="10497" width="8.09765625" style="39" customWidth="1"/>
    <col min="10498" max="10586" width="1.09765625" style="39" customWidth="1"/>
    <col min="10587" max="10752" width="8.09765625" style="39"/>
    <col min="10753" max="10753" width="8.09765625" style="39" customWidth="1"/>
    <col min="10754" max="10842" width="1.09765625" style="39" customWidth="1"/>
    <col min="10843" max="11008" width="8.09765625" style="39"/>
    <col min="11009" max="11009" width="8.09765625" style="39" customWidth="1"/>
    <col min="11010" max="11098" width="1.09765625" style="39" customWidth="1"/>
    <col min="11099" max="11264" width="8.09765625" style="39"/>
    <col min="11265" max="11265" width="8.09765625" style="39" customWidth="1"/>
    <col min="11266" max="11354" width="1.09765625" style="39" customWidth="1"/>
    <col min="11355" max="11520" width="8.09765625" style="39"/>
    <col min="11521" max="11521" width="8.09765625" style="39" customWidth="1"/>
    <col min="11522" max="11610" width="1.09765625" style="39" customWidth="1"/>
    <col min="11611" max="11776" width="8.09765625" style="39"/>
    <col min="11777" max="11777" width="8.09765625" style="39" customWidth="1"/>
    <col min="11778" max="11866" width="1.09765625" style="39" customWidth="1"/>
    <col min="11867" max="12032" width="8.09765625" style="39"/>
    <col min="12033" max="12033" width="8.09765625" style="39" customWidth="1"/>
    <col min="12034" max="12122" width="1.09765625" style="39" customWidth="1"/>
    <col min="12123" max="12288" width="8.09765625" style="39"/>
    <col min="12289" max="12289" width="8.09765625" style="39" customWidth="1"/>
    <col min="12290" max="12378" width="1.09765625" style="39" customWidth="1"/>
    <col min="12379" max="12544" width="8.09765625" style="39"/>
    <col min="12545" max="12545" width="8.09765625" style="39" customWidth="1"/>
    <col min="12546" max="12634" width="1.09765625" style="39" customWidth="1"/>
    <col min="12635" max="12800" width="8.09765625" style="39"/>
    <col min="12801" max="12801" width="8.09765625" style="39" customWidth="1"/>
    <col min="12802" max="12890" width="1.09765625" style="39" customWidth="1"/>
    <col min="12891" max="13056" width="8.09765625" style="39"/>
    <col min="13057" max="13057" width="8.09765625" style="39" customWidth="1"/>
    <col min="13058" max="13146" width="1.09765625" style="39" customWidth="1"/>
    <col min="13147" max="13312" width="8.09765625" style="39"/>
    <col min="13313" max="13313" width="8.09765625" style="39" customWidth="1"/>
    <col min="13314" max="13402" width="1.09765625" style="39" customWidth="1"/>
    <col min="13403" max="13568" width="8.09765625" style="39"/>
    <col min="13569" max="13569" width="8.09765625" style="39" customWidth="1"/>
    <col min="13570" max="13658" width="1.09765625" style="39" customWidth="1"/>
    <col min="13659" max="13824" width="8.09765625" style="39"/>
    <col min="13825" max="13825" width="8.09765625" style="39" customWidth="1"/>
    <col min="13826" max="13914" width="1.09765625" style="39" customWidth="1"/>
    <col min="13915" max="14080" width="8.09765625" style="39"/>
    <col min="14081" max="14081" width="8.09765625" style="39" customWidth="1"/>
    <col min="14082" max="14170" width="1.09765625" style="39" customWidth="1"/>
    <col min="14171" max="14336" width="8.09765625" style="39"/>
    <col min="14337" max="14337" width="8.09765625" style="39" customWidth="1"/>
    <col min="14338" max="14426" width="1.09765625" style="39" customWidth="1"/>
    <col min="14427" max="14592" width="8.09765625" style="39"/>
    <col min="14593" max="14593" width="8.09765625" style="39" customWidth="1"/>
    <col min="14594" max="14682" width="1.09765625" style="39" customWidth="1"/>
    <col min="14683" max="14848" width="8.09765625" style="39"/>
    <col min="14849" max="14849" width="8.09765625" style="39" customWidth="1"/>
    <col min="14850" max="14938" width="1.09765625" style="39" customWidth="1"/>
    <col min="14939" max="15104" width="8.09765625" style="39"/>
    <col min="15105" max="15105" width="8.09765625" style="39" customWidth="1"/>
    <col min="15106" max="15194" width="1.09765625" style="39" customWidth="1"/>
    <col min="15195" max="15360" width="8.09765625" style="39"/>
    <col min="15361" max="15361" width="8.09765625" style="39" customWidth="1"/>
    <col min="15362" max="15450" width="1.09765625" style="39" customWidth="1"/>
    <col min="15451" max="15616" width="8.09765625" style="39"/>
    <col min="15617" max="15617" width="8.09765625" style="39" customWidth="1"/>
    <col min="15618" max="15706" width="1.09765625" style="39" customWidth="1"/>
    <col min="15707" max="15872" width="8.09765625" style="39"/>
    <col min="15873" max="15873" width="8.09765625" style="39" customWidth="1"/>
    <col min="15874" max="15962" width="1.09765625" style="39" customWidth="1"/>
    <col min="15963" max="16128" width="8.09765625" style="39"/>
    <col min="16129" max="16129" width="8.09765625" style="39" customWidth="1"/>
    <col min="16130" max="16218" width="1.09765625" style="39" customWidth="1"/>
    <col min="16219" max="16384" width="8.09765625" style="39"/>
  </cols>
  <sheetData>
    <row r="1" spans="4:76" ht="13.8" thickBot="1" x14ac:dyDescent="0.5">
      <c r="BS1" s="39" t="s">
        <v>178</v>
      </c>
    </row>
    <row r="2" spans="4:76" x14ac:dyDescent="0.45"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2"/>
    </row>
    <row r="3" spans="4:76" ht="13.5" customHeight="1" x14ac:dyDescent="0.45">
      <c r="D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R3" s="45"/>
      <c r="S3" s="45"/>
      <c r="T3" s="156" t="s">
        <v>65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6"/>
    </row>
    <row r="4" spans="4:76" ht="13.5" customHeight="1" x14ac:dyDescent="0.45"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  <c r="R4" s="45"/>
      <c r="S4" s="45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6"/>
    </row>
    <row r="5" spans="4:76" ht="13.5" customHeight="1" x14ac:dyDescent="0.45">
      <c r="D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5"/>
      <c r="S5" s="45"/>
      <c r="T5" s="157" t="s">
        <v>121</v>
      </c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 t="s">
        <v>122</v>
      </c>
      <c r="AI5" s="157"/>
      <c r="AJ5" s="157"/>
      <c r="AK5" s="157"/>
      <c r="AL5" s="157"/>
      <c r="AM5" s="157"/>
      <c r="AN5" s="174" t="str">
        <f>IF(報告内容入力フォーム!E23="変更","変更","（変更）")</f>
        <v>（変更）</v>
      </c>
      <c r="AO5" s="174"/>
      <c r="AP5" s="174"/>
      <c r="AQ5" s="174"/>
      <c r="AR5" s="174"/>
      <c r="AS5" s="174"/>
      <c r="AT5" s="174"/>
      <c r="AU5" s="174"/>
      <c r="AV5" s="174"/>
      <c r="AW5" s="157" t="s">
        <v>123</v>
      </c>
      <c r="AX5" s="157"/>
      <c r="AY5" s="157"/>
      <c r="AZ5" s="157"/>
      <c r="BA5" s="157"/>
      <c r="BB5" s="157"/>
      <c r="BC5" s="157"/>
      <c r="BD5" s="157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6"/>
    </row>
    <row r="6" spans="4:76" ht="13.5" customHeight="1" x14ac:dyDescent="0.45"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45"/>
      <c r="S6" s="45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74"/>
      <c r="AO6" s="174"/>
      <c r="AP6" s="174"/>
      <c r="AQ6" s="174"/>
      <c r="AR6" s="174"/>
      <c r="AS6" s="174"/>
      <c r="AT6" s="174"/>
      <c r="AU6" s="174"/>
      <c r="AV6" s="174"/>
      <c r="AW6" s="157"/>
      <c r="AX6" s="157"/>
      <c r="AY6" s="157"/>
      <c r="AZ6" s="157"/>
      <c r="BA6" s="157"/>
      <c r="BB6" s="157"/>
      <c r="BC6" s="157"/>
      <c r="BD6" s="157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6"/>
    </row>
    <row r="7" spans="4:76" ht="13.5" customHeight="1" x14ac:dyDescent="0.45"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5"/>
      <c r="S7" s="45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45"/>
      <c r="BB7" s="45"/>
      <c r="BC7" s="45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6"/>
    </row>
    <row r="8" spans="4:76" x14ac:dyDescent="0.45"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152" t="str">
        <f>IF(報告内容入力フォーム!E22="","",報告内容入力フォーム!E22)</f>
        <v/>
      </c>
      <c r="AW8" s="152"/>
      <c r="AX8" s="152"/>
      <c r="AY8" s="152"/>
      <c r="AZ8" s="152"/>
      <c r="BA8" s="152"/>
      <c r="BB8" s="152"/>
      <c r="BC8" s="152"/>
      <c r="BD8" s="152"/>
      <c r="BE8" s="152"/>
      <c r="BF8" s="153" t="s">
        <v>66</v>
      </c>
      <c r="BG8" s="153"/>
      <c r="BH8" s="152" t="str">
        <f>IF(報告内容入力フォーム!J22="","",報告内容入力フォーム!J22)</f>
        <v/>
      </c>
      <c r="BI8" s="152"/>
      <c r="BJ8" s="152"/>
      <c r="BK8" s="152"/>
      <c r="BL8" s="152"/>
      <c r="BM8" s="152"/>
      <c r="BN8" s="153" t="s">
        <v>67</v>
      </c>
      <c r="BO8" s="153"/>
      <c r="BP8" s="152" t="str">
        <f>IF(報告内容入力フォーム!O22="","",報告内容入力フォーム!O22)</f>
        <v/>
      </c>
      <c r="BQ8" s="152"/>
      <c r="BR8" s="152"/>
      <c r="BS8" s="152"/>
      <c r="BT8" s="152"/>
      <c r="BU8" s="152"/>
      <c r="BV8" s="153" t="s">
        <v>68</v>
      </c>
      <c r="BW8" s="153"/>
      <c r="BX8" s="46"/>
    </row>
    <row r="9" spans="4:76" x14ac:dyDescent="0.45">
      <c r="D9" s="43"/>
      <c r="E9" s="44"/>
      <c r="F9" s="44"/>
      <c r="G9" s="44"/>
      <c r="H9" s="154" t="s">
        <v>69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BX9" s="46"/>
    </row>
    <row r="10" spans="4:76" x14ac:dyDescent="0.45">
      <c r="D10" s="43"/>
      <c r="E10" s="44"/>
      <c r="F10" s="44"/>
      <c r="G10" s="4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 t="s">
        <v>99</v>
      </c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6"/>
    </row>
    <row r="11" spans="4:76" x14ac:dyDescent="0.45"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 t="s">
        <v>70</v>
      </c>
      <c r="AN11" s="155" t="str">
        <f>IF(報告内容入力フォーム!F26="","",報告内容入力フォーム!F26&amp;" - "&amp;報告内容入力フォーム!O26)</f>
        <v/>
      </c>
      <c r="AO11" s="155"/>
      <c r="AP11" s="155"/>
      <c r="AQ11" s="155"/>
      <c r="AR11" s="155"/>
      <c r="AS11" s="155"/>
      <c r="AT11" s="155"/>
      <c r="AU11" s="155"/>
      <c r="AV11" s="155"/>
      <c r="AW11" s="155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6"/>
    </row>
    <row r="12" spans="4:76" ht="18.75" customHeight="1" x14ac:dyDescent="0.45"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153" t="s">
        <v>71</v>
      </c>
      <c r="AI12" s="153"/>
      <c r="AJ12" s="153"/>
      <c r="AK12" s="153"/>
      <c r="AL12" s="44"/>
      <c r="AM12" s="159" t="str">
        <f>IF(報告内容入力フォーム!E27="","",報告内容入力フォーム!E27)</f>
        <v/>
      </c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46"/>
    </row>
    <row r="13" spans="4:76" ht="18.75" customHeight="1" x14ac:dyDescent="0.45"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153" t="s">
        <v>72</v>
      </c>
      <c r="AI13" s="153"/>
      <c r="AJ13" s="153"/>
      <c r="AK13" s="153"/>
      <c r="AL13" s="44"/>
      <c r="AM13" s="159" t="str">
        <f>IF(報告内容入力フォーム!E24="","",報告内容入力フォーム!E24)</f>
        <v/>
      </c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46"/>
    </row>
    <row r="14" spans="4:76" ht="18.75" customHeight="1" x14ac:dyDescent="0.45"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153" t="s">
        <v>73</v>
      </c>
      <c r="AI14" s="153"/>
      <c r="AJ14" s="153"/>
      <c r="AK14" s="153"/>
      <c r="AL14" s="44"/>
      <c r="AM14" s="159" t="str">
        <f>IF(報告内容入力フォーム!G25="","",報告内容入力フォーム!G25&amp;"　"&amp;報告内容入力フォーム!N25)</f>
        <v/>
      </c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46"/>
    </row>
    <row r="15" spans="4:76" ht="6.75" customHeight="1" x14ac:dyDescent="0.45"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6"/>
    </row>
    <row r="16" spans="4:76" x14ac:dyDescent="0.45"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160" t="s">
        <v>119</v>
      </c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6"/>
    </row>
    <row r="17" spans="4:76" x14ac:dyDescent="0.45"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6"/>
    </row>
    <row r="18" spans="4:76" x14ac:dyDescent="0.45">
      <c r="D18" s="43"/>
      <c r="E18" s="44" t="s">
        <v>177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153" t="s">
        <v>122</v>
      </c>
      <c r="AD18" s="153"/>
      <c r="AE18" s="153"/>
      <c r="AF18" s="153"/>
      <c r="AG18" s="161" t="str">
        <f>IF(報告内容入力フォーム!E23="変更","変更","（変更）")</f>
        <v>（変更）</v>
      </c>
      <c r="AH18" s="161"/>
      <c r="AI18" s="161"/>
      <c r="AJ18" s="161"/>
      <c r="AK18" s="161"/>
      <c r="AL18" s="161"/>
      <c r="AM18" s="44" t="s">
        <v>124</v>
      </c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6"/>
    </row>
    <row r="19" spans="4:76" x14ac:dyDescent="0.45"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6"/>
    </row>
    <row r="20" spans="4:76" ht="6.75" customHeight="1" x14ac:dyDescent="0.45"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50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51"/>
    </row>
    <row r="21" spans="4:76" ht="18.75" customHeight="1" x14ac:dyDescent="0.45">
      <c r="D21" s="43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52"/>
      <c r="X21" s="44"/>
      <c r="Y21" s="44"/>
      <c r="Z21" s="153" t="s">
        <v>72</v>
      </c>
      <c r="AA21" s="153"/>
      <c r="AB21" s="153"/>
      <c r="AC21" s="153"/>
      <c r="AD21" s="153"/>
      <c r="AE21" s="224" t="str">
        <f>IF(報告内容入力フォーム!E29="","",報告内容入力フォーム!E29)</f>
        <v/>
      </c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46"/>
    </row>
    <row r="22" spans="4:76" ht="18.75" customHeight="1" x14ac:dyDescent="0.45">
      <c r="D22" s="43"/>
      <c r="E22" s="158" t="s">
        <v>173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52"/>
      <c r="X22" s="44"/>
      <c r="Y22" s="44"/>
      <c r="Z22" s="44"/>
      <c r="AA22" s="44"/>
      <c r="AB22" s="44"/>
      <c r="AC22" s="44"/>
      <c r="AD22" s="44"/>
      <c r="AE22" s="153" t="s">
        <v>70</v>
      </c>
      <c r="AF22" s="153"/>
      <c r="AG22" s="159" t="str">
        <f>IF(報告内容入力フォーム!F30="","",報告内容入力フォーム!F30&amp;" - "&amp;報告内容入力フォーム!O30)</f>
        <v/>
      </c>
      <c r="AH22" s="159"/>
      <c r="AI22" s="159"/>
      <c r="AJ22" s="159"/>
      <c r="AK22" s="159"/>
      <c r="AL22" s="159"/>
      <c r="AM22" s="159"/>
      <c r="AN22" s="159"/>
      <c r="AO22" s="159"/>
      <c r="AP22" s="159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46"/>
    </row>
    <row r="23" spans="4:76" ht="18.75" customHeight="1" x14ac:dyDescent="0.45">
      <c r="D23" s="43"/>
      <c r="E23" s="158" t="s">
        <v>174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52"/>
      <c r="X23" s="44"/>
      <c r="Y23" s="44"/>
      <c r="Z23" s="153" t="s">
        <v>71</v>
      </c>
      <c r="AA23" s="153"/>
      <c r="AB23" s="153"/>
      <c r="AC23" s="153"/>
      <c r="AD23" s="153"/>
      <c r="AE23" s="226" t="str">
        <f>IF(報告内容入力フォーム!E31="","",報告内容入力フォーム!E31)</f>
        <v/>
      </c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46"/>
    </row>
    <row r="24" spans="4:76" ht="18.75" customHeight="1" x14ac:dyDescent="0.45">
      <c r="D24" s="43"/>
      <c r="E24" s="158" t="s">
        <v>175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52"/>
      <c r="X24" s="44"/>
      <c r="Y24" s="44"/>
      <c r="Z24" s="44"/>
      <c r="AA24" s="44"/>
      <c r="AB24" s="44"/>
      <c r="AC24" s="44"/>
      <c r="AD24" s="44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6"/>
      <c r="BW24" s="226"/>
      <c r="BX24" s="46"/>
    </row>
    <row r="25" spans="4:76" ht="18.75" customHeight="1" x14ac:dyDescent="0.45">
      <c r="D25" s="43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52"/>
      <c r="X25" s="44"/>
      <c r="Y25" s="44"/>
      <c r="Z25" s="153" t="s">
        <v>74</v>
      </c>
      <c r="AA25" s="153"/>
      <c r="AB25" s="153"/>
      <c r="AC25" s="153"/>
      <c r="AD25" s="153"/>
      <c r="AE25" s="155" t="str">
        <f>IF(報告内容入力フォーム!F32="","",報告内容入力フォーム!F32)</f>
        <v/>
      </c>
      <c r="AF25" s="155"/>
      <c r="AG25" s="155"/>
      <c r="AH25" s="155"/>
      <c r="AI25" s="155"/>
      <c r="AJ25" s="155"/>
      <c r="AK25" s="155"/>
      <c r="AL25" s="77" t="s">
        <v>75</v>
      </c>
      <c r="AM25" s="155" t="str">
        <f>IF(報告内容入力フォーム!K32="","",報告内容入力フォーム!K32)</f>
        <v/>
      </c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77" t="s">
        <v>76</v>
      </c>
      <c r="AZ25" s="155" t="str">
        <f>IF(報告内容入力フォーム!P32="","",報告内容入力フォーム!P32)</f>
        <v/>
      </c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P25" s="44"/>
      <c r="BQ25" s="44"/>
      <c r="BR25" s="44"/>
      <c r="BS25" s="44"/>
      <c r="BT25" s="44"/>
      <c r="BU25" s="44"/>
      <c r="BV25" s="44"/>
      <c r="BW25" s="44"/>
      <c r="BX25" s="46"/>
    </row>
    <row r="26" spans="4:76" ht="6.75" customHeight="1" x14ac:dyDescent="0.45"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52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6"/>
    </row>
    <row r="27" spans="4:76" ht="6.75" customHeight="1" x14ac:dyDescent="0.45"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50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51"/>
    </row>
    <row r="28" spans="4:76" ht="17.25" customHeight="1" x14ac:dyDescent="0.45">
      <c r="D28" s="43"/>
      <c r="E28" s="162" t="s">
        <v>179</v>
      </c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52"/>
      <c r="X28" s="44"/>
      <c r="Y28" s="44"/>
      <c r="Z28" s="153" t="s">
        <v>91</v>
      </c>
      <c r="AA28" s="153"/>
      <c r="AB28" s="153"/>
      <c r="AC28" s="153"/>
      <c r="AD28" s="153"/>
      <c r="AE28" s="153"/>
      <c r="AF28" s="153"/>
      <c r="AG28" s="224" t="str">
        <f>IF(報告内容入力フォーム!E33="","",報告内容入力フォーム!E33)</f>
        <v/>
      </c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46"/>
    </row>
    <row r="29" spans="4:76" ht="7.5" customHeight="1" x14ac:dyDescent="0.45">
      <c r="D29" s="43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52"/>
      <c r="X29" s="44"/>
      <c r="Y29" s="44"/>
      <c r="Z29" s="54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6"/>
    </row>
    <row r="30" spans="4:76" ht="14.25" customHeight="1" x14ac:dyDescent="0.45">
      <c r="D30" s="43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52"/>
      <c r="X30" s="44"/>
      <c r="Z30" s="153" t="s">
        <v>120</v>
      </c>
      <c r="AA30" s="153"/>
      <c r="AB30" s="153"/>
      <c r="AC30" s="153"/>
      <c r="AD30" s="153"/>
      <c r="AE30" s="153"/>
      <c r="AF30" s="153"/>
      <c r="AG30" s="224" t="str">
        <f>IF(報告内容入力フォーム!G34="","",報告内容入力フォーム!G34&amp;"　"&amp;報告内容入力フォーム!N34)</f>
        <v/>
      </c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46"/>
    </row>
    <row r="31" spans="4:76" ht="18.75" customHeight="1" x14ac:dyDescent="0.45">
      <c r="D31" s="43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52"/>
      <c r="X31" s="44"/>
      <c r="Y31" s="44"/>
      <c r="Z31" s="153" t="s">
        <v>77</v>
      </c>
      <c r="AA31" s="153"/>
      <c r="AB31" s="153"/>
      <c r="AC31" s="153"/>
      <c r="AD31" s="153"/>
      <c r="AE31" s="153"/>
      <c r="AF31" s="153"/>
      <c r="AG31" s="224" t="str">
        <f>IF(報告内容入力フォーム!G35="","",報告内容入力フォーム!G35&amp;"　"&amp;報告内容入力フォーム!N35)</f>
        <v/>
      </c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46"/>
    </row>
    <row r="32" spans="4:76" ht="6.75" customHeight="1" x14ac:dyDescent="0.45"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8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9"/>
    </row>
    <row r="33" spans="4:111" ht="6.75" customHeight="1" x14ac:dyDescent="0.45">
      <c r="D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51"/>
    </row>
    <row r="34" spans="4:111" ht="18.75" customHeight="1" x14ac:dyDescent="0.45">
      <c r="D34" s="43"/>
      <c r="W34" s="52"/>
      <c r="X34" s="44"/>
      <c r="Y34" s="155">
        <f>IF(報告内容入力フォーム!E36="",1,IF(報告内容入力フォーム!E36="1　大学等で衛生工学等の課程を修めて卒業した者","①",1))</f>
        <v>1</v>
      </c>
      <c r="Z34" s="155"/>
      <c r="AA34" s="155"/>
      <c r="AB34" s="76"/>
      <c r="AC34" s="172" t="s">
        <v>184</v>
      </c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46"/>
    </row>
    <row r="35" spans="4:111" ht="18.75" customHeight="1" x14ac:dyDescent="0.45">
      <c r="D35" s="43"/>
      <c r="E35" s="225" t="s">
        <v>180</v>
      </c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52"/>
      <c r="X35" s="44"/>
      <c r="Y35" s="44"/>
      <c r="Z35" s="44"/>
      <c r="AA35" s="74"/>
      <c r="AB35" s="75"/>
      <c r="AC35" s="171" t="s">
        <v>185</v>
      </c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46"/>
    </row>
    <row r="36" spans="4:111" ht="18.75" customHeight="1" x14ac:dyDescent="0.45">
      <c r="D36" s="43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52"/>
      <c r="X36" s="44"/>
      <c r="Y36" s="155">
        <f>IF(報告内容入力フォーム!E36="",2,IF(報告内容入力フォーム!E36="2　10年以上廃棄物処理に従事した者","②",2))</f>
        <v>2</v>
      </c>
      <c r="Z36" s="155"/>
      <c r="AA36" s="155"/>
      <c r="AB36" s="54"/>
      <c r="AC36" s="172" t="s">
        <v>186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46"/>
    </row>
    <row r="37" spans="4:111" ht="18.75" customHeight="1" x14ac:dyDescent="0.45">
      <c r="D37" s="43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52"/>
      <c r="X37" s="44"/>
      <c r="Y37" s="155">
        <f>IF(報告内容入力フォーム!E36="",3,IF(報告内容入力フォーム!E36="3　講習会修了者","③",3))</f>
        <v>3</v>
      </c>
      <c r="Z37" s="155"/>
      <c r="AA37" s="155"/>
      <c r="AB37" s="54"/>
      <c r="AC37" s="172" t="s">
        <v>78</v>
      </c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46"/>
    </row>
    <row r="38" spans="4:111" ht="18.75" customHeight="1" x14ac:dyDescent="0.45">
      <c r="D38" s="43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52"/>
      <c r="X38" s="44"/>
      <c r="Y38" s="44"/>
      <c r="AA38" s="54"/>
      <c r="AB38" s="54"/>
      <c r="AC38" s="169" t="s">
        <v>79</v>
      </c>
      <c r="AD38" s="169"/>
      <c r="AE38" s="169"/>
      <c r="AF38" s="169"/>
      <c r="AG38" s="169"/>
      <c r="AH38" s="169"/>
      <c r="AI38" s="169"/>
      <c r="AJ38" s="169"/>
      <c r="AK38" s="169"/>
      <c r="AL38" s="169"/>
      <c r="AM38" s="169" t="s">
        <v>80</v>
      </c>
      <c r="AN38" s="169"/>
      <c r="AO38" s="169" t="s">
        <v>81</v>
      </c>
      <c r="AP38" s="169"/>
      <c r="AQ38" s="222" t="str">
        <f>IF(報告内容入力フォーム!G38="","",報告内容入力フォーム!G38)</f>
        <v/>
      </c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169" t="s">
        <v>82</v>
      </c>
      <c r="BQ38" s="169"/>
      <c r="BR38" s="2"/>
      <c r="BS38" s="2"/>
      <c r="BT38" s="2"/>
      <c r="BU38" s="2"/>
      <c r="BV38" s="2"/>
      <c r="BW38" s="2"/>
      <c r="BX38" s="46"/>
    </row>
    <row r="39" spans="4:111" ht="6.75" customHeight="1" x14ac:dyDescent="0.45"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9"/>
    </row>
    <row r="40" spans="4:111" ht="6.75" customHeight="1" x14ac:dyDescent="0.45"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52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6"/>
    </row>
    <row r="41" spans="4:111" ht="18.75" customHeight="1" x14ac:dyDescent="0.45">
      <c r="D41" s="43"/>
      <c r="E41" s="223" t="s">
        <v>176</v>
      </c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52"/>
      <c r="X41" s="44"/>
      <c r="Y41" s="153" t="s">
        <v>92</v>
      </c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2" t="str">
        <f>IF(報告内容入力フォーム!E39="","",報告内容入力フォーム!E39)</f>
        <v/>
      </c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3" t="s">
        <v>66</v>
      </c>
      <c r="AX41" s="153"/>
      <c r="AY41" s="152" t="str">
        <f>IF(報告内容入力フォーム!J39="","",報告内容入力フォーム!J39)</f>
        <v/>
      </c>
      <c r="AZ41" s="152"/>
      <c r="BA41" s="152"/>
      <c r="BB41" s="152"/>
      <c r="BC41" s="153" t="s">
        <v>67</v>
      </c>
      <c r="BD41" s="153"/>
      <c r="BE41" s="152" t="str">
        <f>IF(報告内容入力フォーム!O39="","",報告内容入力フォーム!O39)</f>
        <v/>
      </c>
      <c r="BF41" s="152"/>
      <c r="BG41" s="152"/>
      <c r="BH41" s="152"/>
      <c r="BI41" s="152"/>
      <c r="BJ41" s="153" t="s">
        <v>68</v>
      </c>
      <c r="BK41" s="153"/>
      <c r="BL41" s="77"/>
      <c r="BM41" s="77"/>
      <c r="BN41" s="77"/>
      <c r="BO41" s="55"/>
      <c r="BV41" s="44"/>
      <c r="BW41" s="44"/>
      <c r="BX41" s="46"/>
    </row>
    <row r="42" spans="4:111" ht="6" customHeight="1" x14ac:dyDescent="0.45">
      <c r="D42" s="4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52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6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</row>
    <row r="43" spans="4:111" ht="18.75" customHeight="1" x14ac:dyDescent="0.45">
      <c r="D43" s="4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52"/>
      <c r="X43" s="44"/>
      <c r="Y43" s="153" t="s">
        <v>83</v>
      </c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2" t="str">
        <f>IF(報告内容入力フォーム!E41="","",報告内容入力フォーム!E41)</f>
        <v/>
      </c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3" t="s">
        <v>66</v>
      </c>
      <c r="AX43" s="153"/>
      <c r="AY43" s="152" t="str">
        <f>IF(報告内容入力フォーム!J41="","",報告内容入力フォーム!J41)</f>
        <v/>
      </c>
      <c r="AZ43" s="152"/>
      <c r="BA43" s="152"/>
      <c r="BB43" s="152"/>
      <c r="BC43" s="153" t="s">
        <v>67</v>
      </c>
      <c r="BD43" s="153"/>
      <c r="BE43" s="152" t="str">
        <f>IF(報告内容入力フォーム!O41="","",報告内容入力フォーム!O41)</f>
        <v/>
      </c>
      <c r="BF43" s="152"/>
      <c r="BG43" s="152"/>
      <c r="BH43" s="152"/>
      <c r="BI43" s="152"/>
      <c r="BJ43" s="153" t="s">
        <v>68</v>
      </c>
      <c r="BK43" s="153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6"/>
    </row>
    <row r="44" spans="4:111" ht="6.6" customHeight="1" x14ac:dyDescent="0.45">
      <c r="D44" s="43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52"/>
      <c r="X44" s="44"/>
      <c r="Y44" s="44"/>
      <c r="Z44" s="44"/>
      <c r="BW44" s="44"/>
      <c r="BX44" s="46"/>
    </row>
    <row r="45" spans="4:111" ht="18.75" customHeight="1" x14ac:dyDescent="0.45">
      <c r="D45" s="43"/>
      <c r="E45" s="221" t="s">
        <v>84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52"/>
      <c r="X45" s="44"/>
      <c r="Y45" s="160" t="s">
        <v>85</v>
      </c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61"/>
    </row>
    <row r="46" spans="4:111" ht="18.75" customHeight="1" x14ac:dyDescent="0.45">
      <c r="D46" s="43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52"/>
      <c r="X46" s="44"/>
      <c r="Y46" s="183" t="str">
        <f>IF(報告内容入力フォーム!E42="","",報告内容入力フォーム!E42)</f>
        <v/>
      </c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61"/>
    </row>
    <row r="47" spans="4:111" ht="18.75" customHeight="1" x14ac:dyDescent="0.45">
      <c r="D47" s="43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52"/>
      <c r="X47" s="44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46"/>
    </row>
    <row r="48" spans="4:111" ht="18.75" customHeight="1" x14ac:dyDescent="0.45">
      <c r="D48" s="43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52"/>
      <c r="X48" s="44"/>
      <c r="Y48" s="160" t="s">
        <v>86</v>
      </c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46"/>
    </row>
    <row r="49" spans="4:78" ht="18.75" customHeight="1" x14ac:dyDescent="0.45">
      <c r="D49" s="43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52"/>
      <c r="X49" s="44"/>
      <c r="Y49" s="163" t="str">
        <f>IF(報告内容入力フォーム!E43="","",報告内容入力フォーム!E43)</f>
        <v/>
      </c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46"/>
    </row>
    <row r="50" spans="4:78" ht="6.6" customHeight="1" x14ac:dyDescent="0.45">
      <c r="D50" s="43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52"/>
      <c r="X50" s="44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46"/>
    </row>
    <row r="51" spans="4:78" ht="18.75" customHeight="1" x14ac:dyDescent="0.45"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9"/>
      <c r="Y51" s="175" t="s">
        <v>71</v>
      </c>
      <c r="Z51" s="175"/>
      <c r="AA51" s="175"/>
      <c r="AB51" s="175"/>
      <c r="AC51" s="176" t="str">
        <f>IF(報告内容入力フォーム!E48="","",報告内容入力フォーム!E48)</f>
        <v/>
      </c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51"/>
    </row>
    <row r="52" spans="4:78" ht="18.600000000000001" customHeight="1" x14ac:dyDescent="0.45">
      <c r="D52" s="43"/>
      <c r="E52" s="162" t="s">
        <v>148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52"/>
      <c r="X52" s="44"/>
      <c r="Y52" s="177" t="s">
        <v>73</v>
      </c>
      <c r="Z52" s="177"/>
      <c r="AA52" s="177"/>
      <c r="AB52" s="177"/>
      <c r="AC52" s="159" t="str">
        <f>IF(AND(報告内容入力フォーム!E45="",報告内容入力フォーム!G47="",報告内容入力フォーム!N47=""),"",IF(報告内容入力フォーム!E45="",報告内容入力フォーム!G47&amp;"　"&amp;報告内容入力フォーム!N47,報告内容入力フォーム!E45&amp;"　"&amp;報告内容入力フォーム!G47&amp;"　"&amp;報告内容入力フォーム!N47))</f>
        <v/>
      </c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46"/>
    </row>
    <row r="53" spans="4:78" x14ac:dyDescent="0.45">
      <c r="D53" s="43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52"/>
      <c r="X53" s="44"/>
      <c r="Y53" s="178" t="s">
        <v>87</v>
      </c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46"/>
    </row>
    <row r="54" spans="4:78" ht="18.600000000000001" customHeight="1" x14ac:dyDescent="0.45"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8"/>
      <c r="X54" s="57"/>
      <c r="Y54" s="182" t="s">
        <v>88</v>
      </c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55" t="str">
        <f>IF(報告内容入力フォーム!F49="","",報告内容入力フォーム!F49)</f>
        <v/>
      </c>
      <c r="AK54" s="155"/>
      <c r="AL54" s="155"/>
      <c r="AM54" s="155"/>
      <c r="AN54" s="155"/>
      <c r="AO54" s="155"/>
      <c r="AP54" s="155"/>
      <c r="AQ54" s="77" t="s">
        <v>75</v>
      </c>
      <c r="AR54" s="155" t="str">
        <f>IF(報告内容入力フォーム!K49="","",報告内容入力フォーム!K49)</f>
        <v/>
      </c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77" t="s">
        <v>76</v>
      </c>
      <c r="BE54" s="155" t="str">
        <f>IF(報告内容入力フォーム!P49="","",報告内容入力フォーム!P49)</f>
        <v/>
      </c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57"/>
      <c r="BR54" s="57"/>
      <c r="BS54" s="57"/>
      <c r="BT54" s="57"/>
      <c r="BU54" s="57"/>
      <c r="BV54" s="57"/>
      <c r="BW54" s="57"/>
      <c r="BX54" s="59"/>
    </row>
    <row r="55" spans="4:78" ht="14.4" customHeight="1" thickBot="1" x14ac:dyDescent="0.5">
      <c r="D55" s="48"/>
      <c r="E55" s="173" t="s">
        <v>89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50"/>
      <c r="X55" s="49"/>
      <c r="Y55" s="180" t="str">
        <f>IF(報告内容入力フォーム!E50="","",報告内容入力フォーム!E50)</f>
        <v/>
      </c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51"/>
    </row>
    <row r="56" spans="4:78" ht="13.5" customHeight="1" thickBot="1" x14ac:dyDescent="0.5">
      <c r="D56" s="64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65"/>
      <c r="X56" s="66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67"/>
    </row>
    <row r="57" spans="4:78" ht="4.5" customHeight="1" x14ac:dyDescent="0.45">
      <c r="D57" s="44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</row>
    <row r="58" spans="4:78" s="70" customFormat="1" ht="12.9" customHeight="1" x14ac:dyDescent="0.45">
      <c r="D58" s="69" t="s">
        <v>149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O58" s="71"/>
      <c r="BP58" s="71"/>
      <c r="BQ58" s="71"/>
      <c r="BR58" s="71"/>
      <c r="BS58" s="71"/>
      <c r="BT58" s="71"/>
      <c r="BU58" s="71"/>
      <c r="BV58" s="71"/>
      <c r="BW58" s="71"/>
      <c r="BX58" s="71"/>
    </row>
    <row r="59" spans="4:78" s="72" customFormat="1" x14ac:dyDescent="0.45">
      <c r="D59" s="71" t="s">
        <v>150</v>
      </c>
      <c r="F59" s="71"/>
      <c r="G59" s="71"/>
      <c r="H59" s="71"/>
      <c r="I59" s="71"/>
      <c r="J59" s="71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3"/>
      <c r="BK59" s="73"/>
      <c r="BL59" s="73"/>
      <c r="BM59" s="73"/>
      <c r="BN59" s="73"/>
      <c r="BO59" s="73"/>
      <c r="BP59" s="70"/>
      <c r="BQ59" s="71"/>
      <c r="BR59" s="71"/>
      <c r="BS59" s="71"/>
      <c r="BT59" s="71"/>
      <c r="BU59" s="71"/>
      <c r="BV59" s="71"/>
      <c r="BW59" s="71"/>
      <c r="BX59" s="71"/>
      <c r="BY59" s="71"/>
      <c r="BZ59" s="70"/>
    </row>
    <row r="60" spans="4:78" s="72" customFormat="1" x14ac:dyDescent="0.45">
      <c r="D60" s="71" t="s">
        <v>151</v>
      </c>
      <c r="F60" s="71"/>
      <c r="G60" s="71"/>
      <c r="H60" s="71"/>
      <c r="I60" s="71"/>
      <c r="J60" s="71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3"/>
      <c r="BK60" s="73"/>
      <c r="BL60" s="73"/>
      <c r="BM60" s="73"/>
      <c r="BN60" s="73"/>
      <c r="BO60" s="73"/>
      <c r="BP60" s="70"/>
      <c r="BQ60" s="71"/>
      <c r="BR60" s="71"/>
      <c r="BS60" s="71"/>
      <c r="BT60" s="71"/>
      <c r="BU60" s="71"/>
      <c r="BV60" s="71"/>
      <c r="BW60" s="71"/>
      <c r="BX60" s="71"/>
      <c r="BY60" s="71"/>
      <c r="BZ60" s="70"/>
    </row>
    <row r="61" spans="4:78" s="72" customFormat="1" x14ac:dyDescent="0.45">
      <c r="D61" s="71" t="s">
        <v>152</v>
      </c>
      <c r="F61" s="71"/>
      <c r="G61" s="71"/>
      <c r="H61" s="71"/>
      <c r="I61" s="71"/>
      <c r="J61" s="71"/>
      <c r="K61" s="70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3"/>
      <c r="BK61" s="73"/>
      <c r="BL61" s="73"/>
      <c r="BM61" s="73"/>
      <c r="BN61" s="73"/>
      <c r="BO61" s="73"/>
      <c r="BP61" s="70"/>
      <c r="BQ61" s="71"/>
      <c r="BR61" s="71"/>
      <c r="BS61" s="71"/>
      <c r="BT61" s="71"/>
      <c r="BU61" s="71"/>
      <c r="BV61" s="71"/>
      <c r="BW61" s="71"/>
      <c r="BX61" s="71"/>
      <c r="BY61" s="71"/>
      <c r="BZ61" s="70"/>
    </row>
    <row r="62" spans="4:78" s="72" customFormat="1" x14ac:dyDescent="0.45">
      <c r="D62" s="71" t="s">
        <v>153</v>
      </c>
      <c r="F62" s="71"/>
      <c r="G62" s="71"/>
      <c r="H62" s="71"/>
      <c r="I62" s="71"/>
      <c r="J62" s="71"/>
      <c r="K62" s="70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3"/>
      <c r="BK62" s="73"/>
      <c r="BL62" s="73"/>
      <c r="BM62" s="73"/>
      <c r="BN62" s="73"/>
      <c r="BO62" s="73"/>
      <c r="BP62" s="70"/>
      <c r="BQ62" s="71"/>
      <c r="BR62" s="71"/>
      <c r="BS62" s="71"/>
      <c r="BT62" s="71"/>
      <c r="BU62" s="71"/>
      <c r="BV62" s="71"/>
      <c r="BW62" s="71"/>
      <c r="BX62" s="71"/>
      <c r="BY62" s="71"/>
      <c r="BZ62" s="70"/>
    </row>
    <row r="64" spans="4:78" ht="15" customHeight="1" x14ac:dyDescent="0.45"/>
  </sheetData>
  <sheetProtection password="D0B5" sheet="1" objects="1" scenarios="1" selectLockedCells="1" selectUnlockedCells="1"/>
  <mergeCells count="89">
    <mergeCell ref="H9:Y10"/>
    <mergeCell ref="T3:BD4"/>
    <mergeCell ref="T5:AG6"/>
    <mergeCell ref="AH5:AM6"/>
    <mergeCell ref="AN5:AV6"/>
    <mergeCell ref="AW5:BD6"/>
    <mergeCell ref="AV8:BE8"/>
    <mergeCell ref="AH14:AK14"/>
    <mergeCell ref="AM14:BW14"/>
    <mergeCell ref="BF8:BG8"/>
    <mergeCell ref="BH8:BM8"/>
    <mergeCell ref="BN8:BO8"/>
    <mergeCell ref="BP8:BU8"/>
    <mergeCell ref="BV8:BW8"/>
    <mergeCell ref="AN11:AW11"/>
    <mergeCell ref="AH12:AK12"/>
    <mergeCell ref="AM12:BW12"/>
    <mergeCell ref="AH13:AK13"/>
    <mergeCell ref="AM13:BW13"/>
    <mergeCell ref="AH16:BL16"/>
    <mergeCell ref="AC18:AF18"/>
    <mergeCell ref="AG18:AL18"/>
    <mergeCell ref="E21:V21"/>
    <mergeCell ref="Z21:AD21"/>
    <mergeCell ref="AE21:BW21"/>
    <mergeCell ref="E22:V22"/>
    <mergeCell ref="AE22:AF22"/>
    <mergeCell ref="AG22:AP22"/>
    <mergeCell ref="E23:V23"/>
    <mergeCell ref="Z23:AD23"/>
    <mergeCell ref="AE23:BW24"/>
    <mergeCell ref="E24:V24"/>
    <mergeCell ref="E25:V25"/>
    <mergeCell ref="Z25:AD25"/>
    <mergeCell ref="AE25:AK25"/>
    <mergeCell ref="AM25:AX25"/>
    <mergeCell ref="AZ25:BK25"/>
    <mergeCell ref="Z31:AF31"/>
    <mergeCell ref="AG31:BW31"/>
    <mergeCell ref="Y34:AA34"/>
    <mergeCell ref="AC34:BW34"/>
    <mergeCell ref="E35:V37"/>
    <mergeCell ref="AC35:BW35"/>
    <mergeCell ref="Y36:AA36"/>
    <mergeCell ref="AC36:BW36"/>
    <mergeCell ref="Y37:AA37"/>
    <mergeCell ref="AC37:BW37"/>
    <mergeCell ref="E28:V31"/>
    <mergeCell ref="Z28:AF28"/>
    <mergeCell ref="AG28:BW28"/>
    <mergeCell ref="Z30:AF30"/>
    <mergeCell ref="AG30:BW30"/>
    <mergeCell ref="E41:V43"/>
    <mergeCell ref="Y41:AK41"/>
    <mergeCell ref="AL41:AV41"/>
    <mergeCell ref="AW41:AX41"/>
    <mergeCell ref="AY41:BB41"/>
    <mergeCell ref="AC38:AL38"/>
    <mergeCell ref="AM38:AN38"/>
    <mergeCell ref="AO38:AP38"/>
    <mergeCell ref="AQ38:BO38"/>
    <mergeCell ref="BP38:BQ38"/>
    <mergeCell ref="Y51:AB51"/>
    <mergeCell ref="AC51:BW51"/>
    <mergeCell ref="BC41:BD41"/>
    <mergeCell ref="BE41:BI41"/>
    <mergeCell ref="BJ41:BK41"/>
    <mergeCell ref="Y43:AK43"/>
    <mergeCell ref="AL43:AV43"/>
    <mergeCell ref="AW43:AX43"/>
    <mergeCell ref="AY43:BB43"/>
    <mergeCell ref="BC43:BD43"/>
    <mergeCell ref="BE43:BI43"/>
    <mergeCell ref="BJ43:BK43"/>
    <mergeCell ref="E45:V49"/>
    <mergeCell ref="Y45:BW45"/>
    <mergeCell ref="Y46:BW47"/>
    <mergeCell ref="Y48:BW48"/>
    <mergeCell ref="Y49:BW49"/>
    <mergeCell ref="E55:V56"/>
    <mergeCell ref="Y55:BW56"/>
    <mergeCell ref="E52:V53"/>
    <mergeCell ref="Y52:AB52"/>
    <mergeCell ref="AC52:BW52"/>
    <mergeCell ref="Y53:BW53"/>
    <mergeCell ref="Y54:AI54"/>
    <mergeCell ref="AJ54:AP54"/>
    <mergeCell ref="AR54:BC54"/>
    <mergeCell ref="BE54:BP54"/>
  </mergeCells>
  <phoneticPr fontId="1"/>
  <pageMargins left="0.74803149606299213" right="0.19685039370078741" top="7.874015748031496E-2" bottom="0.23622047244094491" header="0.51181102362204722" footer="0.51181102362204722"/>
  <pageSetup paperSize="9" scale="91" firstPageNumber="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7195621-807C-4325-9A1A-B58977DEF09B}">
            <xm:f>報告内容入力フォーム!$E$23="変更"</xm:f>
            <x14:dxf>
              <fill>
                <patternFill patternType="darkHorizontal"/>
              </fill>
            </x14:dxf>
          </x14:cfRule>
          <xm:sqref>AH5:AM6</xm:sqref>
        </x14:conditionalFormatting>
        <x14:conditionalFormatting xmlns:xm="http://schemas.microsoft.com/office/excel/2006/main">
          <x14:cfRule type="expression" priority="3" id="{EF420758-E1C3-4AA2-AB23-652304F04F05}">
            <xm:f>報告内容入力フォーム!$E$23="新規"</xm:f>
            <x14:dxf>
              <fill>
                <patternFill patternType="darkHorizontal"/>
              </fill>
            </x14:dxf>
          </x14:cfRule>
          <xm:sqref>AN5:AV6</xm:sqref>
        </x14:conditionalFormatting>
        <x14:conditionalFormatting xmlns:xm="http://schemas.microsoft.com/office/excel/2006/main">
          <x14:cfRule type="expression" priority="2" id="{9C63351F-5760-4A30-B4B3-D55AE7B9487B}">
            <xm:f>報告内容入力フォーム!$E$23="変更"</xm:f>
            <x14:dxf>
              <fill>
                <patternFill patternType="darkHorizontal"/>
              </fill>
            </x14:dxf>
          </x14:cfRule>
          <xm:sqref>AC18:AF18</xm:sqref>
        </x14:conditionalFormatting>
        <x14:conditionalFormatting xmlns:xm="http://schemas.microsoft.com/office/excel/2006/main">
          <x14:cfRule type="expression" priority="1" id="{57E06162-A532-4219-B286-B07A22361842}">
            <xm:f>報告内容入力フォーム!$E$23="新規"</xm:f>
            <x14:dxf>
              <fill>
                <patternFill patternType="darkHorizontal"/>
              </fill>
            </x14:dxf>
          </x14:cfRule>
          <xm:sqref>AG18:AL18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workbookViewId="0">
      <selection activeCell="F12" sqref="F12"/>
    </sheetView>
  </sheetViews>
  <sheetFormatPr defaultRowHeight="18" x14ac:dyDescent="0.45"/>
  <cols>
    <col min="9" max="9" width="9.19921875" bestFit="1" customWidth="1"/>
  </cols>
  <sheetData>
    <row r="1" spans="1:29" x14ac:dyDescent="0.45">
      <c r="A1" s="80" t="s">
        <v>55</v>
      </c>
      <c r="B1" s="80" t="s">
        <v>56</v>
      </c>
      <c r="C1" s="80" t="s">
        <v>58</v>
      </c>
      <c r="D1" s="80" t="s">
        <v>57</v>
      </c>
      <c r="E1" s="80" t="s">
        <v>59</v>
      </c>
      <c r="F1" s="80" t="s">
        <v>60</v>
      </c>
      <c r="G1" s="80" t="s">
        <v>61</v>
      </c>
      <c r="H1" s="80" t="s">
        <v>211</v>
      </c>
      <c r="I1" s="80" t="s">
        <v>212</v>
      </c>
      <c r="J1" s="80" t="s">
        <v>213</v>
      </c>
      <c r="K1" s="80" t="s">
        <v>214</v>
      </c>
      <c r="L1" s="80" t="s">
        <v>215</v>
      </c>
      <c r="M1" s="80" t="s">
        <v>216</v>
      </c>
      <c r="N1" s="80" t="s">
        <v>217</v>
      </c>
      <c r="O1" s="80" t="s">
        <v>218</v>
      </c>
      <c r="P1" s="80" t="s">
        <v>219</v>
      </c>
      <c r="Q1" s="80" t="s">
        <v>220</v>
      </c>
      <c r="R1" s="80" t="s">
        <v>221</v>
      </c>
      <c r="S1" s="80" t="s">
        <v>222</v>
      </c>
      <c r="T1" s="80" t="s">
        <v>223</v>
      </c>
      <c r="U1" s="80" t="s">
        <v>224</v>
      </c>
      <c r="V1" s="80" t="s">
        <v>225</v>
      </c>
      <c r="W1" s="80" t="s">
        <v>226</v>
      </c>
      <c r="X1" s="80" t="s">
        <v>227</v>
      </c>
      <c r="Y1" s="80" t="s">
        <v>228</v>
      </c>
      <c r="Z1" s="80" t="s">
        <v>229</v>
      </c>
      <c r="AA1" s="80" t="s">
        <v>230</v>
      </c>
      <c r="AB1" s="80" t="s">
        <v>231</v>
      </c>
      <c r="AC1" s="80" t="s">
        <v>232</v>
      </c>
    </row>
    <row r="2" spans="1:29" x14ac:dyDescent="0.45">
      <c r="A2" s="80" t="str">
        <f>IF(報告内容入力フォーム!E24="","",報告内容入力フォーム!E24)</f>
        <v/>
      </c>
      <c r="B2" s="80" t="str">
        <f>IF(報告内容入力フォーム!F26="","",報告内容入力フォーム!F26)</f>
        <v/>
      </c>
      <c r="C2" s="80" t="str">
        <f>IF(報告内容入力フォーム!O26="","",報告内容入力フォーム!O26)</f>
        <v/>
      </c>
      <c r="D2" s="80" t="str">
        <f>IF(報告内容入力フォーム!E27="","",報告内容入力フォーム!E27)</f>
        <v/>
      </c>
      <c r="E2" s="80" t="str">
        <f>IF(報告内容入力フォーム!F28="","",報告内容入力フォーム!F28)</f>
        <v/>
      </c>
      <c r="F2" s="80" t="str">
        <f>IF(報告内容入力フォーム!K28="","",報告内容入力フォーム!K28)</f>
        <v/>
      </c>
      <c r="G2" s="80" t="str">
        <f>IF(報告内容入力フォーム!P28="","",報告内容入力フォーム!P28)</f>
        <v/>
      </c>
      <c r="H2" s="81" t="str">
        <f>IF(報告内容入力フォーム!G47="","",報告内容入力フォーム!G47&amp;"　"&amp;報告内容入力フォーム!N47)</f>
        <v/>
      </c>
      <c r="I2" s="80"/>
      <c r="J2" s="80"/>
      <c r="K2" s="80" t="str">
        <f>IF(報告内容入力フォーム!E48="","",報告内容入力フォーム!E48)</f>
        <v/>
      </c>
      <c r="L2" s="80" t="str">
        <f>IF(報告内容入力フォーム!F49="","",報告内容入力フォーム!F49)</f>
        <v/>
      </c>
      <c r="M2" s="80" t="str">
        <f>IF(報告内容入力フォーム!K49="","",報告内容入力フォーム!K49)</f>
        <v/>
      </c>
      <c r="N2" s="80" t="str">
        <f>IF(報告内容入力フォーム!P49="","",報告内容入力フォーム!P49)</f>
        <v/>
      </c>
      <c r="O2" s="80" t="str">
        <f>IF(報告内容入力フォーム!E39="","",報告内容入力フォーム!E39)</f>
        <v/>
      </c>
      <c r="P2" s="80" t="str">
        <f>IF(報告内容入力フォーム!J39="","",報告内容入力フォーム!J39)</f>
        <v/>
      </c>
      <c r="Q2" s="80" t="str">
        <f>IF(報告内容入力フォーム!O39="","",報告内容入力フォーム!O39)</f>
        <v/>
      </c>
      <c r="R2" s="80" t="str">
        <f>IF(報告内容入力フォーム!E29="","",報告内容入力フォーム!E29)</f>
        <v/>
      </c>
      <c r="S2" s="80" t="str">
        <f>IF(報告内容入力フォーム!F30="","",報告内容入力フォーム!F30)</f>
        <v/>
      </c>
      <c r="T2" s="80" t="str">
        <f>IF(報告内容入力フォーム!O30="","",報告内容入力フォーム!O30)</f>
        <v/>
      </c>
      <c r="U2" s="80" t="str">
        <f>IF(報告内容入力フォーム!E31="","",報告内容入力フォーム!E31)</f>
        <v/>
      </c>
      <c r="V2" s="80" t="str">
        <f>IF(報告内容入力フォーム!F32="","",報告内容入力フォーム!F32)</f>
        <v/>
      </c>
      <c r="W2" s="80" t="str">
        <f>IF(報告内容入力フォーム!K32="","",報告内容入力フォーム!K32)</f>
        <v/>
      </c>
      <c r="X2" s="80" t="str">
        <f>IF(報告内容入力フォーム!P32="","",報告内容入力フォーム!P32)</f>
        <v/>
      </c>
      <c r="Y2" s="80" t="str">
        <f>IF(報告内容入力フォーム!G34="","",報告内容入力フォーム!G34&amp;"　"&amp;報告内容入力フォーム!N34)</f>
        <v/>
      </c>
      <c r="Z2" s="80" t="str">
        <f>IF(報告内容入力フォーム!G35="","",報告内容入力フォーム!G35&amp;"　"&amp;報告内容入力フォーム!N35)</f>
        <v/>
      </c>
      <c r="AA2" s="80" t="str">
        <f>IF(報告内容入力フォーム!E33="","",報告内容入力フォーム!E33)</f>
        <v/>
      </c>
      <c r="AB2" s="80" t="str">
        <f>IF(報告内容入力フォーム!E22="","",報告内容入力フォーム!E22&amp;報告内容入力フォーム!J22&amp;報告内容入力フォーム!O22)</f>
        <v/>
      </c>
      <c r="AC2" s="80" t="s">
        <v>233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G12" sqref="G12"/>
    </sheetView>
  </sheetViews>
  <sheetFormatPr defaultRowHeight="18" x14ac:dyDescent="0.45"/>
  <sheetData>
    <row r="1" spans="1:8" x14ac:dyDescent="0.45">
      <c r="A1" t="s">
        <v>47</v>
      </c>
      <c r="B1" t="s">
        <v>6</v>
      </c>
      <c r="C1" t="s">
        <v>7</v>
      </c>
      <c r="D1" t="s">
        <v>8</v>
      </c>
      <c r="E1" t="s">
        <v>49</v>
      </c>
      <c r="F1" t="s">
        <v>52</v>
      </c>
      <c r="G1" t="s">
        <v>62</v>
      </c>
    </row>
    <row r="3" spans="1:8" x14ac:dyDescent="0.45">
      <c r="A3" t="s">
        <v>182</v>
      </c>
      <c r="B3">
        <v>1990</v>
      </c>
      <c r="C3" s="1" t="s">
        <v>3</v>
      </c>
      <c r="D3" s="1" t="s">
        <v>3</v>
      </c>
      <c r="E3" t="s">
        <v>50</v>
      </c>
      <c r="F3" t="s">
        <v>53</v>
      </c>
      <c r="G3" t="s">
        <v>64</v>
      </c>
      <c r="H3" t="s">
        <v>145</v>
      </c>
    </row>
    <row r="4" spans="1:8" x14ac:dyDescent="0.45">
      <c r="A4" t="s">
        <v>183</v>
      </c>
      <c r="B4">
        <v>1991</v>
      </c>
      <c r="C4" s="1" t="s">
        <v>9</v>
      </c>
      <c r="D4" s="1" t="s">
        <v>9</v>
      </c>
      <c r="E4" t="s">
        <v>51</v>
      </c>
      <c r="F4" t="s">
        <v>54</v>
      </c>
      <c r="G4" t="s">
        <v>63</v>
      </c>
      <c r="H4" t="s">
        <v>146</v>
      </c>
    </row>
    <row r="5" spans="1:8" x14ac:dyDescent="0.45">
      <c r="A5" t="s">
        <v>131</v>
      </c>
      <c r="B5">
        <v>1992</v>
      </c>
      <c r="C5" s="1" t="s">
        <v>12</v>
      </c>
      <c r="D5" s="1" t="s">
        <v>10</v>
      </c>
    </row>
    <row r="6" spans="1:8" x14ac:dyDescent="0.45">
      <c r="B6">
        <v>1993</v>
      </c>
      <c r="C6" s="1" t="s">
        <v>13</v>
      </c>
      <c r="D6" s="1" t="s">
        <v>11</v>
      </c>
    </row>
    <row r="7" spans="1:8" x14ac:dyDescent="0.45">
      <c r="B7">
        <v>1994</v>
      </c>
      <c r="C7" s="1" t="s">
        <v>15</v>
      </c>
      <c r="D7" s="1" t="s">
        <v>14</v>
      </c>
    </row>
    <row r="8" spans="1:8" x14ac:dyDescent="0.45">
      <c r="B8">
        <v>1995</v>
      </c>
      <c r="C8" s="1" t="s">
        <v>17</v>
      </c>
      <c r="D8" s="1" t="s">
        <v>16</v>
      </c>
    </row>
    <row r="9" spans="1:8" x14ac:dyDescent="0.45">
      <c r="B9">
        <v>1996</v>
      </c>
      <c r="C9" s="1" t="s">
        <v>19</v>
      </c>
      <c r="D9" s="1" t="s">
        <v>18</v>
      </c>
    </row>
    <row r="10" spans="1:8" x14ac:dyDescent="0.45">
      <c r="B10">
        <v>1997</v>
      </c>
      <c r="C10" s="1" t="s">
        <v>5</v>
      </c>
      <c r="D10" s="1" t="s">
        <v>4</v>
      </c>
    </row>
    <row r="11" spans="1:8" x14ac:dyDescent="0.45">
      <c r="B11">
        <v>1998</v>
      </c>
      <c r="C11" s="1" t="s">
        <v>21</v>
      </c>
      <c r="D11" s="1" t="s">
        <v>20</v>
      </c>
    </row>
    <row r="12" spans="1:8" x14ac:dyDescent="0.45">
      <c r="B12">
        <v>1999</v>
      </c>
      <c r="C12" s="1" t="s">
        <v>23</v>
      </c>
      <c r="D12" s="1" t="s">
        <v>22</v>
      </c>
    </row>
    <row r="13" spans="1:8" x14ac:dyDescent="0.45">
      <c r="B13">
        <v>2000</v>
      </c>
      <c r="C13" s="1" t="s">
        <v>25</v>
      </c>
      <c r="D13" s="1" t="s">
        <v>24</v>
      </c>
    </row>
    <row r="14" spans="1:8" x14ac:dyDescent="0.45">
      <c r="B14">
        <v>2001</v>
      </c>
      <c r="C14" s="1" t="s">
        <v>27</v>
      </c>
      <c r="D14" s="1" t="s">
        <v>26</v>
      </c>
    </row>
    <row r="15" spans="1:8" x14ac:dyDescent="0.45">
      <c r="B15">
        <v>2002</v>
      </c>
      <c r="D15" s="1" t="s">
        <v>28</v>
      </c>
    </row>
    <row r="16" spans="1:8" x14ac:dyDescent="0.45">
      <c r="B16">
        <v>2003</v>
      </c>
      <c r="D16" s="1" t="s">
        <v>29</v>
      </c>
    </row>
    <row r="17" spans="2:4" x14ac:dyDescent="0.45">
      <c r="B17">
        <v>2004</v>
      </c>
      <c r="D17" s="1" t="s">
        <v>30</v>
      </c>
    </row>
    <row r="18" spans="2:4" x14ac:dyDescent="0.45">
      <c r="B18">
        <v>2005</v>
      </c>
      <c r="D18" s="1" t="s">
        <v>31</v>
      </c>
    </row>
    <row r="19" spans="2:4" x14ac:dyDescent="0.45">
      <c r="B19">
        <v>2006</v>
      </c>
      <c r="D19" s="1" t="s">
        <v>32</v>
      </c>
    </row>
    <row r="20" spans="2:4" x14ac:dyDescent="0.45">
      <c r="B20">
        <v>2007</v>
      </c>
      <c r="D20" s="1" t="s">
        <v>33</v>
      </c>
    </row>
    <row r="21" spans="2:4" x14ac:dyDescent="0.45">
      <c r="B21">
        <v>2008</v>
      </c>
      <c r="D21" s="1" t="s">
        <v>34</v>
      </c>
    </row>
    <row r="22" spans="2:4" x14ac:dyDescent="0.45">
      <c r="B22">
        <v>2009</v>
      </c>
      <c r="D22" s="1" t="s">
        <v>35</v>
      </c>
    </row>
    <row r="23" spans="2:4" x14ac:dyDescent="0.45">
      <c r="B23">
        <v>2010</v>
      </c>
      <c r="D23" s="1" t="s">
        <v>36</v>
      </c>
    </row>
    <row r="24" spans="2:4" x14ac:dyDescent="0.45">
      <c r="B24">
        <v>2011</v>
      </c>
      <c r="D24" s="1" t="s">
        <v>37</v>
      </c>
    </row>
    <row r="25" spans="2:4" x14ac:dyDescent="0.45">
      <c r="B25">
        <v>2012</v>
      </c>
      <c r="D25" s="1" t="s">
        <v>38</v>
      </c>
    </row>
    <row r="26" spans="2:4" x14ac:dyDescent="0.45">
      <c r="B26">
        <v>2013</v>
      </c>
      <c r="D26" s="1" t="s">
        <v>39</v>
      </c>
    </row>
    <row r="27" spans="2:4" x14ac:dyDescent="0.45">
      <c r="B27">
        <v>2014</v>
      </c>
      <c r="D27" s="1" t="s">
        <v>40</v>
      </c>
    </row>
    <row r="28" spans="2:4" x14ac:dyDescent="0.45">
      <c r="B28">
        <v>2015</v>
      </c>
      <c r="D28" s="1" t="s">
        <v>41</v>
      </c>
    </row>
    <row r="29" spans="2:4" x14ac:dyDescent="0.45">
      <c r="B29">
        <v>2016</v>
      </c>
      <c r="D29" s="1" t="s">
        <v>42</v>
      </c>
    </row>
    <row r="30" spans="2:4" x14ac:dyDescent="0.45">
      <c r="B30">
        <v>2017</v>
      </c>
      <c r="D30" s="1" t="s">
        <v>43</v>
      </c>
    </row>
    <row r="31" spans="2:4" x14ac:dyDescent="0.45">
      <c r="B31">
        <v>2018</v>
      </c>
      <c r="D31" s="1" t="s">
        <v>44</v>
      </c>
    </row>
    <row r="32" spans="2:4" x14ac:dyDescent="0.45">
      <c r="B32">
        <v>2019</v>
      </c>
      <c r="D32" s="1" t="s">
        <v>45</v>
      </c>
    </row>
    <row r="33" spans="2:7" x14ac:dyDescent="0.45">
      <c r="B33">
        <v>2020</v>
      </c>
      <c r="D33" s="1" t="s">
        <v>46</v>
      </c>
    </row>
    <row r="34" spans="2:7" x14ac:dyDescent="0.45">
      <c r="B34">
        <v>2021</v>
      </c>
      <c r="G34" s="1"/>
    </row>
    <row r="35" spans="2:7" x14ac:dyDescent="0.45">
      <c r="B35">
        <v>2022</v>
      </c>
    </row>
    <row r="36" spans="2:7" x14ac:dyDescent="0.45">
      <c r="B36">
        <v>2023</v>
      </c>
    </row>
    <row r="37" spans="2:7" x14ac:dyDescent="0.45">
      <c r="B37">
        <v>2024</v>
      </c>
    </row>
    <row r="38" spans="2:7" x14ac:dyDescent="0.45">
      <c r="B38">
        <v>2025</v>
      </c>
    </row>
    <row r="39" spans="2:7" x14ac:dyDescent="0.45">
      <c r="B39">
        <v>2026</v>
      </c>
    </row>
    <row r="40" spans="2:7" x14ac:dyDescent="0.45">
      <c r="B40">
        <v>2027</v>
      </c>
    </row>
    <row r="41" spans="2:7" x14ac:dyDescent="0.45">
      <c r="B41">
        <v>2028</v>
      </c>
    </row>
    <row r="42" spans="2:7" x14ac:dyDescent="0.45">
      <c r="B42">
        <v>2029</v>
      </c>
    </row>
    <row r="43" spans="2:7" x14ac:dyDescent="0.45">
      <c r="B43">
        <v>2030</v>
      </c>
    </row>
    <row r="44" spans="2:7" x14ac:dyDescent="0.45">
      <c r="B44">
        <v>2031</v>
      </c>
    </row>
    <row r="45" spans="2:7" x14ac:dyDescent="0.45">
      <c r="B45">
        <v>2032</v>
      </c>
    </row>
    <row r="46" spans="2:7" x14ac:dyDescent="0.45">
      <c r="B46">
        <v>2033</v>
      </c>
    </row>
    <row r="47" spans="2:7" x14ac:dyDescent="0.45">
      <c r="B47">
        <v>2034</v>
      </c>
    </row>
    <row r="48" spans="2:7" x14ac:dyDescent="0.45">
      <c r="B48">
        <v>2035</v>
      </c>
    </row>
    <row r="49" spans="2:2" x14ac:dyDescent="0.45">
      <c r="B49">
        <v>2036</v>
      </c>
    </row>
    <row r="50" spans="2:2" x14ac:dyDescent="0.45">
      <c r="B50">
        <v>2037</v>
      </c>
    </row>
    <row r="51" spans="2:2" x14ac:dyDescent="0.45">
      <c r="B51">
        <v>2038</v>
      </c>
    </row>
    <row r="52" spans="2:2" x14ac:dyDescent="0.45">
      <c r="B52">
        <v>2039</v>
      </c>
    </row>
    <row r="53" spans="2:2" x14ac:dyDescent="0.45">
      <c r="B53">
        <v>2040</v>
      </c>
    </row>
  </sheetData>
  <phoneticPr fontId="1"/>
  <pageMargins left="0.7" right="0.7" top="0.75" bottom="0.75" header="0.3" footer="0.3"/>
  <pageSetup paperSize="9" orientation="portrait" r:id="rId1"/>
  <ignoredErrors>
    <ignoredError sqref="C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報告内容入力フォーム</vt:lpstr>
      <vt:lpstr>報告書</vt:lpstr>
      <vt:lpstr>(参考)記入例</vt:lpstr>
      <vt:lpstr>(参考)記入区分</vt:lpstr>
      <vt:lpstr>集計</vt:lpstr>
      <vt:lpstr>プルダウン</vt:lpstr>
      <vt:lpstr>'(参考)記入区分'!__xlnm.Print_Area</vt:lpstr>
      <vt:lpstr>報告書!__xlnm.Print_Area</vt:lpstr>
      <vt:lpstr>'(参考)記入区分'!Print_Area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2023-02-16T06:05:46Z</cp:lastPrinted>
  <dcterms:created xsi:type="dcterms:W3CDTF">2022-01-17T04:41:40Z</dcterms:created>
  <dcterms:modified xsi:type="dcterms:W3CDTF">2023-02-16T06:06:07Z</dcterms:modified>
</cp:coreProperties>
</file>