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4.202.25\sanpai4\30 規制監視担当\06_印刷物・HP・システム\02_ホームページ\令和4年度\050210\差し替える様式\"/>
    </mc:Choice>
  </mc:AlternateContent>
  <workbookProtection workbookPassword="D0B5" lockStructure="1"/>
  <bookViews>
    <workbookView xWindow="0" yWindow="0" windowWidth="23040" windowHeight="9240"/>
  </bookViews>
  <sheets>
    <sheet name="報告内容入力フォーム" sheetId="1" r:id="rId1"/>
    <sheet name="報告書" sheetId="11" r:id="rId2"/>
    <sheet name="廃石綿等処理計画書" sheetId="12" r:id="rId3"/>
    <sheet name="(参考)記入例" sheetId="10" r:id="rId4"/>
    <sheet name="(参考)記入区分" sheetId="14" r:id="rId5"/>
    <sheet name="集計" sheetId="3" r:id="rId6"/>
    <sheet name="プルダウン" sheetId="2" state="hidden" r:id="rId7"/>
  </sheets>
  <definedNames>
    <definedName name="__xlnm.Print_Area" localSheetId="2">廃石綿等処理計画書!$B$1:$BZ$59</definedName>
    <definedName name="_xlnm.Print_Area" localSheetId="4">'(参考)記入区分'!$D$1:$CB$61</definedName>
    <definedName name="_xlnm.Print_Area" localSheetId="2">廃石綿等処理計画書!$B$1:$BZ$59</definedName>
    <definedName name="_xlnm.Print_Area" localSheetId="1">報告書!$D$1:$CC$61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52" i="14" l="1"/>
  <c r="BE51" i="14"/>
  <c r="AR51" i="14"/>
  <c r="AJ51" i="14"/>
  <c r="AC49" i="14"/>
  <c r="AC48" i="14"/>
  <c r="AK46" i="14"/>
  <c r="AK44" i="14"/>
  <c r="BG42" i="14"/>
  <c r="AY42" i="14"/>
  <c r="AN42" i="14"/>
  <c r="BG41" i="14"/>
  <c r="AY41" i="14"/>
  <c r="AN41" i="14"/>
  <c r="BG40" i="14"/>
  <c r="AY40" i="14"/>
  <c r="AN40" i="14"/>
  <c r="AT37" i="14"/>
  <c r="Z36" i="14"/>
  <c r="Z35" i="14"/>
  <c r="Z33" i="14"/>
  <c r="AF30" i="14"/>
  <c r="AF29" i="14"/>
  <c r="AF27" i="14"/>
  <c r="AV24" i="14"/>
  <c r="AM24" i="14"/>
  <c r="AE24" i="14"/>
  <c r="AE22" i="14"/>
  <c r="AN21" i="14"/>
  <c r="AG21" i="14"/>
  <c r="AE20" i="14"/>
  <c r="AI17" i="14"/>
  <c r="AM14" i="14"/>
  <c r="AM13" i="14"/>
  <c r="AM12" i="14"/>
  <c r="AV11" i="14"/>
  <c r="AO11" i="14"/>
  <c r="BO8" i="14"/>
  <c r="BH8" i="14"/>
  <c r="AX8" i="14"/>
  <c r="AM5" i="14"/>
  <c r="AM2" i="3" l="1"/>
  <c r="AL2" i="3"/>
  <c r="AK2" i="3"/>
  <c r="AH2" i="3"/>
  <c r="AJ2" i="3"/>
  <c r="AI2" i="3"/>
  <c r="AG2" i="3"/>
  <c r="AC2" i="3"/>
  <c r="AB2" i="3"/>
  <c r="AA2" i="3"/>
  <c r="Z2" i="3"/>
  <c r="Y2" i="3"/>
  <c r="X2" i="3"/>
  <c r="W2" i="3"/>
  <c r="V2" i="3"/>
  <c r="U2" i="3"/>
  <c r="T2" i="3"/>
  <c r="S2" i="3"/>
  <c r="Q2" i="3"/>
  <c r="P2" i="3"/>
  <c r="N2" i="3"/>
  <c r="M2" i="3"/>
  <c r="L2" i="3"/>
  <c r="K2" i="3"/>
  <c r="J2" i="3"/>
  <c r="I2" i="3"/>
  <c r="H2" i="3"/>
  <c r="G2" i="3"/>
  <c r="F2" i="3"/>
  <c r="AO21" i="11"/>
  <c r="AH21" i="11"/>
  <c r="AW11" i="11"/>
  <c r="D2" i="3" s="1"/>
  <c r="AP11" i="11"/>
  <c r="C2" i="3" s="1"/>
  <c r="AD49" i="11" l="1"/>
  <c r="W56" i="12" l="1"/>
  <c r="AY54" i="12"/>
  <c r="W54" i="12"/>
  <c r="AY51" i="12"/>
  <c r="W51" i="12"/>
  <c r="AX49" i="12"/>
  <c r="AH49" i="12"/>
  <c r="AT47" i="12"/>
  <c r="AD47" i="12"/>
  <c r="AD37" i="12"/>
  <c r="AY44" i="12"/>
  <c r="AY41" i="12"/>
  <c r="W44" i="12"/>
  <c r="W41" i="12"/>
  <c r="AX39" i="12"/>
  <c r="AX25" i="12"/>
  <c r="AH39" i="12"/>
  <c r="BE37" i="12"/>
  <c r="AT37" i="12"/>
  <c r="AH25" i="12"/>
  <c r="AJ35" i="12" l="1"/>
  <c r="BE33" i="12"/>
  <c r="AU33" i="12"/>
  <c r="AY30" i="12"/>
  <c r="W30" i="12"/>
  <c r="AY27" i="12"/>
  <c r="W27" i="12"/>
  <c r="W23" i="12" l="1"/>
  <c r="AY20" i="12"/>
  <c r="W20" i="12"/>
  <c r="AY14" i="12"/>
  <c r="AH17" i="11"/>
  <c r="AN5" i="11"/>
  <c r="Z52" i="11"/>
  <c r="BF51" i="11"/>
  <c r="AS51" i="11"/>
  <c r="AK51" i="11"/>
  <c r="AD48" i="11"/>
  <c r="AL46" i="11"/>
  <c r="AL44" i="11"/>
  <c r="BH42" i="11"/>
  <c r="AZ42" i="11"/>
  <c r="AO42" i="11"/>
  <c r="AO41" i="11"/>
  <c r="AZ41" i="11"/>
  <c r="BH41" i="11"/>
  <c r="BH40" i="11"/>
  <c r="AZ40" i="11"/>
  <c r="AO40" i="11"/>
  <c r="AU37" i="11"/>
  <c r="AA36" i="11"/>
  <c r="AA35" i="11"/>
  <c r="AA33" i="11"/>
  <c r="AG30" i="11"/>
  <c r="AG29" i="11"/>
  <c r="AG27" i="11"/>
  <c r="AW24" i="11"/>
  <c r="AN24" i="11"/>
  <c r="AF24" i="11"/>
  <c r="AF22" i="11"/>
  <c r="R2" i="3" s="1"/>
  <c r="AF20" i="11"/>
  <c r="AN14" i="11"/>
  <c r="AN13" i="11"/>
  <c r="AN12" i="11"/>
  <c r="BP8" i="11"/>
  <c r="BP6" i="12" s="1"/>
  <c r="BI8" i="11"/>
  <c r="BH6" i="12" s="1"/>
  <c r="AY8" i="11"/>
  <c r="AV6" i="12" l="1"/>
  <c r="A2" i="3"/>
  <c r="AW9" i="12"/>
  <c r="B2" i="3"/>
  <c r="W17" i="12"/>
  <c r="O2" i="3"/>
  <c r="W11" i="12"/>
  <c r="E2" i="3"/>
  <c r="W14" i="12"/>
  <c r="B44" i="1" l="1"/>
  <c r="D50" i="10"/>
  <c r="B26" i="10"/>
  <c r="AL27" i="10"/>
  <c r="F25" i="10"/>
  <c r="AF15" i="10"/>
  <c r="E43" i="1" l="1"/>
  <c r="AE33" i="1" l="1"/>
  <c r="AK45" i="1" l="1"/>
  <c r="AN13" i="1"/>
  <c r="D68" i="1" l="1"/>
</calcChain>
</file>

<file path=xl/sharedStrings.xml><?xml version="1.0" encoding="utf-8"?>
<sst xmlns="http://schemas.openxmlformats.org/spreadsheetml/2006/main" count="678" uniqueCount="335">
  <si>
    <t>報告書提出日</t>
    <rPh sb="0" eb="3">
      <t>ホウコクショ</t>
    </rPh>
    <rPh sb="3" eb="5">
      <t>テイシュツ</t>
    </rPh>
    <rPh sb="5" eb="6">
      <t>ビ</t>
    </rPh>
    <phoneticPr fontId="1"/>
  </si>
  <si>
    <t>電話番号</t>
    <rPh sb="0" eb="2">
      <t>デンワ</t>
    </rPh>
    <rPh sb="2" eb="4">
      <t>バンゴウ</t>
    </rPh>
    <phoneticPr fontId="1"/>
  </si>
  <si>
    <t>排出事業者情報</t>
    <rPh sb="0" eb="2">
      <t>ハイシュツ</t>
    </rPh>
    <rPh sb="2" eb="5">
      <t>ジギョウシャ</t>
    </rPh>
    <rPh sb="5" eb="7">
      <t>ジョウホウ</t>
    </rPh>
    <phoneticPr fontId="1"/>
  </si>
  <si>
    <t>工事及び特管管理責任者情報</t>
    <rPh sb="0" eb="2">
      <t>コウジ</t>
    </rPh>
    <rPh sb="2" eb="3">
      <t>オヨ</t>
    </rPh>
    <rPh sb="4" eb="6">
      <t>トッカン</t>
    </rPh>
    <rPh sb="6" eb="8">
      <t>カンリ</t>
    </rPh>
    <rPh sb="8" eb="10">
      <t>セキニン</t>
    </rPh>
    <rPh sb="10" eb="11">
      <t>シャ</t>
    </rPh>
    <rPh sb="11" eb="13">
      <t>ジョウホウ</t>
    </rPh>
    <phoneticPr fontId="1"/>
  </si>
  <si>
    <t>建設工事名称</t>
    <rPh sb="0" eb="2">
      <t>ケンセツ</t>
    </rPh>
    <rPh sb="2" eb="4">
      <t>コウジ</t>
    </rPh>
    <rPh sb="4" eb="6">
      <t>メイショウ</t>
    </rPh>
    <phoneticPr fontId="1"/>
  </si>
  <si>
    <t>工事現場郵便番号</t>
    <rPh sb="0" eb="2">
      <t>コウジ</t>
    </rPh>
    <rPh sb="2" eb="4">
      <t>ゲンバ</t>
    </rPh>
    <rPh sb="4" eb="6">
      <t>ユウビン</t>
    </rPh>
    <rPh sb="6" eb="8">
      <t>バンゴウ</t>
    </rPh>
    <phoneticPr fontId="1"/>
  </si>
  <si>
    <t>工事現場住所</t>
    <rPh sb="0" eb="2">
      <t>コウジ</t>
    </rPh>
    <rPh sb="2" eb="4">
      <t>ゲンバ</t>
    </rPh>
    <rPh sb="4" eb="6">
      <t>ジュウショ</t>
    </rPh>
    <phoneticPr fontId="1"/>
  </si>
  <si>
    <t>工事現場電話番号</t>
    <rPh sb="0" eb="2">
      <t>コウジ</t>
    </rPh>
    <rPh sb="2" eb="4">
      <t>ゲンバ</t>
    </rPh>
    <rPh sb="4" eb="6">
      <t>デンワ</t>
    </rPh>
    <rPh sb="6" eb="8">
      <t>バンゴウ</t>
    </rPh>
    <phoneticPr fontId="1"/>
  </si>
  <si>
    <t>現場事務所郵便番号</t>
    <rPh sb="0" eb="2">
      <t>ゲンバ</t>
    </rPh>
    <rPh sb="2" eb="4">
      <t>ジム</t>
    </rPh>
    <rPh sb="4" eb="5">
      <t>ショ</t>
    </rPh>
    <rPh sb="5" eb="9">
      <t>ユウビンバンゴウ</t>
    </rPh>
    <phoneticPr fontId="1"/>
  </si>
  <si>
    <t>現場事務所住所</t>
    <rPh sb="0" eb="2">
      <t>ゲンバ</t>
    </rPh>
    <rPh sb="2" eb="4">
      <t>ジム</t>
    </rPh>
    <rPh sb="4" eb="5">
      <t>ショ</t>
    </rPh>
    <rPh sb="5" eb="7">
      <t>ジュウショ</t>
    </rPh>
    <phoneticPr fontId="1"/>
  </si>
  <si>
    <t>現場事務所電話番号</t>
    <rPh sb="0" eb="2">
      <t>ゲンバ</t>
    </rPh>
    <rPh sb="2" eb="4">
      <t>ジム</t>
    </rPh>
    <rPh sb="4" eb="5">
      <t>ショ</t>
    </rPh>
    <rPh sb="5" eb="7">
      <t>デンワ</t>
    </rPh>
    <rPh sb="7" eb="9">
      <t>バンゴウ</t>
    </rPh>
    <phoneticPr fontId="1"/>
  </si>
  <si>
    <t>管理責任者の所属</t>
    <rPh sb="0" eb="2">
      <t>カンリ</t>
    </rPh>
    <rPh sb="2" eb="4">
      <t>セキニン</t>
    </rPh>
    <rPh sb="4" eb="5">
      <t>シャ</t>
    </rPh>
    <rPh sb="6" eb="8">
      <t>ショゾク</t>
    </rPh>
    <phoneticPr fontId="1"/>
  </si>
  <si>
    <t>管理責任者の資格証明等</t>
    <rPh sb="0" eb="2">
      <t>カンリ</t>
    </rPh>
    <rPh sb="2" eb="4">
      <t>セキニン</t>
    </rPh>
    <rPh sb="4" eb="5">
      <t>シャ</t>
    </rPh>
    <rPh sb="6" eb="8">
      <t>シカク</t>
    </rPh>
    <rPh sb="8" eb="10">
      <t>ショウメイ</t>
    </rPh>
    <rPh sb="10" eb="11">
      <t>ナド</t>
    </rPh>
    <phoneticPr fontId="1"/>
  </si>
  <si>
    <t>工事開始年月日</t>
    <rPh sb="0" eb="2">
      <t>コウジ</t>
    </rPh>
    <rPh sb="2" eb="4">
      <t>カイシ</t>
    </rPh>
    <rPh sb="4" eb="7">
      <t>ネンガッピ</t>
    </rPh>
    <phoneticPr fontId="1"/>
  </si>
  <si>
    <t>工事終了年月日</t>
    <rPh sb="0" eb="2">
      <t>コウジ</t>
    </rPh>
    <rPh sb="2" eb="4">
      <t>シュウリョウ</t>
    </rPh>
    <rPh sb="4" eb="7">
      <t>ネンガッピ</t>
    </rPh>
    <phoneticPr fontId="1"/>
  </si>
  <si>
    <t>01</t>
    <phoneticPr fontId="1"/>
  </si>
  <si>
    <t>08</t>
  </si>
  <si>
    <t>08</t>
    <phoneticPr fontId="1"/>
  </si>
  <si>
    <t>年</t>
    <rPh sb="0" eb="1">
      <t>ネン</t>
    </rPh>
    <phoneticPr fontId="1"/>
  </si>
  <si>
    <t>月</t>
    <rPh sb="0" eb="1">
      <t>ガツ</t>
    </rPh>
    <phoneticPr fontId="1"/>
  </si>
  <si>
    <t>日</t>
    <rPh sb="0" eb="1">
      <t>ニチ</t>
    </rPh>
    <phoneticPr fontId="1"/>
  </si>
  <si>
    <t>02</t>
    <phoneticPr fontId="1"/>
  </si>
  <si>
    <t>03</t>
  </si>
  <si>
    <t>04</t>
  </si>
  <si>
    <t>03</t>
    <phoneticPr fontId="1"/>
  </si>
  <si>
    <t>04</t>
    <phoneticPr fontId="1"/>
  </si>
  <si>
    <t>05</t>
  </si>
  <si>
    <t>05</t>
    <phoneticPr fontId="1"/>
  </si>
  <si>
    <t>06</t>
  </si>
  <si>
    <t>06</t>
    <phoneticPr fontId="1"/>
  </si>
  <si>
    <t>07</t>
  </si>
  <si>
    <t>07</t>
    <phoneticPr fontId="1"/>
  </si>
  <si>
    <t>09</t>
  </si>
  <si>
    <t>09</t>
    <phoneticPr fontId="1"/>
  </si>
  <si>
    <t>10</t>
  </si>
  <si>
    <t>10</t>
    <phoneticPr fontId="1"/>
  </si>
  <si>
    <t>11</t>
  </si>
  <si>
    <t>11</t>
    <phoneticPr fontId="1"/>
  </si>
  <si>
    <t>12</t>
  </si>
  <si>
    <t>12</t>
    <phoneticPr fontId="1"/>
  </si>
  <si>
    <t>13</t>
  </si>
  <si>
    <t>14</t>
  </si>
  <si>
    <t>15</t>
  </si>
  <si>
    <t>16</t>
  </si>
  <si>
    <t>17</t>
  </si>
  <si>
    <t>18</t>
  </si>
  <si>
    <t>19</t>
  </si>
  <si>
    <t>20</t>
  </si>
  <si>
    <t>21</t>
  </si>
  <si>
    <t>22</t>
  </si>
  <si>
    <t>23</t>
  </si>
  <si>
    <t>24</t>
  </si>
  <si>
    <t>25</t>
  </si>
  <si>
    <t>26</t>
  </si>
  <si>
    <t>27</t>
  </si>
  <si>
    <t>28</t>
  </si>
  <si>
    <t>29</t>
  </si>
  <si>
    <t>30</t>
  </si>
  <si>
    <t>31</t>
  </si>
  <si>
    <t>資格証明等</t>
    <rPh sb="0" eb="2">
      <t>シカク</t>
    </rPh>
    <rPh sb="2" eb="4">
      <t>ショウメイ</t>
    </rPh>
    <rPh sb="4" eb="5">
      <t>トウ</t>
    </rPh>
    <phoneticPr fontId="1"/>
  </si>
  <si>
    <t>委託の有無</t>
    <rPh sb="0" eb="2">
      <t>イタク</t>
    </rPh>
    <rPh sb="3" eb="5">
      <t>ウム</t>
    </rPh>
    <phoneticPr fontId="1"/>
  </si>
  <si>
    <t>委託先名称</t>
    <rPh sb="0" eb="3">
      <t>イタクサキ</t>
    </rPh>
    <rPh sb="3" eb="5">
      <t>メイショウ</t>
    </rPh>
    <phoneticPr fontId="1"/>
  </si>
  <si>
    <t>担当者名</t>
    <rPh sb="0" eb="2">
      <t>タントウ</t>
    </rPh>
    <rPh sb="2" eb="3">
      <t>シャ</t>
    </rPh>
    <rPh sb="3" eb="4">
      <t>メイ</t>
    </rPh>
    <phoneticPr fontId="1"/>
  </si>
  <si>
    <t>委託先所在地</t>
    <rPh sb="0" eb="3">
      <t>イタクサキ</t>
    </rPh>
    <rPh sb="3" eb="6">
      <t>ショザイチ</t>
    </rPh>
    <phoneticPr fontId="1"/>
  </si>
  <si>
    <t>許可番号（東京都）</t>
    <rPh sb="0" eb="2">
      <t>キョカ</t>
    </rPh>
    <rPh sb="2" eb="4">
      <t>バンゴウ</t>
    </rPh>
    <rPh sb="5" eb="7">
      <t>トウキョウ</t>
    </rPh>
    <rPh sb="7" eb="8">
      <t>ト</t>
    </rPh>
    <phoneticPr fontId="1"/>
  </si>
  <si>
    <t>許可番号（運搬先）</t>
    <rPh sb="0" eb="2">
      <t>キョカ</t>
    </rPh>
    <rPh sb="2" eb="4">
      <t>バンゴウ</t>
    </rPh>
    <rPh sb="5" eb="7">
      <t>ウンパン</t>
    </rPh>
    <rPh sb="7" eb="8">
      <t>サキ</t>
    </rPh>
    <phoneticPr fontId="1"/>
  </si>
  <si>
    <t>中間処理方法</t>
    <rPh sb="0" eb="2">
      <t>チュウカン</t>
    </rPh>
    <rPh sb="2" eb="4">
      <t>ショリ</t>
    </rPh>
    <rPh sb="4" eb="6">
      <t>ホウホウ</t>
    </rPh>
    <phoneticPr fontId="1"/>
  </si>
  <si>
    <t>許可番号</t>
    <rPh sb="0" eb="2">
      <t>キョカ</t>
    </rPh>
    <rPh sb="2" eb="4">
      <t>バンゴウ</t>
    </rPh>
    <phoneticPr fontId="1"/>
  </si>
  <si>
    <t>最終処分地</t>
    <rPh sb="0" eb="2">
      <t>サイシュウ</t>
    </rPh>
    <rPh sb="2" eb="4">
      <t>ショブン</t>
    </rPh>
    <rPh sb="4" eb="5">
      <t>チ</t>
    </rPh>
    <phoneticPr fontId="1"/>
  </si>
  <si>
    <t>最終処分場施設所在地</t>
    <rPh sb="0" eb="2">
      <t>サイシュウ</t>
    </rPh>
    <rPh sb="2" eb="4">
      <t>ショブン</t>
    </rPh>
    <rPh sb="4" eb="5">
      <t>ジョウ</t>
    </rPh>
    <rPh sb="5" eb="7">
      <t>シセツ</t>
    </rPh>
    <rPh sb="7" eb="10">
      <t>ショザイチ</t>
    </rPh>
    <phoneticPr fontId="1"/>
  </si>
  <si>
    <t>―</t>
    <phoneticPr fontId="1"/>
  </si>
  <si>
    <t>重量を実測していない場合は1㎥=0.25tで換算してください</t>
    <rPh sb="0" eb="2">
      <t>ジュウリョウ</t>
    </rPh>
    <rPh sb="3" eb="5">
      <t>ジッソク</t>
    </rPh>
    <rPh sb="10" eb="12">
      <t>バアイ</t>
    </rPh>
    <rPh sb="22" eb="24">
      <t>カンサン</t>
    </rPh>
    <phoneticPr fontId="1"/>
  </si>
  <si>
    <t>委託の有無</t>
    <rPh sb="0" eb="2">
      <t>イタク</t>
    </rPh>
    <rPh sb="3" eb="5">
      <t>ウム</t>
    </rPh>
    <phoneticPr fontId="1"/>
  </si>
  <si>
    <t>中間処理方法</t>
    <rPh sb="0" eb="2">
      <t>チュウカン</t>
    </rPh>
    <rPh sb="2" eb="4">
      <t>ショリ</t>
    </rPh>
    <rPh sb="4" eb="6">
      <t>ホウホウ</t>
    </rPh>
    <phoneticPr fontId="1"/>
  </si>
  <si>
    <t>溶融固化</t>
    <rPh sb="0" eb="2">
      <t>ヨウユウ</t>
    </rPh>
    <rPh sb="2" eb="4">
      <t>コカ</t>
    </rPh>
    <phoneticPr fontId="1"/>
  </si>
  <si>
    <t>その他</t>
    <rPh sb="2" eb="3">
      <t>タ</t>
    </rPh>
    <phoneticPr fontId="1"/>
  </si>
  <si>
    <t>中間処理方法がその他の場合、具体的な処理方法を入力してください</t>
    <rPh sb="0" eb="2">
      <t>チュウカン</t>
    </rPh>
    <rPh sb="2" eb="4">
      <t>ショリ</t>
    </rPh>
    <rPh sb="4" eb="6">
      <t>ホウホウ</t>
    </rPh>
    <rPh sb="9" eb="10">
      <t>タ</t>
    </rPh>
    <rPh sb="11" eb="13">
      <t>バアイ</t>
    </rPh>
    <rPh sb="14" eb="17">
      <t>グタイテキ</t>
    </rPh>
    <rPh sb="18" eb="20">
      <t>ショリ</t>
    </rPh>
    <rPh sb="20" eb="22">
      <t>ホウホウ</t>
    </rPh>
    <rPh sb="23" eb="25">
      <t>ニュウリョク</t>
    </rPh>
    <phoneticPr fontId="1"/>
  </si>
  <si>
    <t>排出事業者名称</t>
    <rPh sb="0" eb="2">
      <t>ハイシュツ</t>
    </rPh>
    <rPh sb="2" eb="5">
      <t>ジギョウシャ</t>
    </rPh>
    <rPh sb="5" eb="7">
      <t>メイショウ</t>
    </rPh>
    <phoneticPr fontId="1"/>
  </si>
  <si>
    <t>郵便番号_前</t>
    <rPh sb="0" eb="4">
      <t>ユウビンバンゴウ</t>
    </rPh>
    <rPh sb="5" eb="6">
      <t>マエ</t>
    </rPh>
    <phoneticPr fontId="1"/>
  </si>
  <si>
    <t>排出事業者住所</t>
    <rPh sb="0" eb="2">
      <t>ハイシュツ</t>
    </rPh>
    <rPh sb="2" eb="5">
      <t>ジギョウシャ</t>
    </rPh>
    <rPh sb="5" eb="7">
      <t>ジュウショ</t>
    </rPh>
    <phoneticPr fontId="1"/>
  </si>
  <si>
    <t>郵便番号_後</t>
    <rPh sb="0" eb="4">
      <t>ユウビンバンゴウ</t>
    </rPh>
    <rPh sb="5" eb="6">
      <t>ウシ</t>
    </rPh>
    <phoneticPr fontId="1"/>
  </si>
  <si>
    <t>排出事業者電話番号_左</t>
    <rPh sb="0" eb="2">
      <t>ハイシュツ</t>
    </rPh>
    <rPh sb="2" eb="5">
      <t>ジギョウシャ</t>
    </rPh>
    <rPh sb="5" eb="7">
      <t>デンワ</t>
    </rPh>
    <rPh sb="7" eb="9">
      <t>バンゴウ</t>
    </rPh>
    <rPh sb="10" eb="11">
      <t>ヒダリ</t>
    </rPh>
    <phoneticPr fontId="1"/>
  </si>
  <si>
    <t>排出事業者電話番号_中</t>
    <rPh sb="0" eb="2">
      <t>ハイシュツ</t>
    </rPh>
    <rPh sb="2" eb="5">
      <t>ジギョウシャ</t>
    </rPh>
    <rPh sb="5" eb="7">
      <t>デンワ</t>
    </rPh>
    <rPh sb="7" eb="9">
      <t>バンゴウ</t>
    </rPh>
    <rPh sb="10" eb="11">
      <t>ナカ</t>
    </rPh>
    <phoneticPr fontId="1"/>
  </si>
  <si>
    <t>排出事業者電話番号_右</t>
    <rPh sb="10" eb="11">
      <t>ミギ</t>
    </rPh>
    <phoneticPr fontId="1"/>
  </si>
  <si>
    <t>工事現場郵便番号_前</t>
    <rPh sb="0" eb="2">
      <t>コウジ</t>
    </rPh>
    <rPh sb="2" eb="4">
      <t>ゲンバ</t>
    </rPh>
    <rPh sb="4" eb="8">
      <t>ユウビンバンゴウ</t>
    </rPh>
    <rPh sb="9" eb="10">
      <t>マエ</t>
    </rPh>
    <phoneticPr fontId="1"/>
  </si>
  <si>
    <t>工事現場郵便番号_後</t>
    <rPh sb="0" eb="2">
      <t>コウジ</t>
    </rPh>
    <rPh sb="2" eb="4">
      <t>ゲンバ</t>
    </rPh>
    <rPh sb="4" eb="8">
      <t>ユウビンバンゴウ</t>
    </rPh>
    <rPh sb="9" eb="10">
      <t>ウシ</t>
    </rPh>
    <phoneticPr fontId="1"/>
  </si>
  <si>
    <t>工事現場住所</t>
    <rPh sb="4" eb="6">
      <t>ジュウショ</t>
    </rPh>
    <phoneticPr fontId="1"/>
  </si>
  <si>
    <t>工事現場電話番号_左</t>
    <rPh sb="0" eb="2">
      <t>コウジ</t>
    </rPh>
    <rPh sb="2" eb="4">
      <t>ゲンバ</t>
    </rPh>
    <phoneticPr fontId="1"/>
  </si>
  <si>
    <t>工事現場電話番号_中</t>
    <rPh sb="0" eb="2">
      <t>コウジ</t>
    </rPh>
    <rPh sb="2" eb="4">
      <t>ゲンバ</t>
    </rPh>
    <rPh sb="9" eb="10">
      <t>ナカ</t>
    </rPh>
    <phoneticPr fontId="1"/>
  </si>
  <si>
    <t>工事現場電話番号_右</t>
    <rPh sb="0" eb="2">
      <t>コウジ</t>
    </rPh>
    <rPh sb="2" eb="4">
      <t>ゲンバ</t>
    </rPh>
    <rPh sb="9" eb="10">
      <t>ミギ</t>
    </rPh>
    <phoneticPr fontId="1"/>
  </si>
  <si>
    <t>工事開始_年</t>
    <rPh sb="0" eb="2">
      <t>コウジ</t>
    </rPh>
    <rPh sb="2" eb="4">
      <t>カイシ</t>
    </rPh>
    <rPh sb="5" eb="6">
      <t>ネン</t>
    </rPh>
    <phoneticPr fontId="1"/>
  </si>
  <si>
    <t>工事開始_月</t>
    <rPh sb="0" eb="2">
      <t>コウジ</t>
    </rPh>
    <rPh sb="2" eb="4">
      <t>カイシ</t>
    </rPh>
    <rPh sb="5" eb="6">
      <t>ツキ</t>
    </rPh>
    <phoneticPr fontId="1"/>
  </si>
  <si>
    <t>工事開始_日</t>
    <rPh sb="0" eb="2">
      <t>コウジ</t>
    </rPh>
    <rPh sb="2" eb="4">
      <t>カイシ</t>
    </rPh>
    <rPh sb="5" eb="6">
      <t>ニチ</t>
    </rPh>
    <phoneticPr fontId="1"/>
  </si>
  <si>
    <t>工事終了_年</t>
    <rPh sb="0" eb="2">
      <t>コウジ</t>
    </rPh>
    <rPh sb="2" eb="4">
      <t>シュウリョウ</t>
    </rPh>
    <rPh sb="5" eb="6">
      <t>ネン</t>
    </rPh>
    <phoneticPr fontId="1"/>
  </si>
  <si>
    <t>工事終了_月</t>
    <rPh sb="0" eb="2">
      <t>コウジ</t>
    </rPh>
    <rPh sb="2" eb="4">
      <t>シュウリョウ</t>
    </rPh>
    <rPh sb="5" eb="6">
      <t>ツキ</t>
    </rPh>
    <phoneticPr fontId="1"/>
  </si>
  <si>
    <t>工事終了_日</t>
    <rPh sb="0" eb="2">
      <t>コウジ</t>
    </rPh>
    <rPh sb="2" eb="4">
      <t>シュウリョウ</t>
    </rPh>
    <rPh sb="5" eb="6">
      <t>ニチ</t>
    </rPh>
    <phoneticPr fontId="1"/>
  </si>
  <si>
    <t>管理責任者・姓（フリ）</t>
    <rPh sb="0" eb="2">
      <t>カンリ</t>
    </rPh>
    <rPh sb="2" eb="4">
      <t>セキニン</t>
    </rPh>
    <rPh sb="4" eb="5">
      <t>シャ</t>
    </rPh>
    <rPh sb="6" eb="7">
      <t>セイ</t>
    </rPh>
    <phoneticPr fontId="1"/>
  </si>
  <si>
    <t>管理責任者・名（フリ）</t>
    <rPh sb="0" eb="2">
      <t>カンリ</t>
    </rPh>
    <rPh sb="2" eb="4">
      <t>セキニン</t>
    </rPh>
    <rPh sb="4" eb="5">
      <t>シャ</t>
    </rPh>
    <rPh sb="6" eb="7">
      <t>ナ</t>
    </rPh>
    <phoneticPr fontId="1"/>
  </si>
  <si>
    <t>管理責任者・姓</t>
    <rPh sb="0" eb="2">
      <t>カンリ</t>
    </rPh>
    <rPh sb="2" eb="4">
      <t>セキニン</t>
    </rPh>
    <rPh sb="4" eb="5">
      <t>シャ</t>
    </rPh>
    <rPh sb="6" eb="7">
      <t>セイ</t>
    </rPh>
    <phoneticPr fontId="1"/>
  </si>
  <si>
    <t>管理責任者・名</t>
    <rPh sb="0" eb="2">
      <t>カンリ</t>
    </rPh>
    <rPh sb="2" eb="4">
      <t>セキニン</t>
    </rPh>
    <rPh sb="4" eb="5">
      <t>シャ</t>
    </rPh>
    <rPh sb="6" eb="7">
      <t>ナ</t>
    </rPh>
    <phoneticPr fontId="1"/>
  </si>
  <si>
    <t>講習会修了証番号</t>
    <rPh sb="0" eb="3">
      <t>コウシュウカイ</t>
    </rPh>
    <rPh sb="3" eb="6">
      <t>シュウリョウショウ</t>
    </rPh>
    <rPh sb="6" eb="8">
      <t>バンゴウ</t>
    </rPh>
    <phoneticPr fontId="1"/>
  </si>
  <si>
    <t>下請け業者代行</t>
    <rPh sb="0" eb="2">
      <t>シタウ</t>
    </rPh>
    <rPh sb="3" eb="5">
      <t>ギョウシャ</t>
    </rPh>
    <rPh sb="5" eb="7">
      <t>ダイコウ</t>
    </rPh>
    <phoneticPr fontId="1"/>
  </si>
  <si>
    <t>廃石綿等予定数量</t>
    <rPh sb="0" eb="1">
      <t>ハイ</t>
    </rPh>
    <rPh sb="1" eb="3">
      <t>セキメン</t>
    </rPh>
    <rPh sb="3" eb="4">
      <t>トウ</t>
    </rPh>
    <rPh sb="4" eb="6">
      <t>ヨテイ</t>
    </rPh>
    <rPh sb="6" eb="8">
      <t>スウリョウ</t>
    </rPh>
    <phoneticPr fontId="1"/>
  </si>
  <si>
    <t>収運業者①_1</t>
    <rPh sb="0" eb="2">
      <t>シュウウン</t>
    </rPh>
    <rPh sb="2" eb="4">
      <t>ギョウシャ</t>
    </rPh>
    <phoneticPr fontId="1"/>
  </si>
  <si>
    <t>収運業者①_2</t>
    <rPh sb="0" eb="2">
      <t>シュウウン</t>
    </rPh>
    <rPh sb="2" eb="4">
      <t>ギョウシャ</t>
    </rPh>
    <phoneticPr fontId="1"/>
  </si>
  <si>
    <t>収運業者①_3</t>
    <rPh sb="0" eb="2">
      <t>シュウウン</t>
    </rPh>
    <rPh sb="2" eb="4">
      <t>ギョウシャ</t>
    </rPh>
    <phoneticPr fontId="1"/>
  </si>
  <si>
    <t>収運業者①_4</t>
    <rPh sb="0" eb="2">
      <t>シュウウン</t>
    </rPh>
    <rPh sb="2" eb="4">
      <t>ギョウシャ</t>
    </rPh>
    <phoneticPr fontId="1"/>
  </si>
  <si>
    <t>最終業者①</t>
    <rPh sb="0" eb="2">
      <t>サイシュウ</t>
    </rPh>
    <rPh sb="2" eb="4">
      <t>ギョウシャ</t>
    </rPh>
    <phoneticPr fontId="1"/>
  </si>
  <si>
    <t>中間業者①</t>
    <rPh sb="0" eb="2">
      <t>チュウカン</t>
    </rPh>
    <rPh sb="2" eb="4">
      <t>ギョウシャ</t>
    </rPh>
    <phoneticPr fontId="1"/>
  </si>
  <si>
    <t>最終処分方法①</t>
    <rPh sb="0" eb="2">
      <t>サイシュウ</t>
    </rPh>
    <rPh sb="2" eb="4">
      <t>ショブン</t>
    </rPh>
    <rPh sb="4" eb="6">
      <t>ホウホウ</t>
    </rPh>
    <phoneticPr fontId="1"/>
  </si>
  <si>
    <t>提出・事業者</t>
    <rPh sb="0" eb="2">
      <t>テイシュツ</t>
    </rPh>
    <rPh sb="3" eb="6">
      <t>ジギョウシャ</t>
    </rPh>
    <phoneticPr fontId="1"/>
  </si>
  <si>
    <t>提出・氏名</t>
    <rPh sb="0" eb="2">
      <t>テイシュツ</t>
    </rPh>
    <rPh sb="3" eb="5">
      <t>シメイ</t>
    </rPh>
    <phoneticPr fontId="1"/>
  </si>
  <si>
    <t>最終処分方法</t>
    <rPh sb="0" eb="2">
      <t>サイシュウ</t>
    </rPh>
    <rPh sb="2" eb="4">
      <t>ショブン</t>
    </rPh>
    <rPh sb="4" eb="6">
      <t>ホウホウ</t>
    </rPh>
    <phoneticPr fontId="1"/>
  </si>
  <si>
    <t>再生</t>
    <rPh sb="0" eb="2">
      <t>サイセイ</t>
    </rPh>
    <phoneticPr fontId="1"/>
  </si>
  <si>
    <t>埋立処分</t>
    <rPh sb="0" eb="2">
      <t>ウメタテ</t>
    </rPh>
    <rPh sb="2" eb="4">
      <t>ショブン</t>
    </rPh>
    <phoneticPr fontId="1"/>
  </si>
  <si>
    <t>年</t>
  </si>
  <si>
    <t>月</t>
  </si>
  <si>
    <t>日</t>
  </si>
  <si>
    <t>住所</t>
  </si>
  <si>
    <t>氏名</t>
  </si>
  <si>
    <t>電話</t>
  </si>
  <si>
    <t>(</t>
  </si>
  <si>
    <t>)</t>
  </si>
  <si>
    <t>（法人にあっては名称、部署名及び担当者氏名）</t>
  </si>
  <si>
    <t>連絡先電話番号</t>
  </si>
  <si>
    <t>廃石綿等処理計画書</t>
  </si>
  <si>
    <t>排出事業者</t>
  </si>
  <si>
    <t>排出事業者の所在地</t>
  </si>
  <si>
    <t>特別管理産業廃棄物
管 理 責 任 者 氏 名</t>
  </si>
  <si>
    <t>工事契約件名</t>
  </si>
  <si>
    <t>工事現場所在地</t>
  </si>
  <si>
    <t>ｔ</t>
  </si>
  <si>
    <t>委託の有無</t>
  </si>
  <si>
    <t>有</t>
  </si>
  <si>
    <t>・</t>
  </si>
  <si>
    <t>無</t>
  </si>
  <si>
    <t>委託先名称</t>
  </si>
  <si>
    <t>担当
者名</t>
  </si>
  <si>
    <t>委託先所在地</t>
  </si>
  <si>
    <t>許 可 番 号</t>
  </si>
  <si>
    <t>東京都許可番号</t>
  </si>
  <si>
    <t>－</t>
  </si>
  <si>
    <t>中間処理業者</t>
  </si>
  <si>
    <t>中間処理方法</t>
  </si>
  <si>
    <t>その他</t>
  </si>
  <si>
    <t>委 託 の 有 無</t>
  </si>
  <si>
    <t>許可
番号</t>
  </si>
  <si>
    <t>最終処分業者</t>
  </si>
  <si>
    <t>最終処分地</t>
  </si>
  <si>
    <t>再生</t>
  </si>
  <si>
    <t>氏名</t>
    <rPh sb="0" eb="2">
      <t>シメイ</t>
    </rPh>
    <phoneticPr fontId="1"/>
  </si>
  <si>
    <t>中間処理業者</t>
    <rPh sb="0" eb="2">
      <t>チュウカン</t>
    </rPh>
    <rPh sb="2" eb="4">
      <t>ショリ</t>
    </rPh>
    <rPh sb="4" eb="6">
      <t>ギョウシャ</t>
    </rPh>
    <phoneticPr fontId="1"/>
  </si>
  <si>
    <t>最終処分業者</t>
    <rPh sb="0" eb="2">
      <t>サイシュウ</t>
    </rPh>
    <rPh sb="2" eb="4">
      <t>ショブン</t>
    </rPh>
    <rPh sb="4" eb="6">
      <t>ギョウシャ</t>
    </rPh>
    <phoneticPr fontId="1"/>
  </si>
  <si>
    <t>中間処理方法①</t>
    <rPh sb="0" eb="2">
      <t>チュウカン</t>
    </rPh>
    <rPh sb="2" eb="4">
      <t>ショリ</t>
    </rPh>
    <rPh sb="4" eb="6">
      <t>ホウホウ</t>
    </rPh>
    <phoneticPr fontId="1"/>
  </si>
  <si>
    <t>月</t>
    <rPh sb="0" eb="1">
      <t>ツキ</t>
    </rPh>
    <phoneticPr fontId="1"/>
  </si>
  <si>
    <t>①</t>
    <phoneticPr fontId="1"/>
  </si>
  <si>
    <t>②</t>
    <phoneticPr fontId="1"/>
  </si>
  <si>
    <t>③</t>
    <phoneticPr fontId="1"/>
  </si>
  <si>
    <t>姓</t>
    <rPh sb="0" eb="1">
      <t>セイ</t>
    </rPh>
    <phoneticPr fontId="1"/>
  </si>
  <si>
    <t>名</t>
    <rPh sb="0" eb="1">
      <t>メイ</t>
    </rPh>
    <phoneticPr fontId="1"/>
  </si>
  <si>
    <t>管理責任者氏名（漢字）</t>
    <rPh sb="8" eb="10">
      <t>カンジ</t>
    </rPh>
    <phoneticPr fontId="1"/>
  </si>
  <si>
    <t>管理責任者氏名（カタカナ）</t>
    <rPh sb="0" eb="2">
      <t>カンリ</t>
    </rPh>
    <rPh sb="2" eb="4">
      <t>セキニン</t>
    </rPh>
    <rPh sb="4" eb="5">
      <t>シャ</t>
    </rPh>
    <rPh sb="5" eb="7">
      <t>シメイ</t>
    </rPh>
    <phoneticPr fontId="1"/>
  </si>
  <si>
    <t>平仮名表記の場合は平仮名で入力してください。</t>
    <rPh sb="0" eb="3">
      <t>ヒラガナ</t>
    </rPh>
    <rPh sb="3" eb="5">
      <t>ヒョウキ</t>
    </rPh>
    <rPh sb="6" eb="8">
      <t>バアイ</t>
    </rPh>
    <rPh sb="9" eb="12">
      <t>ヒラガナ</t>
    </rPh>
    <rPh sb="13" eb="15">
      <t>ニュウリョク</t>
    </rPh>
    <phoneticPr fontId="1"/>
  </si>
  <si>
    <t>第</t>
    <rPh sb="0" eb="1">
      <t>ダイ</t>
    </rPh>
    <phoneticPr fontId="1"/>
  </si>
  <si>
    <t>号</t>
    <rPh sb="0" eb="1">
      <t>ゴウ</t>
    </rPh>
    <phoneticPr fontId="1"/>
  </si>
  <si>
    <t>あり</t>
    <phoneticPr fontId="1"/>
  </si>
  <si>
    <t>なし</t>
    <phoneticPr fontId="1"/>
  </si>
  <si>
    <t>委託をする場合は、プルダウンより「あり」を選択してください。</t>
    <rPh sb="0" eb="2">
      <t>イタク</t>
    </rPh>
    <rPh sb="5" eb="7">
      <t>バアイ</t>
    </rPh>
    <rPh sb="21" eb="23">
      <t>センタク</t>
    </rPh>
    <phoneticPr fontId="1"/>
  </si>
  <si>
    <t>新規or変更</t>
    <rPh sb="0" eb="2">
      <t>シンキ</t>
    </rPh>
    <rPh sb="4" eb="6">
      <t>ヘンコウ</t>
    </rPh>
    <phoneticPr fontId="1"/>
  </si>
  <si>
    <t>新規</t>
    <rPh sb="0" eb="2">
      <t>シンキ</t>
    </rPh>
    <phoneticPr fontId="1"/>
  </si>
  <si>
    <t>変更</t>
    <rPh sb="0" eb="2">
      <t>ヘンコウ</t>
    </rPh>
    <phoneticPr fontId="1"/>
  </si>
  <si>
    <t>排出事業者の住所</t>
    <rPh sb="0" eb="2">
      <t>ハイシュツ</t>
    </rPh>
    <rPh sb="2" eb="5">
      <t>ジギョウシャ</t>
    </rPh>
    <rPh sb="6" eb="8">
      <t>ジュウショ</t>
    </rPh>
    <phoneticPr fontId="1"/>
  </si>
  <si>
    <t>排出事業者の電話番号</t>
    <rPh sb="0" eb="2">
      <t>ハイシュツ</t>
    </rPh>
    <rPh sb="2" eb="5">
      <t>ジギョウシャ</t>
    </rPh>
    <rPh sb="6" eb="8">
      <t>デンワ</t>
    </rPh>
    <rPh sb="8" eb="10">
      <t>バンゴウ</t>
    </rPh>
    <phoneticPr fontId="1"/>
  </si>
  <si>
    <t>排出事業者の郵便番号</t>
    <rPh sb="0" eb="2">
      <t>ハイシュツ</t>
    </rPh>
    <rPh sb="2" eb="5">
      <t>ジギョウシャ</t>
    </rPh>
    <rPh sb="6" eb="10">
      <t>ユウビンバンゴウ</t>
    </rPh>
    <phoneticPr fontId="1"/>
  </si>
  <si>
    <t>　廃石綿等処理計画</t>
    <rPh sb="1" eb="2">
      <t>ハイ</t>
    </rPh>
    <rPh sb="2" eb="4">
      <t>セキメン</t>
    </rPh>
    <rPh sb="4" eb="5">
      <t>トウ</t>
    </rPh>
    <rPh sb="5" eb="7">
      <t>ショリ</t>
    </rPh>
    <rPh sb="7" eb="9">
      <t>ケイカク</t>
    </rPh>
    <phoneticPr fontId="1"/>
  </si>
  <si>
    <t>【報告内容の入力について】</t>
    <rPh sb="1" eb="3">
      <t>ホウコク</t>
    </rPh>
    <rPh sb="3" eb="5">
      <t>ナイヨウ</t>
    </rPh>
    <rPh sb="6" eb="8">
      <t>ニュウリョク</t>
    </rPh>
    <phoneticPr fontId="1"/>
  </si>
  <si>
    <t>積替え保管</t>
    <rPh sb="0" eb="2">
      <t>ツミカ</t>
    </rPh>
    <rPh sb="3" eb="5">
      <t>ホカン</t>
    </rPh>
    <phoneticPr fontId="1"/>
  </si>
  <si>
    <t>設置</t>
    <phoneticPr fontId="1"/>
  </si>
  <si>
    <t>報告書</t>
    <phoneticPr fontId="1"/>
  </si>
  <si>
    <t>したので、次のとおり報告します。</t>
    <phoneticPr fontId="1"/>
  </si>
  <si>
    <t>―</t>
    <phoneticPr fontId="1"/>
  </si>
  <si>
    <t>あり</t>
  </si>
  <si>
    <t>届出者情報</t>
    <rPh sb="0" eb="2">
      <t>トドケデ</t>
    </rPh>
    <rPh sb="2" eb="3">
      <t>シャ</t>
    </rPh>
    <rPh sb="3" eb="5">
      <t>ジョウホウ</t>
    </rPh>
    <phoneticPr fontId="1"/>
  </si>
  <si>
    <t>入力欄</t>
    <rPh sb="0" eb="2">
      <t>ニュウリョク</t>
    </rPh>
    <rPh sb="2" eb="3">
      <t>ラン</t>
    </rPh>
    <phoneticPr fontId="1"/>
  </si>
  <si>
    <t>01</t>
  </si>
  <si>
    <t>163</t>
    <phoneticPr fontId="1"/>
  </si>
  <si>
    <t>8001</t>
    <phoneticPr fontId="1"/>
  </si>
  <si>
    <t>東京都新宿区西新宿2-8-1　東京都庁第二本庁舎19階北側</t>
    <rPh sb="0" eb="2">
      <t>トウキョウ</t>
    </rPh>
    <rPh sb="2" eb="3">
      <t>ト</t>
    </rPh>
    <rPh sb="3" eb="6">
      <t>シンジュクク</t>
    </rPh>
    <rPh sb="6" eb="7">
      <t>ニシ</t>
    </rPh>
    <rPh sb="7" eb="9">
      <t>シンジュク</t>
    </rPh>
    <rPh sb="15" eb="17">
      <t>トウキョウ</t>
    </rPh>
    <rPh sb="17" eb="19">
      <t>トチョウ</t>
    </rPh>
    <rPh sb="19" eb="21">
      <t>ダイニ</t>
    </rPh>
    <rPh sb="21" eb="24">
      <t>ホンチョウシャ</t>
    </rPh>
    <rPh sb="26" eb="27">
      <t>カイ</t>
    </rPh>
    <rPh sb="27" eb="29">
      <t>キタガワ</t>
    </rPh>
    <phoneticPr fontId="1"/>
  </si>
  <si>
    <t>5388</t>
    <phoneticPr fontId="1"/>
  </si>
  <si>
    <t>3589</t>
    <phoneticPr fontId="1"/>
  </si>
  <si>
    <t>〇△□に伴う石綿除去工事</t>
    <rPh sb="4" eb="5">
      <t>トモナ</t>
    </rPh>
    <rPh sb="6" eb="8">
      <t>セキメン</t>
    </rPh>
    <rPh sb="8" eb="10">
      <t>ジョキョ</t>
    </rPh>
    <rPh sb="10" eb="12">
      <t>コウジ</t>
    </rPh>
    <phoneticPr fontId="1"/>
  </si>
  <si>
    <t>東京都新宿区〇△□</t>
    <rPh sb="0" eb="2">
      <t>トウキョウ</t>
    </rPh>
    <rPh sb="2" eb="3">
      <t>ト</t>
    </rPh>
    <rPh sb="3" eb="6">
      <t>シンジュクク</t>
    </rPh>
    <phoneticPr fontId="1"/>
  </si>
  <si>
    <t>トウキョウ</t>
    <phoneticPr fontId="1"/>
  </si>
  <si>
    <t>東京</t>
    <rPh sb="0" eb="2">
      <t>トウキョウ</t>
    </rPh>
    <phoneticPr fontId="1"/>
  </si>
  <si>
    <t>1　大学等で衛生工学等の課程を修めて卒業した者</t>
    <rPh sb="2" eb="4">
      <t>ダイガク</t>
    </rPh>
    <rPh sb="4" eb="5">
      <t>トウ</t>
    </rPh>
    <rPh sb="6" eb="8">
      <t>エイセイ</t>
    </rPh>
    <rPh sb="8" eb="10">
      <t>コウガク</t>
    </rPh>
    <rPh sb="10" eb="11">
      <t>トウ</t>
    </rPh>
    <rPh sb="12" eb="14">
      <t>カテイ</t>
    </rPh>
    <rPh sb="15" eb="16">
      <t>オサ</t>
    </rPh>
    <rPh sb="18" eb="20">
      <t>ソツギョウ</t>
    </rPh>
    <rPh sb="22" eb="23">
      <t>モノ</t>
    </rPh>
    <phoneticPr fontId="1"/>
  </si>
  <si>
    <t>2　10年以上廃棄物処理に従事した者</t>
    <rPh sb="4" eb="5">
      <t>ネン</t>
    </rPh>
    <rPh sb="5" eb="7">
      <t>イジョウ</t>
    </rPh>
    <rPh sb="7" eb="10">
      <t>ハイキブツ</t>
    </rPh>
    <rPh sb="10" eb="12">
      <t>ショリ</t>
    </rPh>
    <rPh sb="13" eb="15">
      <t>ジュウジ</t>
    </rPh>
    <rPh sb="17" eb="18">
      <t>モノ</t>
    </rPh>
    <phoneticPr fontId="1"/>
  </si>
  <si>
    <t>3　講習会修了者</t>
    <rPh sb="2" eb="5">
      <t>コウシュウカイ</t>
    </rPh>
    <rPh sb="5" eb="8">
      <t>シュウリョウシャ</t>
    </rPh>
    <phoneticPr fontId="1"/>
  </si>
  <si>
    <t>123</t>
    <phoneticPr fontId="1"/>
  </si>
  <si>
    <t>4567</t>
    <phoneticPr fontId="1"/>
  </si>
  <si>
    <t>廃石綿等の予定数量[t]</t>
    <rPh sb="0" eb="1">
      <t>ハイ</t>
    </rPh>
    <rPh sb="1" eb="3">
      <t>セキメン</t>
    </rPh>
    <rPh sb="3" eb="4">
      <t>トウ</t>
    </rPh>
    <rPh sb="5" eb="7">
      <t>ヨテイ</t>
    </rPh>
    <rPh sb="7" eb="9">
      <t>スウリョウ</t>
    </rPh>
    <phoneticPr fontId="1"/>
  </si>
  <si>
    <t>2345</t>
    <phoneticPr fontId="1"/>
  </si>
  <si>
    <t>6789</t>
    <phoneticPr fontId="1"/>
  </si>
  <si>
    <t>●●県●●市●●●</t>
    <rPh sb="2" eb="3">
      <t>ケン</t>
    </rPh>
    <rPh sb="5" eb="6">
      <t>シ</t>
    </rPh>
    <phoneticPr fontId="1"/>
  </si>
  <si>
    <t>######</t>
    <phoneticPr fontId="1"/>
  </si>
  <si>
    <t>㈱などの省略文字は使用不可</t>
    <rPh sb="4" eb="6">
      <t>ショウリャク</t>
    </rPh>
    <rPh sb="6" eb="8">
      <t>モジ</t>
    </rPh>
    <rPh sb="9" eb="11">
      <t>シヨウ</t>
    </rPh>
    <rPh sb="11" eb="13">
      <t>フカ</t>
    </rPh>
    <phoneticPr fontId="1"/>
  </si>
  <si>
    <t>株式会社☆◇▲</t>
    <rPh sb="0" eb="4">
      <t>カブシキガイシャ</t>
    </rPh>
    <phoneticPr fontId="1"/>
  </si>
  <si>
    <t>##########</t>
    <phoneticPr fontId="1"/>
  </si>
  <si>
    <t>△△県△△市△△△</t>
    <phoneticPr fontId="1"/>
  </si>
  <si>
    <t>□□県□□市□□□</t>
    <rPh sb="2" eb="3">
      <t>ケン</t>
    </rPh>
    <rPh sb="5" eb="6">
      <t>シ</t>
    </rPh>
    <phoneticPr fontId="1"/>
  </si>
  <si>
    <t>8765</t>
    <phoneticPr fontId="1"/>
  </si>
  <si>
    <t>4321</t>
    <phoneticPr fontId="1"/>
  </si>
  <si>
    <t>****</t>
    <phoneticPr fontId="1"/>
  </si>
  <si>
    <t>○○○</t>
    <phoneticPr fontId="1"/>
  </si>
  <si>
    <t>一郎</t>
    <rPh sb="0" eb="2">
      <t>イチロウ</t>
    </rPh>
    <phoneticPr fontId="1"/>
  </si>
  <si>
    <t>株式会社東京都環境局</t>
    <rPh sb="0" eb="4">
      <t>カブシキガイシャ</t>
    </rPh>
    <rPh sb="4" eb="6">
      <t>トウキョウ</t>
    </rPh>
    <rPh sb="6" eb="7">
      <t>ト</t>
    </rPh>
    <rPh sb="7" eb="9">
      <t>カンキョウ</t>
    </rPh>
    <rPh sb="9" eb="10">
      <t>キョク</t>
    </rPh>
    <phoneticPr fontId="1"/>
  </si>
  <si>
    <t>太郎</t>
    <rPh sb="0" eb="2">
      <t>タロウ</t>
    </rPh>
    <phoneticPr fontId="1"/>
  </si>
  <si>
    <t>次郎</t>
    <rPh sb="0" eb="2">
      <t>ジロウ</t>
    </rPh>
    <phoneticPr fontId="1"/>
  </si>
  <si>
    <t>イチロウ</t>
    <phoneticPr fontId="1"/>
  </si>
  <si>
    <t>株式会社〇△□</t>
    <rPh sb="0" eb="4">
      <t>カブシキガイシャ</t>
    </rPh>
    <phoneticPr fontId="1"/>
  </si>
  <si>
    <t>報告書に記載する項目</t>
    <rPh sb="0" eb="3">
      <t>ホウコクショ</t>
    </rPh>
    <rPh sb="4" eb="6">
      <t>キサイ</t>
    </rPh>
    <rPh sb="8" eb="10">
      <t>コウモク</t>
    </rPh>
    <phoneticPr fontId="1"/>
  </si>
  <si>
    <t>㈱などの省略文字は使用不可</t>
    <rPh sb="11" eb="13">
      <t>フカ</t>
    </rPh>
    <phoneticPr fontId="1"/>
  </si>
  <si>
    <t>法人の代表者名</t>
    <rPh sb="0" eb="2">
      <t>ホウジン</t>
    </rPh>
    <rPh sb="3" eb="6">
      <t>ダイヒョウシャ</t>
    </rPh>
    <rPh sb="6" eb="7">
      <t>メイ</t>
    </rPh>
    <phoneticPr fontId="1"/>
  </si>
  <si>
    <t>⇒</t>
    <phoneticPr fontId="1"/>
  </si>
  <si>
    <t>・入力欄内の色付き部分に必要事項を入力してください。入力方法は、薄い黄色箇所は手で入力、薄い緑色箇所はプルダウンリストから選択してください。</t>
    <rPh sb="1" eb="3">
      <t>ニュウリョク</t>
    </rPh>
    <rPh sb="3" eb="4">
      <t>ラン</t>
    </rPh>
    <rPh sb="4" eb="5">
      <t>ナイ</t>
    </rPh>
    <rPh sb="6" eb="8">
      <t>イロツ</t>
    </rPh>
    <rPh sb="9" eb="11">
      <t>ブブン</t>
    </rPh>
    <rPh sb="12" eb="14">
      <t>ヒツヨウ</t>
    </rPh>
    <rPh sb="14" eb="16">
      <t>ジコウ</t>
    </rPh>
    <rPh sb="17" eb="19">
      <t>ニュウリョク</t>
    </rPh>
    <rPh sb="26" eb="28">
      <t>ニュウリョク</t>
    </rPh>
    <rPh sb="28" eb="30">
      <t>ホウホウ</t>
    </rPh>
    <rPh sb="32" eb="33">
      <t>ウス</t>
    </rPh>
    <rPh sb="34" eb="36">
      <t>キイロ</t>
    </rPh>
    <rPh sb="36" eb="38">
      <t>カショ</t>
    </rPh>
    <rPh sb="39" eb="40">
      <t>テ</t>
    </rPh>
    <rPh sb="41" eb="43">
      <t>ニュウリョク</t>
    </rPh>
    <rPh sb="44" eb="45">
      <t>ウス</t>
    </rPh>
    <rPh sb="46" eb="47">
      <t>ミドリ</t>
    </rPh>
    <rPh sb="47" eb="48">
      <t>イロ</t>
    </rPh>
    <rPh sb="48" eb="50">
      <t>カショ</t>
    </rPh>
    <rPh sb="61" eb="63">
      <t>センタク</t>
    </rPh>
    <phoneticPr fontId="5"/>
  </si>
  <si>
    <t>下請け業者名称（法人名）
（下請け業者から選任する場合）</t>
    <rPh sb="0" eb="2">
      <t>シタウ</t>
    </rPh>
    <rPh sb="3" eb="5">
      <t>ギョウシャ</t>
    </rPh>
    <rPh sb="5" eb="7">
      <t>メイショウ</t>
    </rPh>
    <rPh sb="8" eb="10">
      <t>ホウジン</t>
    </rPh>
    <rPh sb="10" eb="11">
      <t>メイ</t>
    </rPh>
    <phoneticPr fontId="1"/>
  </si>
  <si>
    <t>　②変更内容</t>
    <rPh sb="2" eb="4">
      <t>ヘンコウ</t>
    </rPh>
    <rPh sb="4" eb="6">
      <t>ナイヨウ</t>
    </rPh>
    <phoneticPr fontId="1"/>
  </si>
  <si>
    <t>　③変更理由</t>
    <rPh sb="2" eb="4">
      <t>ヘンコウ</t>
    </rPh>
    <rPh sb="4" eb="6">
      <t>リユウ</t>
    </rPh>
    <phoneticPr fontId="1"/>
  </si>
  <si>
    <t>業の種類</t>
    <rPh sb="0" eb="1">
      <t>ギョウ</t>
    </rPh>
    <rPh sb="2" eb="4">
      <t>シュルイ</t>
    </rPh>
    <phoneticPr fontId="1"/>
  </si>
  <si>
    <t>〒163－8001の場合、163⇒①　8001⇒②へ入力</t>
    <rPh sb="10" eb="12">
      <t>バアイ</t>
    </rPh>
    <rPh sb="26" eb="28">
      <t>ニュウリョク</t>
    </rPh>
    <phoneticPr fontId="1"/>
  </si>
  <si>
    <t>03－5388－3589の場合、03⇒①　5388⇒②　3589⇒③へ入力</t>
    <rPh sb="13" eb="15">
      <t>バアイ</t>
    </rPh>
    <rPh sb="35" eb="37">
      <t>ニュウリョク</t>
    </rPh>
    <phoneticPr fontId="1"/>
  </si>
  <si>
    <t>備考</t>
    <rPh sb="0" eb="2">
      <t>ビコウ</t>
    </rPh>
    <phoneticPr fontId="1"/>
  </si>
  <si>
    <t>本報告書の備考欄に記載したい事項を入力してください。</t>
    <phoneticPr fontId="1"/>
  </si>
  <si>
    <t>　右記の証明書を報告書に添付してください。</t>
    <phoneticPr fontId="1"/>
  </si>
  <si>
    <t>本報告書の備考欄に記載したい事項を入力してください。</t>
    <phoneticPr fontId="1"/>
  </si>
  <si>
    <t>（　説明　）</t>
    <rPh sb="2" eb="4">
      <t>セツメイ</t>
    </rPh>
    <phoneticPr fontId="1"/>
  </si>
  <si>
    <t>第・号は不要</t>
    <rPh sb="0" eb="1">
      <t>ダイ</t>
    </rPh>
    <rPh sb="2" eb="3">
      <t>ゴウ</t>
    </rPh>
    <rPh sb="4" eb="6">
      <t>フヨウ</t>
    </rPh>
    <phoneticPr fontId="1"/>
  </si>
  <si>
    <t>記入例</t>
    <rPh sb="0" eb="2">
      <t>キニュウ</t>
    </rPh>
    <rPh sb="2" eb="3">
      <t>レイ</t>
    </rPh>
    <phoneticPr fontId="1"/>
  </si>
  <si>
    <t>　右記の証明書の写しを報告書に添付してください。</t>
    <rPh sb="8" eb="9">
      <t>ウツ</t>
    </rPh>
    <phoneticPr fontId="1"/>
  </si>
  <si>
    <t>電子申請をご利用する場合は、本報告書ファイルとは別にPDFファイルとしてご準備してください。詳しくは電子申請フォームをご覧ください。</t>
    <rPh sb="0" eb="2">
      <t>デンシ</t>
    </rPh>
    <rPh sb="2" eb="4">
      <t>シンセイ</t>
    </rPh>
    <rPh sb="6" eb="8">
      <t>リヨウ</t>
    </rPh>
    <rPh sb="10" eb="12">
      <t>バアイ</t>
    </rPh>
    <rPh sb="14" eb="15">
      <t>ホン</t>
    </rPh>
    <rPh sb="15" eb="18">
      <t>ホウコクショ</t>
    </rPh>
    <rPh sb="24" eb="25">
      <t>ベツ</t>
    </rPh>
    <rPh sb="37" eb="39">
      <t>ジュンビ</t>
    </rPh>
    <rPh sb="46" eb="47">
      <t>クワ</t>
    </rPh>
    <rPh sb="50" eb="52">
      <t>デンシ</t>
    </rPh>
    <rPh sb="52" eb="54">
      <t>シンセイ</t>
    </rPh>
    <rPh sb="60" eb="61">
      <t>ラン</t>
    </rPh>
    <phoneticPr fontId="1"/>
  </si>
  <si>
    <t>13－50－######の場合、50⇒①　######⇒②へ入力
業の種類は、50または60をプルダウンより選択してください。</t>
    <rPh sb="13" eb="15">
      <t>バアイ</t>
    </rPh>
    <rPh sb="30" eb="32">
      <t>ニュウリョク</t>
    </rPh>
    <rPh sb="33" eb="34">
      <t>ギョウ</t>
    </rPh>
    <rPh sb="35" eb="37">
      <t>シュルイ</t>
    </rPh>
    <rPh sb="54" eb="56">
      <t>センタク</t>
    </rPh>
    <phoneticPr fontId="1"/>
  </si>
  <si>
    <t>講習会修了証の写しを提出する場合は、修了証番号を入力してください。</t>
    <rPh sb="0" eb="3">
      <t>コウシュウカイ</t>
    </rPh>
    <rPh sb="3" eb="6">
      <t>シュウリョウショウ</t>
    </rPh>
    <rPh sb="7" eb="8">
      <t>ウツ</t>
    </rPh>
    <rPh sb="10" eb="12">
      <t>テイシュツ</t>
    </rPh>
    <rPh sb="14" eb="16">
      <t>バアイ</t>
    </rPh>
    <rPh sb="18" eb="21">
      <t>シュウリョウショウ</t>
    </rPh>
    <rPh sb="21" eb="23">
      <t>バンゴウ</t>
    </rPh>
    <rPh sb="24" eb="26">
      <t>ニュウリョク</t>
    </rPh>
    <phoneticPr fontId="1"/>
  </si>
  <si>
    <t>新たに本報告書を提出する場合は「新規」、既に提出済みの報告書について変更を行う場合は「変更」を選択してください。</t>
    <rPh sb="0" eb="1">
      <t>アラ</t>
    </rPh>
    <rPh sb="3" eb="4">
      <t>ホン</t>
    </rPh>
    <rPh sb="4" eb="7">
      <t>ホウコクショ</t>
    </rPh>
    <rPh sb="8" eb="10">
      <t>テイシュツ</t>
    </rPh>
    <rPh sb="12" eb="14">
      <t>バアイ</t>
    </rPh>
    <rPh sb="16" eb="18">
      <t>シンキ</t>
    </rPh>
    <rPh sb="20" eb="21">
      <t>スデ</t>
    </rPh>
    <rPh sb="22" eb="24">
      <t>テイシュツ</t>
    </rPh>
    <rPh sb="24" eb="25">
      <t>ス</t>
    </rPh>
    <rPh sb="27" eb="30">
      <t>ホウコクショ</t>
    </rPh>
    <rPh sb="34" eb="36">
      <t>ヘンコウ</t>
    </rPh>
    <rPh sb="37" eb="38">
      <t>オコナ</t>
    </rPh>
    <rPh sb="39" eb="41">
      <t>バアイ</t>
    </rPh>
    <rPh sb="43" eb="45">
      <t>ヘンコウ</t>
    </rPh>
    <rPh sb="47" eb="49">
      <t>センタク</t>
    </rPh>
    <phoneticPr fontId="1"/>
  </si>
  <si>
    <t>・廃棄物の処分ルートは５つまで入力できるよう入力欄を設けております。必要に応じて使用してください。</t>
    <rPh sb="1" eb="4">
      <t>ハイキブツ</t>
    </rPh>
    <rPh sb="5" eb="7">
      <t>ショブン</t>
    </rPh>
    <rPh sb="15" eb="17">
      <t>ニュウリョク</t>
    </rPh>
    <rPh sb="22" eb="24">
      <t>ニュウリョク</t>
    </rPh>
    <rPh sb="24" eb="25">
      <t>ラン</t>
    </rPh>
    <rPh sb="26" eb="27">
      <t>モウ</t>
    </rPh>
    <rPh sb="34" eb="36">
      <t>ヒツヨウ</t>
    </rPh>
    <rPh sb="37" eb="38">
      <t>オウ</t>
    </rPh>
    <rPh sb="40" eb="42">
      <t>シヨウ</t>
    </rPh>
    <phoneticPr fontId="1"/>
  </si>
  <si>
    <r>
      <t>・郵便番号、電話番号、許可番号、講習会修了証番号は</t>
    </r>
    <r>
      <rPr>
        <u/>
        <sz val="12"/>
        <color rgb="FFFF0000"/>
        <rFont val="游ゴシック"/>
        <family val="3"/>
        <charset val="128"/>
        <scheme val="minor"/>
      </rPr>
      <t>半角数字</t>
    </r>
    <r>
      <rPr>
        <sz val="12"/>
        <rFont val="游ゴシック"/>
        <family val="3"/>
        <charset val="128"/>
        <scheme val="minor"/>
      </rPr>
      <t>で入力して下さい。</t>
    </r>
    <rPh sb="1" eb="5">
      <t>ユウビンバンゴウ</t>
    </rPh>
    <rPh sb="6" eb="8">
      <t>デンワ</t>
    </rPh>
    <rPh sb="8" eb="10">
      <t>バンゴウ</t>
    </rPh>
    <rPh sb="11" eb="13">
      <t>キョカ</t>
    </rPh>
    <rPh sb="13" eb="15">
      <t>バンゴウ</t>
    </rPh>
    <rPh sb="16" eb="19">
      <t>コウシュウカイ</t>
    </rPh>
    <rPh sb="19" eb="22">
      <t>シュウリョウショウ</t>
    </rPh>
    <rPh sb="22" eb="24">
      <t>バンゴウ</t>
    </rPh>
    <rPh sb="25" eb="29">
      <t>ハンカクスウジ</t>
    </rPh>
    <rPh sb="30" eb="32">
      <t>ニュウリョク</t>
    </rPh>
    <rPh sb="34" eb="35">
      <t>クダ</t>
    </rPh>
    <phoneticPr fontId="1"/>
  </si>
  <si>
    <t>様式２</t>
    <rPh sb="0" eb="2">
      <t>ヨウシキ</t>
    </rPh>
    <phoneticPr fontId="6"/>
  </si>
  <si>
    <t>特別管理産業廃棄物</t>
    <rPh sb="0" eb="2">
      <t>トクベツ</t>
    </rPh>
    <rPh sb="2" eb="4">
      <t>カンリ</t>
    </rPh>
    <rPh sb="4" eb="6">
      <t>サンギョウ</t>
    </rPh>
    <rPh sb="6" eb="9">
      <t>ハイキブツ</t>
    </rPh>
    <phoneticPr fontId="6"/>
  </si>
  <si>
    <t>東京都知事殿</t>
    <rPh sb="0" eb="1">
      <t>ヒガシ</t>
    </rPh>
    <rPh sb="1" eb="2">
      <t>キョウ</t>
    </rPh>
    <rPh sb="2" eb="3">
      <t>ト</t>
    </rPh>
    <rPh sb="3" eb="4">
      <t>チ</t>
    </rPh>
    <rPh sb="4" eb="5">
      <t>コト</t>
    </rPh>
    <rPh sb="5" eb="6">
      <t>トノ</t>
    </rPh>
    <phoneticPr fontId="6"/>
  </si>
  <si>
    <t>(排出事業者）</t>
    <rPh sb="1" eb="3">
      <t>ハイシュツ</t>
    </rPh>
    <rPh sb="3" eb="6">
      <t>ジギョウシャ</t>
    </rPh>
    <phoneticPr fontId="6"/>
  </si>
  <si>
    <t>〒</t>
    <phoneticPr fontId="6"/>
  </si>
  <si>
    <t>住所</t>
    <rPh sb="0" eb="2">
      <t>ジュウショ</t>
    </rPh>
    <phoneticPr fontId="6"/>
  </si>
  <si>
    <t>名称</t>
    <rPh sb="0" eb="2">
      <t>メイショウ</t>
    </rPh>
    <phoneticPr fontId="6"/>
  </si>
  <si>
    <t>氏名</t>
    <rPh sb="0" eb="2">
      <t>シメイ</t>
    </rPh>
    <phoneticPr fontId="6"/>
  </si>
  <si>
    <t>(法人にあっては名称及び代表者の氏名)</t>
    <rPh sb="1" eb="3">
      <t>ホウジン</t>
    </rPh>
    <rPh sb="8" eb="10">
      <t>メイショウ</t>
    </rPh>
    <rPh sb="10" eb="11">
      <t>オヨ</t>
    </rPh>
    <rPh sb="12" eb="15">
      <t>ダイヒョウシャ</t>
    </rPh>
    <rPh sb="16" eb="18">
      <t>シメイ</t>
    </rPh>
    <phoneticPr fontId="6"/>
  </si>
  <si>
    <t>建設工事の名称</t>
    <rPh sb="0" eb="2">
      <t>ケンセツ</t>
    </rPh>
    <rPh sb="2" eb="4">
      <t>コウジ</t>
    </rPh>
    <rPh sb="5" eb="7">
      <t>メイショウ</t>
    </rPh>
    <phoneticPr fontId="6"/>
  </si>
  <si>
    <t>現場事務所の住所</t>
    <rPh sb="0" eb="2">
      <t>ゲンバ</t>
    </rPh>
    <rPh sb="2" eb="4">
      <t>ジム</t>
    </rPh>
    <rPh sb="4" eb="5">
      <t>ショ</t>
    </rPh>
    <rPh sb="6" eb="8">
      <t>ジュウショ</t>
    </rPh>
    <phoneticPr fontId="6"/>
  </si>
  <si>
    <t>及び電話番号</t>
    <rPh sb="4" eb="6">
      <t>バンゴウ</t>
    </rPh>
    <phoneticPr fontId="6"/>
  </si>
  <si>
    <t>電話</t>
    <rPh sb="0" eb="2">
      <t>デンワ</t>
    </rPh>
    <phoneticPr fontId="6"/>
  </si>
  <si>
    <t>(</t>
    <phoneticPr fontId="6"/>
  </si>
  <si>
    <t>)</t>
    <phoneticPr fontId="6"/>
  </si>
  <si>
    <t>所　属</t>
    <rPh sb="0" eb="1">
      <t>トコロ</t>
    </rPh>
    <rPh sb="2" eb="3">
      <t>ゾク</t>
    </rPh>
    <phoneticPr fontId="6"/>
  </si>
  <si>
    <t xml:space="preserve"> (ﾌﾘｶﾞﾅ)</t>
    <phoneticPr fontId="6"/>
  </si>
  <si>
    <t>氏　名</t>
    <rPh sb="0" eb="1">
      <t>シ</t>
    </rPh>
    <rPh sb="2" eb="3">
      <t>メイ</t>
    </rPh>
    <phoneticPr fontId="6"/>
  </si>
  <si>
    <t>＜変更内容＞</t>
    <phoneticPr fontId="6"/>
  </si>
  <si>
    <t>＜変更理由＞</t>
    <rPh sb="1" eb="3">
      <t>ヘンコウ</t>
    </rPh>
    <rPh sb="3" eb="5">
      <t>リユウ</t>
    </rPh>
    <phoneticPr fontId="6"/>
  </si>
  <si>
    <r>
      <t>届</t>
    </r>
    <r>
      <rPr>
        <sz val="11"/>
        <rFont val="ＭＳ 明朝"/>
        <family val="1"/>
        <charset val="128"/>
      </rPr>
      <t>出を行った者</t>
    </r>
    <phoneticPr fontId="6"/>
  </si>
  <si>
    <t>備考</t>
    <phoneticPr fontId="6"/>
  </si>
  <si>
    <t>※変更報告で管理責任者の変更がない場合は、資格証明証(写し)の提出は不要です。</t>
    <phoneticPr fontId="6"/>
  </si>
  <si>
    <t>※都の受付印を押した副本(控え)が必要な場合は、郵送又は窓口で正副２部を提出してください。</t>
    <phoneticPr fontId="6"/>
  </si>
  <si>
    <t>　(東京共同電子申請・届出サービスによる提出では、副本を返送できません。）</t>
    <phoneticPr fontId="6"/>
  </si>
  <si>
    <t>※郵送提出で副本(控え)の返送をご希望の場合は、返信用封筒(切手貼付、宛先記載済み)を同封してください。</t>
    <phoneticPr fontId="6"/>
  </si>
  <si>
    <t>管理責任者</t>
    <rPh sb="0" eb="2">
      <t>カンリ</t>
    </rPh>
    <rPh sb="2" eb="4">
      <t>セキニン</t>
    </rPh>
    <rPh sb="4" eb="5">
      <t>シャ</t>
    </rPh>
    <phoneticPr fontId="6"/>
  </si>
  <si>
    <t>大学等で衛生工学等の課程を修めて卒業した者 ：</t>
    <phoneticPr fontId="1"/>
  </si>
  <si>
    <t>卒業証明書等の写し及び実務経験の証明書</t>
    <phoneticPr fontId="1"/>
  </si>
  <si>
    <t>10年以上廃棄物処理に従事した者:実務経験の証明書</t>
    <phoneticPr fontId="1"/>
  </si>
  <si>
    <t>講習会修了者 ： 講習会修了証の写し</t>
    <phoneticPr fontId="1"/>
  </si>
  <si>
    <t>修了証番号　：　</t>
    <rPh sb="0" eb="3">
      <t>シュウリョウショウ</t>
    </rPh>
    <rPh sb="3" eb="5">
      <t>バンゴウ</t>
    </rPh>
    <phoneticPr fontId="1"/>
  </si>
  <si>
    <t xml:space="preserve"> １　工事期間</t>
    <rPh sb="3" eb="5">
      <t>コウジ</t>
    </rPh>
    <rPh sb="5" eb="7">
      <t>キカン</t>
    </rPh>
    <phoneticPr fontId="6"/>
  </si>
  <si>
    <t>日から</t>
    <rPh sb="0" eb="1">
      <t>ニチ</t>
    </rPh>
    <phoneticPr fontId="1"/>
  </si>
  <si>
    <t>日まで</t>
    <rPh sb="0" eb="1">
      <t>ニチ</t>
    </rPh>
    <phoneticPr fontId="1"/>
  </si>
  <si>
    <t xml:space="preserve"> ２　変更年月日</t>
    <rPh sb="3" eb="5">
      <t>ヘンコウ</t>
    </rPh>
    <rPh sb="5" eb="8">
      <t>ネンガッピ</t>
    </rPh>
    <phoneticPr fontId="6"/>
  </si>
  <si>
    <t>様式５</t>
    <rPh sb="0" eb="2">
      <t>ヨウシキ</t>
    </rPh>
    <phoneticPr fontId="6"/>
  </si>
  <si>
    <t>収集・運搬業者</t>
  </si>
  <si>
    <t>運搬先許可番号</t>
  </si>
  <si>
    <t>※このファイルでは廃石綿等処理計画書を１枚まで作成できます。収集運搬業者等が１者の場合にご使用ください。</t>
    <rPh sb="9" eb="10">
      <t>ハイ</t>
    </rPh>
    <rPh sb="10" eb="12">
      <t>セキメン</t>
    </rPh>
    <rPh sb="12" eb="13">
      <t>トウ</t>
    </rPh>
    <rPh sb="13" eb="15">
      <t>ショリ</t>
    </rPh>
    <rPh sb="15" eb="18">
      <t>ケイカクショ</t>
    </rPh>
    <rPh sb="20" eb="21">
      <t>マイ</t>
    </rPh>
    <rPh sb="23" eb="25">
      <t>サクセイ</t>
    </rPh>
    <rPh sb="30" eb="32">
      <t>シュウシュウ</t>
    </rPh>
    <rPh sb="32" eb="34">
      <t>ウンパン</t>
    </rPh>
    <rPh sb="34" eb="36">
      <t>ギョウシャ</t>
    </rPh>
    <rPh sb="36" eb="37">
      <t>トウ</t>
    </rPh>
    <rPh sb="39" eb="40">
      <t>シャ</t>
    </rPh>
    <rPh sb="41" eb="43">
      <t>バアイ</t>
    </rPh>
    <rPh sb="45" eb="47">
      <t>シヨウ</t>
    </rPh>
    <phoneticPr fontId="1"/>
  </si>
  <si>
    <t>収集運搬業者</t>
    <rPh sb="0" eb="2">
      <t>シュウシュウ</t>
    </rPh>
    <rPh sb="2" eb="4">
      <t>ウンパン</t>
    </rPh>
    <rPh sb="4" eb="6">
      <t>ギョウシャ</t>
    </rPh>
    <phoneticPr fontId="1"/>
  </si>
  <si>
    <t>溶融固化</t>
    <phoneticPr fontId="1"/>
  </si>
  <si>
    <t>埋立処分</t>
    <phoneticPr fontId="1"/>
  </si>
  <si>
    <t>【変更報告の場合】</t>
    <rPh sb="1" eb="3">
      <t>ヘンコウ</t>
    </rPh>
    <rPh sb="3" eb="5">
      <t>ホウコク</t>
    </rPh>
    <rPh sb="6" eb="8">
      <t>バアイ</t>
    </rPh>
    <phoneticPr fontId="1"/>
  </si>
  <si>
    <r>
      <t>変更報告を作成する際は、変更した項目だけではなく、</t>
    </r>
    <r>
      <rPr>
        <u/>
        <sz val="12"/>
        <color rgb="FFFF0000"/>
        <rFont val="游ゴシック"/>
        <family val="3"/>
        <charset val="128"/>
        <scheme val="minor"/>
      </rPr>
      <t>変更していない項目も含めてすべて入力してください。</t>
    </r>
    <rPh sb="0" eb="2">
      <t>ヘンコウ</t>
    </rPh>
    <rPh sb="2" eb="4">
      <t>ホウコク</t>
    </rPh>
    <rPh sb="5" eb="7">
      <t>サクセイ</t>
    </rPh>
    <rPh sb="9" eb="10">
      <t>サイ</t>
    </rPh>
    <rPh sb="12" eb="14">
      <t>ヘンコウ</t>
    </rPh>
    <rPh sb="16" eb="18">
      <t>コウモク</t>
    </rPh>
    <rPh sb="25" eb="27">
      <t>ヘンコウ</t>
    </rPh>
    <rPh sb="32" eb="34">
      <t>コウモク</t>
    </rPh>
    <rPh sb="35" eb="36">
      <t>フク</t>
    </rPh>
    <rPh sb="41" eb="43">
      <t>ニュウリョク</t>
    </rPh>
    <phoneticPr fontId="1"/>
  </si>
  <si>
    <t>・記入方法の詳細説明は「(参考)記入例」シートを参照してください。</t>
    <rPh sb="1" eb="3">
      <t>キニュウ</t>
    </rPh>
    <rPh sb="3" eb="5">
      <t>ホウホウ</t>
    </rPh>
    <rPh sb="6" eb="8">
      <t>ショウサイ</t>
    </rPh>
    <rPh sb="8" eb="10">
      <t>セツメイ</t>
    </rPh>
    <rPh sb="13" eb="15">
      <t>サンコウ</t>
    </rPh>
    <rPh sb="16" eb="18">
      <t>キニュウ</t>
    </rPh>
    <rPh sb="18" eb="19">
      <t>レイ</t>
    </rPh>
    <rPh sb="24" eb="26">
      <t>サンショウ</t>
    </rPh>
    <phoneticPr fontId="6"/>
  </si>
  <si>
    <t>こちらは特別管理産業廃棄物管理責任者設置（変更）報告書（様式２）の「報告内容入力フォーム」となります。</t>
    <rPh sb="4" eb="6">
      <t>トクベツ</t>
    </rPh>
    <rPh sb="6" eb="8">
      <t>カンリ</t>
    </rPh>
    <rPh sb="8" eb="10">
      <t>サンギョウ</t>
    </rPh>
    <rPh sb="10" eb="13">
      <t>ハイキブツ</t>
    </rPh>
    <rPh sb="13" eb="15">
      <t>カンリ</t>
    </rPh>
    <rPh sb="15" eb="17">
      <t>セキニン</t>
    </rPh>
    <rPh sb="17" eb="18">
      <t>シャ</t>
    </rPh>
    <rPh sb="18" eb="20">
      <t>セッチ</t>
    </rPh>
    <rPh sb="21" eb="23">
      <t>ヘンコウ</t>
    </rPh>
    <rPh sb="24" eb="27">
      <t>ホウコクショ</t>
    </rPh>
    <rPh sb="28" eb="30">
      <t>ヨウシキ</t>
    </rPh>
    <rPh sb="34" eb="36">
      <t>ホウコク</t>
    </rPh>
    <rPh sb="36" eb="38">
      <t>ナイヨウ</t>
    </rPh>
    <rPh sb="38" eb="40">
      <t>ニュウリョク</t>
    </rPh>
    <phoneticPr fontId="5"/>
  </si>
  <si>
    <t>特別管理産業廃棄物管理責任者設置（変更）報告書（様式２：廃石綿）　【記入例】</t>
    <rPh sb="0" eb="2">
      <t>トクベツ</t>
    </rPh>
    <rPh sb="2" eb="4">
      <t>カンリ</t>
    </rPh>
    <rPh sb="4" eb="6">
      <t>サンギョウ</t>
    </rPh>
    <rPh sb="6" eb="9">
      <t>ハイキブツ</t>
    </rPh>
    <rPh sb="9" eb="11">
      <t>カンリ</t>
    </rPh>
    <rPh sb="11" eb="13">
      <t>セキニン</t>
    </rPh>
    <rPh sb="13" eb="14">
      <t>シャ</t>
    </rPh>
    <rPh sb="14" eb="16">
      <t>セッチ</t>
    </rPh>
    <rPh sb="17" eb="19">
      <t>ヘンコウ</t>
    </rPh>
    <rPh sb="20" eb="23">
      <t>ホウコクショ</t>
    </rPh>
    <rPh sb="24" eb="26">
      <t>ヨウシキ</t>
    </rPh>
    <rPh sb="28" eb="29">
      <t>ハイ</t>
    </rPh>
    <rPh sb="29" eb="31">
      <t>セキメン</t>
    </rPh>
    <rPh sb="34" eb="36">
      <t>キニュウ</t>
    </rPh>
    <rPh sb="36" eb="37">
      <t>レイ</t>
    </rPh>
    <phoneticPr fontId="1"/>
  </si>
  <si>
    <t>こちらは特別管理産業廃棄物管理責任者設置（変更）報告書（様式２）の「記入例」となります。</t>
    <rPh sb="4" eb="6">
      <t>トクベツ</t>
    </rPh>
    <rPh sb="6" eb="8">
      <t>カンリ</t>
    </rPh>
    <rPh sb="8" eb="10">
      <t>サンギョウ</t>
    </rPh>
    <rPh sb="10" eb="13">
      <t>ハイキブツ</t>
    </rPh>
    <rPh sb="13" eb="15">
      <t>カンリ</t>
    </rPh>
    <rPh sb="15" eb="17">
      <t>セキニン</t>
    </rPh>
    <rPh sb="17" eb="18">
      <t>シャ</t>
    </rPh>
    <rPh sb="18" eb="20">
      <t>セッチ</t>
    </rPh>
    <rPh sb="21" eb="23">
      <t>ヘンコウ</t>
    </rPh>
    <rPh sb="24" eb="27">
      <t>ホウコクショ</t>
    </rPh>
    <rPh sb="28" eb="30">
      <t>ヨウシキ</t>
    </rPh>
    <rPh sb="34" eb="36">
      <t>キニュウ</t>
    </rPh>
    <rPh sb="36" eb="37">
      <t>レイ</t>
    </rPh>
    <phoneticPr fontId="5"/>
  </si>
  <si>
    <t>下記を参考にしていただき、「報告内容入力フォーム」シートへ入力してください。</t>
    <rPh sb="0" eb="2">
      <t>カキ</t>
    </rPh>
    <rPh sb="3" eb="5">
      <t>サンコウ</t>
    </rPh>
    <rPh sb="14" eb="16">
      <t>ホウコク</t>
    </rPh>
    <rPh sb="16" eb="18">
      <t>ナイヨウ</t>
    </rPh>
    <rPh sb="18" eb="20">
      <t>ニュウリョク</t>
    </rPh>
    <rPh sb="29" eb="31">
      <t>ニュウリョク</t>
    </rPh>
    <phoneticPr fontId="1"/>
  </si>
  <si>
    <t>報告内容の種類（新規又は変更）</t>
    <rPh sb="0" eb="2">
      <t>ホウコク</t>
    </rPh>
    <rPh sb="2" eb="4">
      <t>ナイヨウ</t>
    </rPh>
    <rPh sb="5" eb="7">
      <t>シュルイ</t>
    </rPh>
    <rPh sb="8" eb="10">
      <t>シンキ</t>
    </rPh>
    <rPh sb="10" eb="11">
      <t>マタ</t>
    </rPh>
    <rPh sb="12" eb="14">
      <t>ヘンコウ</t>
    </rPh>
    <phoneticPr fontId="1"/>
  </si>
  <si>
    <t>　①変更年月日</t>
    <rPh sb="2" eb="4">
      <t>ヘンコウ</t>
    </rPh>
    <rPh sb="4" eb="7">
      <t>ネンガッピ</t>
    </rPh>
    <phoneticPr fontId="1"/>
  </si>
  <si>
    <t>　届出者住所</t>
    <rPh sb="1" eb="3">
      <t>トドケデ</t>
    </rPh>
    <rPh sb="3" eb="4">
      <t>シャ</t>
    </rPh>
    <rPh sb="4" eb="6">
      <t>ジュウショ</t>
    </rPh>
    <phoneticPr fontId="1"/>
  </si>
  <si>
    <t>　担当者の連絡先（電話番号）</t>
    <phoneticPr fontId="1"/>
  </si>
  <si>
    <t>ーーー　変更報告の場合は、下記①②③項目を入力してください。　－－－－－－－－－－－－－－－－－－－－－</t>
    <rPh sb="4" eb="6">
      <t>ヘンコウ</t>
    </rPh>
    <rPh sb="6" eb="8">
      <t>ホウコク</t>
    </rPh>
    <rPh sb="9" eb="11">
      <t>バアイ</t>
    </rPh>
    <rPh sb="13" eb="15">
      <t>カキ</t>
    </rPh>
    <rPh sb="18" eb="20">
      <t>コウモク</t>
    </rPh>
    <rPh sb="21" eb="23">
      <t>ニュウリョク</t>
    </rPh>
    <phoneticPr fontId="1"/>
  </si>
  <si>
    <t>ーーー　変更報告の場合は、下記①②③項目を入力してください。　－－－－－ー－－－－－－－－－－－－－－－－－－－－－－－－－－－－－－－－－－－－－－</t>
    <rPh sb="4" eb="6">
      <t>ヘンコウ</t>
    </rPh>
    <rPh sb="6" eb="8">
      <t>ホウコク</t>
    </rPh>
    <rPh sb="9" eb="11">
      <t>バアイ</t>
    </rPh>
    <rPh sb="13" eb="15">
      <t>カキ</t>
    </rPh>
    <rPh sb="18" eb="20">
      <t>コウモク</t>
    </rPh>
    <rPh sb="21" eb="23">
      <t>ニュウリョク</t>
    </rPh>
    <phoneticPr fontId="1"/>
  </si>
  <si>
    <t>　担当者の部署名</t>
    <rPh sb="1" eb="4">
      <t>タントウシャ</t>
    </rPh>
    <rPh sb="5" eb="7">
      <t>ブショ</t>
    </rPh>
    <rPh sb="7" eb="8">
      <t>メイ</t>
    </rPh>
    <phoneticPr fontId="1"/>
  </si>
  <si>
    <t>　担当者名</t>
    <rPh sb="1" eb="3">
      <t>タントウ</t>
    </rPh>
    <rPh sb="3" eb="4">
      <t>シャ</t>
    </rPh>
    <phoneticPr fontId="1"/>
  </si>
  <si>
    <t>　積替え保管がある、又は複数の収集運搬業者や処分業者に委託するなどの場合は、「収集運搬業者等が２者以上の場合」のファイルをご使用ください。</t>
    <rPh sb="1" eb="3">
      <t>ツミカ</t>
    </rPh>
    <rPh sb="4" eb="6">
      <t>ホカン</t>
    </rPh>
    <rPh sb="10" eb="11">
      <t>マタ</t>
    </rPh>
    <rPh sb="12" eb="14">
      <t>フクスウ</t>
    </rPh>
    <rPh sb="15" eb="17">
      <t>シュウシュウ</t>
    </rPh>
    <rPh sb="17" eb="19">
      <t>ウンパン</t>
    </rPh>
    <rPh sb="19" eb="21">
      <t>ギョウシャ</t>
    </rPh>
    <rPh sb="22" eb="24">
      <t>ショブン</t>
    </rPh>
    <rPh sb="24" eb="26">
      <t>ギョウシャ</t>
    </rPh>
    <rPh sb="27" eb="29">
      <t>イタク</t>
    </rPh>
    <rPh sb="34" eb="36">
      <t>バアイ</t>
    </rPh>
    <rPh sb="39" eb="41">
      <t>シュウシュウ</t>
    </rPh>
    <rPh sb="41" eb="43">
      <t>ウンパン</t>
    </rPh>
    <rPh sb="43" eb="45">
      <t>ギョウシャ</t>
    </rPh>
    <rPh sb="45" eb="46">
      <t>トウ</t>
    </rPh>
    <rPh sb="48" eb="49">
      <t>シャ</t>
    </rPh>
    <rPh sb="49" eb="51">
      <t>イジョウ</t>
    </rPh>
    <rPh sb="52" eb="54">
      <t>バアイ</t>
    </rPh>
    <rPh sb="62" eb="64">
      <t>シヨウ</t>
    </rPh>
    <phoneticPr fontId="1"/>
  </si>
  <si>
    <t>さらに、「変更年月日」「変更内容」「変更理由」を入力してください。</t>
    <rPh sb="5" eb="7">
      <t>ヘンコウ</t>
    </rPh>
    <rPh sb="7" eb="10">
      <t>ネンガッピ</t>
    </rPh>
    <rPh sb="12" eb="14">
      <t>ヘンコウ</t>
    </rPh>
    <rPh sb="14" eb="16">
      <t>ナイヨウ</t>
    </rPh>
    <rPh sb="18" eb="20">
      <t>ヘンコウ</t>
    </rPh>
    <rPh sb="20" eb="22">
      <t>リユウ</t>
    </rPh>
    <rPh sb="24" eb="26">
      <t>ニュウリョク</t>
    </rPh>
    <phoneticPr fontId="1"/>
  </si>
  <si>
    <r>
      <t>特別管理産業廃棄物管理責任者設置（変更）報告書</t>
    </r>
    <r>
      <rPr>
        <b/>
        <u/>
        <sz val="18"/>
        <color rgb="FF00B050"/>
        <rFont val="游ゴシック"/>
        <family val="3"/>
        <charset val="128"/>
        <scheme val="minor"/>
      </rPr>
      <t>（様式２：廃石綿(収集運搬業者・処分業者が各１者の場合)）</t>
    </r>
    <r>
      <rPr>
        <b/>
        <u/>
        <sz val="18"/>
        <color theme="1"/>
        <rFont val="游ゴシック"/>
        <family val="3"/>
        <charset val="128"/>
        <scheme val="minor"/>
      </rPr>
      <t>【報告内容入力フォーム】</t>
    </r>
    <rPh sb="0" eb="2">
      <t>トクベツ</t>
    </rPh>
    <rPh sb="2" eb="4">
      <t>カンリ</t>
    </rPh>
    <rPh sb="4" eb="6">
      <t>サンギョウ</t>
    </rPh>
    <rPh sb="6" eb="9">
      <t>ハイキブツ</t>
    </rPh>
    <rPh sb="9" eb="11">
      <t>カンリ</t>
    </rPh>
    <rPh sb="11" eb="13">
      <t>セキニン</t>
    </rPh>
    <rPh sb="13" eb="14">
      <t>シャ</t>
    </rPh>
    <rPh sb="14" eb="16">
      <t>セッチ</t>
    </rPh>
    <rPh sb="17" eb="19">
      <t>ヘンコウ</t>
    </rPh>
    <rPh sb="20" eb="23">
      <t>ホウコクショ</t>
    </rPh>
    <rPh sb="24" eb="26">
      <t>ヨウシキ</t>
    </rPh>
    <rPh sb="28" eb="29">
      <t>ハイ</t>
    </rPh>
    <rPh sb="29" eb="31">
      <t>セキメン</t>
    </rPh>
    <rPh sb="32" eb="38">
      <t>シュウシュウウンパンギョウシャ</t>
    </rPh>
    <rPh sb="39" eb="41">
      <t>ショブン</t>
    </rPh>
    <rPh sb="41" eb="43">
      <t>ギョウシャ</t>
    </rPh>
    <rPh sb="44" eb="45">
      <t>カク</t>
    </rPh>
    <rPh sb="46" eb="47">
      <t>シャ</t>
    </rPh>
    <rPh sb="48" eb="50">
      <t>バアイ</t>
    </rPh>
    <rPh sb="53" eb="55">
      <t>ホウコク</t>
    </rPh>
    <rPh sb="55" eb="57">
      <t>ナイヨウ</t>
    </rPh>
    <rPh sb="57" eb="59">
      <t>ニュウリョク</t>
    </rPh>
    <phoneticPr fontId="1"/>
  </si>
  <si>
    <t>【報告書の届出者について】
届出者は、本報告書の都からのお問い合わせ先となります。</t>
    <rPh sb="1" eb="4">
      <t>ホウコクショ</t>
    </rPh>
    <rPh sb="5" eb="7">
      <t>トドケデ</t>
    </rPh>
    <rPh sb="7" eb="8">
      <t>シャ</t>
    </rPh>
    <rPh sb="14" eb="16">
      <t>トドケデ</t>
    </rPh>
    <rPh sb="16" eb="17">
      <t>シャ</t>
    </rPh>
    <rPh sb="24" eb="25">
      <t>ト</t>
    </rPh>
    <rPh sb="34" eb="35">
      <t>サキ</t>
    </rPh>
    <phoneticPr fontId="1"/>
  </si>
  <si>
    <t>本報告書への記載事項を下表の『入力欄』へ入力してください。</t>
    <rPh sb="0" eb="1">
      <t>ホン</t>
    </rPh>
    <rPh sb="1" eb="4">
      <t>ホウコクショ</t>
    </rPh>
    <phoneticPr fontId="1"/>
  </si>
  <si>
    <t>日付等</t>
    <rPh sb="0" eb="2">
      <t>ヒヅケ</t>
    </rPh>
    <rPh sb="2" eb="3">
      <t>トウ</t>
    </rPh>
    <phoneticPr fontId="1"/>
  </si>
  <si>
    <t>【報告書の届出者について】届出者は、本報告書の都からのお問い合わせ先となります。</t>
    <phoneticPr fontId="1"/>
  </si>
  <si>
    <t>資源循環推進部</t>
    <phoneticPr fontId="1"/>
  </si>
  <si>
    <t>-</t>
    <phoneticPr fontId="1"/>
  </si>
  <si>
    <t>備考</t>
    <rPh sb="0" eb="2">
      <t>ビコウ</t>
    </rPh>
    <phoneticPr fontId="1"/>
  </si>
  <si>
    <t>排出事業者の名称（法人名）</t>
    <rPh sb="0" eb="2">
      <t>ハイシュツ</t>
    </rPh>
    <rPh sb="2" eb="5">
      <t>ジギョウシャ</t>
    </rPh>
    <rPh sb="6" eb="8">
      <t>メイショウ</t>
    </rPh>
    <rPh sb="9" eb="11">
      <t>ホウジン</t>
    </rPh>
    <rPh sb="11" eb="12">
      <t>メイ</t>
    </rPh>
    <phoneticPr fontId="1"/>
  </si>
  <si>
    <t>　届出者の名称（法人名）</t>
    <rPh sb="1" eb="3">
      <t>トドケデ</t>
    </rPh>
    <rPh sb="3" eb="4">
      <t>シャ</t>
    </rPh>
    <rPh sb="5" eb="7">
      <t>メイショウ</t>
    </rPh>
    <rPh sb="8" eb="10">
      <t>ホウジン</t>
    </rPh>
    <rPh sb="10" eb="11">
      <t>メイ</t>
    </rPh>
    <phoneticPr fontId="1"/>
  </si>
  <si>
    <t>【報告書の提出について】</t>
    <rPh sb="1" eb="4">
      <t>ホウコクショ</t>
    </rPh>
    <rPh sb="5" eb="7">
      <t>テイシュツ</t>
    </rPh>
    <phoneticPr fontId="1"/>
  </si>
  <si>
    <t>〇電子申請の場合：本Excelファイル及び資格証明等の添付書類を、電子申請入力フォームへアップロードしてください。詳細は電子申請入力フォームをご確認ください。</t>
    <rPh sb="1" eb="3">
      <t>デンシ</t>
    </rPh>
    <rPh sb="3" eb="5">
      <t>シンセイ</t>
    </rPh>
    <rPh sb="6" eb="8">
      <t>バアイ</t>
    </rPh>
    <rPh sb="9" eb="10">
      <t>ホン</t>
    </rPh>
    <rPh sb="19" eb="20">
      <t>オヨ</t>
    </rPh>
    <rPh sb="21" eb="23">
      <t>シカク</t>
    </rPh>
    <rPh sb="23" eb="25">
      <t>ショウメイ</t>
    </rPh>
    <rPh sb="25" eb="26">
      <t>トウ</t>
    </rPh>
    <rPh sb="27" eb="29">
      <t>テンプ</t>
    </rPh>
    <rPh sb="29" eb="31">
      <t>ショルイ</t>
    </rPh>
    <rPh sb="33" eb="35">
      <t>デンシ</t>
    </rPh>
    <rPh sb="35" eb="37">
      <t>シンセイ</t>
    </rPh>
    <rPh sb="37" eb="39">
      <t>ニュウリョク</t>
    </rPh>
    <rPh sb="57" eb="59">
      <t>ショウサイ</t>
    </rPh>
    <rPh sb="60" eb="62">
      <t>デンシ</t>
    </rPh>
    <rPh sb="62" eb="64">
      <t>シンセイ</t>
    </rPh>
    <rPh sb="64" eb="66">
      <t>ニュウリョク</t>
    </rPh>
    <rPh sb="72" eb="74">
      <t>カクニン</t>
    </rPh>
    <phoneticPr fontId="1"/>
  </si>
  <si>
    <t>入力されますと、「報告書」及び「廃石綿等処理計画書」シートへ自動転記されます。各シートの内容をご確認の上ご提出ください。</t>
    <rPh sb="0" eb="2">
      <t>ニュウリョク</t>
    </rPh>
    <rPh sb="9" eb="12">
      <t>ホウコクショ</t>
    </rPh>
    <rPh sb="13" eb="14">
      <t>オヨ</t>
    </rPh>
    <rPh sb="16" eb="17">
      <t>ハイ</t>
    </rPh>
    <rPh sb="17" eb="19">
      <t>セキメン</t>
    </rPh>
    <rPh sb="19" eb="20">
      <t>トウ</t>
    </rPh>
    <rPh sb="20" eb="22">
      <t>ショリ</t>
    </rPh>
    <rPh sb="22" eb="25">
      <t>ケイカクショ</t>
    </rPh>
    <rPh sb="30" eb="32">
      <t>ジドウ</t>
    </rPh>
    <rPh sb="32" eb="34">
      <t>テンキ</t>
    </rPh>
    <rPh sb="39" eb="40">
      <t>カク</t>
    </rPh>
    <rPh sb="44" eb="46">
      <t>ナイヨウ</t>
    </rPh>
    <rPh sb="48" eb="50">
      <t>カクニン</t>
    </rPh>
    <rPh sb="51" eb="52">
      <t>ウエ</t>
    </rPh>
    <rPh sb="53" eb="55">
      <t>テイシュツ</t>
    </rPh>
    <phoneticPr fontId="1"/>
  </si>
  <si>
    <r>
      <t>〇郵送、窓口の場合：「報告書」及び「廃石綿等処理計画書」シートを印刷し、資格証明等を添付しご提出ください。　</t>
    </r>
    <r>
      <rPr>
        <u val="double"/>
        <sz val="12"/>
        <rFont val="游ゴシック"/>
        <family val="3"/>
        <charset val="128"/>
        <scheme val="minor"/>
      </rPr>
      <t>※「報告内容入力フォーム」の提出は不要です</t>
    </r>
    <rPh sb="1" eb="3">
      <t>ユウソウ</t>
    </rPh>
    <rPh sb="4" eb="6">
      <t>マドグチ</t>
    </rPh>
    <rPh sb="7" eb="9">
      <t>バアイ</t>
    </rPh>
    <rPh sb="11" eb="14">
      <t>ホウコクショ</t>
    </rPh>
    <rPh sb="15" eb="16">
      <t>オヨ</t>
    </rPh>
    <rPh sb="18" eb="19">
      <t>ハイ</t>
    </rPh>
    <rPh sb="19" eb="21">
      <t>セキメン</t>
    </rPh>
    <rPh sb="21" eb="22">
      <t>トウ</t>
    </rPh>
    <rPh sb="22" eb="24">
      <t>ショリ</t>
    </rPh>
    <rPh sb="24" eb="27">
      <t>ケイカクショ</t>
    </rPh>
    <rPh sb="32" eb="34">
      <t>インサツ</t>
    </rPh>
    <rPh sb="36" eb="38">
      <t>シカク</t>
    </rPh>
    <rPh sb="38" eb="40">
      <t>ショウメイ</t>
    </rPh>
    <rPh sb="40" eb="41">
      <t>トウ</t>
    </rPh>
    <rPh sb="42" eb="44">
      <t>テンプ</t>
    </rPh>
    <rPh sb="46" eb="48">
      <t>テイシュツ</t>
    </rPh>
    <rPh sb="56" eb="58">
      <t>ホウコク</t>
    </rPh>
    <rPh sb="58" eb="60">
      <t>ナイヨウ</t>
    </rPh>
    <rPh sb="60" eb="62">
      <t>ニュウリョク</t>
    </rPh>
    <rPh sb="68" eb="70">
      <t>テイシュツ</t>
    </rPh>
    <rPh sb="71" eb="73">
      <t>フヨウ</t>
    </rPh>
    <phoneticPr fontId="1"/>
  </si>
  <si>
    <t>最終処分場施設所在地</t>
    <phoneticPr fontId="1"/>
  </si>
  <si>
    <t>委託先所在地</t>
    <phoneticPr fontId="1"/>
  </si>
  <si>
    <t>廃石綿等産業廃棄物管理責任者の氏名等</t>
    <rPh sb="0" eb="1">
      <t>ハイ</t>
    </rPh>
    <rPh sb="1" eb="3">
      <t>セキメン</t>
    </rPh>
    <rPh sb="3" eb="4">
      <t>トウ</t>
    </rPh>
    <rPh sb="4" eb="6">
      <t>サンギョウ</t>
    </rPh>
    <rPh sb="6" eb="9">
      <t>ハイキブツ</t>
    </rPh>
    <phoneticPr fontId="6"/>
  </si>
  <si>
    <t>廃石綿等産業廃棄物管理責任者の資格証明等(該当する番号に○）</t>
    <rPh sb="0" eb="1">
      <t>ハイ</t>
    </rPh>
    <rPh sb="1" eb="3">
      <t>セキメン</t>
    </rPh>
    <rPh sb="3" eb="4">
      <t>トウ</t>
    </rPh>
    <rPh sb="4" eb="6">
      <t>サンギョウ</t>
    </rPh>
    <rPh sb="6" eb="9">
      <t>ハイキブツ</t>
    </rPh>
    <phoneticPr fontId="6"/>
  </si>
  <si>
    <t>・廃石綿等産業廃棄物
　管理責任者の設置
　又は変更年月日</t>
    <rPh sb="4" eb="5">
      <t>トウ</t>
    </rPh>
    <phoneticPr fontId="1"/>
  </si>
  <si>
    <t>・記載内容を変更した
　場合には、変更内容
　及び変更理由を
　記載してください。</t>
    <rPh sb="1" eb="3">
      <t>キサイ</t>
    </rPh>
    <rPh sb="3" eb="5">
      <t>ナイヨウ</t>
    </rPh>
    <rPh sb="6" eb="8">
      <t>ヘンコウ</t>
    </rPh>
    <rPh sb="12" eb="14">
      <t>バアイ</t>
    </rPh>
    <rPh sb="17" eb="19">
      <t>ヘンコウ</t>
    </rPh>
    <rPh sb="19" eb="21">
      <t>ナイヨウ</t>
    </rPh>
    <rPh sb="23" eb="24">
      <t>オヨ</t>
    </rPh>
    <rPh sb="25" eb="27">
      <t>ヘンコウ</t>
    </rPh>
    <rPh sb="27" eb="29">
      <t>リユウ</t>
    </rPh>
    <rPh sb="32" eb="34">
      <t>キサイ</t>
    </rPh>
    <phoneticPr fontId="6"/>
  </si>
  <si>
    <t>廃石綿等産業廃棄物管理責任者を</t>
    <rPh sb="0" eb="1">
      <t>ハイ</t>
    </rPh>
    <rPh sb="1" eb="3">
      <t>セキメン</t>
    </rPh>
    <rPh sb="3" eb="4">
      <t>トウ</t>
    </rPh>
    <rPh sb="4" eb="6">
      <t>サンギョウ</t>
    </rPh>
    <rPh sb="6" eb="9">
      <t>ハイキブツ</t>
    </rPh>
    <rPh sb="9" eb="11">
      <t>カンリ</t>
    </rPh>
    <rPh sb="11" eb="13">
      <t>セキニン</t>
    </rPh>
    <rPh sb="13" eb="14">
      <t>シャ</t>
    </rPh>
    <phoneticPr fontId="6"/>
  </si>
  <si>
    <t>※工事期間は石綿除去工事の期間です。同期間が未定の場合は、当該工事を含む全工事期間を記入してください。</t>
    <rPh sb="1" eb="3">
      <t>コウジ</t>
    </rPh>
    <rPh sb="3" eb="5">
      <t>キカン</t>
    </rPh>
    <rPh sb="6" eb="8">
      <t>セキメン</t>
    </rPh>
    <rPh sb="8" eb="10">
      <t>ジョキョ</t>
    </rPh>
    <rPh sb="10" eb="12">
      <t>コウジ</t>
    </rPh>
    <rPh sb="13" eb="15">
      <t>キカン</t>
    </rPh>
    <rPh sb="18" eb="21">
      <t>ドウキカン</t>
    </rPh>
    <rPh sb="22" eb="24">
      <t>ミテイ</t>
    </rPh>
    <rPh sb="25" eb="27">
      <t>バアイ</t>
    </rPh>
    <rPh sb="29" eb="31">
      <t>トウガイ</t>
    </rPh>
    <rPh sb="31" eb="33">
      <t>コウジ</t>
    </rPh>
    <rPh sb="34" eb="35">
      <t>フク</t>
    </rPh>
    <rPh sb="36" eb="37">
      <t>ゼン</t>
    </rPh>
    <rPh sb="37" eb="39">
      <t>コウジ</t>
    </rPh>
    <rPh sb="39" eb="41">
      <t>キカン</t>
    </rPh>
    <rPh sb="42" eb="44">
      <t>キニュウ</t>
    </rPh>
    <phoneticPr fontId="1"/>
  </si>
  <si>
    <t>　ただし、いずれの期間も工事現場から廃石綿等を搬出するまでの保管期間を含みます。</t>
    <rPh sb="9" eb="11">
      <t>キカン</t>
    </rPh>
    <rPh sb="12" eb="14">
      <t>コウジ</t>
    </rPh>
    <rPh sb="14" eb="16">
      <t>ゲンバ</t>
    </rPh>
    <rPh sb="18" eb="19">
      <t>ハイ</t>
    </rPh>
    <rPh sb="19" eb="21">
      <t>セキメン</t>
    </rPh>
    <rPh sb="21" eb="22">
      <t>トウ</t>
    </rPh>
    <rPh sb="23" eb="25">
      <t>ハンシュツ</t>
    </rPh>
    <rPh sb="30" eb="32">
      <t>ホカン</t>
    </rPh>
    <rPh sb="32" eb="34">
      <t>キカン</t>
    </rPh>
    <rPh sb="35" eb="36">
      <t>フク</t>
    </rPh>
    <phoneticPr fontId="1"/>
  </si>
  <si>
    <t>※工事着工前に、廃石綿等処理計画書、資格証明書(写し)とともに提出してください。</t>
    <rPh sb="1" eb="3">
      <t>コウジ</t>
    </rPh>
    <rPh sb="3" eb="5">
      <t>チャッコウ</t>
    </rPh>
    <rPh sb="5" eb="6">
      <t>マエ</t>
    </rPh>
    <rPh sb="8" eb="9">
      <t>ハイ</t>
    </rPh>
    <rPh sb="9" eb="11">
      <t>セキメン</t>
    </rPh>
    <rPh sb="11" eb="12">
      <t>トウ</t>
    </rPh>
    <rPh sb="12" eb="14">
      <t>ショリ</t>
    </rPh>
    <rPh sb="14" eb="17">
      <t>ケイカクショ</t>
    </rPh>
    <rPh sb="18" eb="20">
      <t>シカク</t>
    </rPh>
    <rPh sb="20" eb="23">
      <t>ショウメイショ</t>
    </rPh>
    <rPh sb="24" eb="25">
      <t>ウツ</t>
    </rPh>
    <rPh sb="31" eb="33">
      <t>テイシュツ</t>
    </rPh>
    <phoneticPr fontId="6"/>
  </si>
  <si>
    <t>廃石綿産業廃棄物
管理責任者の氏名等</t>
    <rPh sb="0" eb="1">
      <t>ハイ</t>
    </rPh>
    <rPh sb="1" eb="3">
      <t>セキメン</t>
    </rPh>
    <rPh sb="3" eb="5">
      <t>サンギョウ</t>
    </rPh>
    <rPh sb="5" eb="8">
      <t>ハイキブツ</t>
    </rPh>
    <phoneticPr fontId="6"/>
  </si>
  <si>
    <t>廃石綿産業廃棄物管理責任者を</t>
    <rPh sb="0" eb="1">
      <t>ハイ</t>
    </rPh>
    <rPh sb="1" eb="3">
      <t>セキメン</t>
    </rPh>
    <rPh sb="3" eb="5">
      <t>サンギョウ</t>
    </rPh>
    <rPh sb="5" eb="8">
      <t>ハイキブツ</t>
    </rPh>
    <rPh sb="8" eb="10">
      <t>カンリ</t>
    </rPh>
    <rPh sb="10" eb="12">
      <t>セキニン</t>
    </rPh>
    <rPh sb="12" eb="13">
      <t>シャ</t>
    </rPh>
    <phoneticPr fontId="6"/>
  </si>
  <si>
    <t>廃石綿産業廃棄物
管理責任者の資格証明等(該当する番号に○）</t>
    <rPh sb="0" eb="1">
      <t>ハイ</t>
    </rPh>
    <rPh sb="1" eb="3">
      <t>セキメン</t>
    </rPh>
    <rPh sb="3" eb="5">
      <t>サンギョウ</t>
    </rPh>
    <rPh sb="5" eb="8">
      <t>ハイキブツ</t>
    </rPh>
    <phoneticPr fontId="6"/>
  </si>
  <si>
    <t>・廃石綿産業廃棄物
　管理責任者の設置
　又は変更年月日</t>
    <phoneticPr fontId="1"/>
  </si>
  <si>
    <t>届出を行った者</t>
    <phoneticPr fontId="6"/>
  </si>
  <si>
    <t>廃石綿等の予定数量(注)</t>
  </si>
  <si>
    <r>
      <t>(注)重量を実測していない場合は</t>
    </r>
    <r>
      <rPr>
        <sz val="11"/>
        <color theme="1"/>
        <rFont val="ＭＳ 明朝"/>
        <family val="1"/>
        <charset val="128"/>
      </rPr>
      <t>１㎥＝０．２５t</t>
    </r>
    <r>
      <rPr>
        <sz val="11"/>
        <rFont val="ＭＳ 明朝"/>
        <family val="1"/>
        <charset val="128"/>
      </rPr>
      <t>で換算してください。</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</si>
</sst>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7">
    <font>
      <sz val="11"/>
      <color theme="1"/>
      <name val="游ゴシック"/>
      <family val="2"/>
      <charset val="128"/>
      <scheme val="minor"/>
    </font>
    <font>
      <sz val="6"/>
      <name val="游ゴシック"/>
      <family val="2"/>
      <charset val="128"/>
      <scheme val="minor"/>
    </font>
    <font>
      <b/>
      <u/>
      <sz val="16"/>
      <color theme="1"/>
      <name val="游ゴシック"/>
      <family val="3"/>
      <charset val="128"/>
      <scheme val="minor"/>
    </font>
    <font>
      <sz val="11"/>
      <name val="ＭＳ Ｐゴシック"/>
      <family val="3"/>
      <charset val="128"/>
    </font>
    <font>
      <sz val="11"/>
      <name val="游ゴシック"/>
      <family val="3"/>
      <charset val="128"/>
      <scheme val="minor"/>
    </font>
    <font>
      <sz val="6"/>
      <name val="游ゴシック"/>
      <family val="3"/>
      <charset val="128"/>
    </font>
    <font>
      <sz val="6"/>
      <name val="ＭＳ Ｐゴシック"/>
      <family val="3"/>
      <charset val="128"/>
    </font>
    <font>
      <sz val="11"/>
      <color theme="1"/>
      <name val="游ゴシック"/>
      <family val="3"/>
      <charset val="128"/>
      <scheme val="minor"/>
    </font>
    <font>
      <b/>
      <u/>
      <sz val="18"/>
      <color theme="1"/>
      <name val="游ゴシック"/>
      <family val="3"/>
      <charset val="128"/>
      <scheme val="minor"/>
    </font>
    <font>
      <b/>
      <sz val="14"/>
      <name val="游ゴシック"/>
      <family val="3"/>
      <charset val="128"/>
      <scheme val="minor"/>
    </font>
    <font>
      <u/>
      <sz val="11"/>
      <color theme="10"/>
      <name val="游ゴシック"/>
      <family val="2"/>
      <charset val="128"/>
      <scheme val="minor"/>
    </font>
    <font>
      <sz val="11"/>
      <color theme="1"/>
      <name val="Yu Gothic"/>
      <family val="3"/>
      <charset val="128"/>
    </font>
    <font>
      <sz val="14"/>
      <color theme="1"/>
      <name val="游ゴシック"/>
      <family val="2"/>
      <charset val="128"/>
      <scheme val="minor"/>
    </font>
    <font>
      <b/>
      <sz val="12"/>
      <color theme="1"/>
      <name val="游ゴシック"/>
      <family val="3"/>
      <charset val="128"/>
      <scheme val="minor"/>
    </font>
    <font>
      <sz val="12"/>
      <color theme="1"/>
      <name val="游ゴシック"/>
      <family val="3"/>
      <charset val="128"/>
      <scheme val="minor"/>
    </font>
    <font>
      <sz val="12"/>
      <color rgb="FFFF0000"/>
      <name val="游ゴシック"/>
      <family val="3"/>
      <charset val="128"/>
      <scheme val="minor"/>
    </font>
    <font>
      <u/>
      <sz val="12"/>
      <color theme="10"/>
      <name val="游ゴシック"/>
      <family val="3"/>
      <charset val="128"/>
      <scheme val="minor"/>
    </font>
    <font>
      <b/>
      <sz val="12"/>
      <name val="游ゴシック"/>
      <family val="3"/>
      <charset val="128"/>
      <scheme val="minor"/>
    </font>
    <font>
      <sz val="12"/>
      <name val="游ゴシック"/>
      <family val="3"/>
      <charset val="128"/>
      <scheme val="minor"/>
    </font>
    <font>
      <u/>
      <sz val="12"/>
      <color rgb="FFFF0000"/>
      <name val="游ゴシック"/>
      <family val="3"/>
      <charset val="128"/>
      <scheme val="minor"/>
    </font>
    <font>
      <sz val="11"/>
      <name val="ＭＳ 明朝"/>
      <family val="1"/>
      <charset val="128"/>
    </font>
    <font>
      <sz val="16"/>
      <name val="ＭＳ 明朝"/>
      <family val="1"/>
      <charset val="128"/>
    </font>
    <font>
      <sz val="12"/>
      <name val="ＭＳ 明朝"/>
      <family val="1"/>
      <charset val="128"/>
    </font>
    <font>
      <sz val="10"/>
      <name val="ＭＳ 明朝"/>
      <family val="1"/>
      <charset val="128"/>
    </font>
    <font>
      <sz val="8"/>
      <name val="ＭＳ 明朝"/>
      <family val="1"/>
      <charset val="128"/>
    </font>
    <font>
      <sz val="9"/>
      <name val="ＭＳ 明朝"/>
      <family val="1"/>
      <charset val="128"/>
    </font>
    <font>
      <b/>
      <sz val="14"/>
      <color rgb="FFFF0000"/>
      <name val="游ゴシック"/>
      <family val="3"/>
      <charset val="128"/>
      <scheme val="minor"/>
    </font>
    <font>
      <b/>
      <u/>
      <sz val="18"/>
      <color rgb="FF00B050"/>
      <name val="游ゴシック"/>
      <family val="3"/>
      <charset val="128"/>
      <scheme val="minor"/>
    </font>
    <font>
      <sz val="11"/>
      <color theme="0"/>
      <name val="游ゴシック"/>
      <family val="2"/>
      <charset val="128"/>
      <scheme val="minor"/>
    </font>
    <font>
      <sz val="11"/>
      <color theme="0"/>
      <name val="游ゴシック"/>
      <family val="3"/>
      <charset val="128"/>
      <scheme val="minor"/>
    </font>
    <font>
      <b/>
      <u val="double"/>
      <sz val="14"/>
      <name val="游ゴシック"/>
      <family val="3"/>
      <charset val="128"/>
      <scheme val="minor"/>
    </font>
    <font>
      <u val="double"/>
      <sz val="12"/>
      <name val="游ゴシック"/>
      <family val="3"/>
      <charset val="128"/>
      <scheme val="minor"/>
    </font>
    <font>
      <sz val="24"/>
      <name val="ＭＳ 明朝"/>
      <family val="1"/>
      <charset val="128"/>
    </font>
    <font>
      <sz val="14"/>
      <name val="ＭＳ 明朝"/>
      <family val="1"/>
      <charset val="128"/>
    </font>
    <font>
      <b/>
      <sz val="14"/>
      <name val="ＭＳ 明朝"/>
      <family val="1"/>
      <charset val="128"/>
    </font>
    <font>
      <b/>
      <sz val="14"/>
      <color theme="1"/>
      <name val="ＭＳ 明朝"/>
      <family val="1"/>
      <charset val="128"/>
    </font>
    <font>
      <sz val="11"/>
      <color theme="1"/>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5EE9EC"/>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AFF7B2"/>
        <bgColor indexed="64"/>
      </patternFill>
    </fill>
  </fills>
  <borders count="110">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indexed="8"/>
      </top>
      <bottom/>
      <diagonal/>
    </border>
    <border>
      <left/>
      <right/>
      <top style="thin">
        <color indexed="8"/>
      </top>
      <bottom/>
      <diagonal/>
    </border>
    <border>
      <left/>
      <right/>
      <top/>
      <bottom style="thin">
        <color indexed="8"/>
      </bottom>
      <diagonal/>
    </border>
    <border>
      <left/>
      <right style="medium">
        <color indexed="8"/>
      </right>
      <top/>
      <bottom style="thin">
        <color indexed="8"/>
      </bottom>
      <diagonal/>
    </border>
    <border>
      <left/>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thin">
        <color auto="1"/>
      </left>
      <right style="thin">
        <color auto="1"/>
      </right>
      <top/>
      <bottom/>
      <diagonal/>
    </border>
    <border>
      <left/>
      <right/>
      <top/>
      <bottom style="medium">
        <color auto="1"/>
      </bottom>
      <diagonal/>
    </border>
    <border>
      <left/>
      <right style="thin">
        <color auto="1"/>
      </right>
      <top/>
      <bottom/>
      <diagonal/>
    </border>
    <border>
      <left/>
      <right style="thin">
        <color auto="1"/>
      </right>
      <top style="thin">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bottom/>
      <diagonal/>
    </border>
    <border>
      <left/>
      <right/>
      <top style="thin">
        <color auto="1"/>
      </top>
      <bottom/>
      <diagonal/>
    </border>
    <border>
      <left style="thin">
        <color indexed="8"/>
      </left>
      <right/>
      <top/>
      <bottom style="thin">
        <color indexed="8"/>
      </bottom>
      <diagonal/>
    </border>
    <border>
      <left/>
      <right/>
      <top style="thin">
        <color auto="1"/>
      </top>
      <bottom style="medium">
        <color auto="1"/>
      </bottom>
      <diagonal/>
    </border>
    <border>
      <left style="dotted">
        <color auto="1"/>
      </left>
      <right style="thin">
        <color auto="1"/>
      </right>
      <top style="thin">
        <color auto="1"/>
      </top>
      <bottom style="thin">
        <color auto="1"/>
      </bottom>
      <diagonal/>
    </border>
    <border>
      <left style="thin">
        <color auto="1"/>
      </left>
      <right/>
      <top style="thin">
        <color auto="1"/>
      </top>
      <bottom/>
      <diagonal/>
    </border>
    <border>
      <left style="dotted">
        <color auto="1"/>
      </left>
      <right style="thin">
        <color auto="1"/>
      </right>
      <top style="thin">
        <color auto="1"/>
      </top>
      <bottom/>
      <diagonal/>
    </border>
    <border>
      <left/>
      <right/>
      <top/>
      <bottom style="thin">
        <color auto="1"/>
      </bottom>
      <diagonal/>
    </border>
    <border>
      <left style="dotted">
        <color auto="1"/>
      </left>
      <right style="thin">
        <color auto="1"/>
      </right>
      <top/>
      <bottom style="thin">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right/>
      <top style="medium">
        <color auto="1"/>
      </top>
      <bottom/>
      <diagonal/>
    </border>
    <border>
      <left/>
      <right/>
      <top style="medium">
        <color auto="1"/>
      </top>
      <bottom style="thin">
        <color auto="1"/>
      </bottom>
      <diagonal/>
    </border>
    <border>
      <left style="dotted">
        <color auto="1"/>
      </left>
      <right style="thin">
        <color auto="1"/>
      </right>
      <top style="medium">
        <color auto="1"/>
      </top>
      <bottom style="thin">
        <color auto="1"/>
      </bottom>
      <diagonal/>
    </border>
    <border>
      <left style="medium">
        <color auto="1"/>
      </left>
      <right style="thin">
        <color auto="1"/>
      </right>
      <top/>
      <bottom/>
      <diagonal/>
    </border>
    <border>
      <left style="dotted">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dotted">
        <color auto="1"/>
      </left>
      <right/>
      <top style="medium">
        <color auto="1"/>
      </top>
      <bottom style="thin">
        <color auto="1"/>
      </bottom>
      <diagonal/>
    </border>
    <border>
      <left style="dotted">
        <color auto="1"/>
      </left>
      <right/>
      <top style="thin">
        <color auto="1"/>
      </top>
      <bottom style="medium">
        <color auto="1"/>
      </bottom>
      <diagonal/>
    </border>
    <border>
      <left/>
      <right style="medium">
        <color auto="1"/>
      </right>
      <top/>
      <bottom/>
      <diagonal/>
    </border>
    <border>
      <left style="thin">
        <color auto="1"/>
      </left>
      <right/>
      <top style="medium">
        <color auto="1"/>
      </top>
      <bottom/>
      <diagonal/>
    </border>
    <border>
      <left/>
      <right style="medium">
        <color auto="1"/>
      </right>
      <top style="thin">
        <color auto="1"/>
      </top>
      <bottom style="thin">
        <color auto="1"/>
      </bottom>
      <diagonal/>
    </border>
    <border>
      <left style="thin">
        <color auto="1"/>
      </left>
      <right/>
      <top/>
      <bottom style="medium">
        <color auto="1"/>
      </bottom>
      <diagonal/>
    </border>
    <border>
      <left/>
      <right style="dotted">
        <color auto="1"/>
      </right>
      <top/>
      <bottom style="medium">
        <color auto="1"/>
      </bottom>
      <diagonal/>
    </border>
    <border>
      <left style="dotted">
        <color auto="1"/>
      </left>
      <right style="thin">
        <color auto="1"/>
      </right>
      <top/>
      <bottom style="medium">
        <color auto="1"/>
      </bottom>
      <diagonal/>
    </border>
    <border>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top/>
      <bottom style="medium">
        <color indexed="8"/>
      </bottom>
      <diagonal/>
    </border>
    <border>
      <left style="medium">
        <color indexed="8"/>
      </left>
      <right/>
      <top/>
      <bottom/>
      <diagonal/>
    </border>
    <border>
      <left style="thin">
        <color indexed="8"/>
      </left>
      <right/>
      <top style="medium">
        <color indexed="8"/>
      </top>
      <bottom/>
      <diagonal/>
    </border>
    <border>
      <left/>
      <right/>
      <top style="medium">
        <color indexed="8"/>
      </top>
      <bottom style="thin">
        <color indexed="8"/>
      </bottom>
      <diagonal/>
    </border>
    <border>
      <left style="thin">
        <color auto="1"/>
      </left>
      <right style="thin">
        <color auto="1"/>
      </right>
      <top style="medium">
        <color auto="1"/>
      </top>
      <bottom/>
      <diagonal/>
    </border>
    <border>
      <left/>
      <right/>
      <top style="medium">
        <color indexed="8"/>
      </top>
      <bottom/>
      <diagonal/>
    </border>
    <border>
      <left/>
      <right/>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style="thin">
        <color indexed="8"/>
      </top>
      <bottom/>
      <diagonal/>
    </border>
    <border>
      <left/>
      <right style="medium">
        <color indexed="8"/>
      </right>
      <top style="medium">
        <color indexed="8"/>
      </top>
      <bottom style="thin">
        <color indexed="8"/>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right style="dotted">
        <color auto="1"/>
      </right>
      <top style="medium">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dotted">
        <color auto="1"/>
      </left>
      <right style="thin">
        <color auto="1"/>
      </right>
      <top style="thin">
        <color auto="1"/>
      </top>
      <bottom style="thin">
        <color auto="1"/>
      </bottom>
      <diagonal/>
    </border>
  </borders>
  <cellStyleXfs count="3">
    <xf numFmtId="0" fontId="0" fillId="0" borderId="0">
      <alignment vertical="center"/>
    </xf>
    <xf numFmtId="0" fontId="3" fillId="0" borderId="0">
      <alignment vertical="center"/>
    </xf>
    <xf numFmtId="0" fontId="10" fillId="0" borderId="0" applyNumberFormat="0" applyFill="0" applyBorder="0" applyAlignment="0" applyProtection="0">
      <alignment vertical="center"/>
    </xf>
  </cellStyleXfs>
  <cellXfs count="362">
    <xf numFmtId="0" fontId="0" fillId="0" borderId="0" xfId="0">
      <alignment vertical="center"/>
    </xf>
    <xf numFmtId="49" fontId="0" fillId="0" borderId="0" xfId="0" applyNumberFormat="1">
      <alignment vertical="center"/>
    </xf>
    <xf numFmtId="0" fontId="2" fillId="2" borderId="0" xfId="0" applyFont="1" applyFill="1">
      <alignment vertical="center"/>
    </xf>
    <xf numFmtId="0" fontId="0" fillId="2" borderId="0" xfId="0" applyFill="1">
      <alignment vertical="center"/>
    </xf>
    <xf numFmtId="0" fontId="4" fillId="2" borderId="0" xfId="0" applyFont="1" applyFill="1">
      <alignment vertical="center"/>
    </xf>
    <xf numFmtId="0" fontId="8" fillId="2" borderId="0" xfId="0" applyFont="1" applyFill="1">
      <alignment vertical="center"/>
    </xf>
    <xf numFmtId="0" fontId="9" fillId="2" borderId="0" xfId="0" applyFont="1" applyFill="1">
      <alignment vertical="center"/>
    </xf>
    <xf numFmtId="0" fontId="11" fillId="2" borderId="0" xfId="0" applyFont="1" applyFill="1">
      <alignment vertical="center"/>
    </xf>
    <xf numFmtId="0" fontId="12" fillId="2" borderId="0" xfId="0" applyFont="1" applyFill="1" applyAlignment="1">
      <alignment vertical="top"/>
    </xf>
    <xf numFmtId="0" fontId="14" fillId="2" borderId="53" xfId="0" applyFont="1" applyFill="1" applyBorder="1">
      <alignment vertical="center"/>
    </xf>
    <xf numFmtId="0" fontId="14" fillId="0" borderId="54" xfId="0" applyFont="1" applyBorder="1">
      <alignment vertical="center"/>
    </xf>
    <xf numFmtId="0" fontId="14" fillId="2" borderId="55" xfId="0" applyFont="1" applyFill="1" applyBorder="1">
      <alignment vertical="center"/>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3" fillId="2" borderId="42" xfId="0" applyFont="1" applyFill="1" applyBorder="1" applyAlignment="1">
      <alignment horizontal="center" vertical="center"/>
    </xf>
    <xf numFmtId="0" fontId="14" fillId="2" borderId="5" xfId="0" applyFont="1" applyFill="1" applyBorder="1">
      <alignment vertical="center"/>
    </xf>
    <xf numFmtId="49" fontId="14" fillId="3" borderId="6" xfId="0" applyNumberFormat="1" applyFont="1" applyFill="1" applyBorder="1" applyAlignment="1">
      <alignment horizontal="center" vertical="center" shrinkToFit="1"/>
    </xf>
    <xf numFmtId="0" fontId="14" fillId="2" borderId="42" xfId="0" applyFont="1" applyFill="1" applyBorder="1">
      <alignment vertical="center"/>
    </xf>
    <xf numFmtId="49" fontId="14" fillId="0" borderId="4" xfId="0" applyNumberFormat="1" applyFont="1" applyFill="1" applyBorder="1" applyAlignment="1">
      <alignment horizontal="center" vertical="center" shrinkToFit="1"/>
    </xf>
    <xf numFmtId="0" fontId="14" fillId="2" borderId="46" xfId="0" applyFont="1" applyFill="1" applyBorder="1">
      <alignment vertical="center"/>
    </xf>
    <xf numFmtId="0" fontId="14" fillId="0" borderId="8" xfId="0" applyFont="1" applyFill="1" applyBorder="1" applyAlignment="1">
      <alignment horizontal="center" vertical="center"/>
    </xf>
    <xf numFmtId="0" fontId="15" fillId="2" borderId="5" xfId="0" applyFont="1" applyFill="1" applyBorder="1">
      <alignment vertical="center"/>
    </xf>
    <xf numFmtId="0" fontId="15" fillId="2" borderId="40" xfId="0" applyFont="1" applyFill="1" applyBorder="1">
      <alignment vertical="center"/>
    </xf>
    <xf numFmtId="0" fontId="14" fillId="2" borderId="40" xfId="0" applyFont="1" applyFill="1" applyBorder="1">
      <alignment vertical="center"/>
    </xf>
    <xf numFmtId="0" fontId="13" fillId="2" borderId="40" xfId="0" applyFont="1" applyFill="1" applyBorder="1" applyAlignment="1">
      <alignment horizontal="center" vertical="center"/>
    </xf>
    <xf numFmtId="0" fontId="14" fillId="0" borderId="4" xfId="0" applyFont="1" applyFill="1" applyBorder="1" applyAlignment="1">
      <alignment horizontal="center" vertical="center" shrinkToFit="1"/>
    </xf>
    <xf numFmtId="0" fontId="14" fillId="4" borderId="6" xfId="0" applyFont="1" applyFill="1" applyBorder="1" applyAlignment="1">
      <alignment horizontal="center" vertical="center" shrinkToFit="1"/>
    </xf>
    <xf numFmtId="0" fontId="14" fillId="3" borderId="6" xfId="0" applyFont="1" applyFill="1" applyBorder="1" applyAlignment="1">
      <alignment horizontal="center" vertical="center" shrinkToFit="1"/>
    </xf>
    <xf numFmtId="0" fontId="14" fillId="2" borderId="1" xfId="0" applyFont="1" applyFill="1" applyBorder="1">
      <alignment vertical="center"/>
    </xf>
    <xf numFmtId="0" fontId="14" fillId="2" borderId="1" xfId="0" applyFont="1" applyFill="1" applyBorder="1" applyAlignment="1">
      <alignment horizontal="right" vertical="center"/>
    </xf>
    <xf numFmtId="49" fontId="7" fillId="0" borderId="4" xfId="0" applyNumberFormat="1"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13" fillId="0" borderId="45" xfId="0" applyFont="1" applyBorder="1" applyAlignment="1">
      <alignment horizontal="center" vertical="center"/>
    </xf>
    <xf numFmtId="0" fontId="14" fillId="0" borderId="63" xfId="0" applyFont="1" applyBorder="1">
      <alignment vertical="center"/>
    </xf>
    <xf numFmtId="0" fontId="14" fillId="0" borderId="64" xfId="0" applyFont="1" applyBorder="1" applyAlignment="1">
      <alignment vertical="center" wrapText="1"/>
    </xf>
    <xf numFmtId="0" fontId="14" fillId="0" borderId="43" xfId="0" applyFont="1" applyBorder="1">
      <alignment vertical="center"/>
    </xf>
    <xf numFmtId="0" fontId="14" fillId="0" borderId="58" xfId="0" applyFont="1" applyBorder="1">
      <alignment vertical="center"/>
    </xf>
    <xf numFmtId="0" fontId="14" fillId="0" borderId="47" xfId="0" applyFont="1" applyBorder="1">
      <alignment vertical="center"/>
    </xf>
    <xf numFmtId="0" fontId="16" fillId="0" borderId="43" xfId="2" applyFont="1" applyBorder="1">
      <alignment vertical="center"/>
    </xf>
    <xf numFmtId="0" fontId="14" fillId="0" borderId="72" xfId="0" applyFont="1" applyBorder="1" applyAlignment="1">
      <alignment vertical="center" wrapText="1"/>
    </xf>
    <xf numFmtId="0" fontId="14" fillId="0" borderId="43" xfId="0" applyFont="1" applyBorder="1" applyAlignment="1">
      <alignment vertical="center" wrapText="1"/>
    </xf>
    <xf numFmtId="0" fontId="14" fillId="0" borderId="45" xfId="0" applyFont="1" applyBorder="1">
      <alignment vertical="center"/>
    </xf>
    <xf numFmtId="0" fontId="14" fillId="0" borderId="43" xfId="0" applyFont="1" applyBorder="1" applyAlignment="1">
      <alignment vertical="center"/>
    </xf>
    <xf numFmtId="0" fontId="16" fillId="0" borderId="58" xfId="2" applyFont="1" applyBorder="1">
      <alignment vertical="center"/>
    </xf>
    <xf numFmtId="0" fontId="14" fillId="0" borderId="70" xfId="0" applyFont="1" applyBorder="1">
      <alignment vertical="center"/>
    </xf>
    <xf numFmtId="0" fontId="14" fillId="0" borderId="56" xfId="0" applyFont="1" applyBorder="1">
      <alignment vertical="center"/>
    </xf>
    <xf numFmtId="0" fontId="17" fillId="2" borderId="0" xfId="0" applyFont="1" applyFill="1">
      <alignment vertical="center"/>
    </xf>
    <xf numFmtId="0" fontId="18" fillId="2" borderId="0" xfId="0" applyFont="1" applyFill="1">
      <alignment vertical="center"/>
    </xf>
    <xf numFmtId="0" fontId="20" fillId="0" borderId="0" xfId="1" applyFont="1">
      <alignment vertical="center"/>
    </xf>
    <xf numFmtId="0" fontId="20" fillId="0" borderId="73" xfId="1" applyFont="1" applyBorder="1">
      <alignment vertical="center"/>
    </xf>
    <xf numFmtId="0" fontId="20" fillId="0" borderId="74" xfId="1" applyFont="1" applyBorder="1">
      <alignment vertical="center"/>
    </xf>
    <xf numFmtId="0" fontId="20" fillId="0" borderId="75" xfId="1" applyFont="1" applyBorder="1">
      <alignment vertical="center"/>
    </xf>
    <xf numFmtId="0" fontId="20" fillId="0" borderId="76" xfId="1" applyFont="1" applyBorder="1">
      <alignment vertical="center"/>
    </xf>
    <xf numFmtId="0" fontId="20" fillId="0" borderId="0" xfId="1" applyFont="1" applyBorder="1">
      <alignment vertical="center"/>
    </xf>
    <xf numFmtId="0" fontId="21" fillId="0" borderId="0" xfId="1" applyFont="1" applyBorder="1" applyAlignment="1">
      <alignment vertical="center"/>
    </xf>
    <xf numFmtId="0" fontId="20" fillId="0" borderId="65" xfId="1" applyFont="1" applyBorder="1">
      <alignment vertical="center"/>
    </xf>
    <xf numFmtId="49" fontId="20" fillId="0" borderId="0" xfId="1" applyNumberFormat="1" applyFont="1" applyBorder="1">
      <alignment vertical="center"/>
    </xf>
    <xf numFmtId="0" fontId="20" fillId="0" borderId="77" xfId="1" applyFont="1" applyBorder="1">
      <alignment vertical="center"/>
    </xf>
    <xf numFmtId="0" fontId="20" fillId="0" borderId="78" xfId="1" applyFont="1" applyBorder="1">
      <alignment vertical="center"/>
    </xf>
    <xf numFmtId="0" fontId="20" fillId="0" borderId="79" xfId="1" applyFont="1" applyBorder="1">
      <alignment vertical="center"/>
    </xf>
    <xf numFmtId="0" fontId="20" fillId="0" borderId="80" xfId="1" applyFont="1" applyBorder="1">
      <alignment vertical="center"/>
    </xf>
    <xf numFmtId="0" fontId="20" fillId="0" borderId="35" xfId="1" applyFont="1" applyBorder="1">
      <alignment vertical="center"/>
    </xf>
    <xf numFmtId="0" fontId="20" fillId="0" borderId="81" xfId="1" applyFont="1" applyBorder="1">
      <alignment vertical="center"/>
    </xf>
    <xf numFmtId="0" fontId="20" fillId="0" borderId="82" xfId="1" applyFont="1" applyBorder="1">
      <alignment vertical="center"/>
    </xf>
    <xf numFmtId="0" fontId="20" fillId="0" borderId="83" xfId="1" applyFont="1" applyBorder="1">
      <alignment vertical="center"/>
    </xf>
    <xf numFmtId="0" fontId="20" fillId="0" borderId="84" xfId="1" applyFont="1" applyBorder="1">
      <alignment vertical="center"/>
    </xf>
    <xf numFmtId="0" fontId="3" fillId="0" borderId="0" xfId="1" applyAlignment="1">
      <alignment vertical="center" wrapText="1"/>
    </xf>
    <xf numFmtId="0" fontId="3" fillId="0" borderId="0" xfId="1" applyAlignment="1">
      <alignment horizontal="distributed" vertical="center"/>
    </xf>
    <xf numFmtId="49" fontId="20" fillId="0" borderId="0" xfId="1" applyNumberFormat="1" applyFont="1" applyBorder="1" applyAlignment="1">
      <alignment horizontal="center" vertical="center"/>
    </xf>
    <xf numFmtId="0" fontId="20" fillId="0" borderId="37" xfId="1" applyFont="1" applyBorder="1">
      <alignment vertical="center"/>
    </xf>
    <xf numFmtId="0" fontId="20" fillId="0" borderId="85" xfId="1" applyFont="1" applyBorder="1">
      <alignment vertical="center"/>
    </xf>
    <xf numFmtId="0" fontId="20" fillId="0" borderId="34" xfId="1" applyFont="1" applyBorder="1">
      <alignment vertical="center"/>
    </xf>
    <xf numFmtId="0" fontId="20" fillId="0" borderId="38" xfId="1" applyFont="1" applyBorder="1">
      <alignment vertical="center"/>
    </xf>
    <xf numFmtId="0" fontId="23" fillId="0" borderId="0" xfId="1" applyFont="1" applyBorder="1">
      <alignment vertical="center"/>
    </xf>
    <xf numFmtId="49" fontId="23" fillId="0" borderId="0" xfId="1" applyNumberFormat="1" applyFont="1" applyBorder="1">
      <alignment vertical="center"/>
    </xf>
    <xf numFmtId="49" fontId="23" fillId="0" borderId="0" xfId="1" applyNumberFormat="1" applyFont="1">
      <alignment vertical="center"/>
    </xf>
    <xf numFmtId="49" fontId="23" fillId="0" borderId="0" xfId="1" applyNumberFormat="1" applyFont="1" applyAlignment="1">
      <alignment vertical="center"/>
    </xf>
    <xf numFmtId="0" fontId="20" fillId="0" borderId="0" xfId="1" applyFont="1" applyAlignment="1">
      <alignment vertical="center" shrinkToFit="1"/>
    </xf>
    <xf numFmtId="0" fontId="20" fillId="0" borderId="86" xfId="1" applyFont="1" applyBorder="1">
      <alignment vertical="center"/>
    </xf>
    <xf numFmtId="0" fontId="20" fillId="0" borderId="87" xfId="1" applyFont="1" applyBorder="1">
      <alignment vertical="center"/>
    </xf>
    <xf numFmtId="0" fontId="22" fillId="0" borderId="0" xfId="1" applyFont="1" applyBorder="1" applyAlignment="1">
      <alignment horizontal="center" vertical="center" textRotation="255"/>
    </xf>
    <xf numFmtId="0" fontId="22" fillId="0" borderId="0" xfId="1" applyFont="1" applyBorder="1" applyAlignment="1">
      <alignment horizontal="left" vertical="center"/>
    </xf>
    <xf numFmtId="0" fontId="22" fillId="0" borderId="0" xfId="1" applyFont="1" applyBorder="1" applyAlignment="1">
      <alignment vertical="center"/>
    </xf>
    <xf numFmtId="0" fontId="26" fillId="2" borderId="0" xfId="0" applyFont="1" applyFill="1">
      <alignment vertical="center"/>
    </xf>
    <xf numFmtId="0" fontId="14" fillId="2" borderId="42" xfId="0" applyFont="1" applyFill="1" applyBorder="1" applyAlignment="1">
      <alignment vertical="center"/>
    </xf>
    <xf numFmtId="0" fontId="14" fillId="0" borderId="101" xfId="0" applyFont="1" applyBorder="1" applyAlignment="1">
      <alignment vertical="center" wrapText="1"/>
    </xf>
    <xf numFmtId="0" fontId="14" fillId="2" borderId="103" xfId="0" applyFont="1" applyFill="1" applyBorder="1">
      <alignment vertical="center"/>
    </xf>
    <xf numFmtId="0" fontId="13" fillId="2" borderId="104" xfId="0" applyFont="1" applyFill="1" applyBorder="1" applyAlignment="1">
      <alignment horizontal="center" vertical="center"/>
    </xf>
    <xf numFmtId="0" fontId="14" fillId="9" borderId="52" xfId="0" applyFont="1" applyFill="1" applyBorder="1" applyAlignment="1">
      <alignment vertical="center" textRotation="255"/>
    </xf>
    <xf numFmtId="0" fontId="14" fillId="0" borderId="109" xfId="0" applyFont="1" applyBorder="1" applyAlignment="1">
      <alignment vertical="center" wrapText="1"/>
    </xf>
    <xf numFmtId="0" fontId="28" fillId="0" borderId="0" xfId="0" applyFont="1">
      <alignment vertical="center"/>
    </xf>
    <xf numFmtId="0" fontId="29" fillId="0" borderId="0" xfId="0" applyNumberFormat="1" applyFont="1">
      <alignment vertical="center"/>
    </xf>
    <xf numFmtId="0" fontId="30" fillId="2" borderId="0" xfId="0" applyFont="1" applyFill="1">
      <alignment vertical="center"/>
    </xf>
    <xf numFmtId="0" fontId="21" fillId="0" borderId="0" xfId="1" applyFont="1" applyBorder="1" applyAlignment="1">
      <alignment horizontal="distributed" vertical="center"/>
    </xf>
    <xf numFmtId="0" fontId="20" fillId="0" borderId="0" xfId="1" applyFont="1" applyBorder="1" applyAlignment="1">
      <alignment horizontal="distributed" vertical="center"/>
    </xf>
    <xf numFmtId="0" fontId="20" fillId="0" borderId="0" xfId="1" applyFont="1" applyBorder="1" applyAlignment="1">
      <alignment vertical="center" shrinkToFit="1"/>
    </xf>
    <xf numFmtId="0" fontId="3" fillId="0" borderId="0" xfId="1" applyAlignment="1">
      <alignment vertical="center"/>
    </xf>
    <xf numFmtId="0" fontId="3" fillId="0" borderId="0" xfId="1" applyAlignment="1">
      <alignment vertical="center" shrinkToFit="1"/>
    </xf>
    <xf numFmtId="0" fontId="20" fillId="0" borderId="0" xfId="1" applyFont="1" applyBorder="1" applyAlignment="1">
      <alignment vertical="center"/>
    </xf>
    <xf numFmtId="0" fontId="20" fillId="0" borderId="0" xfId="1" applyFont="1" applyBorder="1" applyAlignment="1">
      <alignment horizontal="center" vertical="center"/>
    </xf>
    <xf numFmtId="0" fontId="20" fillId="0" borderId="0" xfId="1" applyFont="1" applyBorder="1" applyAlignment="1">
      <alignment vertical="center"/>
    </xf>
    <xf numFmtId="0" fontId="20" fillId="0" borderId="0" xfId="1" applyFont="1" applyBorder="1" applyAlignment="1">
      <alignment vertical="center" shrinkToFit="1"/>
    </xf>
    <xf numFmtId="0" fontId="20" fillId="0" borderId="0" xfId="1" applyFont="1" applyAlignment="1">
      <alignment vertical="center" wrapText="1"/>
    </xf>
    <xf numFmtId="0" fontId="20" fillId="0" borderId="0" xfId="1" applyFont="1" applyBorder="1" applyAlignment="1">
      <alignment horizontal="distributed" vertical="center"/>
    </xf>
    <xf numFmtId="0" fontId="21" fillId="0" borderId="0" xfId="1" applyFont="1" applyBorder="1" applyAlignment="1">
      <alignment horizontal="distributed" vertical="center"/>
    </xf>
    <xf numFmtId="0" fontId="22" fillId="0" borderId="9" xfId="1" applyFont="1" applyBorder="1" applyAlignment="1">
      <alignment horizontal="center" vertical="center"/>
    </xf>
    <xf numFmtId="0" fontId="20" fillId="0" borderId="107" xfId="1" applyFont="1" applyBorder="1">
      <alignment vertical="center"/>
    </xf>
    <xf numFmtId="0" fontId="20" fillId="0" borderId="104" xfId="1" applyFont="1" applyBorder="1">
      <alignment vertical="center"/>
    </xf>
    <xf numFmtId="0" fontId="20" fillId="0" borderId="46" xfId="1" applyFont="1" applyBorder="1">
      <alignment vertical="center"/>
    </xf>
    <xf numFmtId="0" fontId="14" fillId="5" borderId="49" xfId="0" applyFont="1" applyFill="1" applyBorder="1" applyAlignment="1">
      <alignment horizontal="center" vertical="center" textRotation="255" shrinkToFit="1"/>
    </xf>
    <xf numFmtId="0" fontId="14" fillId="5" borderId="57" xfId="0" applyFont="1" applyFill="1" applyBorder="1" applyAlignment="1">
      <alignment horizontal="center" vertical="center" textRotation="255" shrinkToFit="1"/>
    </xf>
    <xf numFmtId="0" fontId="14" fillId="5" borderId="52" xfId="0" applyFont="1" applyFill="1" applyBorder="1" applyAlignment="1">
      <alignment horizontal="center" vertical="center" textRotation="255" shrinkToFit="1"/>
    </xf>
    <xf numFmtId="0" fontId="14" fillId="4" borderId="6" xfId="0" applyFont="1" applyFill="1" applyBorder="1" applyAlignment="1" applyProtection="1">
      <alignment vertical="center" shrinkToFit="1"/>
      <protection locked="0"/>
    </xf>
    <xf numFmtId="0" fontId="14" fillId="4" borderId="7" xfId="0" applyFont="1" applyFill="1" applyBorder="1" applyAlignment="1" applyProtection="1">
      <alignment vertical="center" shrinkToFit="1"/>
      <protection locked="0"/>
    </xf>
    <xf numFmtId="0" fontId="14" fillId="4" borderId="8" xfId="0" applyFont="1" applyFill="1" applyBorder="1" applyAlignment="1" applyProtection="1">
      <alignment vertical="center" shrinkToFit="1"/>
      <protection locked="0"/>
    </xf>
    <xf numFmtId="0" fontId="14" fillId="3" borderId="6" xfId="0" applyFont="1" applyFill="1" applyBorder="1" applyAlignment="1" applyProtection="1">
      <alignment vertical="center" wrapText="1" shrinkToFit="1"/>
      <protection locked="0"/>
    </xf>
    <xf numFmtId="0" fontId="14" fillId="3" borderId="7" xfId="0" applyFont="1" applyFill="1" applyBorder="1" applyAlignment="1" applyProtection="1">
      <alignment vertical="center" wrapText="1" shrinkToFit="1"/>
      <protection locked="0"/>
    </xf>
    <xf numFmtId="0" fontId="14" fillId="3" borderId="8" xfId="0" applyFont="1" applyFill="1" applyBorder="1" applyAlignment="1" applyProtection="1">
      <alignment vertical="center" wrapText="1" shrinkToFit="1"/>
      <protection locked="0"/>
    </xf>
    <xf numFmtId="49" fontId="14" fillId="3" borderId="6" xfId="0" applyNumberFormat="1" applyFont="1" applyFill="1" applyBorder="1" applyAlignment="1" applyProtection="1">
      <alignment horizontal="center" vertical="center" shrinkToFit="1"/>
      <protection locked="0"/>
    </xf>
    <xf numFmtId="49" fontId="14" fillId="3" borderId="7" xfId="0" applyNumberFormat="1" applyFont="1" applyFill="1" applyBorder="1" applyAlignment="1" applyProtection="1">
      <alignment horizontal="center" vertical="center" shrinkToFit="1"/>
      <protection locked="0"/>
    </xf>
    <xf numFmtId="49" fontId="14" fillId="3" borderId="8" xfId="0" applyNumberFormat="1" applyFont="1" applyFill="1" applyBorder="1" applyAlignment="1" applyProtection="1">
      <alignment horizontal="center" vertical="center" shrinkToFit="1"/>
      <protection locked="0"/>
    </xf>
    <xf numFmtId="0" fontId="14" fillId="2" borderId="90" xfId="0" applyFont="1" applyFill="1" applyBorder="1" applyAlignment="1">
      <alignment horizontal="center" vertical="top" textRotation="255" shrinkToFit="1"/>
    </xf>
    <xf numFmtId="0" fontId="14" fillId="2" borderId="33" xfId="0" applyFont="1" applyFill="1" applyBorder="1" applyAlignment="1">
      <alignment horizontal="center" vertical="top" textRotation="255" shrinkToFit="1"/>
    </xf>
    <xf numFmtId="0" fontId="14" fillId="2" borderId="3" xfId="0" applyFont="1" applyFill="1" applyBorder="1" applyAlignment="1">
      <alignment horizontal="center" vertical="top" textRotation="255" shrinkToFit="1"/>
    </xf>
    <xf numFmtId="0" fontId="14" fillId="0" borderId="4" xfId="0" applyFont="1" applyFill="1" applyBorder="1" applyAlignment="1">
      <alignment horizontal="center" vertical="center" shrinkToFit="1"/>
    </xf>
    <xf numFmtId="0" fontId="14" fillId="2" borderId="98" xfId="0" applyFont="1" applyFill="1" applyBorder="1" applyAlignment="1">
      <alignment vertical="center" wrapText="1"/>
    </xf>
    <xf numFmtId="0" fontId="14" fillId="2" borderId="99" xfId="0" applyFont="1" applyFill="1" applyBorder="1" applyAlignment="1">
      <alignment vertical="center"/>
    </xf>
    <xf numFmtId="0" fontId="14" fillId="2" borderId="100" xfId="0" applyFont="1" applyFill="1" applyBorder="1" applyAlignment="1">
      <alignment vertical="center"/>
    </xf>
    <xf numFmtId="0" fontId="14" fillId="2" borderId="105" xfId="0" applyFont="1" applyFill="1" applyBorder="1" applyAlignment="1">
      <alignment vertical="center" wrapText="1"/>
    </xf>
    <xf numFmtId="0" fontId="14" fillId="2" borderId="103" xfId="0" applyFont="1" applyFill="1" applyBorder="1" applyAlignment="1">
      <alignment vertical="center"/>
    </xf>
    <xf numFmtId="0" fontId="14" fillId="2" borderId="1" xfId="0" applyFont="1" applyFill="1" applyBorder="1" applyAlignment="1">
      <alignment horizontal="center" vertical="center" textRotation="255" shrinkToFit="1"/>
    </xf>
    <xf numFmtId="0" fontId="14" fillId="2" borderId="2" xfId="0" applyFont="1" applyFill="1" applyBorder="1" applyAlignment="1">
      <alignment horizontal="center" vertical="center" textRotation="255" shrinkToFit="1"/>
    </xf>
    <xf numFmtId="0" fontId="15" fillId="2" borderId="39" xfId="0" applyFont="1" applyFill="1" applyBorder="1" applyAlignment="1">
      <alignment horizontal="left" vertical="center"/>
    </xf>
    <xf numFmtId="0" fontId="15" fillId="2" borderId="0" xfId="0" applyFont="1" applyFill="1" applyBorder="1" applyAlignment="1">
      <alignment horizontal="left" vertical="center"/>
    </xf>
    <xf numFmtId="0" fontId="15" fillId="2" borderId="65" xfId="0" applyFont="1" applyFill="1" applyBorder="1" applyAlignment="1">
      <alignment horizontal="left" vertical="center"/>
    </xf>
    <xf numFmtId="0" fontId="14" fillId="2" borderId="106" xfId="0" applyFont="1" applyFill="1" applyBorder="1" applyAlignment="1">
      <alignment vertical="center" wrapText="1"/>
    </xf>
    <xf numFmtId="0" fontId="14" fillId="2" borderId="107" xfId="0" applyFont="1" applyFill="1" applyBorder="1" applyAlignment="1">
      <alignment vertical="center" wrapText="1"/>
    </xf>
    <xf numFmtId="0" fontId="14" fillId="2" borderId="108" xfId="0" applyFont="1" applyFill="1" applyBorder="1" applyAlignment="1">
      <alignment vertical="center" wrapText="1"/>
    </xf>
    <xf numFmtId="0" fontId="14" fillId="2" borderId="60" xfId="0" applyFont="1" applyFill="1" applyBorder="1" applyAlignment="1">
      <alignment vertical="center" wrapText="1"/>
    </xf>
    <xf numFmtId="0" fontId="14" fillId="2" borderId="7" xfId="0" applyFont="1" applyFill="1" applyBorder="1" applyAlignment="1">
      <alignment vertical="center" wrapText="1"/>
    </xf>
    <xf numFmtId="0" fontId="14" fillId="2" borderId="8" xfId="0" applyFont="1" applyFill="1" applyBorder="1" applyAlignment="1">
      <alignment vertical="center" wrapText="1"/>
    </xf>
    <xf numFmtId="0" fontId="14" fillId="2" borderId="1" xfId="0" applyFont="1" applyFill="1" applyBorder="1" applyAlignment="1">
      <alignment vertical="center" shrinkToFit="1"/>
    </xf>
    <xf numFmtId="0" fontId="14" fillId="2" borderId="5" xfId="0" applyFont="1" applyFill="1" applyBorder="1" applyAlignment="1">
      <alignment vertical="center" shrinkToFit="1"/>
    </xf>
    <xf numFmtId="0" fontId="14" fillId="2" borderId="67" xfId="0" applyFont="1" applyFill="1" applyBorder="1" applyAlignment="1">
      <alignment vertical="center" shrinkToFit="1"/>
    </xf>
    <xf numFmtId="0" fontId="15" fillId="2" borderId="1" xfId="0" applyFont="1" applyFill="1" applyBorder="1" applyAlignment="1">
      <alignment vertical="center" shrinkToFit="1"/>
    </xf>
    <xf numFmtId="0" fontId="15" fillId="2" borderId="5" xfId="0" applyFont="1" applyFill="1" applyBorder="1" applyAlignment="1">
      <alignment vertical="center" shrinkToFit="1"/>
    </xf>
    <xf numFmtId="0" fontId="15" fillId="2" borderId="67" xfId="0" applyFont="1" applyFill="1" applyBorder="1" applyAlignment="1">
      <alignment vertical="center" shrinkToFit="1"/>
    </xf>
    <xf numFmtId="0" fontId="14" fillId="2" borderId="1" xfId="0" applyFont="1" applyFill="1" applyBorder="1" applyAlignment="1">
      <alignment horizontal="left" vertical="top" wrapText="1"/>
    </xf>
    <xf numFmtId="0" fontId="14" fillId="2" borderId="5" xfId="0" applyFont="1" applyFill="1" applyBorder="1" applyAlignment="1">
      <alignment horizontal="left" vertical="top"/>
    </xf>
    <xf numFmtId="0" fontId="14" fillId="3" borderId="6" xfId="0" applyFont="1" applyFill="1" applyBorder="1" applyAlignment="1" applyProtection="1">
      <alignment vertical="center" shrinkToFit="1"/>
      <protection locked="0"/>
    </xf>
    <xf numFmtId="0" fontId="14" fillId="3" borderId="7" xfId="0" applyFont="1" applyFill="1" applyBorder="1" applyAlignment="1" applyProtection="1">
      <alignment vertical="center" shrinkToFit="1"/>
      <protection locked="0"/>
    </xf>
    <xf numFmtId="0" fontId="14" fillId="3" borderId="8" xfId="0" applyFont="1" applyFill="1" applyBorder="1" applyAlignment="1" applyProtection="1">
      <alignment vertical="center" shrinkToFit="1"/>
      <protection locked="0"/>
    </xf>
    <xf numFmtId="0" fontId="13" fillId="0" borderId="44" xfId="0" applyFont="1" applyBorder="1" applyAlignment="1">
      <alignment horizontal="center" vertical="center"/>
    </xf>
    <xf numFmtId="0" fontId="13" fillId="0" borderId="40" xfId="0" applyFont="1" applyBorder="1" applyAlignment="1">
      <alignment horizontal="center" vertical="center"/>
    </xf>
    <xf numFmtId="0" fontId="13" fillId="0" borderId="36" xfId="0" applyFont="1" applyBorder="1" applyAlignment="1">
      <alignment horizontal="center" vertical="center"/>
    </xf>
    <xf numFmtId="0" fontId="14" fillId="3" borderId="6" xfId="0" applyFont="1" applyFill="1" applyBorder="1" applyAlignment="1" applyProtection="1">
      <alignment horizontal="left" vertical="center" wrapText="1" shrinkToFit="1"/>
      <protection locked="0"/>
    </xf>
    <xf numFmtId="0" fontId="14" fillId="3" borderId="7" xfId="0" applyFont="1" applyFill="1" applyBorder="1" applyAlignment="1" applyProtection="1">
      <alignment horizontal="left" vertical="center" wrapText="1" shrinkToFit="1"/>
      <protection locked="0"/>
    </xf>
    <xf numFmtId="0" fontId="14" fillId="3" borderId="8" xfId="0" applyFont="1" applyFill="1" applyBorder="1" applyAlignment="1" applyProtection="1">
      <alignment horizontal="left" vertical="center" wrapText="1" shrinkToFit="1"/>
      <protection locked="0"/>
    </xf>
    <xf numFmtId="0" fontId="14" fillId="3" borderId="4" xfId="0" applyFont="1" applyFill="1" applyBorder="1" applyAlignment="1" applyProtection="1">
      <alignment vertical="center" wrapText="1"/>
      <protection locked="0"/>
    </xf>
    <xf numFmtId="0" fontId="14" fillId="4" borderId="4" xfId="0" applyFont="1" applyFill="1" applyBorder="1" applyAlignment="1" applyProtection="1">
      <alignment horizontal="right" vertical="center" shrinkToFit="1"/>
      <protection locked="0"/>
    </xf>
    <xf numFmtId="0" fontId="14" fillId="4" borderId="6" xfId="0" applyFont="1" applyFill="1" applyBorder="1" applyAlignment="1" applyProtection="1">
      <alignment horizontal="right" vertical="center" shrinkToFit="1"/>
      <protection locked="0"/>
    </xf>
    <xf numFmtId="0" fontId="14" fillId="3" borderId="61" xfId="0" applyFont="1" applyFill="1" applyBorder="1" applyAlignment="1" applyProtection="1">
      <alignment vertical="center" wrapText="1" shrinkToFit="1"/>
      <protection locked="0"/>
    </xf>
    <xf numFmtId="0" fontId="14" fillId="3" borderId="4" xfId="0" applyFont="1" applyFill="1" applyBorder="1" applyAlignment="1" applyProtection="1">
      <alignment vertical="center" wrapText="1" shrinkToFit="1"/>
      <protection locked="0"/>
    </xf>
    <xf numFmtId="0" fontId="14" fillId="3" borderId="37" xfId="0" applyFont="1" applyFill="1" applyBorder="1" applyAlignment="1" applyProtection="1">
      <alignment horizontal="center" vertical="center" shrinkToFit="1"/>
      <protection locked="0"/>
    </xf>
    <xf numFmtId="0" fontId="14" fillId="3" borderId="34" xfId="0" applyFont="1" applyFill="1" applyBorder="1" applyAlignment="1" applyProtection="1">
      <alignment horizontal="center" vertical="center" shrinkToFit="1"/>
      <protection locked="0"/>
    </xf>
    <xf numFmtId="0" fontId="14" fillId="3" borderId="38" xfId="0" applyFont="1" applyFill="1" applyBorder="1" applyAlignment="1" applyProtection="1">
      <alignment horizontal="center" vertical="center" shrinkToFit="1"/>
      <protection locked="0"/>
    </xf>
    <xf numFmtId="49" fontId="14" fillId="3" borderId="37" xfId="0" applyNumberFormat="1" applyFont="1" applyFill="1" applyBorder="1" applyAlignment="1" applyProtection="1">
      <alignment vertical="center" wrapText="1"/>
      <protection locked="0"/>
    </xf>
    <xf numFmtId="49" fontId="14" fillId="3" borderId="34" xfId="0" applyNumberFormat="1" applyFont="1" applyFill="1" applyBorder="1" applyAlignment="1" applyProtection="1">
      <alignment vertical="center" wrapText="1"/>
      <protection locked="0"/>
    </xf>
    <xf numFmtId="49" fontId="14" fillId="3" borderId="38" xfId="0" applyNumberFormat="1" applyFont="1" applyFill="1" applyBorder="1" applyAlignment="1" applyProtection="1">
      <alignment vertical="center" wrapText="1"/>
      <protection locked="0"/>
    </xf>
    <xf numFmtId="0" fontId="14" fillId="7" borderId="33" xfId="0" applyFont="1" applyFill="1" applyBorder="1" applyAlignment="1">
      <alignment horizontal="center" vertical="center" textRotation="255" shrinkToFit="1"/>
    </xf>
    <xf numFmtId="0" fontId="14" fillId="0" borderId="6"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176" fontId="14" fillId="3" borderId="6" xfId="0" applyNumberFormat="1" applyFont="1" applyFill="1" applyBorder="1" applyAlignment="1" applyProtection="1">
      <alignment horizontal="center" vertical="center" shrinkToFit="1"/>
      <protection locked="0"/>
    </xf>
    <xf numFmtId="176" fontId="14" fillId="3" borderId="7" xfId="0" applyNumberFormat="1" applyFont="1" applyFill="1" applyBorder="1" applyAlignment="1" applyProtection="1">
      <alignment horizontal="center" vertical="center" shrinkToFit="1"/>
      <protection locked="0"/>
    </xf>
    <xf numFmtId="176" fontId="14" fillId="3" borderId="8" xfId="0" applyNumberFormat="1" applyFont="1" applyFill="1" applyBorder="1" applyAlignment="1" applyProtection="1">
      <alignment horizontal="center" vertical="center" shrinkToFit="1"/>
      <protection locked="0"/>
    </xf>
    <xf numFmtId="0" fontId="14" fillId="3" borderId="6" xfId="0" applyFont="1" applyFill="1" applyBorder="1" applyAlignment="1" applyProtection="1">
      <alignment vertical="center" wrapText="1"/>
      <protection locked="0"/>
    </xf>
    <xf numFmtId="0" fontId="14" fillId="3" borderId="7" xfId="0" applyFont="1" applyFill="1" applyBorder="1" applyAlignment="1" applyProtection="1">
      <alignment vertical="center" wrapText="1"/>
      <protection locked="0"/>
    </xf>
    <xf numFmtId="0" fontId="14" fillId="3" borderId="8" xfId="0" applyFont="1" applyFill="1" applyBorder="1" applyAlignment="1" applyProtection="1">
      <alignment vertical="center" wrapText="1"/>
      <protection locked="0"/>
    </xf>
    <xf numFmtId="0" fontId="14" fillId="3" borderId="48" xfId="0" applyFont="1" applyFill="1" applyBorder="1" applyAlignment="1" applyProtection="1">
      <alignment vertical="center" wrapText="1" shrinkToFit="1"/>
      <protection locked="0"/>
    </xf>
    <xf numFmtId="0" fontId="7" fillId="0" borderId="37" xfId="0" applyFont="1" applyFill="1" applyBorder="1" applyAlignment="1">
      <alignment horizontal="center" vertical="center" shrinkToFit="1"/>
    </xf>
    <xf numFmtId="0" fontId="7" fillId="0" borderId="34" xfId="0" applyFont="1" applyFill="1" applyBorder="1" applyAlignment="1">
      <alignment horizontal="center" vertical="center" shrinkToFit="1"/>
    </xf>
    <xf numFmtId="0" fontId="7" fillId="0" borderId="38" xfId="0" applyFont="1" applyFill="1" applyBorder="1" applyAlignment="1">
      <alignment horizontal="center" vertical="center" shrinkToFit="1"/>
    </xf>
    <xf numFmtId="0" fontId="14" fillId="3" borderId="4" xfId="0" applyFont="1" applyFill="1" applyBorder="1" applyAlignment="1" applyProtection="1">
      <alignment horizontal="left" vertical="center" shrinkToFit="1"/>
      <protection locked="0"/>
    </xf>
    <xf numFmtId="0" fontId="14" fillId="3" borderId="4" xfId="0" applyFont="1" applyFill="1" applyBorder="1" applyAlignment="1" applyProtection="1">
      <alignment vertical="center" shrinkToFit="1"/>
      <protection locked="0"/>
    </xf>
    <xf numFmtId="0" fontId="15" fillId="0" borderId="4" xfId="0" applyFont="1" applyFill="1" applyBorder="1" applyAlignment="1">
      <alignment horizontal="left" vertical="center" shrinkToFit="1"/>
    </xf>
    <xf numFmtId="0" fontId="14" fillId="4" borderId="6" xfId="0" applyFont="1" applyFill="1" applyBorder="1" applyAlignment="1" applyProtection="1">
      <alignment horizontal="left" vertical="center" shrinkToFit="1"/>
      <protection locked="0"/>
    </xf>
    <xf numFmtId="0" fontId="14" fillId="4" borderId="7" xfId="0" applyFont="1" applyFill="1" applyBorder="1" applyAlignment="1" applyProtection="1">
      <alignment horizontal="left" vertical="center" shrinkToFit="1"/>
      <protection locked="0"/>
    </xf>
    <xf numFmtId="0" fontId="14" fillId="4" borderId="8" xfId="0" applyFont="1" applyFill="1" applyBorder="1" applyAlignment="1" applyProtection="1">
      <alignment horizontal="left" vertical="center" shrinkToFit="1"/>
      <protection locked="0"/>
    </xf>
    <xf numFmtId="0" fontId="7" fillId="0" borderId="6"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14" fillId="3" borderId="4" xfId="0" applyFont="1" applyFill="1" applyBorder="1" applyAlignment="1" applyProtection="1">
      <alignment horizontal="left" vertical="center" wrapText="1" shrinkToFit="1"/>
      <protection locked="0"/>
    </xf>
    <xf numFmtId="0" fontId="14" fillId="8" borderId="49" xfId="0" applyFont="1" applyFill="1" applyBorder="1" applyAlignment="1">
      <alignment horizontal="center" vertical="center" textRotation="255"/>
    </xf>
    <xf numFmtId="0" fontId="14" fillId="8" borderId="57" xfId="0" applyFont="1" applyFill="1" applyBorder="1" applyAlignment="1">
      <alignment horizontal="center" vertical="center" textRotation="255"/>
    </xf>
    <xf numFmtId="0" fontId="14" fillId="8" borderId="52" xfId="0" applyFont="1" applyFill="1" applyBorder="1" applyAlignment="1">
      <alignment horizontal="center" vertical="center" textRotation="255"/>
    </xf>
    <xf numFmtId="0" fontId="14" fillId="2" borderId="103" xfId="0" applyFont="1" applyFill="1" applyBorder="1" applyAlignment="1">
      <alignment vertical="center" wrapText="1"/>
    </xf>
    <xf numFmtId="0" fontId="14" fillId="6" borderId="49" xfId="0" applyFont="1" applyFill="1" applyBorder="1" applyAlignment="1">
      <alignment horizontal="center" vertical="center" textRotation="255" shrinkToFit="1"/>
    </xf>
    <xf numFmtId="0" fontId="14" fillId="6" borderId="52" xfId="0" applyFont="1" applyFill="1" applyBorder="1" applyAlignment="1">
      <alignment horizontal="center" vertical="center" textRotation="255" shrinkToFit="1"/>
    </xf>
    <xf numFmtId="0" fontId="14" fillId="4" borderId="59" xfId="0" applyFont="1" applyFill="1" applyBorder="1" applyAlignment="1" applyProtection="1">
      <alignment vertical="center" shrinkToFit="1"/>
      <protection locked="0"/>
    </xf>
    <xf numFmtId="0" fontId="14" fillId="4" borderId="50" xfId="0" applyFont="1" applyFill="1" applyBorder="1" applyAlignment="1" applyProtection="1">
      <alignment vertical="center" shrinkToFit="1"/>
      <protection locked="0"/>
    </xf>
    <xf numFmtId="0" fontId="14" fillId="4" borderId="51" xfId="0" applyFont="1" applyFill="1" applyBorder="1" applyAlignment="1" applyProtection="1">
      <alignment vertical="center" shrinkToFit="1"/>
      <protection locked="0"/>
    </xf>
    <xf numFmtId="0" fontId="14" fillId="4" borderId="59" xfId="0" applyFont="1" applyFill="1" applyBorder="1" applyAlignment="1" applyProtection="1">
      <alignment horizontal="right" vertical="center" shrinkToFit="1"/>
      <protection locked="0"/>
    </xf>
    <xf numFmtId="0" fontId="14" fillId="4" borderId="50" xfId="0" applyFont="1" applyFill="1" applyBorder="1" applyAlignment="1" applyProtection="1">
      <alignment horizontal="right" vertical="center" shrinkToFit="1"/>
      <protection locked="0"/>
    </xf>
    <xf numFmtId="0" fontId="14" fillId="4" borderId="60" xfId="0" applyFont="1" applyFill="1" applyBorder="1" applyAlignment="1" applyProtection="1">
      <alignment horizontal="right" vertical="center" shrinkToFit="1"/>
      <protection locked="0"/>
    </xf>
    <xf numFmtId="0" fontId="21" fillId="0" borderId="0" xfId="1" applyFont="1" applyBorder="1" applyAlignment="1">
      <alignment horizontal="distributed" vertical="center"/>
    </xf>
    <xf numFmtId="0" fontId="22" fillId="0" borderId="0" xfId="1" applyFont="1" applyBorder="1" applyAlignment="1">
      <alignment horizontal="distributed" vertical="center"/>
    </xf>
    <xf numFmtId="0" fontId="20" fillId="0" borderId="0" xfId="1" applyFont="1" applyBorder="1" applyAlignment="1">
      <alignment horizontal="distributed" vertical="center"/>
    </xf>
    <xf numFmtId="0" fontId="21" fillId="0" borderId="0" xfId="1" applyFont="1" applyBorder="1" applyAlignment="1">
      <alignment horizontal="center" vertical="center"/>
    </xf>
    <xf numFmtId="0" fontId="20" fillId="0" borderId="0" xfId="1" applyFont="1" applyBorder="1" applyAlignment="1">
      <alignment horizontal="center" vertical="center"/>
    </xf>
    <xf numFmtId="0" fontId="20" fillId="0" borderId="0" xfId="1" applyFont="1" applyBorder="1" applyAlignment="1">
      <alignment vertical="center" shrinkToFit="1"/>
    </xf>
    <xf numFmtId="0" fontId="20" fillId="0" borderId="0" xfId="1" applyFont="1" applyBorder="1" applyAlignment="1">
      <alignment horizontal="right" vertical="center" shrinkToFit="1"/>
    </xf>
    <xf numFmtId="0" fontId="20" fillId="0" borderId="0" xfId="1" applyFont="1" applyBorder="1" applyAlignment="1">
      <alignment horizontal="center" vertical="center" shrinkToFit="1"/>
    </xf>
    <xf numFmtId="0" fontId="20" fillId="0" borderId="0" xfId="1" applyFont="1" applyBorder="1" applyAlignment="1">
      <alignment horizontal="distributed" vertical="center" wrapText="1"/>
    </xf>
    <xf numFmtId="0" fontId="3" fillId="0" borderId="0" xfId="1" applyAlignment="1">
      <alignment vertical="center"/>
    </xf>
    <xf numFmtId="0" fontId="3" fillId="0" borderId="0" xfId="1" applyAlignment="1">
      <alignment horizontal="center" vertical="center"/>
    </xf>
    <xf numFmtId="0" fontId="3" fillId="0" borderId="0" xfId="1" applyAlignment="1">
      <alignment vertical="center" shrinkToFit="1"/>
    </xf>
    <xf numFmtId="0" fontId="20" fillId="0" borderId="0" xfId="1" applyFont="1" applyBorder="1" applyAlignment="1">
      <alignment vertical="top" wrapText="1"/>
    </xf>
    <xf numFmtId="0" fontId="20" fillId="0" borderId="0" xfId="1" applyFont="1" applyAlignment="1">
      <alignment horizontal="center" vertical="center" shrinkToFit="1"/>
    </xf>
    <xf numFmtId="0" fontId="3" fillId="0" borderId="0" xfId="1" applyAlignment="1">
      <alignment horizontal="left" vertical="center" shrinkToFit="1"/>
    </xf>
    <xf numFmtId="0" fontId="20" fillId="0" borderId="0" xfId="1" applyFont="1" applyBorder="1" applyAlignment="1">
      <alignment horizontal="left" vertical="center" wrapText="1"/>
    </xf>
    <xf numFmtId="49" fontId="23" fillId="0" borderId="10" xfId="1" applyNumberFormat="1" applyFont="1" applyBorder="1" applyAlignment="1">
      <alignment horizontal="center" vertical="center"/>
    </xf>
    <xf numFmtId="0" fontId="20" fillId="0" borderId="10" xfId="1" applyNumberFormat="1" applyFont="1" applyBorder="1" applyAlignment="1">
      <alignment horizontal="left" vertical="center" shrinkToFit="1"/>
    </xf>
    <xf numFmtId="0" fontId="3" fillId="0" borderId="0" xfId="1" applyAlignment="1">
      <alignment horizontal="distributed" vertical="center" wrapText="1"/>
    </xf>
    <xf numFmtId="0" fontId="3" fillId="0" borderId="0" xfId="1" applyAlignment="1">
      <alignment horizontal="center" vertical="center" shrinkToFit="1"/>
    </xf>
    <xf numFmtId="0" fontId="20" fillId="0" borderId="0" xfId="1" applyFont="1" applyBorder="1" applyAlignment="1">
      <alignment horizontal="left" vertical="center" shrinkToFit="1"/>
    </xf>
    <xf numFmtId="0" fontId="20" fillId="0" borderId="0" xfId="1" applyFont="1" applyAlignment="1">
      <alignment vertical="center" wrapText="1"/>
    </xf>
    <xf numFmtId="0" fontId="20" fillId="0" borderId="78" xfId="1" applyFont="1" applyBorder="1" applyAlignment="1">
      <alignment horizontal="distributed" vertical="center"/>
    </xf>
    <xf numFmtId="0" fontId="20" fillId="0" borderId="104" xfId="1" applyFont="1" applyBorder="1" applyAlignment="1">
      <alignment horizontal="distributed" vertical="center"/>
    </xf>
    <xf numFmtId="0" fontId="20" fillId="0" borderId="34" xfId="1" applyFont="1" applyBorder="1" applyAlignment="1">
      <alignment horizontal="distributed" vertical="center"/>
    </xf>
    <xf numFmtId="49" fontId="20" fillId="0" borderId="0" xfId="1" applyNumberFormat="1" applyFont="1" applyBorder="1" applyAlignment="1">
      <alignment horizontal="distributed" vertical="center"/>
    </xf>
    <xf numFmtId="49" fontId="23" fillId="0" borderId="0" xfId="1" applyNumberFormat="1" applyFont="1" applyBorder="1" applyAlignment="1">
      <alignment horizontal="center" vertical="center"/>
    </xf>
    <xf numFmtId="0" fontId="20" fillId="0" borderId="0" xfId="1" applyNumberFormat="1" applyFont="1" applyBorder="1" applyAlignment="1">
      <alignment horizontal="left" vertical="center" shrinkToFit="1"/>
    </xf>
    <xf numFmtId="49" fontId="24" fillId="0" borderId="0" xfId="1" applyNumberFormat="1" applyFont="1" applyBorder="1" applyAlignment="1">
      <alignment horizontal="left" vertical="center"/>
    </xf>
    <xf numFmtId="49" fontId="25" fillId="0" borderId="0" xfId="1" applyNumberFormat="1" applyFont="1" applyBorder="1" applyAlignment="1">
      <alignment horizontal="left" vertical="center"/>
    </xf>
    <xf numFmtId="0" fontId="20" fillId="0" borderId="0" xfId="1" applyNumberFormat="1" applyFont="1" applyBorder="1" applyAlignment="1">
      <alignment horizontal="center" vertical="center" shrinkToFit="1"/>
    </xf>
    <xf numFmtId="0" fontId="3" fillId="0" borderId="0" xfId="1" applyAlignment="1">
      <alignment horizontal="right" vertical="center" shrinkToFit="1"/>
    </xf>
    <xf numFmtId="176" fontId="3" fillId="0" borderId="0" xfId="1" applyNumberFormat="1" applyAlignment="1">
      <alignment horizontal="center" vertical="center" shrinkToFit="1"/>
    </xf>
    <xf numFmtId="0" fontId="23" fillId="0" borderId="78" xfId="1" applyFont="1" applyBorder="1" applyAlignment="1">
      <alignment vertical="center" wrapText="1"/>
    </xf>
    <xf numFmtId="0" fontId="23" fillId="0" borderId="34" xfId="1" applyFont="1" applyBorder="1" applyAlignment="1">
      <alignment vertical="center" wrapText="1"/>
    </xf>
    <xf numFmtId="0" fontId="20" fillId="0" borderId="0" xfId="1" applyFont="1" applyBorder="1" applyAlignment="1">
      <alignment horizontal="left" vertical="top" wrapText="1"/>
    </xf>
    <xf numFmtId="0" fontId="3" fillId="0" borderId="0" xfId="1" applyAlignment="1">
      <alignment horizontal="left" vertical="top" wrapText="1"/>
    </xf>
    <xf numFmtId="0" fontId="3" fillId="0" borderId="11" xfId="1" applyBorder="1" applyAlignment="1">
      <alignment horizontal="left" vertical="top" wrapText="1"/>
    </xf>
    <xf numFmtId="0" fontId="20" fillId="0" borderId="0" xfId="1" applyFont="1" applyBorder="1" applyAlignment="1">
      <alignment vertical="center"/>
    </xf>
    <xf numFmtId="0" fontId="20" fillId="0" borderId="15" xfId="1" applyFont="1" applyBorder="1" applyAlignment="1">
      <alignment horizontal="left" vertical="center" wrapText="1"/>
    </xf>
    <xf numFmtId="0" fontId="20" fillId="0" borderId="20" xfId="1" applyFont="1" applyBorder="1" applyAlignment="1">
      <alignment horizontal="left" vertical="center" wrapText="1" shrinkToFit="1"/>
    </xf>
    <xf numFmtId="0" fontId="20" fillId="0" borderId="21" xfId="1" applyFont="1" applyBorder="1" applyAlignment="1">
      <alignment horizontal="center" vertical="center" shrinkToFit="1"/>
    </xf>
    <xf numFmtId="49" fontId="20" fillId="0" borderId="0" xfId="1" applyNumberFormat="1" applyFont="1" applyBorder="1" applyAlignment="1">
      <alignment horizontal="right" vertical="center"/>
    </xf>
    <xf numFmtId="0" fontId="20" fillId="0" borderId="17" xfId="1" applyFont="1" applyBorder="1" applyAlignment="1">
      <alignment horizontal="center" vertical="center" shrinkToFit="1"/>
    </xf>
    <xf numFmtId="0" fontId="20" fillId="0" borderId="18" xfId="1" applyFont="1" applyBorder="1" applyAlignment="1">
      <alignment horizontal="center" vertical="center" shrinkToFit="1"/>
    </xf>
    <xf numFmtId="0" fontId="20" fillId="0" borderId="0" xfId="1" applyFont="1" applyAlignment="1">
      <alignment horizontal="right" vertical="center"/>
    </xf>
    <xf numFmtId="0" fontId="20" fillId="0" borderId="86" xfId="1" applyFont="1" applyBorder="1" applyAlignment="1">
      <alignment horizontal="left" vertical="center" shrinkToFit="1"/>
    </xf>
    <xf numFmtId="0" fontId="20" fillId="0" borderId="28" xfId="1" applyFont="1" applyBorder="1" applyAlignment="1">
      <alignment horizontal="left" vertical="center" wrapText="1"/>
    </xf>
    <xf numFmtId="0" fontId="20" fillId="0" borderId="29" xfId="1" applyFont="1" applyBorder="1" applyAlignment="1">
      <alignment horizontal="center" vertical="center" shrinkToFit="1"/>
    </xf>
    <xf numFmtId="0" fontId="20" fillId="0" borderId="9" xfId="1" applyFont="1" applyBorder="1" applyAlignment="1">
      <alignment horizontal="center" vertical="center"/>
    </xf>
    <xf numFmtId="0" fontId="20" fillId="0" borderId="11" xfId="1" applyFont="1" applyBorder="1" applyAlignment="1">
      <alignment horizontal="center" vertical="center"/>
    </xf>
    <xf numFmtId="0" fontId="20" fillId="0" borderId="22" xfId="1" applyFont="1" applyBorder="1" applyAlignment="1">
      <alignment horizontal="center" vertical="center" shrinkToFit="1"/>
    </xf>
    <xf numFmtId="0" fontId="20" fillId="0" borderId="23" xfId="1" applyFont="1" applyBorder="1" applyAlignment="1">
      <alignment horizontal="center" vertical="center"/>
    </xf>
    <xf numFmtId="0" fontId="20" fillId="0" borderId="26" xfId="1" applyFont="1" applyBorder="1" applyAlignment="1">
      <alignment horizontal="center" vertical="center"/>
    </xf>
    <xf numFmtId="0" fontId="20" fillId="0" borderId="88" xfId="1" applyFont="1" applyBorder="1" applyAlignment="1">
      <alignment horizontal="center" vertical="center"/>
    </xf>
    <xf numFmtId="0" fontId="20" fillId="0" borderId="41" xfId="1" applyFont="1" applyBorder="1" applyAlignment="1">
      <alignment horizontal="center" vertical="center"/>
    </xf>
    <xf numFmtId="0" fontId="22" fillId="0" borderId="9" xfId="1" applyFont="1" applyBorder="1" applyAlignment="1">
      <alignment horizontal="center" vertical="center"/>
    </xf>
    <xf numFmtId="0" fontId="20" fillId="0" borderId="20" xfId="1" applyFont="1" applyBorder="1" applyAlignment="1">
      <alignment horizontal="left" vertical="center" wrapText="1"/>
    </xf>
    <xf numFmtId="0" fontId="20" fillId="0" borderId="91" xfId="1" applyFont="1" applyBorder="1" applyAlignment="1">
      <alignment horizontal="center" vertical="center"/>
    </xf>
    <xf numFmtId="0" fontId="20" fillId="0" borderId="92" xfId="1" applyFont="1" applyBorder="1" applyAlignment="1">
      <alignment horizontal="center" vertical="center"/>
    </xf>
    <xf numFmtId="0" fontId="20" fillId="0" borderId="94" xfId="1" applyFont="1" applyBorder="1" applyAlignment="1">
      <alignment horizontal="center" vertical="center"/>
    </xf>
    <xf numFmtId="0" fontId="20" fillId="0" borderId="95" xfId="1" applyFont="1" applyBorder="1" applyAlignment="1">
      <alignment horizontal="center" vertical="center"/>
    </xf>
    <xf numFmtId="0" fontId="20" fillId="0" borderId="10" xfId="1" applyFont="1" applyBorder="1" applyAlignment="1">
      <alignment horizontal="center" vertical="center"/>
    </xf>
    <xf numFmtId="0" fontId="20" fillId="0" borderId="93" xfId="1" applyFont="1" applyBorder="1" applyAlignment="1">
      <alignment horizontal="center" vertical="center"/>
    </xf>
    <xf numFmtId="0" fontId="20" fillId="0" borderId="30" xfId="1" applyFont="1" applyBorder="1" applyAlignment="1">
      <alignment horizontal="center" vertical="center"/>
    </xf>
    <xf numFmtId="0" fontId="20" fillId="0" borderId="18" xfId="1" applyFont="1" applyBorder="1" applyAlignment="1">
      <alignment horizontal="left" vertical="center" wrapText="1"/>
    </xf>
    <xf numFmtId="0" fontId="20" fillId="0" borderId="89" xfId="1" applyFont="1" applyBorder="1" applyAlignment="1">
      <alignment horizontal="center" vertical="center"/>
    </xf>
    <xf numFmtId="0" fontId="20" fillId="0" borderId="96" xfId="1" applyFont="1" applyBorder="1" applyAlignment="1">
      <alignment horizontal="center" vertical="center"/>
    </xf>
    <xf numFmtId="0" fontId="20" fillId="0" borderId="31" xfId="1" applyFont="1" applyBorder="1" applyAlignment="1">
      <alignment horizontal="left" vertical="center" wrapText="1" shrinkToFit="1"/>
    </xf>
    <xf numFmtId="0" fontId="20" fillId="0" borderId="32" xfId="1" applyFont="1" applyBorder="1" applyAlignment="1">
      <alignment horizontal="center" vertical="center" shrinkToFit="1"/>
    </xf>
    <xf numFmtId="0" fontId="20" fillId="0" borderId="9" xfId="1" applyFont="1" applyBorder="1" applyAlignment="1">
      <alignment horizontal="center" vertical="center" shrinkToFit="1"/>
    </xf>
    <xf numFmtId="0" fontId="20" fillId="0" borderId="27" xfId="1" applyFont="1" applyBorder="1" applyAlignment="1">
      <alignment horizontal="center" vertical="center"/>
    </xf>
    <xf numFmtId="0" fontId="20" fillId="0" borderId="12" xfId="1" applyFont="1" applyBorder="1" applyAlignment="1">
      <alignment horizontal="center" vertical="center"/>
    </xf>
    <xf numFmtId="0" fontId="20" fillId="0" borderId="29" xfId="1" applyFont="1" applyBorder="1" applyAlignment="1">
      <alignment horizontal="center" vertical="center"/>
    </xf>
    <xf numFmtId="0" fontId="20" fillId="0" borderId="17" xfId="1" applyFont="1" applyBorder="1" applyAlignment="1">
      <alignment horizontal="left" vertical="center" wrapText="1"/>
    </xf>
    <xf numFmtId="0" fontId="14" fillId="3" borderId="48" xfId="0" applyFont="1" applyFill="1" applyBorder="1" applyAlignment="1" applyProtection="1">
      <alignment vertical="center" shrinkToFit="1"/>
      <protection locked="0"/>
    </xf>
    <xf numFmtId="0" fontId="14" fillId="0" borderId="37" xfId="0" applyFont="1" applyFill="1" applyBorder="1" applyAlignment="1">
      <alignment horizontal="center" vertical="center" shrinkToFit="1"/>
    </xf>
    <xf numFmtId="0" fontId="14" fillId="0" borderId="34" xfId="0" applyFont="1" applyFill="1" applyBorder="1" applyAlignment="1">
      <alignment horizontal="center" vertical="center" shrinkToFit="1"/>
    </xf>
    <xf numFmtId="0" fontId="14" fillId="0" borderId="38" xfId="0" applyFont="1" applyFill="1" applyBorder="1" applyAlignment="1">
      <alignment horizontal="center" vertical="center" shrinkToFit="1"/>
    </xf>
    <xf numFmtId="0" fontId="14" fillId="4" borderId="6" xfId="0" applyFont="1" applyFill="1" applyBorder="1" applyAlignment="1" applyProtection="1">
      <alignment horizontal="center" vertical="center" shrinkToFit="1"/>
      <protection locked="0"/>
    </xf>
    <xf numFmtId="0" fontId="14" fillId="4" borderId="7" xfId="0" applyFont="1" applyFill="1" applyBorder="1" applyAlignment="1" applyProtection="1">
      <alignment horizontal="center" vertical="center" shrinkToFit="1"/>
      <protection locked="0"/>
    </xf>
    <xf numFmtId="0" fontId="14" fillId="4" borderId="8" xfId="0" applyFont="1" applyFill="1" applyBorder="1" applyAlignment="1" applyProtection="1">
      <alignment horizontal="center" vertical="center" shrinkToFit="1"/>
      <protection locked="0"/>
    </xf>
    <xf numFmtId="0" fontId="14" fillId="3" borderId="6" xfId="0" applyFont="1" applyFill="1" applyBorder="1" applyAlignment="1" applyProtection="1">
      <alignment horizontal="center" vertical="center" shrinkToFit="1"/>
      <protection locked="0"/>
    </xf>
    <xf numFmtId="0" fontId="14" fillId="3" borderId="7" xfId="0" applyFont="1" applyFill="1" applyBorder="1" applyAlignment="1" applyProtection="1">
      <alignment horizontal="center" vertical="center" shrinkToFit="1"/>
      <protection locked="0"/>
    </xf>
    <xf numFmtId="0" fontId="14" fillId="3" borderId="8" xfId="0" applyFont="1" applyFill="1" applyBorder="1" applyAlignment="1" applyProtection="1">
      <alignment horizontal="center" vertical="center" shrinkToFit="1"/>
      <protection locked="0"/>
    </xf>
    <xf numFmtId="0" fontId="14" fillId="2" borderId="1" xfId="0" applyFont="1" applyFill="1" applyBorder="1" applyAlignment="1">
      <alignment vertical="center" wrapText="1" shrinkToFit="1"/>
    </xf>
    <xf numFmtId="0" fontId="14" fillId="2" borderId="5" xfId="0" applyFont="1" applyFill="1" applyBorder="1" applyAlignment="1">
      <alignment vertical="center" wrapText="1" shrinkToFit="1"/>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5" fillId="2" borderId="71" xfId="0" applyFont="1" applyFill="1" applyBorder="1" applyAlignment="1">
      <alignment horizontal="center" vertical="center" shrinkToFit="1"/>
    </xf>
    <xf numFmtId="0" fontId="15" fillId="2" borderId="39" xfId="0" applyFont="1" applyFill="1" applyBorder="1" applyAlignment="1">
      <alignment vertical="center"/>
    </xf>
    <xf numFmtId="0" fontId="15" fillId="2" borderId="0" xfId="0" applyFont="1" applyFill="1" applyBorder="1" applyAlignment="1">
      <alignment vertical="center"/>
    </xf>
    <xf numFmtId="0" fontId="15" fillId="2" borderId="65" xfId="0" applyFont="1" applyFill="1" applyBorder="1" applyAlignment="1">
      <alignment vertical="center"/>
    </xf>
    <xf numFmtId="0" fontId="14" fillId="2" borderId="66" xfId="0" applyFont="1" applyFill="1" applyBorder="1" applyAlignment="1">
      <alignment vertical="center"/>
    </xf>
    <xf numFmtId="0" fontId="14" fillId="2" borderId="54" xfId="0" applyFont="1" applyFill="1" applyBorder="1" applyAlignment="1">
      <alignment vertical="center"/>
    </xf>
    <xf numFmtId="0" fontId="14" fillId="2" borderId="62" xfId="0" applyFont="1" applyFill="1" applyBorder="1" applyAlignment="1">
      <alignment vertical="center"/>
    </xf>
    <xf numFmtId="0" fontId="14" fillId="2" borderId="68" xfId="0" applyFont="1" applyFill="1" applyBorder="1" applyAlignment="1">
      <alignment vertical="center" wrapText="1"/>
    </xf>
    <xf numFmtId="0" fontId="14" fillId="2" borderId="34" xfId="0" applyFont="1" applyFill="1" applyBorder="1" applyAlignment="1">
      <alignment vertical="center" wrapText="1"/>
    </xf>
    <xf numFmtId="0" fontId="14" fillId="2" borderId="69" xfId="0" applyFont="1" applyFill="1" applyBorder="1" applyAlignment="1">
      <alignment vertical="center" wrapText="1"/>
    </xf>
    <xf numFmtId="0" fontId="14" fillId="2" borderId="97" xfId="0" applyFont="1" applyFill="1" applyBorder="1" applyAlignment="1">
      <alignment horizontal="center" vertical="top" textRotation="255" shrinkToFit="1"/>
    </xf>
    <xf numFmtId="49" fontId="14" fillId="4" borderId="7" xfId="0" applyNumberFormat="1" applyFont="1" applyFill="1" applyBorder="1" applyAlignment="1" applyProtection="1">
      <alignment horizontal="center" vertical="center" shrinkToFit="1"/>
      <protection locked="0"/>
    </xf>
    <xf numFmtId="49" fontId="14" fillId="4" borderId="8" xfId="0" applyNumberFormat="1" applyFont="1" applyFill="1" applyBorder="1" applyAlignment="1" applyProtection="1">
      <alignment horizontal="center" vertical="center" shrinkToFit="1"/>
      <protection locked="0"/>
    </xf>
    <xf numFmtId="0" fontId="14" fillId="3" borderId="6" xfId="0" applyFont="1" applyFill="1" applyBorder="1" applyAlignment="1" applyProtection="1">
      <alignment horizontal="left" vertical="center" shrinkToFit="1"/>
      <protection locked="0"/>
    </xf>
    <xf numFmtId="0" fontId="14" fillId="3" borderId="7" xfId="0" applyFont="1" applyFill="1" applyBorder="1" applyAlignment="1" applyProtection="1">
      <alignment horizontal="left" vertical="center" shrinkToFit="1"/>
      <protection locked="0"/>
    </xf>
    <xf numFmtId="0" fontId="14" fillId="3" borderId="8" xfId="0" applyFont="1" applyFill="1" applyBorder="1" applyAlignment="1" applyProtection="1">
      <alignment horizontal="left" vertical="center" shrinkToFit="1"/>
      <protection locked="0"/>
    </xf>
    <xf numFmtId="0" fontId="14" fillId="3" borderId="61" xfId="0" applyFont="1" applyFill="1" applyBorder="1" applyAlignment="1" applyProtection="1">
      <alignment vertical="center" shrinkToFit="1"/>
      <protection locked="0"/>
    </xf>
    <xf numFmtId="0" fontId="14" fillId="0" borderId="7" xfId="0" applyFont="1" applyFill="1" applyBorder="1" applyAlignment="1">
      <alignment horizontal="center" vertical="center" shrinkToFit="1"/>
    </xf>
    <xf numFmtId="0" fontId="14" fillId="3" borderId="6" xfId="0" applyNumberFormat="1" applyFont="1" applyFill="1" applyBorder="1" applyAlignment="1" applyProtection="1">
      <alignment horizontal="center" vertical="center" shrinkToFit="1"/>
      <protection locked="0"/>
    </xf>
    <xf numFmtId="0" fontId="14" fillId="3" borderId="7" xfId="0" applyNumberFormat="1" applyFont="1" applyFill="1" applyBorder="1" applyAlignment="1" applyProtection="1">
      <alignment horizontal="center" vertical="center" shrinkToFit="1"/>
      <protection locked="0"/>
    </xf>
    <xf numFmtId="0" fontId="14" fillId="3" borderId="8" xfId="0" applyNumberFormat="1" applyFont="1" applyFill="1" applyBorder="1" applyAlignment="1" applyProtection="1">
      <alignment horizontal="center" vertical="center" shrinkToFit="1"/>
      <protection locked="0"/>
    </xf>
    <xf numFmtId="0" fontId="14" fillId="2" borderId="102" xfId="0" applyFont="1" applyFill="1" applyBorder="1" applyAlignment="1">
      <alignment vertical="center"/>
    </xf>
    <xf numFmtId="0" fontId="20" fillId="0" borderId="0" xfId="1" applyFont="1" applyAlignment="1">
      <alignment vertical="center"/>
    </xf>
    <xf numFmtId="0" fontId="20" fillId="0" borderId="0" xfId="1" applyFont="1" applyAlignment="1">
      <alignment vertical="center" shrinkToFit="1"/>
    </xf>
    <xf numFmtId="0" fontId="20" fillId="0" borderId="0" xfId="1" applyFont="1" applyAlignment="1">
      <alignment vertical="center"/>
    </xf>
    <xf numFmtId="0" fontId="20" fillId="0" borderId="0" xfId="1" applyFont="1" applyAlignment="1">
      <alignment horizontal="center" vertical="center"/>
    </xf>
    <xf numFmtId="0" fontId="20" fillId="0" borderId="0" xfId="1" applyFont="1" applyAlignment="1">
      <alignment horizontal="left" vertical="center" shrinkToFit="1"/>
    </xf>
    <xf numFmtId="0" fontId="20" fillId="0" borderId="0" xfId="1" applyFont="1" applyAlignment="1">
      <alignment horizontal="distributed" vertical="center" wrapText="1"/>
    </xf>
    <xf numFmtId="0" fontId="20" fillId="0" borderId="0" xfId="1" applyFont="1" applyAlignment="1">
      <alignment horizontal="distributed" vertical="center"/>
    </xf>
    <xf numFmtId="0" fontId="20" fillId="0" borderId="0" xfId="1" applyFont="1" applyAlignment="1">
      <alignment horizontal="right" vertical="center" shrinkToFit="1"/>
    </xf>
    <xf numFmtId="176" fontId="20" fillId="0" borderId="0" xfId="1" applyNumberFormat="1" applyFont="1" applyAlignment="1">
      <alignment horizontal="center" vertical="center" shrinkToFit="1"/>
    </xf>
    <xf numFmtId="0" fontId="20" fillId="0" borderId="0" xfId="1" applyFont="1" applyAlignment="1">
      <alignment horizontal="left" vertical="top" wrapText="1"/>
    </xf>
    <xf numFmtId="0" fontId="20" fillId="0" borderId="11" xfId="1" applyFont="1" applyBorder="1" applyAlignment="1">
      <alignment horizontal="left" vertical="top" wrapText="1"/>
    </xf>
    <xf numFmtId="0" fontId="20" fillId="0" borderId="0" xfId="1" applyFont="1" applyBorder="1" applyAlignment="1">
      <alignment horizontal="right" vertical="center"/>
    </xf>
    <xf numFmtId="0" fontId="32" fillId="0" borderId="0" xfId="1" applyFont="1" applyBorder="1" applyAlignment="1">
      <alignment horizontal="center" vertical="center"/>
    </xf>
    <xf numFmtId="0" fontId="33" fillId="0" borderId="86" xfId="1" applyFont="1" applyBorder="1">
      <alignment vertical="center"/>
    </xf>
    <xf numFmtId="0" fontId="22" fillId="0" borderId="14" xfId="1" applyFont="1" applyBorder="1" applyAlignment="1">
      <alignment horizontal="distributed" vertical="center"/>
    </xf>
    <xf numFmtId="0" fontId="22" fillId="0" borderId="16" xfId="1" applyFont="1" applyBorder="1" applyAlignment="1">
      <alignment horizontal="distributed" vertical="center" wrapText="1"/>
    </xf>
    <xf numFmtId="0" fontId="22" fillId="0" borderId="17" xfId="1" applyFont="1" applyBorder="1" applyAlignment="1">
      <alignment horizontal="center" vertical="center"/>
    </xf>
    <xf numFmtId="0" fontId="22" fillId="0" borderId="14" xfId="1" applyFont="1" applyBorder="1" applyAlignment="1">
      <alignment horizontal="distributed" vertical="center" wrapText="1"/>
    </xf>
    <xf numFmtId="0" fontId="22" fillId="0" borderId="19" xfId="1" applyFont="1" applyBorder="1" applyAlignment="1">
      <alignment horizontal="distributed" vertical="center"/>
    </xf>
    <xf numFmtId="0" fontId="22" fillId="0" borderId="20" xfId="1" applyFont="1" applyBorder="1" applyAlignment="1">
      <alignment horizontal="center" vertical="center"/>
    </xf>
    <xf numFmtId="0" fontId="20" fillId="0" borderId="16" xfId="1" applyFont="1" applyBorder="1" applyAlignment="1">
      <alignment horizontal="distributed" vertical="center"/>
    </xf>
    <xf numFmtId="0" fontId="21" fillId="0" borderId="13" xfId="1" applyFont="1" applyBorder="1" applyAlignment="1">
      <alignment horizontal="center" vertical="center"/>
    </xf>
    <xf numFmtId="0" fontId="22" fillId="0" borderId="24" xfId="1" applyFont="1" applyBorder="1" applyAlignment="1">
      <alignment horizontal="center" vertical="center" textRotation="255"/>
    </xf>
    <xf numFmtId="0" fontId="22" fillId="0" borderId="25" xfId="1" applyFont="1" applyBorder="1" applyAlignment="1">
      <alignment horizontal="distributed" vertical="center"/>
    </xf>
    <xf numFmtId="0" fontId="33" fillId="0" borderId="26" xfId="1" applyFont="1" applyBorder="1" applyAlignment="1">
      <alignment horizontal="center" vertical="center"/>
    </xf>
    <xf numFmtId="0" fontId="21" fillId="0" borderId="26" xfId="1" applyFont="1" applyBorder="1" applyAlignment="1">
      <alignment horizontal="center" vertical="center"/>
    </xf>
    <xf numFmtId="0" fontId="22" fillId="0" borderId="20" xfId="1" applyFont="1" applyBorder="1" applyAlignment="1">
      <alignment horizontal="distributed" vertical="center"/>
    </xf>
    <xf numFmtId="0" fontId="22" fillId="0" borderId="20" xfId="1" applyFont="1" applyBorder="1" applyAlignment="1">
      <alignment horizontal="center" vertical="center" wrapText="1"/>
    </xf>
    <xf numFmtId="0" fontId="22" fillId="0" borderId="17" xfId="1" applyFont="1" applyBorder="1" applyAlignment="1">
      <alignment horizontal="distributed" vertical="center"/>
    </xf>
    <xf numFmtId="0" fontId="23" fillId="0" borderId="20" xfId="1" applyFont="1" applyBorder="1" applyAlignment="1">
      <alignment horizontal="center" vertical="center"/>
    </xf>
    <xf numFmtId="0" fontId="34" fillId="0" borderId="28" xfId="1" applyFont="1" applyBorder="1" applyAlignment="1">
      <alignment horizontal="right" vertical="center"/>
    </xf>
    <xf numFmtId="0" fontId="34" fillId="0" borderId="30" xfId="1" applyFont="1" applyBorder="1" applyAlignment="1">
      <alignment horizontal="center" vertical="center"/>
    </xf>
    <xf numFmtId="0" fontId="35" fillId="0" borderId="30" xfId="1" applyFont="1" applyBorder="1" applyAlignment="1">
      <alignment horizontal="center" vertical="center"/>
    </xf>
    <xf numFmtId="0" fontId="34" fillId="0" borderId="29" xfId="1" applyFont="1" applyBorder="1" applyAlignment="1">
      <alignment horizontal="center" vertical="center" shrinkToFit="1"/>
    </xf>
    <xf numFmtId="0" fontId="23" fillId="0" borderId="17" xfId="1" applyFont="1" applyBorder="1" applyAlignment="1">
      <alignment horizontal="center" vertical="center"/>
    </xf>
    <xf numFmtId="0" fontId="34" fillId="0" borderId="18" xfId="1" applyFont="1" applyBorder="1" applyAlignment="1">
      <alignment horizontal="center" vertical="center" shrinkToFit="1"/>
    </xf>
    <xf numFmtId="0" fontId="22" fillId="0" borderId="91" xfId="1" applyFont="1" applyBorder="1" applyAlignment="1">
      <alignment horizontal="center" vertical="center"/>
    </xf>
    <xf numFmtId="0" fontId="22" fillId="0" borderId="92" xfId="1" applyFont="1" applyBorder="1" applyAlignment="1">
      <alignment horizontal="center" vertical="center"/>
    </xf>
    <xf numFmtId="0" fontId="33" fillId="0" borderId="30" xfId="1" applyFont="1" applyBorder="1" applyAlignment="1">
      <alignment horizontal="center" vertical="center"/>
    </xf>
    <xf numFmtId="0" fontId="21" fillId="0" borderId="30" xfId="1" applyFont="1" applyBorder="1" applyAlignment="1">
      <alignment horizontal="center" vertical="center"/>
    </xf>
    <xf numFmtId="0" fontId="21" fillId="0" borderId="89" xfId="1" applyFont="1" applyBorder="1" applyAlignment="1">
      <alignment horizontal="center" vertical="center"/>
    </xf>
    <xf numFmtId="0" fontId="22" fillId="0" borderId="89" xfId="1" applyFont="1" applyBorder="1" applyAlignment="1">
      <alignment horizontal="center" vertical="center"/>
    </xf>
    <xf numFmtId="0" fontId="33" fillId="0" borderId="11" xfId="1" applyFont="1" applyBorder="1" applyAlignment="1">
      <alignment horizontal="center" vertical="center"/>
    </xf>
    <xf numFmtId="0" fontId="21" fillId="0" borderId="11" xfId="1" applyFont="1" applyBorder="1" applyAlignment="1">
      <alignment horizontal="center" vertical="center"/>
    </xf>
    <xf numFmtId="0" fontId="22" fillId="0" borderId="31" xfId="1" applyFont="1" applyBorder="1" applyAlignment="1">
      <alignment horizontal="distributed" vertical="center"/>
    </xf>
    <xf numFmtId="0" fontId="22" fillId="0" borderId="31" xfId="1" applyFont="1" applyBorder="1" applyAlignment="1">
      <alignment horizontal="center" vertical="center"/>
    </xf>
    <xf numFmtId="0" fontId="23" fillId="0" borderId="22" xfId="1" applyFont="1" applyBorder="1" applyAlignment="1">
      <alignment horizontal="center" vertical="center" shrinkToFit="1"/>
    </xf>
  </cellXfs>
  <cellStyles count="3">
    <cellStyle name="ハイパーリンク" xfId="2" builtinId="8"/>
    <cellStyle name="標準" xfId="0" builtinId="0"/>
    <cellStyle name="標準 2" xfId="1"/>
  </cellStyles>
  <dxfs count="18">
    <dxf>
      <fill>
        <patternFill patternType="darkHorizontal"/>
      </fill>
    </dxf>
    <dxf>
      <fill>
        <patternFill patternType="darkHorizontal"/>
      </fill>
    </dxf>
    <dxf>
      <fill>
        <patternFill patternType="darkHorizontal"/>
      </fill>
    </dxf>
    <dxf>
      <fill>
        <patternFill patternType="darkHorizontal"/>
      </fill>
    </dxf>
    <dxf>
      <fill>
        <patternFill patternType="darkHorizontal"/>
      </fill>
    </dxf>
    <dxf>
      <fill>
        <patternFill patternType="darkHorizontal"/>
      </fill>
    </dxf>
    <dxf>
      <fill>
        <patternFill patternType="darkHorizontal"/>
      </fill>
    </dxf>
    <dxf>
      <fill>
        <patternFill patternType="darkHorizontal"/>
      </fill>
    </dxf>
    <dxf>
      <fill>
        <patternFill patternType="darkHorizontal"/>
      </fill>
    </dxf>
    <dxf>
      <fill>
        <patternFill patternType="darkHorizontal"/>
      </fill>
    </dxf>
    <dxf>
      <fill>
        <patternFill patternType="darkHorizontal"/>
      </fill>
    </dxf>
    <dxf>
      <fill>
        <patternFill patternType="darkHorizontal"/>
      </fill>
    </dxf>
    <dxf>
      <fill>
        <patternFill patternType="darkHorizontal"/>
      </fill>
    </dxf>
    <dxf>
      <fill>
        <patternFill patternType="darkHorizontal"/>
      </fill>
    </dxf>
    <dxf>
      <fill>
        <patternFill patternType="darkHorizontal"/>
      </fill>
    </dxf>
    <dxf>
      <fill>
        <patternFill patternType="darkHorizontal"/>
      </fill>
    </dxf>
    <dxf>
      <fill>
        <patternFill patternType="darkHorizontal"/>
      </fill>
    </dxf>
    <dxf>
      <fill>
        <patternFill patternType="darkHorizonta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247650</xdr:colOff>
      <xdr:row>10</xdr:row>
      <xdr:rowOff>1</xdr:rowOff>
    </xdr:from>
    <xdr:to>
      <xdr:col>3</xdr:col>
      <xdr:colOff>1000125</xdr:colOff>
      <xdr:row>10</xdr:row>
      <xdr:rowOff>252001</xdr:rowOff>
    </xdr:to>
    <xdr:sp macro="" textlink="">
      <xdr:nvSpPr>
        <xdr:cNvPr id="2" name="正方形/長方形 1"/>
        <xdr:cNvSpPr/>
      </xdr:nvSpPr>
      <xdr:spPr>
        <a:xfrm>
          <a:off x="685800" y="2190751"/>
          <a:ext cx="1628775" cy="252000"/>
        </a:xfrm>
        <a:prstGeom prst="rect">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薄い黄色：手入力</a:t>
          </a:r>
        </a:p>
      </xdr:txBody>
    </xdr:sp>
    <xdr:clientData/>
  </xdr:twoCellAnchor>
  <xdr:twoCellAnchor>
    <xdr:from>
      <xdr:col>3</xdr:col>
      <xdr:colOff>1266825</xdr:colOff>
      <xdr:row>10</xdr:row>
      <xdr:rowOff>1</xdr:rowOff>
    </xdr:from>
    <xdr:to>
      <xdr:col>7</xdr:col>
      <xdr:colOff>234885</xdr:colOff>
      <xdr:row>10</xdr:row>
      <xdr:rowOff>252001</xdr:rowOff>
    </xdr:to>
    <xdr:sp macro="" textlink="">
      <xdr:nvSpPr>
        <xdr:cNvPr id="3" name="正方形/長方形 2"/>
        <xdr:cNvSpPr/>
      </xdr:nvSpPr>
      <xdr:spPr>
        <a:xfrm>
          <a:off x="2569845" y="2788921"/>
          <a:ext cx="3060000" cy="252000"/>
        </a:xfrm>
        <a:prstGeom prst="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薄い緑色：プルダウンリストから選択</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46</xdr:col>
      <xdr:colOff>0</xdr:colOff>
      <xdr:row>6</xdr:row>
      <xdr:rowOff>91440</xdr:rowOff>
    </xdr:from>
    <xdr:to>
      <xdr:col>75</xdr:col>
      <xdr:colOff>22860</xdr:colOff>
      <xdr:row>8</xdr:row>
      <xdr:rowOff>76200</xdr:rowOff>
    </xdr:to>
    <xdr:sp macro="" textlink="">
      <xdr:nvSpPr>
        <xdr:cNvPr id="2" name="テキスト ボックス 1"/>
        <xdr:cNvSpPr txBox="1"/>
      </xdr:nvSpPr>
      <xdr:spPr>
        <a:xfrm>
          <a:off x="4389120" y="1104900"/>
          <a:ext cx="2453640" cy="320040"/>
        </a:xfrm>
        <a:prstGeom prst="rect">
          <a:avLst/>
        </a:prstGeom>
        <a:solidFill>
          <a:srgbClr val="5EE9EC">
            <a:alpha val="20000"/>
          </a:srgbClr>
        </a:solidFill>
        <a:ln w="38100" cmpd="sng">
          <a:solidFill>
            <a:srgbClr val="5EE9E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日付等</a:t>
          </a:r>
        </a:p>
      </xdr:txBody>
    </xdr:sp>
    <xdr:clientData/>
  </xdr:twoCellAnchor>
  <xdr:twoCellAnchor>
    <xdr:from>
      <xdr:col>31</xdr:col>
      <xdr:colOff>0</xdr:colOff>
      <xdr:row>9</xdr:row>
      <xdr:rowOff>0</xdr:rowOff>
    </xdr:from>
    <xdr:to>
      <xdr:col>75</xdr:col>
      <xdr:colOff>0</xdr:colOff>
      <xdr:row>15</xdr:row>
      <xdr:rowOff>83820</xdr:rowOff>
    </xdr:to>
    <xdr:sp macro="" textlink="">
      <xdr:nvSpPr>
        <xdr:cNvPr id="3" name="テキスト ボックス 2"/>
        <xdr:cNvSpPr txBox="1"/>
      </xdr:nvSpPr>
      <xdr:spPr>
        <a:xfrm>
          <a:off x="3131820" y="1516380"/>
          <a:ext cx="3688080" cy="1295400"/>
        </a:xfrm>
        <a:prstGeom prst="rect">
          <a:avLst/>
        </a:prstGeom>
        <a:solidFill>
          <a:srgbClr val="FFFF99">
            <a:alpha val="20000"/>
          </a:srgbClr>
        </a:solidFill>
        <a:ln w="3810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排出事業者情報</a:t>
          </a:r>
        </a:p>
      </xdr:txBody>
    </xdr:sp>
    <xdr:clientData/>
  </xdr:twoCellAnchor>
  <xdr:twoCellAnchor>
    <xdr:from>
      <xdr:col>4</xdr:col>
      <xdr:colOff>0</xdr:colOff>
      <xdr:row>19</xdr:row>
      <xdr:rowOff>0</xdr:rowOff>
    </xdr:from>
    <xdr:to>
      <xdr:col>75</xdr:col>
      <xdr:colOff>60960</xdr:colOff>
      <xdr:row>46</xdr:row>
      <xdr:rowOff>190500</xdr:rowOff>
    </xdr:to>
    <xdr:sp macro="" textlink="">
      <xdr:nvSpPr>
        <xdr:cNvPr id="6" name="テキスト ボックス 5"/>
        <xdr:cNvSpPr txBox="1"/>
      </xdr:nvSpPr>
      <xdr:spPr>
        <a:xfrm>
          <a:off x="868680" y="3314700"/>
          <a:ext cx="6012180" cy="5265420"/>
        </a:xfrm>
        <a:prstGeom prst="rect">
          <a:avLst/>
        </a:prstGeom>
        <a:solidFill>
          <a:srgbClr val="00B0F0">
            <a:alpha val="20000"/>
          </a:srgbClr>
        </a:solidFill>
        <a:ln w="381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工事及び特管管理責任者情報</a:t>
          </a:r>
        </a:p>
      </xdr:txBody>
    </xdr:sp>
    <xdr:clientData/>
  </xdr:twoCellAnchor>
  <xdr:twoCellAnchor>
    <xdr:from>
      <xdr:col>4</xdr:col>
      <xdr:colOff>0</xdr:colOff>
      <xdr:row>47</xdr:row>
      <xdr:rowOff>0</xdr:rowOff>
    </xdr:from>
    <xdr:to>
      <xdr:col>75</xdr:col>
      <xdr:colOff>60780</xdr:colOff>
      <xdr:row>50</xdr:row>
      <xdr:rowOff>259080</xdr:rowOff>
    </xdr:to>
    <xdr:sp macro="" textlink="">
      <xdr:nvSpPr>
        <xdr:cNvPr id="7" name="テキスト ボックス 6"/>
        <xdr:cNvSpPr txBox="1"/>
      </xdr:nvSpPr>
      <xdr:spPr>
        <a:xfrm>
          <a:off x="868680" y="8625840"/>
          <a:ext cx="6012000" cy="899160"/>
        </a:xfrm>
        <a:prstGeom prst="rect">
          <a:avLst/>
        </a:prstGeom>
        <a:solidFill>
          <a:schemeClr val="accent2">
            <a:lumMod val="40000"/>
            <a:lumOff val="60000"/>
            <a:alpha val="20000"/>
          </a:schemeClr>
        </a:solidFill>
        <a:ln w="38100"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届出者情報</a:t>
          </a:r>
        </a:p>
      </xdr:txBody>
    </xdr:sp>
    <xdr:clientData/>
  </xdr:twoCellAnchor>
  <xdr:twoCellAnchor>
    <xdr:from>
      <xdr:col>4</xdr:col>
      <xdr:colOff>0</xdr:colOff>
      <xdr:row>51</xdr:row>
      <xdr:rowOff>0</xdr:rowOff>
    </xdr:from>
    <xdr:to>
      <xdr:col>75</xdr:col>
      <xdr:colOff>60780</xdr:colOff>
      <xdr:row>52</xdr:row>
      <xdr:rowOff>182880</xdr:rowOff>
    </xdr:to>
    <xdr:sp macro="" textlink="">
      <xdr:nvSpPr>
        <xdr:cNvPr id="8" name="テキスト ボックス 7"/>
        <xdr:cNvSpPr txBox="1"/>
      </xdr:nvSpPr>
      <xdr:spPr>
        <a:xfrm>
          <a:off x="868680" y="9540240"/>
          <a:ext cx="6012000" cy="411480"/>
        </a:xfrm>
        <a:prstGeom prst="rect">
          <a:avLst/>
        </a:prstGeom>
        <a:solidFill>
          <a:srgbClr val="AFF7B2">
            <a:alpha val="20000"/>
          </a:srgbClr>
        </a:solidFill>
        <a:ln w="38100" cmpd="sng">
          <a:solidFill>
            <a:schemeClr val="accent6">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備考</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82"/>
  <sheetViews>
    <sheetView tabSelected="1" zoomScaleNormal="100" workbookViewId="0">
      <selection activeCell="E60" sqref="E60:S60"/>
    </sheetView>
  </sheetViews>
  <sheetFormatPr defaultRowHeight="18"/>
  <cols>
    <col min="1" max="3" width="5.69921875" customWidth="1"/>
    <col min="4" max="4" width="42.59765625" customWidth="1"/>
    <col min="5" max="19" width="3.69921875" customWidth="1"/>
  </cols>
  <sheetData>
    <row r="1" spans="1:40" ht="28.8">
      <c r="A1" s="5" t="s">
        <v>304</v>
      </c>
      <c r="B1" s="2"/>
      <c r="C1" s="3"/>
      <c r="D1" s="3"/>
      <c r="E1" s="3"/>
      <c r="F1" s="3"/>
      <c r="G1" s="3"/>
      <c r="H1" s="3"/>
      <c r="I1" s="3"/>
      <c r="J1" s="3"/>
      <c r="K1" s="3"/>
      <c r="L1" s="3"/>
      <c r="M1" s="3"/>
      <c r="N1" s="3"/>
      <c r="O1" s="3"/>
      <c r="P1" s="3"/>
      <c r="Q1" s="3"/>
      <c r="R1" s="3"/>
      <c r="S1" s="3"/>
      <c r="T1" s="3"/>
      <c r="U1" s="3"/>
      <c r="V1" s="3"/>
      <c r="W1" s="3"/>
      <c r="X1" s="3"/>
      <c r="Y1" s="3"/>
      <c r="Z1" s="3"/>
      <c r="AA1" s="3"/>
      <c r="AB1" s="3"/>
      <c r="AC1" s="3"/>
    </row>
    <row r="2" spans="1:40">
      <c r="A2" s="3"/>
      <c r="B2" s="3"/>
      <c r="C2" s="3"/>
      <c r="D2" s="3"/>
      <c r="E2" s="3"/>
      <c r="F2" s="3"/>
      <c r="G2" s="3"/>
      <c r="H2" s="3"/>
      <c r="I2" s="3"/>
      <c r="J2" s="3"/>
      <c r="K2" s="3"/>
      <c r="L2" s="3"/>
      <c r="M2" s="3"/>
      <c r="N2" s="3"/>
      <c r="O2" s="3"/>
      <c r="P2" s="3"/>
      <c r="Q2" s="3"/>
      <c r="R2" s="3"/>
      <c r="S2" s="3"/>
      <c r="T2" s="3"/>
      <c r="U2" s="3"/>
      <c r="V2" s="3"/>
      <c r="W2" s="3"/>
      <c r="X2" s="3"/>
      <c r="Y2" s="3"/>
      <c r="Z2" s="3"/>
      <c r="AA2" s="3"/>
      <c r="AB2" s="3"/>
      <c r="AC2" s="3"/>
    </row>
    <row r="3" spans="1:40" ht="22.2">
      <c r="A3" s="6" t="s">
        <v>290</v>
      </c>
      <c r="B3" s="3"/>
      <c r="C3" s="3"/>
      <c r="D3" s="3"/>
      <c r="E3" s="3"/>
      <c r="F3" s="3"/>
      <c r="G3" s="3"/>
      <c r="H3" s="3"/>
      <c r="I3" s="3"/>
      <c r="J3" s="3"/>
      <c r="K3" s="3"/>
      <c r="L3" s="3"/>
      <c r="M3" s="3"/>
      <c r="N3" s="3"/>
      <c r="O3" s="3"/>
      <c r="P3" s="3"/>
      <c r="Q3" s="3"/>
      <c r="R3" s="3"/>
      <c r="S3" s="3"/>
      <c r="T3" s="3"/>
      <c r="U3" s="3"/>
      <c r="V3" s="3"/>
      <c r="W3" s="3"/>
      <c r="X3" s="3"/>
      <c r="Y3" s="3"/>
      <c r="Z3" s="3"/>
      <c r="AA3" s="3"/>
      <c r="AB3" s="3"/>
      <c r="AC3" s="3"/>
    </row>
    <row r="4" spans="1:40" ht="22.2">
      <c r="A4" s="83" t="s">
        <v>283</v>
      </c>
      <c r="B4" s="3"/>
      <c r="C4" s="3"/>
      <c r="D4" s="3"/>
      <c r="E4" s="3"/>
      <c r="F4" s="3"/>
      <c r="G4" s="3"/>
      <c r="H4" s="3"/>
      <c r="I4" s="3"/>
      <c r="J4" s="3"/>
      <c r="K4" s="3"/>
      <c r="L4" s="3"/>
      <c r="M4" s="3"/>
      <c r="N4" s="3"/>
      <c r="O4" s="3"/>
      <c r="P4" s="3"/>
      <c r="Q4" s="3"/>
      <c r="R4" s="3"/>
      <c r="S4" s="3"/>
      <c r="T4" s="3"/>
      <c r="U4" s="3"/>
      <c r="V4" s="3"/>
      <c r="W4" s="3"/>
      <c r="X4" s="3"/>
      <c r="Y4" s="3"/>
      <c r="Z4" s="3"/>
      <c r="AA4" s="3"/>
      <c r="AB4" s="3"/>
      <c r="AC4" s="3"/>
    </row>
    <row r="5" spans="1:40" ht="22.2">
      <c r="A5" s="83" t="s">
        <v>302</v>
      </c>
      <c r="B5" s="3"/>
      <c r="C5" s="3"/>
      <c r="D5" s="3"/>
      <c r="E5" s="3"/>
      <c r="F5" s="3"/>
      <c r="G5" s="3"/>
      <c r="H5" s="3"/>
      <c r="I5" s="3"/>
      <c r="J5" s="3"/>
      <c r="K5" s="3"/>
      <c r="L5" s="3"/>
      <c r="M5" s="3"/>
      <c r="N5" s="3"/>
      <c r="O5" s="3"/>
      <c r="P5" s="3"/>
      <c r="Q5" s="3"/>
      <c r="R5" s="3"/>
      <c r="S5" s="3"/>
      <c r="T5" s="3"/>
      <c r="U5" s="3"/>
      <c r="V5" s="3"/>
      <c r="W5" s="3"/>
      <c r="X5" s="3"/>
      <c r="Y5" s="3"/>
      <c r="Z5" s="3"/>
      <c r="AA5" s="3"/>
      <c r="AB5" s="3"/>
      <c r="AC5" s="3"/>
    </row>
    <row r="6" spans="1:40" ht="22.2">
      <c r="A6" s="6" t="s">
        <v>306</v>
      </c>
      <c r="B6" s="3"/>
      <c r="C6" s="3"/>
      <c r="D6" s="3"/>
      <c r="E6" s="3"/>
      <c r="F6" s="3"/>
      <c r="G6" s="3"/>
      <c r="H6" s="3"/>
      <c r="I6" s="3"/>
      <c r="J6" s="3"/>
      <c r="K6" s="3"/>
      <c r="L6" s="3"/>
      <c r="M6" s="3"/>
      <c r="N6" s="3"/>
      <c r="O6" s="3"/>
      <c r="P6" s="3"/>
      <c r="Q6" s="3"/>
      <c r="R6" s="3"/>
      <c r="S6" s="3"/>
      <c r="T6" s="3"/>
      <c r="U6" s="3"/>
      <c r="V6" s="3"/>
      <c r="W6" s="3"/>
      <c r="X6" s="3"/>
      <c r="Y6" s="3"/>
      <c r="Z6" s="3"/>
      <c r="AA6" s="3"/>
      <c r="AB6" s="3"/>
      <c r="AC6" s="3"/>
    </row>
    <row r="7" spans="1:40" ht="22.2">
      <c r="A7" s="92" t="s">
        <v>316</v>
      </c>
      <c r="B7" s="3"/>
      <c r="C7" s="3"/>
      <c r="D7" s="3"/>
      <c r="E7" s="3"/>
      <c r="F7" s="3"/>
      <c r="G7" s="3"/>
      <c r="H7" s="3"/>
      <c r="I7" s="3"/>
      <c r="J7" s="3"/>
      <c r="K7" s="3"/>
      <c r="L7" s="3"/>
      <c r="M7" s="3"/>
      <c r="N7" s="3"/>
      <c r="O7" s="3"/>
      <c r="P7" s="3"/>
      <c r="Q7" s="3"/>
      <c r="R7" s="3"/>
      <c r="S7" s="3"/>
      <c r="T7" s="3"/>
      <c r="U7" s="3"/>
      <c r="V7" s="3"/>
      <c r="W7" s="3"/>
      <c r="X7" s="3"/>
      <c r="Y7" s="3"/>
      <c r="Z7" s="3"/>
      <c r="AA7" s="3"/>
      <c r="AB7" s="3"/>
      <c r="AC7" s="3"/>
    </row>
    <row r="8" spans="1:40" ht="10.050000000000001" customHeight="1">
      <c r="A8" s="6"/>
      <c r="B8" s="3"/>
      <c r="C8" s="3"/>
      <c r="D8" s="3"/>
      <c r="E8" s="3"/>
      <c r="F8" s="3"/>
      <c r="G8" s="3"/>
      <c r="H8" s="3"/>
      <c r="I8" s="3"/>
      <c r="J8" s="3"/>
      <c r="K8" s="3"/>
      <c r="L8" s="3"/>
      <c r="M8" s="3"/>
      <c r="N8" s="3"/>
      <c r="O8" s="3"/>
      <c r="P8" s="3"/>
      <c r="Q8" s="3"/>
      <c r="R8" s="3"/>
      <c r="S8" s="3"/>
      <c r="T8" s="3"/>
      <c r="U8" s="3"/>
      <c r="V8" s="3"/>
      <c r="W8" s="3"/>
      <c r="X8" s="3"/>
      <c r="Y8" s="3"/>
      <c r="Z8" s="3"/>
      <c r="AA8" s="3"/>
      <c r="AB8" s="3"/>
      <c r="AC8" s="3"/>
    </row>
    <row r="9" spans="1:40" ht="19.8">
      <c r="A9" s="46" t="s">
        <v>175</v>
      </c>
      <c r="B9" s="3"/>
      <c r="C9" s="3"/>
      <c r="D9" s="3"/>
      <c r="E9" s="3"/>
      <c r="F9" s="3"/>
      <c r="G9" s="3"/>
      <c r="H9" s="3"/>
      <c r="I9" s="3"/>
      <c r="J9" s="3"/>
      <c r="K9" s="3"/>
      <c r="L9" s="3"/>
      <c r="M9" s="3"/>
      <c r="N9" s="3"/>
      <c r="O9" s="3"/>
      <c r="P9" s="3"/>
      <c r="Q9" s="3"/>
      <c r="R9" s="3"/>
      <c r="S9" s="3"/>
      <c r="T9" s="3"/>
      <c r="U9" s="3"/>
      <c r="V9" s="3"/>
      <c r="W9" s="3"/>
      <c r="X9" s="3"/>
      <c r="Y9" s="3"/>
      <c r="Z9" s="3"/>
      <c r="AA9" s="3"/>
      <c r="AB9" s="3"/>
      <c r="AC9" s="3"/>
    </row>
    <row r="10" spans="1:40" ht="19.8">
      <c r="A10" s="47" t="s">
        <v>223</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row>
    <row r="11" spans="1:40" ht="25.2" customHeight="1">
      <c r="A11" s="4"/>
      <c r="B11" s="8" t="s">
        <v>222</v>
      </c>
      <c r="C11" s="3"/>
      <c r="D11" s="3"/>
      <c r="E11" s="3"/>
      <c r="F11" s="3"/>
      <c r="G11" s="3"/>
      <c r="H11" s="3"/>
      <c r="I11" s="3"/>
      <c r="J11" s="3"/>
      <c r="K11" s="3"/>
      <c r="L11" s="3"/>
      <c r="M11" s="3"/>
      <c r="N11" s="3"/>
      <c r="O11" s="3"/>
      <c r="P11" s="3"/>
      <c r="Q11" s="3"/>
      <c r="R11" s="3"/>
      <c r="S11" s="3"/>
      <c r="T11" s="3"/>
      <c r="U11" s="3"/>
      <c r="V11" s="3"/>
      <c r="W11" s="3"/>
      <c r="X11" s="3"/>
      <c r="Y11" s="3"/>
      <c r="Z11" s="3"/>
      <c r="AA11" s="3"/>
      <c r="AB11" s="3"/>
      <c r="AC11" s="3"/>
    </row>
    <row r="12" spans="1:40" ht="19.8">
      <c r="A12" s="47" t="s">
        <v>243</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row>
    <row r="13" spans="1:40" ht="19.8">
      <c r="A13" s="47" t="s">
        <v>242</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N13" t="str">
        <f>IF(報告内容入力フォーム!F29="","")</f>
        <v/>
      </c>
    </row>
    <row r="14" spans="1:40" ht="19.8">
      <c r="A14" s="47" t="s">
        <v>289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row>
    <row r="15" spans="1:40" ht="10.050000000000001" customHeight="1">
      <c r="A15" s="47"/>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row>
    <row r="16" spans="1:40" ht="19.8">
      <c r="A16" s="46" t="s">
        <v>287</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row>
    <row r="17" spans="1:29" ht="19.8">
      <c r="A17" s="47" t="s">
        <v>288</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row>
    <row r="18" spans="1:29" ht="19.8">
      <c r="A18" s="47" t="s">
        <v>303</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row>
    <row r="19" spans="1:29" ht="10.050000000000001" customHeight="1">
      <c r="A19" s="47"/>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row>
    <row r="20" spans="1:29" ht="19.8">
      <c r="A20" s="46" t="s">
        <v>314</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row>
    <row r="21" spans="1:29" ht="19.8">
      <c r="A21" s="47" t="s">
        <v>317</v>
      </c>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row>
    <row r="22" spans="1:29" ht="19.8">
      <c r="A22" s="47" t="s">
        <v>315</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row>
    <row r="23" spans="1:29">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row>
    <row r="24" spans="1:29" ht="30" customHeight="1" thickBot="1">
      <c r="A24" s="152" t="s">
        <v>219</v>
      </c>
      <c r="B24" s="153"/>
      <c r="C24" s="153"/>
      <c r="D24" s="153"/>
      <c r="E24" s="152" t="s">
        <v>183</v>
      </c>
      <c r="F24" s="153"/>
      <c r="G24" s="153"/>
      <c r="H24" s="153"/>
      <c r="I24" s="153"/>
      <c r="J24" s="153"/>
      <c r="K24" s="153"/>
      <c r="L24" s="153"/>
      <c r="M24" s="153"/>
      <c r="N24" s="153"/>
      <c r="O24" s="153"/>
      <c r="P24" s="153"/>
      <c r="Q24" s="153"/>
      <c r="R24" s="153"/>
      <c r="S24" s="154"/>
      <c r="T24" s="3"/>
      <c r="U24" s="3"/>
      <c r="V24" s="3"/>
      <c r="W24" s="3"/>
      <c r="X24" s="3"/>
      <c r="Y24" s="3"/>
      <c r="Z24" s="3"/>
      <c r="AA24" s="3"/>
      <c r="AB24" s="3"/>
      <c r="AC24" s="3"/>
    </row>
    <row r="25" spans="1:29" ht="30" customHeight="1" thickBot="1">
      <c r="A25" s="196" t="s">
        <v>307</v>
      </c>
      <c r="B25" s="9" t="s">
        <v>0</v>
      </c>
      <c r="C25" s="10"/>
      <c r="D25" s="11"/>
      <c r="E25" s="112"/>
      <c r="F25" s="113"/>
      <c r="G25" s="113"/>
      <c r="H25" s="113"/>
      <c r="I25" s="12" t="s">
        <v>18</v>
      </c>
      <c r="J25" s="201"/>
      <c r="K25" s="202"/>
      <c r="L25" s="202"/>
      <c r="M25" s="203"/>
      <c r="N25" s="12" t="s">
        <v>154</v>
      </c>
      <c r="O25" s="201"/>
      <c r="P25" s="202"/>
      <c r="Q25" s="202"/>
      <c r="R25" s="203"/>
      <c r="S25" s="13" t="s">
        <v>20</v>
      </c>
      <c r="T25" s="3"/>
      <c r="U25" s="3"/>
      <c r="V25" s="3"/>
      <c r="W25" s="3"/>
      <c r="X25" s="3"/>
      <c r="Y25" s="3"/>
      <c r="Z25" s="3"/>
      <c r="AA25" s="3"/>
      <c r="AB25" s="3"/>
      <c r="AC25" s="3"/>
    </row>
    <row r="26" spans="1:29" ht="30" customHeight="1" thickBot="1">
      <c r="A26" s="197"/>
      <c r="B26" s="84" t="s">
        <v>294</v>
      </c>
      <c r="C26" s="14"/>
      <c r="D26" s="14"/>
      <c r="E26" s="198"/>
      <c r="F26" s="199"/>
      <c r="G26" s="199"/>
      <c r="H26" s="199"/>
      <c r="I26" s="199"/>
      <c r="J26" s="199"/>
      <c r="K26" s="199"/>
      <c r="L26" s="199"/>
      <c r="M26" s="199"/>
      <c r="N26" s="199"/>
      <c r="O26" s="199"/>
      <c r="P26" s="199"/>
      <c r="Q26" s="199"/>
      <c r="R26" s="199"/>
      <c r="S26" s="200"/>
      <c r="T26" s="3"/>
      <c r="U26" s="3"/>
      <c r="V26" s="3"/>
      <c r="W26" s="3"/>
      <c r="X26" s="3"/>
      <c r="Y26" s="3"/>
      <c r="Z26" s="3"/>
      <c r="AA26" s="3"/>
      <c r="AB26" s="3"/>
      <c r="AC26" s="3"/>
    </row>
    <row r="27" spans="1:29" ht="49.95" customHeight="1" thickBot="1">
      <c r="A27" s="109" t="s">
        <v>2</v>
      </c>
      <c r="B27" s="125" t="s">
        <v>312</v>
      </c>
      <c r="C27" s="126"/>
      <c r="D27" s="127"/>
      <c r="E27" s="158"/>
      <c r="F27" s="158"/>
      <c r="G27" s="158"/>
      <c r="H27" s="158"/>
      <c r="I27" s="158"/>
      <c r="J27" s="158"/>
      <c r="K27" s="158"/>
      <c r="L27" s="158"/>
      <c r="M27" s="158"/>
      <c r="N27" s="158"/>
      <c r="O27" s="158"/>
      <c r="P27" s="158"/>
      <c r="Q27" s="158"/>
      <c r="R27" s="158"/>
      <c r="S27" s="158"/>
      <c r="T27" s="3"/>
      <c r="U27" s="3"/>
      <c r="V27" s="3"/>
      <c r="W27" s="3"/>
      <c r="X27" s="3"/>
      <c r="Y27" s="3"/>
      <c r="Z27" s="3"/>
      <c r="AA27" s="3"/>
      <c r="AB27" s="3"/>
      <c r="AC27" s="3"/>
    </row>
    <row r="28" spans="1:29" ht="30" customHeight="1" thickBot="1">
      <c r="A28" s="110"/>
      <c r="B28" s="15" t="s">
        <v>150</v>
      </c>
      <c r="C28" s="15"/>
      <c r="D28" s="15"/>
      <c r="E28" s="124" t="s">
        <v>158</v>
      </c>
      <c r="F28" s="124"/>
      <c r="G28" s="149"/>
      <c r="H28" s="150"/>
      <c r="I28" s="150"/>
      <c r="J28" s="150"/>
      <c r="K28" s="151"/>
      <c r="L28" s="124" t="s">
        <v>159</v>
      </c>
      <c r="M28" s="124"/>
      <c r="N28" s="149"/>
      <c r="O28" s="150"/>
      <c r="P28" s="150"/>
      <c r="Q28" s="150"/>
      <c r="R28" s="150"/>
      <c r="S28" s="151"/>
      <c r="T28" s="3"/>
      <c r="U28" s="3"/>
      <c r="V28" s="3"/>
      <c r="W28" s="3"/>
      <c r="X28" s="3"/>
      <c r="Y28" s="3"/>
      <c r="Z28" s="3"/>
      <c r="AA28" s="3"/>
      <c r="AB28" s="3"/>
      <c r="AC28" s="3"/>
    </row>
    <row r="29" spans="1:29" ht="30" customHeight="1" thickBot="1">
      <c r="A29" s="110"/>
      <c r="B29" s="15" t="s">
        <v>173</v>
      </c>
      <c r="C29" s="15"/>
      <c r="D29" s="15"/>
      <c r="E29" s="16" t="s">
        <v>155</v>
      </c>
      <c r="F29" s="119"/>
      <c r="G29" s="119"/>
      <c r="H29" s="119"/>
      <c r="I29" s="119"/>
      <c r="J29" s="120"/>
      <c r="K29" s="124" t="s">
        <v>70</v>
      </c>
      <c r="L29" s="124"/>
      <c r="M29" s="124"/>
      <c r="N29" s="16" t="s">
        <v>156</v>
      </c>
      <c r="O29" s="119"/>
      <c r="P29" s="119"/>
      <c r="Q29" s="119"/>
      <c r="R29" s="119"/>
      <c r="S29" s="120"/>
      <c r="T29" s="3"/>
      <c r="U29" s="3"/>
      <c r="V29" s="3"/>
      <c r="W29" s="3"/>
      <c r="X29" s="3"/>
      <c r="Y29" s="3"/>
      <c r="Z29" s="3"/>
      <c r="AA29" s="3"/>
      <c r="AB29" s="3"/>
      <c r="AC29" s="3"/>
    </row>
    <row r="30" spans="1:29" ht="49.95" customHeight="1" thickBot="1">
      <c r="A30" s="110"/>
      <c r="B30" s="15" t="s">
        <v>171</v>
      </c>
      <c r="C30" s="15"/>
      <c r="D30" s="15"/>
      <c r="E30" s="162"/>
      <c r="F30" s="162"/>
      <c r="G30" s="162"/>
      <c r="H30" s="162"/>
      <c r="I30" s="162"/>
      <c r="J30" s="162"/>
      <c r="K30" s="162"/>
      <c r="L30" s="162"/>
      <c r="M30" s="162"/>
      <c r="N30" s="162"/>
      <c r="O30" s="162"/>
      <c r="P30" s="162"/>
      <c r="Q30" s="162"/>
      <c r="R30" s="162"/>
      <c r="S30" s="162"/>
      <c r="T30" s="3"/>
      <c r="U30" s="3"/>
      <c r="V30" s="3"/>
      <c r="W30" s="3"/>
      <c r="X30" s="3"/>
      <c r="Y30" s="3"/>
      <c r="Z30" s="3"/>
      <c r="AA30" s="3"/>
      <c r="AB30" s="3"/>
      <c r="AC30" s="3"/>
    </row>
    <row r="31" spans="1:29" ht="30" customHeight="1" thickBot="1">
      <c r="A31" s="111"/>
      <c r="B31" s="17" t="s">
        <v>172</v>
      </c>
      <c r="C31" s="17"/>
      <c r="D31" s="17"/>
      <c r="E31" s="16" t="s">
        <v>155</v>
      </c>
      <c r="F31" s="119"/>
      <c r="G31" s="119"/>
      <c r="H31" s="119"/>
      <c r="I31" s="30" t="s">
        <v>180</v>
      </c>
      <c r="J31" s="16" t="s">
        <v>156</v>
      </c>
      <c r="K31" s="119"/>
      <c r="L31" s="119"/>
      <c r="M31" s="119"/>
      <c r="N31" s="30" t="s">
        <v>70</v>
      </c>
      <c r="O31" s="16" t="s">
        <v>157</v>
      </c>
      <c r="P31" s="119"/>
      <c r="Q31" s="119"/>
      <c r="R31" s="119"/>
      <c r="S31" s="120"/>
      <c r="T31" s="3"/>
      <c r="U31" s="3"/>
      <c r="V31" s="3"/>
      <c r="W31" s="3"/>
      <c r="X31" s="3"/>
      <c r="Y31" s="3"/>
      <c r="Z31" s="3"/>
      <c r="AA31" s="3"/>
      <c r="AB31" s="3"/>
      <c r="AC31" s="3"/>
    </row>
    <row r="32" spans="1:29" ht="49.95" customHeight="1" thickBot="1">
      <c r="A32" s="169" t="s">
        <v>3</v>
      </c>
      <c r="B32" s="19" t="s">
        <v>4</v>
      </c>
      <c r="C32" s="19"/>
      <c r="D32" s="19"/>
      <c r="E32" s="178"/>
      <c r="F32" s="178"/>
      <c r="G32" s="178"/>
      <c r="H32" s="178"/>
      <c r="I32" s="178"/>
      <c r="J32" s="178"/>
      <c r="K32" s="178"/>
      <c r="L32" s="178"/>
      <c r="M32" s="178"/>
      <c r="N32" s="178"/>
      <c r="O32" s="178"/>
      <c r="P32" s="178"/>
      <c r="Q32" s="178"/>
      <c r="R32" s="178"/>
      <c r="S32" s="178"/>
      <c r="T32" s="3"/>
      <c r="U32" s="3"/>
      <c r="V32" s="3"/>
      <c r="W32" s="3"/>
      <c r="X32" s="3"/>
      <c r="Y32" s="3"/>
      <c r="Z32" s="3"/>
      <c r="AA32" s="3"/>
      <c r="AB32" s="3"/>
      <c r="AC32" s="3"/>
    </row>
    <row r="33" spans="1:37" ht="30" customHeight="1" thickBot="1">
      <c r="A33" s="169"/>
      <c r="B33" s="15" t="s">
        <v>5</v>
      </c>
      <c r="C33" s="15"/>
      <c r="D33" s="15"/>
      <c r="E33" s="16" t="s">
        <v>155</v>
      </c>
      <c r="F33" s="119"/>
      <c r="G33" s="119"/>
      <c r="H33" s="119"/>
      <c r="I33" s="119"/>
      <c r="J33" s="120"/>
      <c r="K33" s="179" t="s">
        <v>70</v>
      </c>
      <c r="L33" s="180"/>
      <c r="M33" s="181"/>
      <c r="N33" s="16" t="s">
        <v>156</v>
      </c>
      <c r="O33" s="119"/>
      <c r="P33" s="119"/>
      <c r="Q33" s="119"/>
      <c r="R33" s="119"/>
      <c r="S33" s="120"/>
      <c r="T33" s="3"/>
      <c r="U33" s="3"/>
      <c r="V33" s="3"/>
      <c r="W33" s="3"/>
      <c r="X33" s="3"/>
      <c r="Y33" s="3"/>
      <c r="Z33" s="3"/>
      <c r="AA33" s="3"/>
      <c r="AB33" s="3"/>
      <c r="AC33" s="3"/>
      <c r="AE33" t="e">
        <f>IF(報告内容入力フォーム!#REF!="","",報告内容入力フォーム!#REF!&amp;"-"&amp;報告内容入力フォーム!#REF!&amp;"-"&amp;報告内容入力フォーム!#REF!)</f>
        <v>#REF!</v>
      </c>
    </row>
    <row r="34" spans="1:37" ht="49.95" customHeight="1" thickBot="1">
      <c r="A34" s="169"/>
      <c r="B34" s="15" t="s">
        <v>6</v>
      </c>
      <c r="C34" s="15"/>
      <c r="D34" s="15"/>
      <c r="E34" s="115"/>
      <c r="F34" s="116"/>
      <c r="G34" s="116"/>
      <c r="H34" s="116"/>
      <c r="I34" s="116"/>
      <c r="J34" s="116"/>
      <c r="K34" s="116"/>
      <c r="L34" s="116"/>
      <c r="M34" s="116"/>
      <c r="N34" s="116"/>
      <c r="O34" s="116"/>
      <c r="P34" s="116"/>
      <c r="Q34" s="116"/>
      <c r="R34" s="116"/>
      <c r="S34" s="117"/>
      <c r="T34" s="3"/>
      <c r="U34" s="3"/>
      <c r="V34" s="3"/>
      <c r="W34" s="3"/>
      <c r="X34" s="3"/>
      <c r="Y34" s="3"/>
      <c r="Z34" s="3"/>
      <c r="AA34" s="3"/>
      <c r="AB34" s="3"/>
      <c r="AC34" s="3"/>
    </row>
    <row r="35" spans="1:37" ht="30" customHeight="1" thickBot="1">
      <c r="A35" s="169"/>
      <c r="B35" s="15" t="s">
        <v>7</v>
      </c>
      <c r="C35" s="15"/>
      <c r="D35" s="15"/>
      <c r="E35" s="16" t="s">
        <v>155</v>
      </c>
      <c r="F35" s="119"/>
      <c r="G35" s="119"/>
      <c r="H35" s="119"/>
      <c r="I35" s="30" t="s">
        <v>180</v>
      </c>
      <c r="J35" s="16" t="s">
        <v>156</v>
      </c>
      <c r="K35" s="119"/>
      <c r="L35" s="119"/>
      <c r="M35" s="119"/>
      <c r="N35" s="30" t="s">
        <v>180</v>
      </c>
      <c r="O35" s="16" t="s">
        <v>157</v>
      </c>
      <c r="P35" s="119"/>
      <c r="Q35" s="119"/>
      <c r="R35" s="119"/>
      <c r="S35" s="120"/>
      <c r="T35" s="3"/>
      <c r="U35" s="3"/>
      <c r="V35" s="3"/>
      <c r="W35" s="3"/>
      <c r="X35" s="3"/>
      <c r="Y35" s="3"/>
      <c r="Z35" s="3"/>
      <c r="AA35" s="3"/>
      <c r="AB35" s="3"/>
      <c r="AC35" s="3"/>
    </row>
    <row r="36" spans="1:37" ht="30" customHeight="1" thickBot="1">
      <c r="A36" s="169"/>
      <c r="B36" s="15" t="s">
        <v>8</v>
      </c>
      <c r="C36" s="15"/>
      <c r="D36" s="15"/>
      <c r="E36" s="16" t="s">
        <v>155</v>
      </c>
      <c r="F36" s="119"/>
      <c r="G36" s="119"/>
      <c r="H36" s="119"/>
      <c r="I36" s="119"/>
      <c r="J36" s="120"/>
      <c r="K36" s="188" t="s">
        <v>70</v>
      </c>
      <c r="L36" s="189"/>
      <c r="M36" s="190"/>
      <c r="N36" s="16" t="s">
        <v>156</v>
      </c>
      <c r="O36" s="119"/>
      <c r="P36" s="119"/>
      <c r="Q36" s="119"/>
      <c r="R36" s="119"/>
      <c r="S36" s="120"/>
      <c r="T36" s="3"/>
      <c r="U36" s="3"/>
      <c r="V36" s="3"/>
      <c r="W36" s="3"/>
      <c r="X36" s="3"/>
      <c r="Y36" s="3"/>
      <c r="Z36" s="3"/>
      <c r="AA36" s="3"/>
      <c r="AB36" s="3"/>
      <c r="AC36" s="3"/>
    </row>
    <row r="37" spans="1:37" ht="49.95" customHeight="1" thickBot="1">
      <c r="A37" s="169"/>
      <c r="B37" s="15" t="s">
        <v>9</v>
      </c>
      <c r="C37" s="15"/>
      <c r="D37" s="15"/>
      <c r="E37" s="115"/>
      <c r="F37" s="116"/>
      <c r="G37" s="116"/>
      <c r="H37" s="116"/>
      <c r="I37" s="116"/>
      <c r="J37" s="116"/>
      <c r="K37" s="116"/>
      <c r="L37" s="116"/>
      <c r="M37" s="116"/>
      <c r="N37" s="116"/>
      <c r="O37" s="116"/>
      <c r="P37" s="116"/>
      <c r="Q37" s="116"/>
      <c r="R37" s="116"/>
      <c r="S37" s="117"/>
      <c r="T37" s="3"/>
      <c r="U37" s="3"/>
      <c r="V37" s="3"/>
      <c r="W37" s="3"/>
      <c r="X37" s="3"/>
      <c r="Y37" s="3"/>
      <c r="Z37" s="3"/>
      <c r="AA37" s="3"/>
      <c r="AB37" s="3"/>
      <c r="AC37" s="3"/>
    </row>
    <row r="38" spans="1:37" ht="30" customHeight="1" thickBot="1">
      <c r="A38" s="169"/>
      <c r="B38" s="15" t="s">
        <v>10</v>
      </c>
      <c r="C38" s="15"/>
      <c r="D38" s="15"/>
      <c r="E38" s="16" t="s">
        <v>155</v>
      </c>
      <c r="F38" s="119"/>
      <c r="G38" s="119"/>
      <c r="H38" s="119"/>
      <c r="I38" s="30" t="s">
        <v>180</v>
      </c>
      <c r="J38" s="16" t="s">
        <v>156</v>
      </c>
      <c r="K38" s="119"/>
      <c r="L38" s="119"/>
      <c r="M38" s="119"/>
      <c r="N38" s="30" t="s">
        <v>180</v>
      </c>
      <c r="O38" s="16" t="s">
        <v>157</v>
      </c>
      <c r="P38" s="119"/>
      <c r="Q38" s="119"/>
      <c r="R38" s="119"/>
      <c r="S38" s="120"/>
      <c r="T38" s="3"/>
      <c r="U38" s="3"/>
      <c r="V38" s="3"/>
      <c r="W38" s="3"/>
      <c r="X38" s="3"/>
      <c r="Y38" s="3"/>
      <c r="Z38" s="3"/>
      <c r="AA38" s="3"/>
      <c r="AB38" s="3"/>
      <c r="AC38" s="3"/>
    </row>
    <row r="39" spans="1:37" ht="49.95" customHeight="1" thickBot="1">
      <c r="A39" s="169"/>
      <c r="B39" s="15" t="s">
        <v>11</v>
      </c>
      <c r="C39" s="15"/>
      <c r="D39" s="15"/>
      <c r="E39" s="191"/>
      <c r="F39" s="191"/>
      <c r="G39" s="191"/>
      <c r="H39" s="191"/>
      <c r="I39" s="191"/>
      <c r="J39" s="191"/>
      <c r="K39" s="191"/>
      <c r="L39" s="191"/>
      <c r="M39" s="191"/>
      <c r="N39" s="191"/>
      <c r="O39" s="191"/>
      <c r="P39" s="191"/>
      <c r="Q39" s="191"/>
      <c r="R39" s="191"/>
      <c r="S39" s="191"/>
      <c r="T39" s="3"/>
      <c r="U39" s="3"/>
      <c r="V39" s="3"/>
      <c r="W39" s="3"/>
      <c r="X39" s="3"/>
      <c r="Y39" s="3"/>
      <c r="Z39" s="3"/>
      <c r="AA39" s="3"/>
      <c r="AB39" s="3"/>
      <c r="AC39" s="3"/>
    </row>
    <row r="40" spans="1:37" ht="30" customHeight="1" thickBot="1">
      <c r="A40" s="169"/>
      <c r="B40" s="15" t="s">
        <v>161</v>
      </c>
      <c r="C40" s="15"/>
      <c r="D40" s="15"/>
      <c r="E40" s="124" t="s">
        <v>158</v>
      </c>
      <c r="F40" s="124"/>
      <c r="G40" s="182"/>
      <c r="H40" s="182"/>
      <c r="I40" s="182"/>
      <c r="J40" s="182"/>
      <c r="K40" s="182"/>
      <c r="L40" s="124" t="s">
        <v>159</v>
      </c>
      <c r="M40" s="124"/>
      <c r="N40" s="183"/>
      <c r="O40" s="183"/>
      <c r="P40" s="183"/>
      <c r="Q40" s="183"/>
      <c r="R40" s="183"/>
      <c r="S40" s="183"/>
      <c r="T40" s="3"/>
      <c r="U40" s="3"/>
      <c r="V40" s="3"/>
      <c r="W40" s="3"/>
      <c r="X40" s="3"/>
      <c r="Y40" s="3"/>
      <c r="Z40" s="3"/>
      <c r="AA40" s="3"/>
      <c r="AB40" s="3"/>
      <c r="AC40" s="3"/>
    </row>
    <row r="41" spans="1:37" ht="30" customHeight="1" thickBot="1">
      <c r="A41" s="169"/>
      <c r="B41" s="15" t="s">
        <v>160</v>
      </c>
      <c r="C41" s="15"/>
      <c r="D41" s="15"/>
      <c r="E41" s="124" t="s">
        <v>158</v>
      </c>
      <c r="F41" s="124"/>
      <c r="G41" s="182"/>
      <c r="H41" s="182"/>
      <c r="I41" s="182"/>
      <c r="J41" s="182"/>
      <c r="K41" s="182"/>
      <c r="L41" s="124" t="s">
        <v>159</v>
      </c>
      <c r="M41" s="124"/>
      <c r="N41" s="183"/>
      <c r="O41" s="183"/>
      <c r="P41" s="183"/>
      <c r="Q41" s="183"/>
      <c r="R41" s="183"/>
      <c r="S41" s="183"/>
      <c r="T41" s="3"/>
      <c r="U41" s="3"/>
      <c r="V41" s="3"/>
      <c r="W41" s="3"/>
      <c r="X41" s="3"/>
      <c r="Y41" s="3"/>
      <c r="Z41" s="3"/>
      <c r="AA41" s="3"/>
      <c r="AB41" s="3"/>
      <c r="AC41" s="3"/>
    </row>
    <row r="42" spans="1:37" ht="30" customHeight="1" thickBot="1">
      <c r="A42" s="169"/>
      <c r="B42" s="15" t="s">
        <v>12</v>
      </c>
      <c r="C42" s="15"/>
      <c r="D42" s="15"/>
      <c r="E42" s="185"/>
      <c r="F42" s="186"/>
      <c r="G42" s="186"/>
      <c r="H42" s="186"/>
      <c r="I42" s="186"/>
      <c r="J42" s="186"/>
      <c r="K42" s="186"/>
      <c r="L42" s="186"/>
      <c r="M42" s="186"/>
      <c r="N42" s="186"/>
      <c r="O42" s="186"/>
      <c r="P42" s="186"/>
      <c r="Q42" s="186"/>
      <c r="R42" s="186"/>
      <c r="S42" s="187"/>
      <c r="T42" s="3"/>
      <c r="U42" s="3"/>
      <c r="V42" s="3"/>
      <c r="W42" s="3"/>
      <c r="X42" s="3"/>
      <c r="Y42" s="3"/>
      <c r="Z42" s="3"/>
      <c r="AA42" s="3"/>
      <c r="AB42" s="3"/>
      <c r="AC42" s="3"/>
    </row>
    <row r="43" spans="1:37" ht="30" customHeight="1" thickBot="1">
      <c r="A43" s="169"/>
      <c r="B43" s="141" t="s">
        <v>232</v>
      </c>
      <c r="C43" s="142"/>
      <c r="D43" s="143"/>
      <c r="E43" s="184" t="str">
        <f>IF(E42="","",IF(E42="1　大学等で衛生工学等の課程を修めて卒業した者","卒業証明書等の写し及び実務経験の証明書",IF(E42="2　10年以上廃棄物処理に従事した者","実務経験の証明書",IF(E42="3　講習会修了者","講習会修了証の写し",""))))</f>
        <v/>
      </c>
      <c r="F43" s="184"/>
      <c r="G43" s="184"/>
      <c r="H43" s="184"/>
      <c r="I43" s="184"/>
      <c r="J43" s="184"/>
      <c r="K43" s="184"/>
      <c r="L43" s="184"/>
      <c r="M43" s="184"/>
      <c r="N43" s="184"/>
      <c r="O43" s="184"/>
      <c r="P43" s="184"/>
      <c r="Q43" s="184"/>
      <c r="R43" s="184"/>
      <c r="S43" s="184"/>
      <c r="T43" s="3"/>
      <c r="U43" s="3"/>
      <c r="V43" s="3"/>
      <c r="W43" s="3"/>
      <c r="X43" s="3"/>
      <c r="Y43" s="3"/>
      <c r="Z43" s="3"/>
      <c r="AA43" s="3"/>
      <c r="AB43" s="3"/>
      <c r="AC43" s="3"/>
    </row>
    <row r="44" spans="1:37" ht="30" customHeight="1" thickBot="1">
      <c r="A44" s="169"/>
      <c r="B44" s="144" t="str">
        <f>IF(E42="3　講習会修了者","　修了証番号を入力して下さい（第・号は不要）","")</f>
        <v/>
      </c>
      <c r="C44" s="145"/>
      <c r="D44" s="146"/>
      <c r="E44" s="170" t="s">
        <v>163</v>
      </c>
      <c r="F44" s="171"/>
      <c r="G44" s="172"/>
      <c r="H44" s="173"/>
      <c r="I44" s="173"/>
      <c r="J44" s="173"/>
      <c r="K44" s="173"/>
      <c r="L44" s="173"/>
      <c r="M44" s="173"/>
      <c r="N44" s="173"/>
      <c r="O44" s="173"/>
      <c r="P44" s="173"/>
      <c r="Q44" s="174"/>
      <c r="R44" s="170" t="s">
        <v>164</v>
      </c>
      <c r="S44" s="171"/>
      <c r="T44" s="3"/>
      <c r="U44" s="3"/>
      <c r="V44" s="3"/>
      <c r="W44" s="3"/>
      <c r="X44" s="3"/>
      <c r="Y44" s="3"/>
      <c r="Z44" s="3"/>
      <c r="AA44" s="3"/>
      <c r="AB44" s="3"/>
      <c r="AC44" s="3"/>
    </row>
    <row r="45" spans="1:37" ht="49.95" customHeight="1" thickBot="1">
      <c r="A45" s="169"/>
      <c r="B45" s="147" t="s">
        <v>224</v>
      </c>
      <c r="C45" s="148"/>
      <c r="D45" s="148"/>
      <c r="E45" s="175"/>
      <c r="F45" s="176"/>
      <c r="G45" s="176"/>
      <c r="H45" s="176"/>
      <c r="I45" s="176"/>
      <c r="J45" s="176"/>
      <c r="K45" s="176"/>
      <c r="L45" s="176"/>
      <c r="M45" s="176"/>
      <c r="N45" s="176"/>
      <c r="O45" s="176"/>
      <c r="P45" s="176"/>
      <c r="Q45" s="176"/>
      <c r="R45" s="176"/>
      <c r="S45" s="177"/>
      <c r="T45" s="3"/>
      <c r="U45" s="3"/>
      <c r="V45" s="3"/>
      <c r="W45" s="3"/>
      <c r="X45" s="3"/>
      <c r="Y45" s="3"/>
      <c r="Z45" s="3"/>
      <c r="AA45" s="3"/>
      <c r="AB45" s="3"/>
      <c r="AC45" s="3"/>
      <c r="AK45" t="str">
        <f>IF(報告内容入力フォーム!E49="","")</f>
        <v/>
      </c>
    </row>
    <row r="46" spans="1:37" ht="30" customHeight="1" thickBot="1">
      <c r="A46" s="169"/>
      <c r="B46" s="15" t="s">
        <v>13</v>
      </c>
      <c r="C46" s="15"/>
      <c r="D46" s="15"/>
      <c r="E46" s="112"/>
      <c r="F46" s="113"/>
      <c r="G46" s="113"/>
      <c r="H46" s="113"/>
      <c r="I46" s="13" t="s">
        <v>18</v>
      </c>
      <c r="J46" s="159"/>
      <c r="K46" s="159"/>
      <c r="L46" s="159"/>
      <c r="M46" s="160"/>
      <c r="N46" s="13" t="s">
        <v>154</v>
      </c>
      <c r="O46" s="159"/>
      <c r="P46" s="159"/>
      <c r="Q46" s="159"/>
      <c r="R46" s="160"/>
      <c r="S46" s="20" t="s">
        <v>20</v>
      </c>
      <c r="T46" s="3"/>
      <c r="U46" s="3"/>
      <c r="V46" s="3"/>
      <c r="W46" s="3"/>
      <c r="X46" s="3"/>
      <c r="Y46" s="3"/>
      <c r="Z46" s="3"/>
      <c r="AA46" s="3"/>
      <c r="AB46" s="3"/>
      <c r="AC46" s="3"/>
    </row>
    <row r="47" spans="1:37" ht="30" customHeight="1" thickBot="1">
      <c r="A47" s="169"/>
      <c r="B47" s="15" t="s">
        <v>14</v>
      </c>
      <c r="C47" s="15"/>
      <c r="D47" s="15"/>
      <c r="E47" s="112"/>
      <c r="F47" s="113"/>
      <c r="G47" s="113"/>
      <c r="H47" s="113"/>
      <c r="I47" s="13" t="s">
        <v>18</v>
      </c>
      <c r="J47" s="159"/>
      <c r="K47" s="159"/>
      <c r="L47" s="159"/>
      <c r="M47" s="160"/>
      <c r="N47" s="13" t="s">
        <v>154</v>
      </c>
      <c r="O47" s="159"/>
      <c r="P47" s="159"/>
      <c r="Q47" s="159"/>
      <c r="R47" s="160"/>
      <c r="S47" s="20" t="s">
        <v>20</v>
      </c>
      <c r="T47" s="3"/>
      <c r="U47" s="3"/>
      <c r="V47" s="3"/>
      <c r="W47" s="3"/>
      <c r="X47" s="3"/>
      <c r="Y47" s="3"/>
      <c r="Z47" s="3"/>
      <c r="AA47" s="3"/>
      <c r="AB47" s="3"/>
      <c r="AC47" s="3"/>
    </row>
    <row r="48" spans="1:37" ht="30" customHeight="1" thickBot="1">
      <c r="A48" s="169"/>
      <c r="B48" s="132" t="s">
        <v>298</v>
      </c>
      <c r="C48" s="133"/>
      <c r="D48" s="133"/>
      <c r="E48" s="133"/>
      <c r="F48" s="133"/>
      <c r="G48" s="133"/>
      <c r="H48" s="133"/>
      <c r="I48" s="133"/>
      <c r="J48" s="133"/>
      <c r="K48" s="133"/>
      <c r="L48" s="133"/>
      <c r="M48" s="133"/>
      <c r="N48" s="133"/>
      <c r="O48" s="133"/>
      <c r="P48" s="133"/>
      <c r="Q48" s="133"/>
      <c r="R48" s="133"/>
      <c r="S48" s="134"/>
      <c r="T48" s="3"/>
      <c r="U48" s="3"/>
      <c r="V48" s="3"/>
      <c r="W48" s="3"/>
      <c r="X48" s="3"/>
      <c r="Y48" s="3"/>
      <c r="Z48" s="3"/>
      <c r="AA48" s="3"/>
      <c r="AB48" s="3"/>
      <c r="AC48" s="3"/>
    </row>
    <row r="49" spans="1:29" ht="30" customHeight="1" thickBot="1">
      <c r="A49" s="169"/>
      <c r="B49" s="21" t="s">
        <v>295</v>
      </c>
      <c r="C49" s="15"/>
      <c r="D49" s="15"/>
      <c r="E49" s="112"/>
      <c r="F49" s="113"/>
      <c r="G49" s="113"/>
      <c r="H49" s="113"/>
      <c r="I49" s="13" t="s">
        <v>18</v>
      </c>
      <c r="J49" s="159"/>
      <c r="K49" s="159"/>
      <c r="L49" s="159"/>
      <c r="M49" s="160"/>
      <c r="N49" s="13" t="s">
        <v>154</v>
      </c>
      <c r="O49" s="159"/>
      <c r="P49" s="159"/>
      <c r="Q49" s="159"/>
      <c r="R49" s="160"/>
      <c r="S49" s="13" t="s">
        <v>20</v>
      </c>
      <c r="T49" s="3"/>
      <c r="U49" s="3"/>
      <c r="V49" s="3"/>
      <c r="W49" s="3"/>
      <c r="X49" s="3"/>
      <c r="Y49" s="3"/>
      <c r="Z49" s="3"/>
      <c r="AA49" s="3"/>
      <c r="AB49" s="3"/>
      <c r="AC49" s="3"/>
    </row>
    <row r="50" spans="1:29" ht="49.95" customHeight="1" thickBot="1">
      <c r="A50" s="169"/>
      <c r="B50" s="21" t="s">
        <v>225</v>
      </c>
      <c r="C50" s="15"/>
      <c r="D50" s="15"/>
      <c r="E50" s="162"/>
      <c r="F50" s="162"/>
      <c r="G50" s="162"/>
      <c r="H50" s="162"/>
      <c r="I50" s="162"/>
      <c r="J50" s="162"/>
      <c r="K50" s="162"/>
      <c r="L50" s="162"/>
      <c r="M50" s="162"/>
      <c r="N50" s="162"/>
      <c r="O50" s="162"/>
      <c r="P50" s="162"/>
      <c r="Q50" s="162"/>
      <c r="R50" s="162"/>
      <c r="S50" s="162"/>
      <c r="T50" s="3"/>
      <c r="U50" s="3"/>
      <c r="V50" s="3"/>
      <c r="W50" s="3"/>
      <c r="X50" s="3"/>
      <c r="Y50" s="3"/>
      <c r="Z50" s="3"/>
      <c r="AA50" s="3"/>
      <c r="AB50" s="3"/>
      <c r="AC50" s="3"/>
    </row>
    <row r="51" spans="1:29" ht="49.95" customHeight="1" thickBot="1">
      <c r="A51" s="169"/>
      <c r="B51" s="22" t="s">
        <v>226</v>
      </c>
      <c r="C51" s="23"/>
      <c r="D51" s="23"/>
      <c r="E51" s="161"/>
      <c r="F51" s="161"/>
      <c r="G51" s="161"/>
      <c r="H51" s="161"/>
      <c r="I51" s="161"/>
      <c r="J51" s="161"/>
      <c r="K51" s="161"/>
      <c r="L51" s="161"/>
      <c r="M51" s="161"/>
      <c r="N51" s="161"/>
      <c r="O51" s="161"/>
      <c r="P51" s="161"/>
      <c r="Q51" s="161"/>
      <c r="R51" s="161"/>
      <c r="S51" s="161"/>
      <c r="T51" s="3"/>
      <c r="U51" s="3"/>
      <c r="V51" s="3"/>
      <c r="W51" s="3"/>
      <c r="X51" s="3"/>
      <c r="Y51" s="3"/>
      <c r="Z51" s="3"/>
      <c r="AA51" s="3"/>
      <c r="AB51" s="3"/>
      <c r="AC51" s="3"/>
    </row>
    <row r="52" spans="1:29" ht="49.95" customHeight="1" thickBot="1">
      <c r="A52" s="192" t="s">
        <v>182</v>
      </c>
      <c r="B52" s="135" t="s">
        <v>305</v>
      </c>
      <c r="C52" s="136"/>
      <c r="D52" s="136"/>
      <c r="E52" s="136"/>
      <c r="F52" s="136"/>
      <c r="G52" s="136"/>
      <c r="H52" s="136"/>
      <c r="I52" s="136"/>
      <c r="J52" s="136"/>
      <c r="K52" s="136"/>
      <c r="L52" s="136"/>
      <c r="M52" s="136"/>
      <c r="N52" s="136"/>
      <c r="O52" s="136"/>
      <c r="P52" s="136"/>
      <c r="Q52" s="136"/>
      <c r="R52" s="136"/>
      <c r="S52" s="137"/>
      <c r="T52" s="3"/>
      <c r="U52" s="3"/>
      <c r="V52" s="3"/>
      <c r="W52" s="3"/>
      <c r="X52" s="3"/>
      <c r="Y52" s="3"/>
      <c r="Z52" s="3"/>
      <c r="AA52" s="3"/>
      <c r="AB52" s="3"/>
      <c r="AC52" s="3"/>
    </row>
    <row r="53" spans="1:29" ht="49.95" customHeight="1" thickBot="1">
      <c r="A53" s="193"/>
      <c r="B53" s="128" t="s">
        <v>313</v>
      </c>
      <c r="C53" s="129"/>
      <c r="D53" s="129"/>
      <c r="E53" s="115"/>
      <c r="F53" s="116"/>
      <c r="G53" s="116"/>
      <c r="H53" s="116"/>
      <c r="I53" s="116"/>
      <c r="J53" s="116"/>
      <c r="K53" s="116"/>
      <c r="L53" s="116"/>
      <c r="M53" s="116"/>
      <c r="N53" s="116"/>
      <c r="O53" s="116"/>
      <c r="P53" s="116"/>
      <c r="Q53" s="116"/>
      <c r="R53" s="116"/>
      <c r="S53" s="117"/>
      <c r="T53" s="3"/>
      <c r="U53" s="3"/>
      <c r="V53" s="3"/>
      <c r="W53" s="3"/>
      <c r="X53" s="3"/>
      <c r="Y53" s="3"/>
      <c r="Z53" s="3"/>
      <c r="AA53" s="3"/>
      <c r="AB53" s="3"/>
      <c r="AC53" s="3"/>
    </row>
    <row r="54" spans="1:29" ht="49.95" customHeight="1" thickBot="1">
      <c r="A54" s="193"/>
      <c r="B54" s="128" t="s">
        <v>300</v>
      </c>
      <c r="C54" s="195"/>
      <c r="D54" s="195"/>
      <c r="E54" s="115"/>
      <c r="F54" s="116"/>
      <c r="G54" s="116"/>
      <c r="H54" s="116"/>
      <c r="I54" s="116"/>
      <c r="J54" s="116"/>
      <c r="K54" s="116"/>
      <c r="L54" s="116"/>
      <c r="M54" s="116"/>
      <c r="N54" s="116"/>
      <c r="O54" s="116"/>
      <c r="P54" s="116"/>
      <c r="Q54" s="116"/>
      <c r="R54" s="116"/>
      <c r="S54" s="117"/>
      <c r="T54" s="3"/>
      <c r="U54" s="3"/>
      <c r="V54" s="3"/>
      <c r="W54" s="3"/>
      <c r="X54" s="3"/>
      <c r="Y54" s="3"/>
      <c r="Z54" s="3"/>
      <c r="AA54" s="3"/>
      <c r="AB54" s="3"/>
      <c r="AC54" s="3"/>
    </row>
    <row r="55" spans="1:29" ht="30" customHeight="1" thickBot="1">
      <c r="A55" s="193"/>
      <c r="B55" s="86" t="s">
        <v>301</v>
      </c>
      <c r="C55" s="87"/>
      <c r="D55" s="87"/>
      <c r="E55" s="124" t="s">
        <v>158</v>
      </c>
      <c r="F55" s="124"/>
      <c r="G55" s="149"/>
      <c r="H55" s="150"/>
      <c r="I55" s="150"/>
      <c r="J55" s="150"/>
      <c r="K55" s="151"/>
      <c r="L55" s="124" t="s">
        <v>159</v>
      </c>
      <c r="M55" s="124"/>
      <c r="N55" s="149"/>
      <c r="O55" s="150"/>
      <c r="P55" s="150"/>
      <c r="Q55" s="150"/>
      <c r="R55" s="150"/>
      <c r="S55" s="151"/>
      <c r="T55" s="3"/>
      <c r="U55" s="3"/>
      <c r="V55" s="3"/>
      <c r="W55" s="3"/>
      <c r="X55" s="3"/>
      <c r="Y55" s="3"/>
      <c r="Z55" s="3"/>
      <c r="AA55" s="3"/>
      <c r="AB55" s="3"/>
      <c r="AC55" s="3"/>
    </row>
    <row r="56" spans="1:29" ht="49.95" customHeight="1" thickBot="1">
      <c r="A56" s="193"/>
      <c r="B56" s="15" t="s">
        <v>296</v>
      </c>
      <c r="C56" s="24"/>
      <c r="D56" s="24"/>
      <c r="E56" s="115"/>
      <c r="F56" s="116"/>
      <c r="G56" s="116"/>
      <c r="H56" s="116"/>
      <c r="I56" s="116"/>
      <c r="J56" s="116"/>
      <c r="K56" s="116"/>
      <c r="L56" s="116"/>
      <c r="M56" s="116"/>
      <c r="N56" s="116"/>
      <c r="O56" s="116"/>
      <c r="P56" s="116"/>
      <c r="Q56" s="116"/>
      <c r="R56" s="116"/>
      <c r="S56" s="117"/>
      <c r="T56" s="3"/>
      <c r="U56" s="3"/>
      <c r="V56" s="3"/>
      <c r="W56" s="3"/>
      <c r="X56" s="3"/>
      <c r="Y56" s="3"/>
      <c r="Z56" s="3"/>
      <c r="AA56" s="3"/>
      <c r="AB56" s="3"/>
      <c r="AC56" s="3"/>
    </row>
    <row r="57" spans="1:29" ht="30" customHeight="1" thickBot="1">
      <c r="A57" s="194"/>
      <c r="B57" s="17" t="s">
        <v>297</v>
      </c>
      <c r="C57" s="14"/>
      <c r="D57" s="14"/>
      <c r="E57" s="16" t="s">
        <v>155</v>
      </c>
      <c r="F57" s="119"/>
      <c r="G57" s="119"/>
      <c r="H57" s="119"/>
      <c r="I57" s="30" t="s">
        <v>180</v>
      </c>
      <c r="J57" s="16" t="s">
        <v>156</v>
      </c>
      <c r="K57" s="119"/>
      <c r="L57" s="119"/>
      <c r="M57" s="119"/>
      <c r="N57" s="30" t="s">
        <v>180</v>
      </c>
      <c r="O57" s="16" t="s">
        <v>157</v>
      </c>
      <c r="P57" s="119"/>
      <c r="Q57" s="119"/>
      <c r="R57" s="119"/>
      <c r="S57" s="120"/>
      <c r="T57" s="3"/>
      <c r="U57" s="3"/>
      <c r="V57" s="3"/>
      <c r="W57" s="3"/>
      <c r="X57" s="3"/>
      <c r="Y57" s="3"/>
      <c r="Z57" s="3"/>
      <c r="AA57" s="3"/>
      <c r="AB57" s="3"/>
      <c r="AC57" s="3"/>
    </row>
    <row r="58" spans="1:29" ht="60" customHeight="1" thickBot="1">
      <c r="A58" s="88" t="s">
        <v>230</v>
      </c>
      <c r="B58" s="138" t="s">
        <v>231</v>
      </c>
      <c r="C58" s="139"/>
      <c r="D58" s="140"/>
      <c r="E58" s="166"/>
      <c r="F58" s="167"/>
      <c r="G58" s="167"/>
      <c r="H58" s="167"/>
      <c r="I58" s="167"/>
      <c r="J58" s="167"/>
      <c r="K58" s="167"/>
      <c r="L58" s="167"/>
      <c r="M58" s="167"/>
      <c r="N58" s="167"/>
      <c r="O58" s="167"/>
      <c r="P58" s="167"/>
      <c r="Q58" s="167"/>
      <c r="R58" s="167"/>
      <c r="S58" s="168"/>
      <c r="T58" s="3"/>
      <c r="U58" s="3"/>
      <c r="V58" s="3"/>
      <c r="W58" s="3"/>
      <c r="X58" s="3"/>
      <c r="Y58" s="3"/>
      <c r="Z58" s="3"/>
      <c r="AA58" s="3"/>
      <c r="AB58" s="3"/>
      <c r="AC58" s="3"/>
    </row>
    <row r="59" spans="1:29" ht="30" customHeight="1" thickBot="1">
      <c r="A59" s="121" t="s">
        <v>174</v>
      </c>
      <c r="B59" s="11" t="s">
        <v>199</v>
      </c>
      <c r="C59" s="11"/>
      <c r="D59" s="11"/>
      <c r="E59" s="163"/>
      <c r="F59" s="164"/>
      <c r="G59" s="164"/>
      <c r="H59" s="164"/>
      <c r="I59" s="164"/>
      <c r="J59" s="164"/>
      <c r="K59" s="164"/>
      <c r="L59" s="164"/>
      <c r="M59" s="164"/>
      <c r="N59" s="164"/>
      <c r="O59" s="164"/>
      <c r="P59" s="164"/>
      <c r="Q59" s="164"/>
      <c r="R59" s="164"/>
      <c r="S59" s="165"/>
      <c r="T59" s="3"/>
      <c r="U59" s="3"/>
      <c r="V59" s="3"/>
      <c r="W59" s="3"/>
      <c r="X59" s="3"/>
      <c r="Y59" s="3"/>
      <c r="Z59" s="3"/>
      <c r="AA59" s="3"/>
      <c r="AB59" s="3"/>
      <c r="AC59" s="3"/>
    </row>
    <row r="60" spans="1:29" ht="30" customHeight="1" thickBot="1">
      <c r="A60" s="122"/>
      <c r="B60" s="130" t="s">
        <v>284</v>
      </c>
      <c r="C60" s="131"/>
      <c r="D60" s="15" t="s">
        <v>60</v>
      </c>
      <c r="E60" s="112"/>
      <c r="F60" s="113"/>
      <c r="G60" s="113"/>
      <c r="H60" s="113"/>
      <c r="I60" s="113"/>
      <c r="J60" s="113"/>
      <c r="K60" s="113"/>
      <c r="L60" s="113"/>
      <c r="M60" s="113"/>
      <c r="N60" s="113"/>
      <c r="O60" s="113"/>
      <c r="P60" s="113"/>
      <c r="Q60" s="113"/>
      <c r="R60" s="113"/>
      <c r="S60" s="114"/>
      <c r="T60" s="3"/>
      <c r="U60" s="3"/>
      <c r="V60" s="3"/>
      <c r="W60" s="3"/>
      <c r="X60" s="3"/>
      <c r="Y60" s="3"/>
      <c r="Z60" s="3"/>
      <c r="AA60" s="3"/>
      <c r="AB60" s="3"/>
      <c r="AC60" s="3"/>
    </row>
    <row r="61" spans="1:29" ht="49.95" customHeight="1" thickBot="1">
      <c r="A61" s="122"/>
      <c r="B61" s="130"/>
      <c r="C61" s="131"/>
      <c r="D61" s="15" t="s">
        <v>61</v>
      </c>
      <c r="E61" s="115"/>
      <c r="F61" s="116"/>
      <c r="G61" s="116"/>
      <c r="H61" s="116"/>
      <c r="I61" s="116"/>
      <c r="J61" s="116"/>
      <c r="K61" s="116"/>
      <c r="L61" s="116"/>
      <c r="M61" s="116"/>
      <c r="N61" s="116"/>
      <c r="O61" s="116"/>
      <c r="P61" s="116"/>
      <c r="Q61" s="116"/>
      <c r="R61" s="116"/>
      <c r="S61" s="117"/>
      <c r="T61" s="3"/>
      <c r="U61" s="3"/>
      <c r="V61" s="3"/>
      <c r="W61" s="3"/>
      <c r="X61" s="3"/>
      <c r="Y61" s="3"/>
      <c r="Z61" s="3"/>
      <c r="AA61" s="3"/>
      <c r="AB61" s="3"/>
      <c r="AC61" s="3"/>
    </row>
    <row r="62" spans="1:29" ht="30" customHeight="1" thickBot="1">
      <c r="A62" s="122"/>
      <c r="B62" s="130"/>
      <c r="C62" s="131"/>
      <c r="D62" s="15" t="s">
        <v>62</v>
      </c>
      <c r="E62" s="124" t="s">
        <v>158</v>
      </c>
      <c r="F62" s="124"/>
      <c r="G62" s="149"/>
      <c r="H62" s="150"/>
      <c r="I62" s="150"/>
      <c r="J62" s="150"/>
      <c r="K62" s="151"/>
      <c r="L62" s="124" t="s">
        <v>159</v>
      </c>
      <c r="M62" s="124"/>
      <c r="N62" s="149"/>
      <c r="O62" s="150"/>
      <c r="P62" s="150"/>
      <c r="Q62" s="150"/>
      <c r="R62" s="150"/>
      <c r="S62" s="151"/>
      <c r="T62" s="3"/>
      <c r="U62" s="3"/>
      <c r="V62" s="3"/>
      <c r="W62" s="3"/>
      <c r="X62" s="3"/>
      <c r="Y62" s="3"/>
      <c r="Z62" s="3"/>
      <c r="AA62" s="3"/>
      <c r="AB62" s="3"/>
      <c r="AC62" s="3"/>
    </row>
    <row r="63" spans="1:29" ht="49.95" customHeight="1" thickBot="1">
      <c r="A63" s="122"/>
      <c r="B63" s="130"/>
      <c r="C63" s="131"/>
      <c r="D63" s="15" t="s">
        <v>63</v>
      </c>
      <c r="E63" s="115"/>
      <c r="F63" s="116"/>
      <c r="G63" s="116"/>
      <c r="H63" s="116"/>
      <c r="I63" s="116"/>
      <c r="J63" s="116"/>
      <c r="K63" s="116"/>
      <c r="L63" s="116"/>
      <c r="M63" s="116"/>
      <c r="N63" s="116"/>
      <c r="O63" s="116"/>
      <c r="P63" s="116"/>
      <c r="Q63" s="116"/>
      <c r="R63" s="116"/>
      <c r="S63" s="117"/>
      <c r="T63" s="3"/>
      <c r="U63" s="3"/>
      <c r="V63" s="3"/>
      <c r="W63" s="3"/>
      <c r="X63" s="3"/>
      <c r="Y63" s="3"/>
      <c r="Z63" s="3"/>
      <c r="AA63" s="3"/>
      <c r="AB63" s="3"/>
      <c r="AC63" s="3"/>
    </row>
    <row r="64" spans="1:29" ht="30" customHeight="1" thickBot="1">
      <c r="A64" s="122"/>
      <c r="B64" s="130"/>
      <c r="C64" s="131"/>
      <c r="D64" s="15" t="s">
        <v>1</v>
      </c>
      <c r="E64" s="16" t="s">
        <v>155</v>
      </c>
      <c r="F64" s="119"/>
      <c r="G64" s="119"/>
      <c r="H64" s="119"/>
      <c r="I64" s="30" t="s">
        <v>180</v>
      </c>
      <c r="J64" s="16" t="s">
        <v>156</v>
      </c>
      <c r="K64" s="119"/>
      <c r="L64" s="119"/>
      <c r="M64" s="119"/>
      <c r="N64" s="30" t="s">
        <v>180</v>
      </c>
      <c r="O64" s="16" t="s">
        <v>157</v>
      </c>
      <c r="P64" s="119"/>
      <c r="Q64" s="119"/>
      <c r="R64" s="119"/>
      <c r="S64" s="120"/>
      <c r="T64" s="3"/>
      <c r="U64" s="3"/>
      <c r="V64" s="3"/>
      <c r="W64" s="3"/>
      <c r="X64" s="3"/>
      <c r="Y64" s="3"/>
      <c r="Z64" s="3"/>
      <c r="AA64" s="3"/>
      <c r="AB64" s="3"/>
      <c r="AC64" s="3"/>
    </row>
    <row r="65" spans="1:29" ht="30" customHeight="1" thickBot="1">
      <c r="A65" s="122"/>
      <c r="B65" s="130"/>
      <c r="C65" s="131"/>
      <c r="D65" s="15" t="s">
        <v>64</v>
      </c>
      <c r="E65" s="124">
        <v>13</v>
      </c>
      <c r="F65" s="124"/>
      <c r="G65" s="31" t="s">
        <v>70</v>
      </c>
      <c r="H65" s="27" t="s">
        <v>155</v>
      </c>
      <c r="I65" s="119"/>
      <c r="J65" s="120"/>
      <c r="K65" s="31" t="s">
        <v>70</v>
      </c>
      <c r="L65" s="27" t="s">
        <v>156</v>
      </c>
      <c r="M65" s="119"/>
      <c r="N65" s="119"/>
      <c r="O65" s="119"/>
      <c r="P65" s="119"/>
      <c r="Q65" s="119"/>
      <c r="R65" s="119"/>
      <c r="S65" s="120"/>
      <c r="T65" s="3"/>
      <c r="U65" s="3"/>
      <c r="V65" s="3"/>
      <c r="W65" s="3"/>
      <c r="X65" s="3"/>
      <c r="Y65" s="3"/>
      <c r="Z65" s="3"/>
      <c r="AA65" s="3"/>
      <c r="AB65" s="3"/>
      <c r="AC65" s="3"/>
    </row>
    <row r="66" spans="1:29" ht="30" customHeight="1" thickBot="1">
      <c r="A66" s="122"/>
      <c r="B66" s="130"/>
      <c r="C66" s="131"/>
      <c r="D66" s="15" t="s">
        <v>65</v>
      </c>
      <c r="E66" s="118"/>
      <c r="F66" s="119"/>
      <c r="G66" s="119"/>
      <c r="H66" s="119"/>
      <c r="I66" s="119"/>
      <c r="J66" s="119"/>
      <c r="K66" s="119"/>
      <c r="L66" s="119"/>
      <c r="M66" s="119"/>
      <c r="N66" s="119"/>
      <c r="O66" s="119"/>
      <c r="P66" s="119"/>
      <c r="Q66" s="119"/>
      <c r="R66" s="119"/>
      <c r="S66" s="120"/>
      <c r="T66" s="3"/>
      <c r="U66" s="3"/>
      <c r="V66" s="3"/>
      <c r="W66" s="3"/>
      <c r="X66" s="3"/>
      <c r="Y66" s="3"/>
      <c r="Z66" s="3"/>
      <c r="AA66" s="3"/>
      <c r="AB66" s="3"/>
      <c r="AC66" s="3"/>
    </row>
    <row r="67" spans="1:29" ht="30" customHeight="1" thickBot="1">
      <c r="A67" s="122"/>
      <c r="B67" s="130" t="s">
        <v>151</v>
      </c>
      <c r="C67" s="131"/>
      <c r="D67" s="28" t="s">
        <v>66</v>
      </c>
      <c r="E67" s="112"/>
      <c r="F67" s="113"/>
      <c r="G67" s="113"/>
      <c r="H67" s="113"/>
      <c r="I67" s="113"/>
      <c r="J67" s="113"/>
      <c r="K67" s="113"/>
      <c r="L67" s="113"/>
      <c r="M67" s="113"/>
      <c r="N67" s="113"/>
      <c r="O67" s="113"/>
      <c r="P67" s="113"/>
      <c r="Q67" s="113"/>
      <c r="R67" s="113"/>
      <c r="S67" s="114"/>
      <c r="T67" s="3"/>
      <c r="U67" s="3"/>
      <c r="V67" s="3"/>
      <c r="W67" s="3"/>
      <c r="X67" s="3"/>
      <c r="Y67" s="3"/>
      <c r="Z67" s="3"/>
      <c r="AA67" s="3"/>
      <c r="AB67" s="3"/>
      <c r="AC67" s="3"/>
    </row>
    <row r="68" spans="1:29" ht="30" customHeight="1" thickBot="1">
      <c r="A68" s="122"/>
      <c r="B68" s="130"/>
      <c r="C68" s="131"/>
      <c r="D68" s="29" t="str">
        <f>IF(E67="その他","その他の処理方法","")</f>
        <v/>
      </c>
      <c r="E68" s="149"/>
      <c r="F68" s="150"/>
      <c r="G68" s="150"/>
      <c r="H68" s="150"/>
      <c r="I68" s="150"/>
      <c r="J68" s="150"/>
      <c r="K68" s="150"/>
      <c r="L68" s="150"/>
      <c r="M68" s="150"/>
      <c r="N68" s="150"/>
      <c r="O68" s="150"/>
      <c r="P68" s="150"/>
      <c r="Q68" s="150"/>
      <c r="R68" s="150"/>
      <c r="S68" s="151"/>
      <c r="T68" s="3"/>
      <c r="U68" s="3"/>
      <c r="V68" s="3"/>
      <c r="W68" s="3"/>
      <c r="X68" s="3"/>
      <c r="Y68" s="3"/>
      <c r="Z68" s="3"/>
      <c r="AA68" s="3"/>
      <c r="AB68" s="3"/>
      <c r="AC68" s="3"/>
    </row>
    <row r="69" spans="1:29" ht="30" customHeight="1" thickBot="1">
      <c r="A69" s="122"/>
      <c r="B69" s="130"/>
      <c r="C69" s="131"/>
      <c r="D69" s="28" t="s">
        <v>60</v>
      </c>
      <c r="E69" s="112"/>
      <c r="F69" s="113"/>
      <c r="G69" s="113"/>
      <c r="H69" s="113"/>
      <c r="I69" s="113"/>
      <c r="J69" s="113"/>
      <c r="K69" s="113"/>
      <c r="L69" s="113"/>
      <c r="M69" s="113"/>
      <c r="N69" s="113"/>
      <c r="O69" s="113"/>
      <c r="P69" s="113"/>
      <c r="Q69" s="113"/>
      <c r="R69" s="113"/>
      <c r="S69" s="114"/>
      <c r="T69" s="3"/>
      <c r="U69" s="3"/>
      <c r="V69" s="3"/>
      <c r="W69" s="3"/>
      <c r="X69" s="3"/>
      <c r="Y69" s="3"/>
      <c r="Z69" s="3"/>
      <c r="AA69" s="3"/>
      <c r="AB69" s="3"/>
      <c r="AC69" s="3"/>
    </row>
    <row r="70" spans="1:29" ht="49.95" customHeight="1" thickBot="1">
      <c r="A70" s="122"/>
      <c r="B70" s="130"/>
      <c r="C70" s="131"/>
      <c r="D70" s="28" t="s">
        <v>61</v>
      </c>
      <c r="E70" s="115"/>
      <c r="F70" s="116"/>
      <c r="G70" s="116"/>
      <c r="H70" s="116"/>
      <c r="I70" s="116"/>
      <c r="J70" s="116"/>
      <c r="K70" s="116"/>
      <c r="L70" s="116"/>
      <c r="M70" s="116"/>
      <c r="N70" s="116"/>
      <c r="O70" s="116"/>
      <c r="P70" s="116"/>
      <c r="Q70" s="116"/>
      <c r="R70" s="116"/>
      <c r="S70" s="117"/>
      <c r="T70" s="3"/>
      <c r="U70" s="3"/>
      <c r="V70" s="3"/>
      <c r="W70" s="3"/>
      <c r="X70" s="3"/>
      <c r="Y70" s="3"/>
      <c r="Z70" s="3"/>
      <c r="AA70" s="3"/>
      <c r="AB70" s="3"/>
      <c r="AC70" s="3"/>
    </row>
    <row r="71" spans="1:29" ht="30" customHeight="1" thickBot="1">
      <c r="A71" s="122"/>
      <c r="B71" s="130"/>
      <c r="C71" s="131"/>
      <c r="D71" s="28" t="s">
        <v>67</v>
      </c>
      <c r="E71" s="118"/>
      <c r="F71" s="119"/>
      <c r="G71" s="119"/>
      <c r="H71" s="119"/>
      <c r="I71" s="119"/>
      <c r="J71" s="119"/>
      <c r="K71" s="119"/>
      <c r="L71" s="119"/>
      <c r="M71" s="119"/>
      <c r="N71" s="119"/>
      <c r="O71" s="119"/>
      <c r="P71" s="119"/>
      <c r="Q71" s="119"/>
      <c r="R71" s="119"/>
      <c r="S71" s="120"/>
      <c r="T71" s="3"/>
      <c r="U71" s="3"/>
      <c r="V71" s="3"/>
      <c r="W71" s="3"/>
      <c r="X71" s="3"/>
      <c r="Y71" s="3"/>
      <c r="Z71" s="3"/>
      <c r="AA71" s="3"/>
      <c r="AB71" s="3"/>
      <c r="AC71" s="3"/>
    </row>
    <row r="72" spans="1:29" ht="49.95" customHeight="1" thickBot="1">
      <c r="A72" s="122"/>
      <c r="B72" s="130"/>
      <c r="C72" s="131"/>
      <c r="D72" s="28" t="s">
        <v>63</v>
      </c>
      <c r="E72" s="115"/>
      <c r="F72" s="116"/>
      <c r="G72" s="116"/>
      <c r="H72" s="116"/>
      <c r="I72" s="116"/>
      <c r="J72" s="116"/>
      <c r="K72" s="116"/>
      <c r="L72" s="116"/>
      <c r="M72" s="116"/>
      <c r="N72" s="116"/>
      <c r="O72" s="116"/>
      <c r="P72" s="116"/>
      <c r="Q72" s="116"/>
      <c r="R72" s="116"/>
      <c r="S72" s="117"/>
      <c r="T72" s="3"/>
      <c r="U72" s="3"/>
      <c r="V72" s="3"/>
      <c r="W72" s="3"/>
      <c r="X72" s="3"/>
      <c r="Y72" s="3"/>
      <c r="Z72" s="3"/>
      <c r="AA72" s="3"/>
      <c r="AB72" s="3"/>
      <c r="AC72" s="3"/>
    </row>
    <row r="73" spans="1:29" ht="30" customHeight="1" thickBot="1">
      <c r="A73" s="122"/>
      <c r="B73" s="130"/>
      <c r="C73" s="131"/>
      <c r="D73" s="28" t="s">
        <v>1</v>
      </c>
      <c r="E73" s="16" t="s">
        <v>155</v>
      </c>
      <c r="F73" s="119"/>
      <c r="G73" s="119"/>
      <c r="H73" s="119"/>
      <c r="I73" s="30" t="s">
        <v>180</v>
      </c>
      <c r="J73" s="16" t="s">
        <v>156</v>
      </c>
      <c r="K73" s="119"/>
      <c r="L73" s="119"/>
      <c r="M73" s="119"/>
      <c r="N73" s="30" t="s">
        <v>180</v>
      </c>
      <c r="O73" s="16" t="s">
        <v>157</v>
      </c>
      <c r="P73" s="119"/>
      <c r="Q73" s="119"/>
      <c r="R73" s="119"/>
      <c r="S73" s="120"/>
      <c r="T73" s="3"/>
      <c r="U73" s="3"/>
      <c r="V73" s="3"/>
      <c r="W73" s="3"/>
      <c r="X73" s="3"/>
      <c r="Y73" s="3"/>
      <c r="Z73" s="3"/>
      <c r="AA73" s="3"/>
      <c r="AB73" s="3"/>
      <c r="AC73" s="3"/>
    </row>
    <row r="74" spans="1:29" ht="30" customHeight="1" thickBot="1">
      <c r="A74" s="122"/>
      <c r="B74" s="130" t="s">
        <v>152</v>
      </c>
      <c r="C74" s="131"/>
      <c r="D74" s="28" t="s">
        <v>68</v>
      </c>
      <c r="E74" s="112"/>
      <c r="F74" s="113"/>
      <c r="G74" s="113"/>
      <c r="H74" s="113"/>
      <c r="I74" s="113"/>
      <c r="J74" s="113"/>
      <c r="K74" s="113"/>
      <c r="L74" s="113"/>
      <c r="M74" s="113"/>
      <c r="N74" s="113"/>
      <c r="O74" s="113"/>
      <c r="P74" s="113"/>
      <c r="Q74" s="113"/>
      <c r="R74" s="113"/>
      <c r="S74" s="114"/>
      <c r="T74" s="3"/>
      <c r="U74" s="3"/>
      <c r="V74" s="3"/>
      <c r="W74" s="3"/>
      <c r="X74" s="3"/>
      <c r="Y74" s="3"/>
      <c r="Z74" s="3"/>
      <c r="AA74" s="3"/>
      <c r="AB74" s="3"/>
      <c r="AC74" s="3"/>
    </row>
    <row r="75" spans="1:29" ht="30" customHeight="1" thickBot="1">
      <c r="A75" s="122"/>
      <c r="B75" s="130"/>
      <c r="C75" s="131"/>
      <c r="D75" s="28" t="s">
        <v>60</v>
      </c>
      <c r="E75" s="112"/>
      <c r="F75" s="113"/>
      <c r="G75" s="113"/>
      <c r="H75" s="113"/>
      <c r="I75" s="113"/>
      <c r="J75" s="113"/>
      <c r="K75" s="113"/>
      <c r="L75" s="113"/>
      <c r="M75" s="113"/>
      <c r="N75" s="113"/>
      <c r="O75" s="113"/>
      <c r="P75" s="113"/>
      <c r="Q75" s="113"/>
      <c r="R75" s="113"/>
      <c r="S75" s="114"/>
      <c r="T75" s="3"/>
      <c r="U75" s="3"/>
      <c r="V75" s="3"/>
      <c r="W75" s="3"/>
      <c r="X75" s="3"/>
      <c r="Y75" s="3"/>
      <c r="Z75" s="3"/>
      <c r="AA75" s="3"/>
      <c r="AB75" s="3"/>
      <c r="AC75" s="3"/>
    </row>
    <row r="76" spans="1:29" ht="49.95" customHeight="1" thickBot="1">
      <c r="A76" s="122"/>
      <c r="B76" s="130"/>
      <c r="C76" s="131"/>
      <c r="D76" s="28" t="s">
        <v>61</v>
      </c>
      <c r="E76" s="155"/>
      <c r="F76" s="156"/>
      <c r="G76" s="156"/>
      <c r="H76" s="156"/>
      <c r="I76" s="156"/>
      <c r="J76" s="156"/>
      <c r="K76" s="156"/>
      <c r="L76" s="156"/>
      <c r="M76" s="156"/>
      <c r="N76" s="156"/>
      <c r="O76" s="156"/>
      <c r="P76" s="156"/>
      <c r="Q76" s="156"/>
      <c r="R76" s="156"/>
      <c r="S76" s="157"/>
      <c r="T76" s="3"/>
      <c r="U76" s="3"/>
      <c r="V76" s="3"/>
      <c r="W76" s="3"/>
      <c r="X76" s="3"/>
      <c r="Y76" s="3"/>
      <c r="Z76" s="3"/>
      <c r="AA76" s="3"/>
      <c r="AB76" s="3"/>
      <c r="AC76" s="3"/>
    </row>
    <row r="77" spans="1:29" ht="30" customHeight="1" thickBot="1">
      <c r="A77" s="122"/>
      <c r="B77" s="130"/>
      <c r="C77" s="131"/>
      <c r="D77" s="28" t="s">
        <v>67</v>
      </c>
      <c r="E77" s="118"/>
      <c r="F77" s="119"/>
      <c r="G77" s="119"/>
      <c r="H77" s="119"/>
      <c r="I77" s="119"/>
      <c r="J77" s="119"/>
      <c r="K77" s="119"/>
      <c r="L77" s="119"/>
      <c r="M77" s="119"/>
      <c r="N77" s="119"/>
      <c r="O77" s="119"/>
      <c r="P77" s="119"/>
      <c r="Q77" s="119"/>
      <c r="R77" s="119"/>
      <c r="S77" s="120"/>
      <c r="T77" s="3"/>
      <c r="U77" s="3"/>
      <c r="V77" s="3"/>
      <c r="W77" s="3"/>
      <c r="X77" s="3"/>
      <c r="Y77" s="3"/>
      <c r="Z77" s="3"/>
      <c r="AA77" s="3"/>
      <c r="AB77" s="3"/>
      <c r="AC77" s="3"/>
    </row>
    <row r="78" spans="1:29" ht="49.95" customHeight="1" thickBot="1">
      <c r="A78" s="122"/>
      <c r="B78" s="130"/>
      <c r="C78" s="131"/>
      <c r="D78" s="28" t="s">
        <v>63</v>
      </c>
      <c r="E78" s="155"/>
      <c r="F78" s="156"/>
      <c r="G78" s="156"/>
      <c r="H78" s="156"/>
      <c r="I78" s="156"/>
      <c r="J78" s="156"/>
      <c r="K78" s="156"/>
      <c r="L78" s="156"/>
      <c r="M78" s="156"/>
      <c r="N78" s="156"/>
      <c r="O78" s="156"/>
      <c r="P78" s="156"/>
      <c r="Q78" s="156"/>
      <c r="R78" s="156"/>
      <c r="S78" s="157"/>
      <c r="T78" s="3"/>
      <c r="U78" s="3"/>
      <c r="V78" s="3"/>
      <c r="W78" s="3"/>
      <c r="X78" s="3"/>
      <c r="Y78" s="3"/>
      <c r="Z78" s="3"/>
      <c r="AA78" s="3"/>
      <c r="AB78" s="3"/>
      <c r="AC78" s="3"/>
    </row>
    <row r="79" spans="1:29" ht="30" customHeight="1" thickBot="1">
      <c r="A79" s="122"/>
      <c r="B79" s="130"/>
      <c r="C79" s="131"/>
      <c r="D79" s="28" t="s">
        <v>1</v>
      </c>
      <c r="E79" s="16" t="s">
        <v>155</v>
      </c>
      <c r="F79" s="119"/>
      <c r="G79" s="119"/>
      <c r="H79" s="119"/>
      <c r="I79" s="30" t="s">
        <v>180</v>
      </c>
      <c r="J79" s="16" t="s">
        <v>156</v>
      </c>
      <c r="K79" s="119"/>
      <c r="L79" s="119"/>
      <c r="M79" s="119"/>
      <c r="N79" s="30" t="s">
        <v>180</v>
      </c>
      <c r="O79" s="16" t="s">
        <v>157</v>
      </c>
      <c r="P79" s="119"/>
      <c r="Q79" s="119"/>
      <c r="R79" s="119"/>
      <c r="S79" s="120"/>
      <c r="T79" s="3"/>
      <c r="U79" s="3"/>
      <c r="V79" s="3"/>
      <c r="W79" s="3"/>
      <c r="X79" s="3"/>
      <c r="Y79" s="3"/>
      <c r="Z79" s="3"/>
      <c r="AA79" s="3"/>
      <c r="AB79" s="3"/>
      <c r="AC79" s="3"/>
    </row>
    <row r="80" spans="1:29" ht="49.95" customHeight="1" thickBot="1">
      <c r="A80" s="123"/>
      <c r="B80" s="130"/>
      <c r="C80" s="131"/>
      <c r="D80" s="28" t="s">
        <v>69</v>
      </c>
      <c r="E80" s="155"/>
      <c r="F80" s="156"/>
      <c r="G80" s="156"/>
      <c r="H80" s="156"/>
      <c r="I80" s="156"/>
      <c r="J80" s="156"/>
      <c r="K80" s="156"/>
      <c r="L80" s="156"/>
      <c r="M80" s="156"/>
      <c r="N80" s="156"/>
      <c r="O80" s="156"/>
      <c r="P80" s="156"/>
      <c r="Q80" s="156"/>
      <c r="R80" s="156"/>
      <c r="S80" s="157"/>
      <c r="T80" s="3"/>
      <c r="U80" s="3"/>
      <c r="V80" s="3"/>
      <c r="W80" s="3"/>
      <c r="X80" s="3"/>
      <c r="Y80" s="3"/>
      <c r="Z80" s="3"/>
      <c r="AA80" s="3"/>
      <c r="AB80" s="3"/>
      <c r="AC80" s="3"/>
    </row>
    <row r="81" spans="1:29">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row>
    <row r="82" spans="1:29">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row>
  </sheetData>
  <sheetProtection password="D0B5" sheet="1" selectLockedCells="1"/>
  <mergeCells count="120">
    <mergeCell ref="A24:D24"/>
    <mergeCell ref="E37:S37"/>
    <mergeCell ref="P38:S38"/>
    <mergeCell ref="E39:S39"/>
    <mergeCell ref="G40:K40"/>
    <mergeCell ref="L40:M40"/>
    <mergeCell ref="N40:S40"/>
    <mergeCell ref="A52:A57"/>
    <mergeCell ref="B54:D54"/>
    <mergeCell ref="A25:A26"/>
    <mergeCell ref="E26:S26"/>
    <mergeCell ref="E25:H25"/>
    <mergeCell ref="J25:M25"/>
    <mergeCell ref="O25:R25"/>
    <mergeCell ref="K29:M29"/>
    <mergeCell ref="K38:M38"/>
    <mergeCell ref="E28:F28"/>
    <mergeCell ref="G28:K28"/>
    <mergeCell ref="L28:M28"/>
    <mergeCell ref="N28:S28"/>
    <mergeCell ref="E55:F55"/>
    <mergeCell ref="G55:K55"/>
    <mergeCell ref="L55:M55"/>
    <mergeCell ref="N55:S55"/>
    <mergeCell ref="E30:S30"/>
    <mergeCell ref="E54:S54"/>
    <mergeCell ref="O33:S33"/>
    <mergeCell ref="E34:S34"/>
    <mergeCell ref="P35:S35"/>
    <mergeCell ref="E53:S53"/>
    <mergeCell ref="F38:H38"/>
    <mergeCell ref="E40:F40"/>
    <mergeCell ref="O29:S29"/>
    <mergeCell ref="F35:H35"/>
    <mergeCell ref="K35:M35"/>
    <mergeCell ref="K36:M36"/>
    <mergeCell ref="A32:A51"/>
    <mergeCell ref="R44:S44"/>
    <mergeCell ref="G44:Q44"/>
    <mergeCell ref="E45:S45"/>
    <mergeCell ref="E46:H46"/>
    <mergeCell ref="J46:M46"/>
    <mergeCell ref="E32:S32"/>
    <mergeCell ref="K33:M33"/>
    <mergeCell ref="L41:M41"/>
    <mergeCell ref="G41:K41"/>
    <mergeCell ref="N41:S41"/>
    <mergeCell ref="E43:S43"/>
    <mergeCell ref="E44:F44"/>
    <mergeCell ref="E42:S42"/>
    <mergeCell ref="O47:R47"/>
    <mergeCell ref="E80:S80"/>
    <mergeCell ref="E51:S51"/>
    <mergeCell ref="E50:S50"/>
    <mergeCell ref="E49:H49"/>
    <mergeCell ref="J49:M49"/>
    <mergeCell ref="O49:R49"/>
    <mergeCell ref="E59:S59"/>
    <mergeCell ref="E61:S61"/>
    <mergeCell ref="E66:S66"/>
    <mergeCell ref="E67:S67"/>
    <mergeCell ref="E63:S63"/>
    <mergeCell ref="P64:S64"/>
    <mergeCell ref="F64:H64"/>
    <mergeCell ref="K64:M64"/>
    <mergeCell ref="E56:S56"/>
    <mergeCell ref="P57:S57"/>
    <mergeCell ref="E62:F62"/>
    <mergeCell ref="G62:K62"/>
    <mergeCell ref="L62:M62"/>
    <mergeCell ref="N62:S62"/>
    <mergeCell ref="E58:S58"/>
    <mergeCell ref="E24:S24"/>
    <mergeCell ref="P73:S73"/>
    <mergeCell ref="P79:S79"/>
    <mergeCell ref="E74:S74"/>
    <mergeCell ref="E75:S75"/>
    <mergeCell ref="E76:S76"/>
    <mergeCell ref="F73:H73"/>
    <mergeCell ref="K73:M73"/>
    <mergeCell ref="F79:H79"/>
    <mergeCell ref="K79:M79"/>
    <mergeCell ref="F57:H57"/>
    <mergeCell ref="K57:M57"/>
    <mergeCell ref="E27:S27"/>
    <mergeCell ref="E69:S69"/>
    <mergeCell ref="O46:R46"/>
    <mergeCell ref="E47:H47"/>
    <mergeCell ref="J47:M47"/>
    <mergeCell ref="E65:F65"/>
    <mergeCell ref="E77:S77"/>
    <mergeCell ref="E78:S78"/>
    <mergeCell ref="F36:J36"/>
    <mergeCell ref="O36:S36"/>
    <mergeCell ref="F31:H31"/>
    <mergeCell ref="K31:M31"/>
    <mergeCell ref="A27:A31"/>
    <mergeCell ref="E60:S60"/>
    <mergeCell ref="E70:S70"/>
    <mergeCell ref="E71:S71"/>
    <mergeCell ref="E72:S72"/>
    <mergeCell ref="A59:A80"/>
    <mergeCell ref="I65:J65"/>
    <mergeCell ref="M65:S65"/>
    <mergeCell ref="P31:S31"/>
    <mergeCell ref="F33:J33"/>
    <mergeCell ref="E41:F41"/>
    <mergeCell ref="B27:D27"/>
    <mergeCell ref="B53:D53"/>
    <mergeCell ref="B60:C66"/>
    <mergeCell ref="B67:C73"/>
    <mergeCell ref="B74:C80"/>
    <mergeCell ref="B48:S48"/>
    <mergeCell ref="B52:S52"/>
    <mergeCell ref="B58:D58"/>
    <mergeCell ref="B43:D43"/>
    <mergeCell ref="B44:D44"/>
    <mergeCell ref="B45:D45"/>
    <mergeCell ref="E68:S68"/>
    <mergeCell ref="F29:J29"/>
  </mergeCells>
  <phoneticPr fontId="1"/>
  <conditionalFormatting sqref="AF24:AL24">
    <cfRule type="expression" priority="2">
      <formula>$E$26="新規"</formula>
    </cfRule>
  </conditionalFormatting>
  <conditionalFormatting sqref="AX50:BC51">
    <cfRule type="expression" priority="1">
      <formula>$E$74="埋立処分"</formula>
    </cfRule>
  </conditionalFormatting>
  <dataValidations count="11">
    <dataValidation type="textLength" errorStyle="warning" imeMode="halfAlpha" allowBlank="1" showInputMessage="1" showErrorMessage="1" errorTitle="入力した番号の確認" error="入力されたものが、4桁以上の番号または数字以外のもの（平仮名や記号など）となっております。_x000a_この欄に入力するものは、郵便番号の前半部分となります。_x000a_　⇒　郵便番号：（　ここの番号　）－（　）_x000a__x000a_・このまま確定する場合　⇒　「はい」_x000a_・修正する場合　⇒　「いいえ」" prompt="半角数字で入力してください" sqref="F33 F36 F29:J29">
      <formula1>0</formula1>
      <formula2>3</formula2>
    </dataValidation>
    <dataValidation type="textLength" errorStyle="warning" imeMode="halfAlpha" allowBlank="1" showInputMessage="1" showErrorMessage="1" errorTitle="入力した番号の確認" error="入力されたものが、5桁以上の番号または数字以外のもの（平仮名や記号など）となっております。_x000a_この欄に入力するものは、郵便番号の前半部分となります。_x000a_　⇒　郵便番号：（　）－（　ここの番号　）_x000a__x000a_・このまま確定する場合　⇒　「はい」_x000a_・修正する場合　⇒　「いいえ」" prompt="半角数字で入力して下さい" sqref="O33 O36 O29:S29">
      <formula1>0</formula1>
      <formula2>4</formula2>
    </dataValidation>
    <dataValidation type="textLength" errorStyle="warning" imeMode="halfAlpha" allowBlank="1" showInputMessage="1" showErrorMessage="1" errorTitle="入力した番号の確認" error="入力されたものが、5桁以上の番号または数字以外のもの（平仮名や記号など）となっております。_x000a_この欄に入力するものは、電話番号の左部分となります。_x000a_　⇒　電話番号：（　ここの番号　）－（　）－（　）_x000a__x000a_・このまま確定する場合　⇒　「はい」_x000a_・修正する場合　⇒　「いいえ」" prompt="半角数字で入力してください" sqref="F57:H57 F31:H31 F35:H35 F38:H38 F64:H64 F73:H73 F79:H79">
      <formula1>0</formula1>
      <formula2>4</formula2>
    </dataValidation>
    <dataValidation type="textLength" errorStyle="warning" imeMode="halfAlpha" allowBlank="1" showInputMessage="1" showErrorMessage="1" errorTitle="入力した番号の確認" error="入力されたものが、5桁以上の番号または数字以外のもの（平仮名や記号など）となっております。_x000a_この欄に入力するものは、電話番号の左部分となります。_x000a_　⇒　電話番号：（　）－（　ここの番号　）－（　）_x000a__x000a_・このまま確定する場合　⇒　「はい」_x000a_・修正する場合　⇒　「いいえ」" prompt="半角数字で入力してください" sqref="K57:M57 K31:M31 K35:M35 K38:M38 K64:M64 K73:M73 K79:M79">
      <formula1>0</formula1>
      <formula2>4</formula2>
    </dataValidation>
    <dataValidation type="textLength" errorStyle="warning" imeMode="halfAlpha" allowBlank="1" showInputMessage="1" showErrorMessage="1" errorTitle="入力した番号の確認" error="入力されたものが、5桁以上の番号または数字以外のもの（平仮名や記号など）となっております。_x000a_この欄に入力するものは、電話番号の左部分となります。_x000a_　⇒　電話番号：（　）－（　）－（　ここの番号　）_x000a__x000a_・このまま確定する場合　⇒　「はい」_x000a_・修正する場合　⇒　「いいえ」" prompt="半角数字で入力してください" sqref="P57 P31 P35 P38 P64 P73 P79">
      <formula1>0</formula1>
      <formula2>4</formula2>
    </dataValidation>
    <dataValidation allowBlank="1" showInputMessage="1" showErrorMessage="1" prompt="カタカナで入力してください" sqref="G40:K40 N40:S40"/>
    <dataValidation allowBlank="1" showInputMessage="1" showErrorMessage="1" prompt="漢字で入力してください" sqref="G41:K41 N41:S41 G28:K28 N28:S28 G55:K55 N55:S55 G62:K62 N62:S62"/>
    <dataValidation imeMode="halfAlpha" operator="greaterThan" allowBlank="1" showInputMessage="1" errorTitle="半角数字で入力してください" error="半角数字以外の値が入力されています。再度、半角数字で入力してください。_x000a__x000a_・入力を続ける場合　⇒　「再執行」_x000a_・入力をやめる場合　⇒　「キャンセル」" prompt="半角英数字で入力して下さい" sqref="G44:Q44"/>
    <dataValidation type="textLength" imeMode="halfAlpha" allowBlank="1" showInputMessage="1" showErrorMessage="1" errorTitle="入力された値の確認" error="入力されたものが、7桁以上の番号または数字以外のもの（平仮名や記号など）となっております。_x000a_この欄に入力するものは、許可番号の「固有番号」となります。_x000a_　⇒　許可番号：13－（　）－（　ここの番号　）_x000a__x000a_・入力を続ける場合　⇒　「再執行」_x000a_・入力をやめる場合　⇒　「キャンセル」" prompt="半角数字で入力して下さい" sqref="M65:S65">
      <formula1>0</formula1>
      <formula2>6</formula2>
    </dataValidation>
    <dataValidation imeMode="halfAlpha" allowBlank="1" showInputMessage="1" showErrorMessage="1" prompt="半角数字で入力して下さい（第・号は不要）" sqref="E66:S66 E77:S77 E71:S71"/>
    <dataValidation allowBlank="1" showInputMessage="1" showErrorMessage="1" prompt="半角数字で入力して下さい" sqref="I65:J65"/>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プルダウン!$A$2:$A$5</xm:f>
          </x14:formula1>
          <xm:sqref>E42:S42</xm:sqref>
        </x14:dataValidation>
        <x14:dataValidation type="list" allowBlank="1" showInputMessage="1" showErrorMessage="1">
          <x14:formula1>
            <xm:f>プルダウン!$E$2:$E$4</xm:f>
          </x14:formula1>
          <xm:sqref>E69 E60 E75</xm:sqref>
        </x14:dataValidation>
        <x14:dataValidation type="list" allowBlank="1" showInputMessage="1" showErrorMessage="1">
          <x14:formula1>
            <xm:f>プルダウン!$F$2:$F$4</xm:f>
          </x14:formula1>
          <xm:sqref>E67</xm:sqref>
        </x14:dataValidation>
        <x14:dataValidation type="list" allowBlank="1" showInputMessage="1" showErrorMessage="1">
          <x14:formula1>
            <xm:f>プルダウン!$G$2:$G$4</xm:f>
          </x14:formula1>
          <xm:sqref>E74</xm:sqref>
        </x14:dataValidation>
        <x14:dataValidation type="list" imeMode="halfAlpha" allowBlank="1" showInputMessage="1" showErrorMessage="1">
          <x14:formula1>
            <xm:f>プルダウン!$D$2:$D$33</xm:f>
          </x14:formula1>
          <xm:sqref>O46:R47 O49:R49 O25:R25</xm:sqref>
        </x14:dataValidation>
        <x14:dataValidation type="list" imeMode="halfAlpha" allowBlank="1" showInputMessage="1" showErrorMessage="1">
          <x14:formula1>
            <xm:f>プルダウン!$C$2:$C$14</xm:f>
          </x14:formula1>
          <xm:sqref>J46:M47 J49:M49 J25:M25</xm:sqref>
        </x14:dataValidation>
        <x14:dataValidation type="list" allowBlank="1" showInputMessage="1" showErrorMessage="1">
          <x14:formula1>
            <xm:f>プルダウン!$H$2:$H$4</xm:f>
          </x14:formula1>
          <xm:sqref>E26:S26</xm:sqref>
        </x14:dataValidation>
        <x14:dataValidation type="list" imeMode="halfAlpha" allowBlank="1" showInputMessage="1" showErrorMessage="1">
          <x14:formula1>
            <xm:f>プルダウン!$B$2:$B$35</xm:f>
          </x14:formula1>
          <xm:sqref>E25:H25 E46:H47 E49:H49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D1:CA61"/>
  <sheetViews>
    <sheetView zoomScaleNormal="100" zoomScaleSheetLayoutView="100" workbookViewId="0">
      <selection activeCell="Z51" sqref="Z51:AJ51"/>
    </sheetView>
  </sheetViews>
  <sheetFormatPr defaultColWidth="8.09765625" defaultRowHeight="13.2"/>
  <cols>
    <col min="1" max="1" width="8.09765625" style="48"/>
    <col min="2" max="91" width="1.09765625" style="48" customWidth="1"/>
    <col min="92" max="258" width="8.09765625" style="48"/>
    <col min="259" max="347" width="1.09765625" style="48" customWidth="1"/>
    <col min="348" max="514" width="8.09765625" style="48"/>
    <col min="515" max="603" width="1.09765625" style="48" customWidth="1"/>
    <col min="604" max="770" width="8.09765625" style="48"/>
    <col min="771" max="859" width="1.09765625" style="48" customWidth="1"/>
    <col min="860" max="1026" width="8.09765625" style="48"/>
    <col min="1027" max="1115" width="1.09765625" style="48" customWidth="1"/>
    <col min="1116" max="1282" width="8.09765625" style="48"/>
    <col min="1283" max="1371" width="1.09765625" style="48" customWidth="1"/>
    <col min="1372" max="1538" width="8.09765625" style="48"/>
    <col min="1539" max="1627" width="1.09765625" style="48" customWidth="1"/>
    <col min="1628" max="1794" width="8.09765625" style="48"/>
    <col min="1795" max="1883" width="1.09765625" style="48" customWidth="1"/>
    <col min="1884" max="2050" width="8.09765625" style="48"/>
    <col min="2051" max="2139" width="1.09765625" style="48" customWidth="1"/>
    <col min="2140" max="2306" width="8.09765625" style="48"/>
    <col min="2307" max="2395" width="1.09765625" style="48" customWidth="1"/>
    <col min="2396" max="2562" width="8.09765625" style="48"/>
    <col min="2563" max="2651" width="1.09765625" style="48" customWidth="1"/>
    <col min="2652" max="2818" width="8.09765625" style="48"/>
    <col min="2819" max="2907" width="1.09765625" style="48" customWidth="1"/>
    <col min="2908" max="3074" width="8.09765625" style="48"/>
    <col min="3075" max="3163" width="1.09765625" style="48" customWidth="1"/>
    <col min="3164" max="3330" width="8.09765625" style="48"/>
    <col min="3331" max="3419" width="1.09765625" style="48" customWidth="1"/>
    <col min="3420" max="3586" width="8.09765625" style="48"/>
    <col min="3587" max="3675" width="1.09765625" style="48" customWidth="1"/>
    <col min="3676" max="3842" width="8.09765625" style="48"/>
    <col min="3843" max="3931" width="1.09765625" style="48" customWidth="1"/>
    <col min="3932" max="4098" width="8.09765625" style="48"/>
    <col min="4099" max="4187" width="1.09765625" style="48" customWidth="1"/>
    <col min="4188" max="4354" width="8.09765625" style="48"/>
    <col min="4355" max="4443" width="1.09765625" style="48" customWidth="1"/>
    <col min="4444" max="4610" width="8.09765625" style="48"/>
    <col min="4611" max="4699" width="1.09765625" style="48" customWidth="1"/>
    <col min="4700" max="4866" width="8.09765625" style="48"/>
    <col min="4867" max="4955" width="1.09765625" style="48" customWidth="1"/>
    <col min="4956" max="5122" width="8.09765625" style="48"/>
    <col min="5123" max="5211" width="1.09765625" style="48" customWidth="1"/>
    <col min="5212" max="5378" width="8.09765625" style="48"/>
    <col min="5379" max="5467" width="1.09765625" style="48" customWidth="1"/>
    <col min="5468" max="5634" width="8.09765625" style="48"/>
    <col min="5635" max="5723" width="1.09765625" style="48" customWidth="1"/>
    <col min="5724" max="5890" width="8.09765625" style="48"/>
    <col min="5891" max="5979" width="1.09765625" style="48" customWidth="1"/>
    <col min="5980" max="6146" width="8.09765625" style="48"/>
    <col min="6147" max="6235" width="1.09765625" style="48" customWidth="1"/>
    <col min="6236" max="6402" width="8.09765625" style="48"/>
    <col min="6403" max="6491" width="1.09765625" style="48" customWidth="1"/>
    <col min="6492" max="6658" width="8.09765625" style="48"/>
    <col min="6659" max="6747" width="1.09765625" style="48" customWidth="1"/>
    <col min="6748" max="6914" width="8.09765625" style="48"/>
    <col min="6915" max="7003" width="1.09765625" style="48" customWidth="1"/>
    <col min="7004" max="7170" width="8.09765625" style="48"/>
    <col min="7171" max="7259" width="1.09765625" style="48" customWidth="1"/>
    <col min="7260" max="7426" width="8.09765625" style="48"/>
    <col min="7427" max="7515" width="1.09765625" style="48" customWidth="1"/>
    <col min="7516" max="7682" width="8.09765625" style="48"/>
    <col min="7683" max="7771" width="1.09765625" style="48" customWidth="1"/>
    <col min="7772" max="7938" width="8.09765625" style="48"/>
    <col min="7939" max="8027" width="1.09765625" style="48" customWidth="1"/>
    <col min="8028" max="8194" width="8.09765625" style="48"/>
    <col min="8195" max="8283" width="1.09765625" style="48" customWidth="1"/>
    <col min="8284" max="8450" width="8.09765625" style="48"/>
    <col min="8451" max="8539" width="1.09765625" style="48" customWidth="1"/>
    <col min="8540" max="8706" width="8.09765625" style="48"/>
    <col min="8707" max="8795" width="1.09765625" style="48" customWidth="1"/>
    <col min="8796" max="8962" width="8.09765625" style="48"/>
    <col min="8963" max="9051" width="1.09765625" style="48" customWidth="1"/>
    <col min="9052" max="9218" width="8.09765625" style="48"/>
    <col min="9219" max="9307" width="1.09765625" style="48" customWidth="1"/>
    <col min="9308" max="9474" width="8.09765625" style="48"/>
    <col min="9475" max="9563" width="1.09765625" style="48" customWidth="1"/>
    <col min="9564" max="9730" width="8.09765625" style="48"/>
    <col min="9731" max="9819" width="1.09765625" style="48" customWidth="1"/>
    <col min="9820" max="9986" width="8.09765625" style="48"/>
    <col min="9987" max="10075" width="1.09765625" style="48" customWidth="1"/>
    <col min="10076" max="10242" width="8.09765625" style="48"/>
    <col min="10243" max="10331" width="1.09765625" style="48" customWidth="1"/>
    <col min="10332" max="10498" width="8.09765625" style="48"/>
    <col min="10499" max="10587" width="1.09765625" style="48" customWidth="1"/>
    <col min="10588" max="10754" width="8.09765625" style="48"/>
    <col min="10755" max="10843" width="1.09765625" style="48" customWidth="1"/>
    <col min="10844" max="11010" width="8.09765625" style="48"/>
    <col min="11011" max="11099" width="1.09765625" style="48" customWidth="1"/>
    <col min="11100" max="11266" width="8.09765625" style="48"/>
    <col min="11267" max="11355" width="1.09765625" style="48" customWidth="1"/>
    <col min="11356" max="11522" width="8.09765625" style="48"/>
    <col min="11523" max="11611" width="1.09765625" style="48" customWidth="1"/>
    <col min="11612" max="11778" width="8.09765625" style="48"/>
    <col min="11779" max="11867" width="1.09765625" style="48" customWidth="1"/>
    <col min="11868" max="12034" width="8.09765625" style="48"/>
    <col min="12035" max="12123" width="1.09765625" style="48" customWidth="1"/>
    <col min="12124" max="12290" width="8.09765625" style="48"/>
    <col min="12291" max="12379" width="1.09765625" style="48" customWidth="1"/>
    <col min="12380" max="12546" width="8.09765625" style="48"/>
    <col min="12547" max="12635" width="1.09765625" style="48" customWidth="1"/>
    <col min="12636" max="12802" width="8.09765625" style="48"/>
    <col min="12803" max="12891" width="1.09765625" style="48" customWidth="1"/>
    <col min="12892" max="13058" width="8.09765625" style="48"/>
    <col min="13059" max="13147" width="1.09765625" style="48" customWidth="1"/>
    <col min="13148" max="13314" width="8.09765625" style="48"/>
    <col min="13315" max="13403" width="1.09765625" style="48" customWidth="1"/>
    <col min="13404" max="13570" width="8.09765625" style="48"/>
    <col min="13571" max="13659" width="1.09765625" style="48" customWidth="1"/>
    <col min="13660" max="13826" width="8.09765625" style="48"/>
    <col min="13827" max="13915" width="1.09765625" style="48" customWidth="1"/>
    <col min="13916" max="14082" width="8.09765625" style="48"/>
    <col min="14083" max="14171" width="1.09765625" style="48" customWidth="1"/>
    <col min="14172" max="14338" width="8.09765625" style="48"/>
    <col min="14339" max="14427" width="1.09765625" style="48" customWidth="1"/>
    <col min="14428" max="14594" width="8.09765625" style="48"/>
    <col min="14595" max="14683" width="1.09765625" style="48" customWidth="1"/>
    <col min="14684" max="14850" width="8.09765625" style="48"/>
    <col min="14851" max="14939" width="1.09765625" style="48" customWidth="1"/>
    <col min="14940" max="15106" width="8.09765625" style="48"/>
    <col min="15107" max="15195" width="1.09765625" style="48" customWidth="1"/>
    <col min="15196" max="15362" width="8.09765625" style="48"/>
    <col min="15363" max="15451" width="1.09765625" style="48" customWidth="1"/>
    <col min="15452" max="15618" width="8.09765625" style="48"/>
    <col min="15619" max="15707" width="1.09765625" style="48" customWidth="1"/>
    <col min="15708" max="15874" width="8.09765625" style="48"/>
    <col min="15875" max="15963" width="1.09765625" style="48" customWidth="1"/>
    <col min="15964" max="16130" width="8.09765625" style="48"/>
    <col min="16131" max="16219" width="1.09765625" style="48" customWidth="1"/>
    <col min="16220" max="16384" width="8.09765625" style="48"/>
  </cols>
  <sheetData>
    <row r="1" spans="4:78" ht="13.8" thickBot="1">
      <c r="BT1" s="48" t="s">
        <v>244</v>
      </c>
    </row>
    <row r="2" spans="4:78">
      <c r="D2" s="49"/>
      <c r="E2" s="50"/>
      <c r="F2" s="50"/>
      <c r="G2" s="50"/>
      <c r="H2" s="50"/>
      <c r="I2" s="50"/>
      <c r="J2" s="50"/>
      <c r="K2" s="50"/>
      <c r="L2" s="50"/>
      <c r="M2" s="106"/>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1"/>
    </row>
    <row r="3" spans="4:78" ht="13.5" customHeight="1">
      <c r="D3" s="52"/>
      <c r="F3" s="53"/>
      <c r="G3" s="53"/>
      <c r="H3" s="53"/>
      <c r="I3" s="53"/>
      <c r="J3" s="53"/>
      <c r="K3" s="53"/>
      <c r="L3" s="53"/>
      <c r="M3" s="53"/>
      <c r="N3" s="53"/>
      <c r="O3" s="53"/>
      <c r="P3" s="53"/>
      <c r="Q3" s="53"/>
      <c r="S3" s="54"/>
      <c r="T3" s="54"/>
      <c r="U3" s="204" t="s">
        <v>245</v>
      </c>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c r="AW3" s="204"/>
      <c r="AX3" s="204"/>
      <c r="AY3" s="204"/>
      <c r="AZ3" s="204"/>
      <c r="BA3" s="204"/>
      <c r="BB3" s="204"/>
      <c r="BC3" s="204"/>
      <c r="BD3" s="204"/>
      <c r="BE3" s="204"/>
      <c r="BF3" s="53"/>
      <c r="BG3" s="53"/>
      <c r="BH3" s="53"/>
      <c r="BI3" s="53"/>
      <c r="BJ3" s="53"/>
      <c r="BK3" s="53"/>
      <c r="BL3" s="53"/>
      <c r="BM3" s="53"/>
      <c r="BN3" s="53"/>
      <c r="BO3" s="53"/>
      <c r="BP3" s="53"/>
      <c r="BQ3" s="53"/>
      <c r="BR3" s="53"/>
      <c r="BS3" s="53"/>
      <c r="BT3" s="53"/>
      <c r="BU3" s="53"/>
      <c r="BV3" s="53"/>
      <c r="BW3" s="53"/>
      <c r="BX3" s="53"/>
      <c r="BY3" s="55"/>
    </row>
    <row r="4" spans="4:78" ht="13.5" customHeight="1">
      <c r="D4" s="52"/>
      <c r="E4" s="53"/>
      <c r="F4" s="53"/>
      <c r="G4" s="53"/>
      <c r="H4" s="53"/>
      <c r="I4" s="53"/>
      <c r="J4" s="53"/>
      <c r="K4" s="53"/>
      <c r="L4" s="53"/>
      <c r="M4" s="53"/>
      <c r="N4" s="53"/>
      <c r="O4" s="53"/>
      <c r="P4" s="53"/>
      <c r="Q4" s="53"/>
      <c r="R4" s="54"/>
      <c r="S4" s="54"/>
      <c r="T4" s="5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53"/>
      <c r="BG4" s="53"/>
      <c r="BH4" s="53"/>
      <c r="BI4" s="53"/>
      <c r="BJ4" s="53"/>
      <c r="BK4" s="53"/>
      <c r="BL4" s="53"/>
      <c r="BM4" s="53"/>
      <c r="BN4" s="53"/>
      <c r="BO4" s="53"/>
      <c r="BP4" s="53"/>
      <c r="BQ4" s="53"/>
      <c r="BR4" s="53"/>
      <c r="BS4" s="53"/>
      <c r="BT4" s="53"/>
      <c r="BU4" s="53"/>
      <c r="BV4" s="53"/>
      <c r="BW4" s="53"/>
      <c r="BX4" s="53"/>
      <c r="BY4" s="55"/>
    </row>
    <row r="5" spans="4:78" ht="13.5" customHeight="1">
      <c r="D5" s="52"/>
      <c r="F5" s="53"/>
      <c r="G5" s="53"/>
      <c r="H5" s="53"/>
      <c r="I5" s="53"/>
      <c r="J5" s="53"/>
      <c r="K5" s="53"/>
      <c r="L5" s="53"/>
      <c r="M5" s="53"/>
      <c r="N5" s="53"/>
      <c r="O5" s="53"/>
      <c r="P5" s="53"/>
      <c r="Q5" s="53"/>
      <c r="S5" s="54"/>
      <c r="T5" s="54"/>
      <c r="U5" s="207" t="s">
        <v>270</v>
      </c>
      <c r="V5" s="207"/>
      <c r="W5" s="207"/>
      <c r="X5" s="207"/>
      <c r="Y5" s="207"/>
      <c r="Z5" s="207"/>
      <c r="AA5" s="207"/>
      <c r="AB5" s="207"/>
      <c r="AC5" s="207"/>
      <c r="AD5" s="207"/>
      <c r="AE5" s="207"/>
      <c r="AF5" s="207"/>
      <c r="AG5" s="207"/>
      <c r="AH5" s="207" t="s">
        <v>177</v>
      </c>
      <c r="AI5" s="207"/>
      <c r="AJ5" s="207"/>
      <c r="AK5" s="207"/>
      <c r="AL5" s="207"/>
      <c r="AM5" s="207"/>
      <c r="AN5" s="207" t="str">
        <f>IF(報告内容入力フォーム!E26="変更","変更","（変更）")</f>
        <v>（変更）</v>
      </c>
      <c r="AO5" s="207"/>
      <c r="AP5" s="207"/>
      <c r="AQ5" s="207"/>
      <c r="AR5" s="207"/>
      <c r="AS5" s="207"/>
      <c r="AT5" s="207"/>
      <c r="AU5" s="207"/>
      <c r="AV5" s="207"/>
      <c r="AW5" s="207"/>
      <c r="AX5" s="207" t="s">
        <v>178</v>
      </c>
      <c r="AY5" s="207"/>
      <c r="AZ5" s="207"/>
      <c r="BA5" s="207"/>
      <c r="BB5" s="207"/>
      <c r="BC5" s="207"/>
      <c r="BD5" s="207"/>
      <c r="BE5" s="207"/>
      <c r="BF5" s="53"/>
      <c r="BG5" s="53"/>
      <c r="BH5" s="53"/>
      <c r="BI5" s="53"/>
      <c r="BJ5" s="53"/>
      <c r="BK5" s="53"/>
      <c r="BL5" s="53"/>
      <c r="BM5" s="53"/>
      <c r="BN5" s="53"/>
      <c r="BO5" s="53"/>
      <c r="BP5" s="53"/>
      <c r="BQ5" s="53"/>
      <c r="BR5" s="53"/>
      <c r="BS5" s="53"/>
      <c r="BT5" s="53"/>
      <c r="BU5" s="53"/>
      <c r="BV5" s="53"/>
      <c r="BW5" s="53"/>
      <c r="BX5" s="53"/>
      <c r="BY5" s="55"/>
    </row>
    <row r="6" spans="4:78" ht="13.5" customHeight="1">
      <c r="D6" s="52"/>
      <c r="E6" s="53"/>
      <c r="F6" s="53"/>
      <c r="G6" s="53"/>
      <c r="H6" s="53"/>
      <c r="I6" s="53"/>
      <c r="J6" s="53"/>
      <c r="K6" s="53"/>
      <c r="L6" s="53"/>
      <c r="M6" s="53"/>
      <c r="N6" s="53"/>
      <c r="O6" s="53"/>
      <c r="P6" s="53"/>
      <c r="Q6" s="53"/>
      <c r="R6" s="54"/>
      <c r="S6" s="54"/>
      <c r="T6" s="54"/>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53"/>
      <c r="BG6" s="53"/>
      <c r="BH6" s="53"/>
      <c r="BI6" s="53"/>
      <c r="BJ6" s="53"/>
      <c r="BK6" s="53"/>
      <c r="BL6" s="53"/>
      <c r="BM6" s="53"/>
      <c r="BN6" s="53"/>
      <c r="BO6" s="53"/>
      <c r="BP6" s="53"/>
      <c r="BQ6" s="53"/>
      <c r="BR6" s="53"/>
      <c r="BS6" s="53"/>
      <c r="BT6" s="53"/>
      <c r="BU6" s="53"/>
      <c r="BV6" s="53"/>
      <c r="BW6" s="53"/>
      <c r="BX6" s="53"/>
      <c r="BY6" s="55"/>
    </row>
    <row r="7" spans="4:78" ht="13.5" customHeight="1">
      <c r="D7" s="52"/>
      <c r="E7" s="53"/>
      <c r="F7" s="53"/>
      <c r="G7" s="53"/>
      <c r="H7" s="53"/>
      <c r="I7" s="53"/>
      <c r="J7" s="53"/>
      <c r="K7" s="53"/>
      <c r="L7" s="53"/>
      <c r="M7" s="53"/>
      <c r="N7" s="53"/>
      <c r="O7" s="53"/>
      <c r="P7" s="53"/>
      <c r="Q7" s="53"/>
      <c r="R7" s="54"/>
      <c r="S7" s="54"/>
      <c r="T7" s="5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54"/>
      <c r="BC7" s="54"/>
      <c r="BD7" s="54"/>
      <c r="BE7" s="53"/>
      <c r="BF7" s="53"/>
      <c r="BG7" s="53"/>
      <c r="BH7" s="53"/>
      <c r="BI7" s="53"/>
      <c r="BJ7" s="53"/>
      <c r="BK7" s="53"/>
      <c r="BL7" s="53"/>
      <c r="BM7" s="53"/>
      <c r="BN7" s="53"/>
      <c r="BO7" s="53"/>
      <c r="BP7" s="53"/>
      <c r="BQ7" s="53"/>
      <c r="BR7" s="53"/>
      <c r="BS7" s="53"/>
      <c r="BT7" s="53"/>
      <c r="BU7" s="53"/>
      <c r="BV7" s="53"/>
      <c r="BW7" s="53"/>
      <c r="BX7" s="53"/>
      <c r="BY7" s="55"/>
    </row>
    <row r="8" spans="4:78">
      <c r="D8" s="52"/>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210" t="str">
        <f>IF(報告内容入力フォーム!E25="","",報告内容入力フォーム!E25)</f>
        <v/>
      </c>
      <c r="AZ8" s="210"/>
      <c r="BA8" s="210"/>
      <c r="BB8" s="210"/>
      <c r="BC8" s="210"/>
      <c r="BD8" s="210"/>
      <c r="BE8" s="210"/>
      <c r="BF8" s="208" t="s">
        <v>18</v>
      </c>
      <c r="BG8" s="208"/>
      <c r="BH8" s="208"/>
      <c r="BI8" s="210" t="str">
        <f>IF(報告内容入力フォーム!J25="","",報告内容入力フォーム!J25)</f>
        <v/>
      </c>
      <c r="BJ8" s="210"/>
      <c r="BK8" s="210"/>
      <c r="BL8" s="210"/>
      <c r="BM8" s="208" t="s">
        <v>154</v>
      </c>
      <c r="BN8" s="208"/>
      <c r="BO8" s="208"/>
      <c r="BP8" s="210" t="str">
        <f>IF(報告内容入力フォーム!O25="","",報告内容入力フォーム!O25)</f>
        <v/>
      </c>
      <c r="BQ8" s="210"/>
      <c r="BR8" s="210"/>
      <c r="BS8" s="210"/>
      <c r="BT8" s="208" t="s">
        <v>20</v>
      </c>
      <c r="BU8" s="208"/>
      <c r="BV8" s="208"/>
      <c r="BW8" s="53"/>
      <c r="BX8" s="53"/>
      <c r="BY8" s="55"/>
      <c r="BZ8" s="52"/>
    </row>
    <row r="9" spans="4:78">
      <c r="D9" s="52"/>
      <c r="E9" s="53"/>
      <c r="F9" s="53"/>
      <c r="G9" s="53"/>
      <c r="H9" s="205" t="s">
        <v>246</v>
      </c>
      <c r="I9" s="205"/>
      <c r="J9" s="205"/>
      <c r="K9" s="205"/>
      <c r="L9" s="205"/>
      <c r="M9" s="205"/>
      <c r="N9" s="205"/>
      <c r="O9" s="205"/>
      <c r="P9" s="205"/>
      <c r="Q9" s="205"/>
      <c r="R9" s="205"/>
      <c r="S9" s="205"/>
      <c r="T9" s="205"/>
      <c r="U9" s="205"/>
      <c r="V9" s="205"/>
      <c r="W9" s="205"/>
      <c r="X9" s="205"/>
      <c r="Y9" s="205"/>
      <c r="Z9" s="205"/>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5"/>
    </row>
    <row r="10" spans="4:78">
      <c r="D10" s="52"/>
      <c r="E10" s="53"/>
      <c r="F10" s="53"/>
      <c r="G10" s="53"/>
      <c r="H10" s="205"/>
      <c r="I10" s="205"/>
      <c r="J10" s="205"/>
      <c r="K10" s="205"/>
      <c r="L10" s="205"/>
      <c r="M10" s="205"/>
      <c r="N10" s="205"/>
      <c r="O10" s="205"/>
      <c r="P10" s="205"/>
      <c r="Q10" s="205"/>
      <c r="R10" s="205"/>
      <c r="S10" s="205"/>
      <c r="T10" s="205"/>
      <c r="U10" s="205"/>
      <c r="V10" s="205"/>
      <c r="W10" s="205"/>
      <c r="X10" s="205"/>
      <c r="Y10" s="205"/>
      <c r="Z10" s="205"/>
      <c r="AA10" s="53"/>
      <c r="AB10" s="53"/>
      <c r="AC10" s="53"/>
      <c r="AD10" s="53"/>
      <c r="AE10" s="53"/>
      <c r="AF10" s="53"/>
      <c r="AG10" s="53"/>
      <c r="AH10" s="53"/>
      <c r="AI10" s="53"/>
      <c r="AJ10" s="53"/>
      <c r="AK10" s="53"/>
      <c r="AL10" s="53"/>
      <c r="AM10" s="53"/>
      <c r="AN10" s="56" t="s">
        <v>247</v>
      </c>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5"/>
    </row>
    <row r="11" spans="4:78">
      <c r="D11" s="52"/>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t="s">
        <v>248</v>
      </c>
      <c r="AO11" s="53"/>
      <c r="AP11" s="211" t="str">
        <f>IF(報告内容入力フォーム!F29="","",報告内容入力フォーム!F29)</f>
        <v/>
      </c>
      <c r="AQ11" s="211"/>
      <c r="AR11" s="211"/>
      <c r="AS11" s="211"/>
      <c r="AT11" s="211"/>
      <c r="AU11" s="211" t="s">
        <v>310</v>
      </c>
      <c r="AV11" s="211"/>
      <c r="AW11" s="211" t="str">
        <f>IF(報告内容入力フォーム!O29="","",報告内容入力フォーム!O29)</f>
        <v/>
      </c>
      <c r="AX11" s="211"/>
      <c r="AY11" s="211"/>
      <c r="AZ11" s="211"/>
      <c r="BA11" s="211"/>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5"/>
    </row>
    <row r="12" spans="4:78" ht="18.75" customHeight="1">
      <c r="D12" s="52"/>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t="s">
        <v>249</v>
      </c>
      <c r="AJ12" s="53"/>
      <c r="AK12" s="53"/>
      <c r="AL12" s="53"/>
      <c r="AM12" s="53"/>
      <c r="AN12" s="209" t="str">
        <f>IF(報告内容入力フォーム!E30="","",報告内容入力フォーム!E30)</f>
        <v/>
      </c>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55"/>
    </row>
    <row r="13" spans="4:78" ht="18.75" customHeight="1">
      <c r="D13" s="52"/>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t="s">
        <v>250</v>
      </c>
      <c r="AJ13" s="53"/>
      <c r="AK13" s="53"/>
      <c r="AL13" s="53"/>
      <c r="AM13" s="53"/>
      <c r="AN13" s="209" t="str">
        <f>IF(報告内容入力フォーム!E27="","",報告内容入力フォーム!E27)</f>
        <v/>
      </c>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9"/>
      <c r="BU13" s="209"/>
      <c r="BV13" s="209"/>
      <c r="BW13" s="209"/>
      <c r="BX13" s="209"/>
      <c r="BY13" s="55"/>
    </row>
    <row r="14" spans="4:78" ht="18.75" customHeight="1">
      <c r="D14" s="52"/>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t="s">
        <v>251</v>
      </c>
      <c r="AJ14" s="53"/>
      <c r="AK14" s="53"/>
      <c r="AL14" s="53"/>
      <c r="AM14" s="53"/>
      <c r="AN14" s="209" t="str">
        <f>IF(報告内容入力フォーム!G28="","",報告内容入力フォーム!G28&amp;"　"&amp;報告内容入力フォーム!N28)</f>
        <v/>
      </c>
      <c r="AO14" s="209"/>
      <c r="AP14" s="209"/>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c r="BW14" s="209"/>
      <c r="BX14" s="209"/>
      <c r="BY14" s="55"/>
    </row>
    <row r="15" spans="4:78">
      <c r="D15" s="52"/>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t="s">
        <v>252</v>
      </c>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5"/>
    </row>
    <row r="16" spans="4:78">
      <c r="D16" s="52"/>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5"/>
    </row>
    <row r="17" spans="4:77">
      <c r="D17" s="52"/>
      <c r="E17" s="53" t="s">
        <v>329</v>
      </c>
      <c r="F17" s="53"/>
      <c r="G17" s="53"/>
      <c r="H17" s="53"/>
      <c r="I17" s="53"/>
      <c r="J17" s="53"/>
      <c r="K17" s="53"/>
      <c r="L17" s="53"/>
      <c r="M17" s="53"/>
      <c r="N17" s="53"/>
      <c r="O17" s="53"/>
      <c r="P17" s="53"/>
      <c r="Q17" s="53"/>
      <c r="R17" s="53"/>
      <c r="S17" s="53"/>
      <c r="T17" s="53"/>
      <c r="U17" s="53"/>
      <c r="V17" s="53"/>
      <c r="W17" s="53"/>
      <c r="X17" s="53"/>
      <c r="Y17" s="53"/>
      <c r="Z17" s="53"/>
      <c r="AA17" s="53"/>
      <c r="AB17" s="53"/>
      <c r="AC17" s="53"/>
      <c r="AD17" s="208" t="s">
        <v>177</v>
      </c>
      <c r="AE17" s="208"/>
      <c r="AF17" s="208"/>
      <c r="AG17" s="208"/>
      <c r="AH17" s="208" t="str">
        <f>IF(報告内容入力フォーム!E26="変更","変更","（変更）")</f>
        <v>（変更）</v>
      </c>
      <c r="AI17" s="208"/>
      <c r="AJ17" s="208"/>
      <c r="AK17" s="208"/>
      <c r="AL17" s="208"/>
      <c r="AM17" s="208"/>
      <c r="AN17" s="208"/>
      <c r="AO17" s="53" t="s">
        <v>179</v>
      </c>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5"/>
    </row>
    <row r="18" spans="4:77">
      <c r="D18" s="52"/>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5"/>
    </row>
    <row r="19" spans="4:77" ht="6.75" customHeight="1">
      <c r="D19" s="57"/>
      <c r="E19" s="58"/>
      <c r="F19" s="58"/>
      <c r="G19" s="58"/>
      <c r="H19" s="58"/>
      <c r="I19" s="58"/>
      <c r="J19" s="58"/>
      <c r="K19" s="58"/>
      <c r="L19" s="58"/>
      <c r="M19" s="107"/>
      <c r="N19" s="58"/>
      <c r="O19" s="58"/>
      <c r="P19" s="58"/>
      <c r="Q19" s="58"/>
      <c r="R19" s="58"/>
      <c r="S19" s="58"/>
      <c r="T19" s="58"/>
      <c r="U19" s="58"/>
      <c r="V19" s="58"/>
      <c r="W19" s="58"/>
      <c r="X19" s="59"/>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60"/>
    </row>
    <row r="20" spans="4:77" ht="18.75" customHeight="1">
      <c r="D20" s="52"/>
      <c r="E20" s="206"/>
      <c r="F20" s="206"/>
      <c r="G20" s="206"/>
      <c r="H20" s="206"/>
      <c r="I20" s="206"/>
      <c r="J20" s="206"/>
      <c r="K20" s="206"/>
      <c r="L20" s="206"/>
      <c r="M20" s="206"/>
      <c r="N20" s="206"/>
      <c r="O20" s="206"/>
      <c r="P20" s="206"/>
      <c r="Q20" s="206"/>
      <c r="R20" s="206"/>
      <c r="S20" s="206"/>
      <c r="T20" s="206"/>
      <c r="U20" s="206"/>
      <c r="V20" s="206"/>
      <c r="W20" s="206"/>
      <c r="X20" s="61"/>
      <c r="Y20" s="53"/>
      <c r="Z20" s="53"/>
      <c r="AA20" s="53" t="s">
        <v>250</v>
      </c>
      <c r="AB20" s="53"/>
      <c r="AC20" s="53"/>
      <c r="AD20" s="53"/>
      <c r="AE20" s="53"/>
      <c r="AF20" s="209" t="str">
        <f>IF(報告内容入力フォーム!E32="","",報告内容入力フォーム!E32)</f>
        <v/>
      </c>
      <c r="AG20" s="209"/>
      <c r="AH20" s="209"/>
      <c r="AI20" s="209"/>
      <c r="AJ20" s="209"/>
      <c r="AK20" s="209"/>
      <c r="AL20" s="209"/>
      <c r="AM20" s="209"/>
      <c r="AN20" s="209"/>
      <c r="AO20" s="209"/>
      <c r="AP20" s="209"/>
      <c r="AQ20" s="209"/>
      <c r="AR20" s="209"/>
      <c r="AS20" s="209"/>
      <c r="AT20" s="209"/>
      <c r="AU20" s="209"/>
      <c r="AV20" s="209"/>
      <c r="AW20" s="209"/>
      <c r="AX20" s="209"/>
      <c r="AY20" s="209"/>
      <c r="AZ20" s="209"/>
      <c r="BA20" s="209"/>
      <c r="BB20" s="209"/>
      <c r="BC20" s="209"/>
      <c r="BD20" s="209"/>
      <c r="BE20" s="209"/>
      <c r="BF20" s="209"/>
      <c r="BG20" s="209"/>
      <c r="BH20" s="209"/>
      <c r="BI20" s="209"/>
      <c r="BJ20" s="209"/>
      <c r="BK20" s="209"/>
      <c r="BL20" s="209"/>
      <c r="BM20" s="209"/>
      <c r="BN20" s="209"/>
      <c r="BO20" s="209"/>
      <c r="BP20" s="209"/>
      <c r="BQ20" s="209"/>
      <c r="BR20" s="209"/>
      <c r="BS20" s="209"/>
      <c r="BT20" s="209"/>
      <c r="BU20" s="209"/>
      <c r="BV20" s="209"/>
      <c r="BW20" s="209"/>
      <c r="BX20" s="209"/>
      <c r="BY20" s="55"/>
    </row>
    <row r="21" spans="4:77" ht="18.75" customHeight="1">
      <c r="D21" s="52"/>
      <c r="E21" s="206" t="s">
        <v>253</v>
      </c>
      <c r="F21" s="206"/>
      <c r="G21" s="206"/>
      <c r="H21" s="206"/>
      <c r="I21" s="206"/>
      <c r="J21" s="206"/>
      <c r="K21" s="206"/>
      <c r="L21" s="206"/>
      <c r="M21" s="206"/>
      <c r="N21" s="206"/>
      <c r="O21" s="206"/>
      <c r="P21" s="206"/>
      <c r="Q21" s="206"/>
      <c r="R21" s="206"/>
      <c r="S21" s="206"/>
      <c r="T21" s="206"/>
      <c r="U21" s="206"/>
      <c r="V21" s="206"/>
      <c r="W21" s="206"/>
      <c r="X21" s="61"/>
      <c r="Y21" s="53"/>
      <c r="Z21" s="53"/>
      <c r="AA21" s="53"/>
      <c r="AB21" s="53"/>
      <c r="AC21" s="53"/>
      <c r="AD21" s="53"/>
      <c r="AE21" s="53"/>
      <c r="AF21" s="53" t="s">
        <v>248</v>
      </c>
      <c r="AG21" s="53"/>
      <c r="AH21" s="211" t="str">
        <f>IF(報告内容入力フォーム!F36="","",報告内容入力フォーム!F36)</f>
        <v/>
      </c>
      <c r="AI21" s="211"/>
      <c r="AJ21" s="211"/>
      <c r="AK21" s="211"/>
      <c r="AL21" s="211"/>
      <c r="AM21" s="211" t="s">
        <v>310</v>
      </c>
      <c r="AN21" s="211"/>
      <c r="AO21" s="211" t="str">
        <f>IF(報告内容入力フォーム!O36="","",報告内容入力フォーム!O36)</f>
        <v/>
      </c>
      <c r="AP21" s="211"/>
      <c r="AQ21" s="211"/>
      <c r="AR21" s="211"/>
      <c r="AS21" s="211"/>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5"/>
    </row>
    <row r="22" spans="4:77" ht="18.75" customHeight="1">
      <c r="D22" s="52"/>
      <c r="E22" s="206" t="s">
        <v>254</v>
      </c>
      <c r="F22" s="206"/>
      <c r="G22" s="206"/>
      <c r="H22" s="206"/>
      <c r="I22" s="206"/>
      <c r="J22" s="206"/>
      <c r="K22" s="206"/>
      <c r="L22" s="206"/>
      <c r="M22" s="206"/>
      <c r="N22" s="206"/>
      <c r="O22" s="206"/>
      <c r="P22" s="206"/>
      <c r="Q22" s="206"/>
      <c r="R22" s="206"/>
      <c r="S22" s="206"/>
      <c r="T22" s="206"/>
      <c r="U22" s="206"/>
      <c r="V22" s="206"/>
      <c r="W22" s="206"/>
      <c r="X22" s="61"/>
      <c r="Y22" s="53"/>
      <c r="Z22" s="53"/>
      <c r="AA22" s="53" t="s">
        <v>249</v>
      </c>
      <c r="AB22" s="53"/>
      <c r="AC22" s="53"/>
      <c r="AD22" s="53"/>
      <c r="AE22" s="53"/>
      <c r="AF22" s="216" t="str">
        <f>IF(報告内容入力フォーム!E37="","",報告内容入力フォーム!E37)</f>
        <v/>
      </c>
      <c r="AG22" s="216"/>
      <c r="AH22" s="216"/>
      <c r="AI22" s="216"/>
      <c r="AJ22" s="216"/>
      <c r="AK22" s="216"/>
      <c r="AL22" s="216"/>
      <c r="AM22" s="216"/>
      <c r="AN22" s="216"/>
      <c r="AO22" s="216"/>
      <c r="AP22" s="216"/>
      <c r="AQ22" s="216"/>
      <c r="AR22" s="216"/>
      <c r="AS22" s="216"/>
      <c r="AT22" s="216"/>
      <c r="AU22" s="216"/>
      <c r="AV22" s="216"/>
      <c r="AW22" s="216"/>
      <c r="AX22" s="216"/>
      <c r="AY22" s="216"/>
      <c r="AZ22" s="216"/>
      <c r="BA22" s="216"/>
      <c r="BB22" s="216"/>
      <c r="BC22" s="216"/>
      <c r="BD22" s="216"/>
      <c r="BE22" s="216"/>
      <c r="BF22" s="216"/>
      <c r="BG22" s="216"/>
      <c r="BH22" s="216"/>
      <c r="BI22" s="216"/>
      <c r="BJ22" s="216"/>
      <c r="BK22" s="216"/>
      <c r="BL22" s="216"/>
      <c r="BM22" s="216"/>
      <c r="BN22" s="216"/>
      <c r="BO22" s="216"/>
      <c r="BP22" s="216"/>
      <c r="BQ22" s="216"/>
      <c r="BR22" s="216"/>
      <c r="BS22" s="216"/>
      <c r="BT22" s="216"/>
      <c r="BU22" s="216"/>
      <c r="BV22" s="216"/>
      <c r="BW22" s="216"/>
      <c r="BX22" s="216"/>
      <c r="BY22" s="55"/>
    </row>
    <row r="23" spans="4:77" ht="18.75" customHeight="1">
      <c r="D23" s="52"/>
      <c r="E23" s="206" t="s">
        <v>255</v>
      </c>
      <c r="F23" s="206"/>
      <c r="G23" s="206"/>
      <c r="H23" s="206"/>
      <c r="I23" s="206"/>
      <c r="J23" s="206"/>
      <c r="K23" s="206"/>
      <c r="L23" s="206"/>
      <c r="M23" s="206"/>
      <c r="N23" s="206"/>
      <c r="O23" s="206"/>
      <c r="P23" s="206"/>
      <c r="Q23" s="206"/>
      <c r="R23" s="206"/>
      <c r="S23" s="206"/>
      <c r="T23" s="206"/>
      <c r="U23" s="206"/>
      <c r="V23" s="206"/>
      <c r="W23" s="206"/>
      <c r="X23" s="61"/>
      <c r="Y23" s="53"/>
      <c r="Z23" s="53"/>
      <c r="AA23" s="53"/>
      <c r="AB23" s="53"/>
      <c r="AC23" s="53"/>
      <c r="AD23" s="53"/>
      <c r="AE23" s="53"/>
      <c r="AF23" s="216"/>
      <c r="AG23" s="216"/>
      <c r="AH23" s="216"/>
      <c r="AI23" s="216"/>
      <c r="AJ23" s="216"/>
      <c r="AK23" s="216"/>
      <c r="AL23" s="216"/>
      <c r="AM23" s="216"/>
      <c r="AN23" s="216"/>
      <c r="AO23" s="216"/>
      <c r="AP23" s="216"/>
      <c r="AQ23" s="216"/>
      <c r="AR23" s="216"/>
      <c r="AS23" s="216"/>
      <c r="AT23" s="216"/>
      <c r="AU23" s="216"/>
      <c r="AV23" s="216"/>
      <c r="AW23" s="216"/>
      <c r="AX23" s="216"/>
      <c r="AY23" s="216"/>
      <c r="AZ23" s="216"/>
      <c r="BA23" s="216"/>
      <c r="BB23" s="216"/>
      <c r="BC23" s="216"/>
      <c r="BD23" s="216"/>
      <c r="BE23" s="216"/>
      <c r="BF23" s="216"/>
      <c r="BG23" s="216"/>
      <c r="BH23" s="216"/>
      <c r="BI23" s="216"/>
      <c r="BJ23" s="216"/>
      <c r="BK23" s="216"/>
      <c r="BL23" s="216"/>
      <c r="BM23" s="216"/>
      <c r="BN23" s="216"/>
      <c r="BO23" s="216"/>
      <c r="BP23" s="216"/>
      <c r="BQ23" s="216"/>
      <c r="BR23" s="216"/>
      <c r="BS23" s="216"/>
      <c r="BT23" s="216"/>
      <c r="BU23" s="216"/>
      <c r="BV23" s="216"/>
      <c r="BW23" s="216"/>
      <c r="BX23" s="216"/>
      <c r="BY23" s="55"/>
    </row>
    <row r="24" spans="4:77" ht="18.75" customHeight="1">
      <c r="D24" s="52"/>
      <c r="E24" s="206"/>
      <c r="F24" s="206"/>
      <c r="G24" s="206"/>
      <c r="H24" s="206"/>
      <c r="I24" s="206"/>
      <c r="J24" s="206"/>
      <c r="K24" s="206"/>
      <c r="L24" s="206"/>
      <c r="M24" s="206"/>
      <c r="N24" s="206"/>
      <c r="O24" s="206"/>
      <c r="P24" s="206"/>
      <c r="Q24" s="206"/>
      <c r="R24" s="206"/>
      <c r="S24" s="206"/>
      <c r="T24" s="206"/>
      <c r="U24" s="206"/>
      <c r="V24" s="206"/>
      <c r="W24" s="206"/>
      <c r="X24" s="61"/>
      <c r="Y24" s="53"/>
      <c r="Z24" s="53"/>
      <c r="AA24" s="53" t="s">
        <v>256</v>
      </c>
      <c r="AB24" s="53"/>
      <c r="AC24" s="53"/>
      <c r="AD24" s="53"/>
      <c r="AE24" s="53"/>
      <c r="AF24" s="211" t="str">
        <f>IF(報告内容入力フォーム!F38="","",報告内容入力フォーム!F38)</f>
        <v/>
      </c>
      <c r="AG24" s="211"/>
      <c r="AH24" s="211"/>
      <c r="AI24" s="211"/>
      <c r="AJ24" s="211"/>
      <c r="AK24" s="211"/>
      <c r="AL24" s="53" t="s">
        <v>257</v>
      </c>
      <c r="AM24" s="53"/>
      <c r="AN24" s="211" t="str">
        <f>IF(報告内容入力フォーム!K38="","",報告内容入力フォーム!K38)</f>
        <v/>
      </c>
      <c r="AO24" s="211"/>
      <c r="AP24" s="211"/>
      <c r="AQ24" s="211"/>
      <c r="AR24" s="211"/>
      <c r="AS24" s="211"/>
      <c r="AT24" s="211"/>
      <c r="AU24" s="53" t="s">
        <v>258</v>
      </c>
      <c r="AV24" s="53"/>
      <c r="AW24" s="211" t="str">
        <f>IF(報告内容入力フォーム!P38="","",報告内容入力フォーム!P38)</f>
        <v/>
      </c>
      <c r="AX24" s="211"/>
      <c r="AY24" s="211"/>
      <c r="AZ24" s="211"/>
      <c r="BA24" s="211"/>
      <c r="BB24" s="211"/>
      <c r="BC24" s="211"/>
      <c r="BD24" s="53"/>
      <c r="BE24" s="53"/>
      <c r="BF24" s="53"/>
      <c r="BQ24" s="53"/>
      <c r="BR24" s="53"/>
      <c r="BS24" s="53"/>
      <c r="BT24" s="53"/>
      <c r="BU24" s="53"/>
      <c r="BV24" s="53"/>
      <c r="BW24" s="53"/>
      <c r="BX24" s="53"/>
      <c r="BY24" s="55"/>
    </row>
    <row r="25" spans="4:77" ht="6.75" customHeight="1">
      <c r="D25" s="52"/>
      <c r="E25" s="53"/>
      <c r="F25" s="53"/>
      <c r="G25" s="53"/>
      <c r="H25" s="53"/>
      <c r="I25" s="53"/>
      <c r="J25" s="53"/>
      <c r="K25" s="53"/>
      <c r="L25" s="53"/>
      <c r="M25" s="53"/>
      <c r="N25" s="53"/>
      <c r="O25" s="53"/>
      <c r="P25" s="53"/>
      <c r="Q25" s="53"/>
      <c r="R25" s="53"/>
      <c r="S25" s="53"/>
      <c r="T25" s="53"/>
      <c r="U25" s="53"/>
      <c r="V25" s="53"/>
      <c r="W25" s="53"/>
      <c r="X25" s="61"/>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5"/>
    </row>
    <row r="26" spans="4:77" ht="6.75" customHeight="1">
      <c r="D26" s="57"/>
      <c r="E26" s="58"/>
      <c r="F26" s="58"/>
      <c r="G26" s="58"/>
      <c r="H26" s="58"/>
      <c r="I26" s="58"/>
      <c r="J26" s="58"/>
      <c r="K26" s="58"/>
      <c r="L26" s="58"/>
      <c r="M26" s="107"/>
      <c r="N26" s="58"/>
      <c r="O26" s="58"/>
      <c r="P26" s="58"/>
      <c r="Q26" s="58"/>
      <c r="R26" s="58"/>
      <c r="S26" s="58"/>
      <c r="T26" s="58"/>
      <c r="U26" s="58"/>
      <c r="V26" s="58"/>
      <c r="W26" s="58"/>
      <c r="X26" s="59"/>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60"/>
    </row>
    <row r="27" spans="4:77" ht="17.25" customHeight="1">
      <c r="D27" s="52"/>
      <c r="E27" s="212" t="s">
        <v>328</v>
      </c>
      <c r="F27" s="206"/>
      <c r="G27" s="206"/>
      <c r="H27" s="206"/>
      <c r="I27" s="206"/>
      <c r="J27" s="206"/>
      <c r="K27" s="206"/>
      <c r="L27" s="206"/>
      <c r="M27" s="206"/>
      <c r="N27" s="206"/>
      <c r="O27" s="206"/>
      <c r="P27" s="206"/>
      <c r="Q27" s="206"/>
      <c r="R27" s="206"/>
      <c r="S27" s="206"/>
      <c r="T27" s="206"/>
      <c r="U27" s="206"/>
      <c r="V27" s="206"/>
      <c r="W27" s="206"/>
      <c r="X27" s="61"/>
      <c r="Y27" s="53"/>
      <c r="Z27" s="53"/>
      <c r="AA27" s="100" t="s">
        <v>259</v>
      </c>
      <c r="AB27" s="315"/>
      <c r="AC27" s="315"/>
      <c r="AD27" s="315"/>
      <c r="AE27" s="315"/>
      <c r="AF27" s="315"/>
      <c r="AG27" s="316" t="str">
        <f>IF(報告内容入力フォーム!E39="","",報告内容入力フォーム!E39)</f>
        <v/>
      </c>
      <c r="AH27" s="316"/>
      <c r="AI27" s="316"/>
      <c r="AJ27" s="316"/>
      <c r="AK27" s="316"/>
      <c r="AL27" s="316"/>
      <c r="AM27" s="316"/>
      <c r="AN27" s="316"/>
      <c r="AO27" s="316"/>
      <c r="AP27" s="316"/>
      <c r="AQ27" s="316"/>
      <c r="AR27" s="316"/>
      <c r="AS27" s="316"/>
      <c r="AT27" s="316"/>
      <c r="AU27" s="316"/>
      <c r="AV27" s="316"/>
      <c r="AW27" s="316"/>
      <c r="AX27" s="316"/>
      <c r="AY27" s="316"/>
      <c r="AZ27" s="316"/>
      <c r="BA27" s="316"/>
      <c r="BB27" s="316"/>
      <c r="BC27" s="316"/>
      <c r="BD27" s="316"/>
      <c r="BE27" s="316"/>
      <c r="BF27" s="316"/>
      <c r="BG27" s="316"/>
      <c r="BH27" s="316"/>
      <c r="BI27" s="316"/>
      <c r="BJ27" s="316"/>
      <c r="BK27" s="316"/>
      <c r="BL27" s="316"/>
      <c r="BM27" s="316"/>
      <c r="BN27" s="316"/>
      <c r="BO27" s="316"/>
      <c r="BP27" s="316"/>
      <c r="BQ27" s="316"/>
      <c r="BR27" s="316"/>
      <c r="BS27" s="316"/>
      <c r="BT27" s="316"/>
      <c r="BU27" s="316"/>
      <c r="BV27" s="316"/>
      <c r="BW27" s="316"/>
      <c r="BX27" s="316"/>
      <c r="BY27" s="55"/>
    </row>
    <row r="28" spans="4:77" ht="7.5" customHeight="1">
      <c r="D28" s="52"/>
      <c r="E28" s="317"/>
      <c r="F28" s="317"/>
      <c r="G28" s="317"/>
      <c r="H28" s="317"/>
      <c r="I28" s="317"/>
      <c r="J28" s="317"/>
      <c r="K28" s="317"/>
      <c r="L28" s="317"/>
      <c r="M28" s="317"/>
      <c r="N28" s="317"/>
      <c r="O28" s="317"/>
      <c r="P28" s="317"/>
      <c r="Q28" s="317"/>
      <c r="R28" s="317"/>
      <c r="S28" s="317"/>
      <c r="T28" s="317"/>
      <c r="U28" s="317"/>
      <c r="V28" s="317"/>
      <c r="W28" s="317"/>
      <c r="X28" s="61"/>
      <c r="Y28" s="53"/>
      <c r="Z28" s="53"/>
      <c r="AA28" s="100"/>
      <c r="AB28" s="315"/>
      <c r="AC28" s="315"/>
      <c r="AD28" s="315"/>
      <c r="AE28" s="315"/>
      <c r="AF28" s="315"/>
      <c r="AG28" s="315"/>
      <c r="AH28" s="315"/>
      <c r="AI28" s="315"/>
      <c r="AJ28" s="315"/>
      <c r="AK28" s="315"/>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5"/>
    </row>
    <row r="29" spans="4:77" ht="14.25" customHeight="1">
      <c r="D29" s="52"/>
      <c r="E29" s="317"/>
      <c r="F29" s="317"/>
      <c r="G29" s="317"/>
      <c r="H29" s="317"/>
      <c r="I29" s="317"/>
      <c r="J29" s="317"/>
      <c r="K29" s="317"/>
      <c r="L29" s="317"/>
      <c r="M29" s="317"/>
      <c r="N29" s="317"/>
      <c r="O29" s="317"/>
      <c r="P29" s="317"/>
      <c r="Q29" s="317"/>
      <c r="R29" s="317"/>
      <c r="S29" s="317"/>
      <c r="T29" s="317"/>
      <c r="U29" s="317"/>
      <c r="V29" s="317"/>
      <c r="W29" s="317"/>
      <c r="X29" s="61"/>
      <c r="Y29" s="53"/>
      <c r="Z29" s="208" t="s">
        <v>260</v>
      </c>
      <c r="AA29" s="318"/>
      <c r="AB29" s="318"/>
      <c r="AC29" s="318"/>
      <c r="AD29" s="318"/>
      <c r="AE29" s="318"/>
      <c r="AF29" s="53"/>
      <c r="AG29" s="316" t="str">
        <f>IF(報告内容入力フォーム!G40="","",報告内容入力フォーム!G40&amp;"　"&amp;報告内容入力フォーム!N40)</f>
        <v/>
      </c>
      <c r="AH29" s="316"/>
      <c r="AI29" s="316"/>
      <c r="AJ29" s="316"/>
      <c r="AK29" s="316"/>
      <c r="AL29" s="316"/>
      <c r="AM29" s="316"/>
      <c r="AN29" s="316"/>
      <c r="AO29" s="316"/>
      <c r="AP29" s="316"/>
      <c r="AQ29" s="316"/>
      <c r="AR29" s="316"/>
      <c r="AS29" s="316"/>
      <c r="AT29" s="316"/>
      <c r="AU29" s="316"/>
      <c r="AV29" s="316"/>
      <c r="AW29" s="316"/>
      <c r="AX29" s="316"/>
      <c r="AY29" s="316"/>
      <c r="AZ29" s="316"/>
      <c r="BA29" s="316"/>
      <c r="BB29" s="316"/>
      <c r="BC29" s="316"/>
      <c r="BD29" s="316"/>
      <c r="BE29" s="316"/>
      <c r="BF29" s="316"/>
      <c r="BG29" s="316"/>
      <c r="BH29" s="316"/>
      <c r="BI29" s="316"/>
      <c r="BJ29" s="316"/>
      <c r="BK29" s="316"/>
      <c r="BL29" s="316"/>
      <c r="BM29" s="316"/>
      <c r="BN29" s="316"/>
      <c r="BO29" s="316"/>
      <c r="BP29" s="316"/>
      <c r="BQ29" s="316"/>
      <c r="BR29" s="316"/>
      <c r="BS29" s="316"/>
      <c r="BT29" s="316"/>
      <c r="BU29" s="316"/>
      <c r="BV29" s="316"/>
      <c r="BW29" s="316"/>
      <c r="BX29" s="316"/>
      <c r="BY29" s="55"/>
    </row>
    <row r="30" spans="4:77" ht="18.75" customHeight="1">
      <c r="D30" s="52"/>
      <c r="E30" s="317"/>
      <c r="F30" s="317"/>
      <c r="G30" s="317"/>
      <c r="H30" s="317"/>
      <c r="I30" s="317"/>
      <c r="J30" s="317"/>
      <c r="K30" s="317"/>
      <c r="L30" s="317"/>
      <c r="M30" s="317"/>
      <c r="N30" s="317"/>
      <c r="O30" s="317"/>
      <c r="P30" s="317"/>
      <c r="Q30" s="317"/>
      <c r="R30" s="317"/>
      <c r="S30" s="317"/>
      <c r="T30" s="317"/>
      <c r="U30" s="317"/>
      <c r="V30" s="317"/>
      <c r="W30" s="317"/>
      <c r="X30" s="61"/>
      <c r="Y30" s="53"/>
      <c r="Z30" s="53"/>
      <c r="AA30" s="100" t="s">
        <v>261</v>
      </c>
      <c r="AB30" s="315"/>
      <c r="AC30" s="315"/>
      <c r="AD30" s="315"/>
      <c r="AE30" s="315"/>
      <c r="AF30" s="315"/>
      <c r="AG30" s="316" t="str">
        <f>IF(報告内容入力フォーム!G41="","",報告内容入力フォーム!G41&amp;"　"&amp;報告内容入力フォーム!N41)</f>
        <v/>
      </c>
      <c r="AH30" s="316"/>
      <c r="AI30" s="316"/>
      <c r="AJ30" s="316"/>
      <c r="AK30" s="316"/>
      <c r="AL30" s="316"/>
      <c r="AM30" s="316"/>
      <c r="AN30" s="316"/>
      <c r="AO30" s="316"/>
      <c r="AP30" s="316"/>
      <c r="AQ30" s="316"/>
      <c r="AR30" s="316"/>
      <c r="AS30" s="316"/>
      <c r="AT30" s="316"/>
      <c r="AU30" s="316"/>
      <c r="AV30" s="316"/>
      <c r="AW30" s="316"/>
      <c r="AX30" s="316"/>
      <c r="AY30" s="316"/>
      <c r="AZ30" s="316"/>
      <c r="BA30" s="316"/>
      <c r="BB30" s="316"/>
      <c r="BC30" s="316"/>
      <c r="BD30" s="316"/>
      <c r="BE30" s="316"/>
      <c r="BF30" s="316"/>
      <c r="BG30" s="316"/>
      <c r="BH30" s="316"/>
      <c r="BI30" s="316"/>
      <c r="BJ30" s="316"/>
      <c r="BK30" s="316"/>
      <c r="BL30" s="316"/>
      <c r="BM30" s="316"/>
      <c r="BN30" s="316"/>
      <c r="BO30" s="316"/>
      <c r="BP30" s="316"/>
      <c r="BQ30" s="316"/>
      <c r="BR30" s="316"/>
      <c r="BS30" s="316"/>
      <c r="BT30" s="316"/>
      <c r="BU30" s="316"/>
      <c r="BV30" s="316"/>
      <c r="BW30" s="316"/>
      <c r="BX30" s="316"/>
      <c r="BY30" s="55"/>
    </row>
    <row r="31" spans="4:77" ht="6.75" customHeight="1">
      <c r="D31" s="62"/>
      <c r="E31" s="63"/>
      <c r="F31" s="63"/>
      <c r="G31" s="63"/>
      <c r="H31" s="63"/>
      <c r="I31" s="63"/>
      <c r="J31" s="63"/>
      <c r="K31" s="63"/>
      <c r="L31" s="63"/>
      <c r="M31" s="108"/>
      <c r="N31" s="63"/>
      <c r="O31" s="63"/>
      <c r="P31" s="63"/>
      <c r="Q31" s="63"/>
      <c r="R31" s="63"/>
      <c r="S31" s="63"/>
      <c r="T31" s="63"/>
      <c r="U31" s="63"/>
      <c r="V31" s="63"/>
      <c r="W31" s="63"/>
      <c r="X31" s="64"/>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5"/>
    </row>
    <row r="32" spans="4:77" ht="6.75" customHeight="1">
      <c r="D32" s="57"/>
      <c r="E32" s="58"/>
      <c r="F32" s="58"/>
      <c r="G32" s="58"/>
      <c r="H32" s="58"/>
      <c r="I32" s="58"/>
      <c r="J32" s="58"/>
      <c r="K32" s="58"/>
      <c r="L32" s="58"/>
      <c r="M32" s="107"/>
      <c r="N32" s="58"/>
      <c r="O32" s="58"/>
      <c r="P32" s="58"/>
      <c r="Q32" s="58"/>
      <c r="R32" s="58"/>
      <c r="S32" s="58"/>
      <c r="T32" s="58"/>
      <c r="U32" s="58"/>
      <c r="V32" s="58"/>
      <c r="W32" s="58"/>
      <c r="X32" s="59"/>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60"/>
    </row>
    <row r="33" spans="4:77" ht="18.75" customHeight="1">
      <c r="D33" s="52"/>
      <c r="X33" s="61"/>
      <c r="Y33" s="53"/>
      <c r="Z33" s="100"/>
      <c r="AA33" s="217">
        <f>IF(報告内容入力フォーム!E42="",1,IF(報告内容入力フォーム!E42="1　大学等で衛生工学等の課程を修めて卒業した者","①",1))</f>
        <v>1</v>
      </c>
      <c r="AB33" s="217"/>
      <c r="AC33" s="217"/>
      <c r="AD33" s="316" t="s">
        <v>271</v>
      </c>
      <c r="AE33" s="316"/>
      <c r="AF33" s="316"/>
      <c r="AG33" s="316"/>
      <c r="AH33" s="316"/>
      <c r="AI33" s="316"/>
      <c r="AJ33" s="316"/>
      <c r="AK33" s="316"/>
      <c r="AL33" s="316"/>
      <c r="AM33" s="316"/>
      <c r="AN33" s="316"/>
      <c r="AO33" s="316"/>
      <c r="AP33" s="316"/>
      <c r="AQ33" s="316"/>
      <c r="AR33" s="316"/>
      <c r="AS33" s="316"/>
      <c r="AT33" s="316"/>
      <c r="AU33" s="316"/>
      <c r="AV33" s="316"/>
      <c r="AW33" s="316"/>
      <c r="AX33" s="316"/>
      <c r="AY33" s="316"/>
      <c r="AZ33" s="316"/>
      <c r="BA33" s="316"/>
      <c r="BB33" s="316"/>
      <c r="BC33" s="316"/>
      <c r="BD33" s="316"/>
      <c r="BE33" s="316"/>
      <c r="BF33" s="316"/>
      <c r="BG33" s="316"/>
      <c r="BH33" s="316"/>
      <c r="BI33" s="316"/>
      <c r="BJ33" s="316"/>
      <c r="BK33" s="316"/>
      <c r="BL33" s="316"/>
      <c r="BM33" s="316"/>
      <c r="BN33" s="316"/>
      <c r="BO33" s="316"/>
      <c r="BP33" s="316"/>
      <c r="BQ33" s="316"/>
      <c r="BR33" s="316"/>
      <c r="BS33" s="316"/>
      <c r="BT33" s="316"/>
      <c r="BU33" s="316"/>
      <c r="BV33" s="316"/>
      <c r="BW33" s="316"/>
      <c r="BX33" s="316"/>
      <c r="BY33" s="55"/>
    </row>
    <row r="34" spans="4:77" ht="18.75" customHeight="1">
      <c r="D34" s="52"/>
      <c r="E34" s="212" t="s">
        <v>330</v>
      </c>
      <c r="F34" s="212"/>
      <c r="G34" s="212"/>
      <c r="H34" s="212"/>
      <c r="I34" s="212"/>
      <c r="J34" s="212"/>
      <c r="K34" s="212"/>
      <c r="L34" s="212"/>
      <c r="M34" s="212"/>
      <c r="N34" s="212"/>
      <c r="O34" s="212"/>
      <c r="P34" s="212"/>
      <c r="Q34" s="212"/>
      <c r="R34" s="212"/>
      <c r="S34" s="212"/>
      <c r="T34" s="212"/>
      <c r="U34" s="212"/>
      <c r="V34" s="212"/>
      <c r="W34" s="212"/>
      <c r="X34" s="61"/>
      <c r="Y34" s="53"/>
      <c r="Z34" s="100"/>
      <c r="AA34" s="77"/>
      <c r="AB34" s="77"/>
      <c r="AC34" s="77"/>
      <c r="AD34" s="319" t="s">
        <v>272</v>
      </c>
      <c r="AE34" s="319"/>
      <c r="AF34" s="319"/>
      <c r="AG34" s="319"/>
      <c r="AH34" s="319"/>
      <c r="AI34" s="319"/>
      <c r="AJ34" s="319"/>
      <c r="AK34" s="319"/>
      <c r="AL34" s="319"/>
      <c r="AM34" s="319"/>
      <c r="AN34" s="319"/>
      <c r="AO34" s="319"/>
      <c r="AP34" s="319"/>
      <c r="AQ34" s="319"/>
      <c r="AR34" s="319"/>
      <c r="AS34" s="319"/>
      <c r="AT34" s="319"/>
      <c r="AU34" s="319"/>
      <c r="AV34" s="319"/>
      <c r="AW34" s="319"/>
      <c r="AX34" s="319"/>
      <c r="AY34" s="319"/>
      <c r="AZ34" s="319"/>
      <c r="BA34" s="319"/>
      <c r="BB34" s="319"/>
      <c r="BC34" s="319"/>
      <c r="BD34" s="319"/>
      <c r="BE34" s="319"/>
      <c r="BF34" s="319"/>
      <c r="BG34" s="319"/>
      <c r="BH34" s="319"/>
      <c r="BI34" s="319"/>
      <c r="BJ34" s="319"/>
      <c r="BK34" s="319"/>
      <c r="BL34" s="319"/>
      <c r="BM34" s="319"/>
      <c r="BN34" s="319"/>
      <c r="BO34" s="319"/>
      <c r="BP34" s="319"/>
      <c r="BQ34" s="319"/>
      <c r="BR34" s="319"/>
      <c r="BS34" s="319"/>
      <c r="BT34" s="319"/>
      <c r="BU34" s="319"/>
      <c r="BV34" s="319"/>
      <c r="BW34" s="319"/>
      <c r="BX34" s="319"/>
      <c r="BY34" s="55"/>
    </row>
    <row r="35" spans="4:77" ht="18.75" customHeight="1">
      <c r="D35" s="52"/>
      <c r="E35" s="320"/>
      <c r="F35" s="320"/>
      <c r="G35" s="320"/>
      <c r="H35" s="320"/>
      <c r="I35" s="320"/>
      <c r="J35" s="320"/>
      <c r="K35" s="320"/>
      <c r="L35" s="320"/>
      <c r="M35" s="320"/>
      <c r="N35" s="320"/>
      <c r="O35" s="320"/>
      <c r="P35" s="320"/>
      <c r="Q35" s="320"/>
      <c r="R35" s="320"/>
      <c r="S35" s="320"/>
      <c r="T35" s="320"/>
      <c r="U35" s="320"/>
      <c r="V35" s="320"/>
      <c r="W35" s="320"/>
      <c r="X35" s="61"/>
      <c r="Y35" s="53"/>
      <c r="Z35" s="100"/>
      <c r="AA35" s="217">
        <f>IF(報告内容入力フォーム!E42="",2,IF(報告内容入力フォーム!E42="2　10年以上廃棄物処理に従事した者","②",2))</f>
        <v>2</v>
      </c>
      <c r="AB35" s="217"/>
      <c r="AC35" s="217"/>
      <c r="AD35" s="316" t="s">
        <v>273</v>
      </c>
      <c r="AE35" s="316"/>
      <c r="AF35" s="316"/>
      <c r="AG35" s="316"/>
      <c r="AH35" s="316"/>
      <c r="AI35" s="316"/>
      <c r="AJ35" s="316"/>
      <c r="AK35" s="316"/>
      <c r="AL35" s="316"/>
      <c r="AM35" s="316"/>
      <c r="AN35" s="316"/>
      <c r="AO35" s="316"/>
      <c r="AP35" s="316"/>
      <c r="AQ35" s="316"/>
      <c r="AR35" s="316"/>
      <c r="AS35" s="316"/>
      <c r="AT35" s="316"/>
      <c r="AU35" s="316"/>
      <c r="AV35" s="316"/>
      <c r="AW35" s="316"/>
      <c r="AX35" s="316"/>
      <c r="AY35" s="316"/>
      <c r="AZ35" s="316"/>
      <c r="BA35" s="316"/>
      <c r="BB35" s="316"/>
      <c r="BC35" s="316"/>
      <c r="BD35" s="316"/>
      <c r="BE35" s="316"/>
      <c r="BF35" s="316"/>
      <c r="BG35" s="316"/>
      <c r="BH35" s="316"/>
      <c r="BI35" s="316"/>
      <c r="BJ35" s="316"/>
      <c r="BK35" s="316"/>
      <c r="BL35" s="316"/>
      <c r="BM35" s="316"/>
      <c r="BN35" s="316"/>
      <c r="BO35" s="316"/>
      <c r="BP35" s="316"/>
      <c r="BQ35" s="316"/>
      <c r="BR35" s="316"/>
      <c r="BS35" s="316"/>
      <c r="BT35" s="316"/>
      <c r="BU35" s="316"/>
      <c r="BV35" s="316"/>
      <c r="BW35" s="316"/>
      <c r="BX35" s="316"/>
      <c r="BY35" s="55"/>
    </row>
    <row r="36" spans="4:77" ht="18.75" customHeight="1">
      <c r="D36" s="52"/>
      <c r="E36" s="320"/>
      <c r="F36" s="320"/>
      <c r="G36" s="320"/>
      <c r="H36" s="320"/>
      <c r="I36" s="320"/>
      <c r="J36" s="320"/>
      <c r="K36" s="320"/>
      <c r="L36" s="320"/>
      <c r="M36" s="320"/>
      <c r="N36" s="320"/>
      <c r="O36" s="320"/>
      <c r="P36" s="320"/>
      <c r="Q36" s="320"/>
      <c r="R36" s="320"/>
      <c r="S36" s="320"/>
      <c r="T36" s="320"/>
      <c r="U36" s="320"/>
      <c r="V36" s="320"/>
      <c r="W36" s="320"/>
      <c r="X36" s="61"/>
      <c r="Y36" s="53"/>
      <c r="Z36" s="100"/>
      <c r="AA36" s="217">
        <f>IF(報告内容入力フォーム!E42="",3,IF(報告内容入力フォーム!E42="3　講習会修了者","③",3))</f>
        <v>3</v>
      </c>
      <c r="AB36" s="217"/>
      <c r="AC36" s="217"/>
      <c r="AD36" s="316" t="s">
        <v>274</v>
      </c>
      <c r="AE36" s="316"/>
      <c r="AF36" s="316"/>
      <c r="AG36" s="316"/>
      <c r="AH36" s="316"/>
      <c r="AI36" s="316"/>
      <c r="AJ36" s="316"/>
      <c r="AK36" s="316"/>
      <c r="AL36" s="316"/>
      <c r="AM36" s="316"/>
      <c r="AN36" s="316"/>
      <c r="AO36" s="316"/>
      <c r="AP36" s="316"/>
      <c r="AQ36" s="316"/>
      <c r="AR36" s="316"/>
      <c r="AS36" s="316"/>
      <c r="AT36" s="316"/>
      <c r="AU36" s="316"/>
      <c r="AV36" s="316"/>
      <c r="AW36" s="316"/>
      <c r="AX36" s="316"/>
      <c r="AY36" s="316"/>
      <c r="AZ36" s="316"/>
      <c r="BA36" s="316"/>
      <c r="BB36" s="316"/>
      <c r="BC36" s="316"/>
      <c r="BD36" s="316"/>
      <c r="BE36" s="316"/>
      <c r="BF36" s="316"/>
      <c r="BG36" s="316"/>
      <c r="BH36" s="316"/>
      <c r="BI36" s="316"/>
      <c r="BJ36" s="316"/>
      <c r="BK36" s="316"/>
      <c r="BL36" s="316"/>
      <c r="BM36" s="316"/>
      <c r="BN36" s="316"/>
      <c r="BO36" s="316"/>
      <c r="BP36" s="316"/>
      <c r="BQ36" s="316"/>
      <c r="BR36" s="316"/>
      <c r="BS36" s="316"/>
      <c r="BT36" s="316"/>
      <c r="BU36" s="316"/>
      <c r="BV36" s="316"/>
      <c r="BW36" s="316"/>
      <c r="BX36" s="316"/>
      <c r="BY36" s="55"/>
    </row>
    <row r="37" spans="4:77" ht="18.75" customHeight="1">
      <c r="D37" s="52"/>
      <c r="E37" s="321"/>
      <c r="F37" s="321"/>
      <c r="G37" s="321"/>
      <c r="H37" s="321"/>
      <c r="I37" s="321"/>
      <c r="J37" s="321"/>
      <c r="K37" s="321"/>
      <c r="L37" s="321"/>
      <c r="M37" s="321"/>
      <c r="N37" s="321"/>
      <c r="O37" s="321"/>
      <c r="P37" s="321"/>
      <c r="Q37" s="321"/>
      <c r="R37" s="321"/>
      <c r="S37" s="321"/>
      <c r="T37" s="321"/>
      <c r="U37" s="321"/>
      <c r="V37" s="321"/>
      <c r="W37" s="321"/>
      <c r="X37" s="61"/>
      <c r="Y37" s="53"/>
      <c r="Z37" s="100"/>
      <c r="AA37" s="77"/>
      <c r="AB37" s="77"/>
      <c r="AC37" s="77"/>
      <c r="AD37" s="322" t="s">
        <v>275</v>
      </c>
      <c r="AE37" s="322"/>
      <c r="AF37" s="322"/>
      <c r="AG37" s="322"/>
      <c r="AH37" s="322"/>
      <c r="AI37" s="322"/>
      <c r="AJ37" s="322"/>
      <c r="AK37" s="322"/>
      <c r="AL37" s="322"/>
      <c r="AM37" s="322"/>
      <c r="AN37" s="322"/>
      <c r="AO37" s="322"/>
      <c r="AP37" s="322"/>
      <c r="AQ37" s="322"/>
      <c r="AR37" s="217" t="s">
        <v>163</v>
      </c>
      <c r="AS37" s="217"/>
      <c r="AT37" s="217"/>
      <c r="AU37" s="323" t="str">
        <f>IF(報告内容入力フォーム!G44="","",報告内容入力フォーム!G44)</f>
        <v/>
      </c>
      <c r="AV37" s="323"/>
      <c r="AW37" s="323"/>
      <c r="AX37" s="323"/>
      <c r="AY37" s="323"/>
      <c r="AZ37" s="323"/>
      <c r="BA37" s="323"/>
      <c r="BB37" s="323"/>
      <c r="BC37" s="323"/>
      <c r="BD37" s="323"/>
      <c r="BE37" s="323"/>
      <c r="BF37" s="323"/>
      <c r="BG37" s="323"/>
      <c r="BH37" s="323"/>
      <c r="BI37" s="323"/>
      <c r="BJ37" s="323"/>
      <c r="BK37" s="323"/>
      <c r="BL37" s="323"/>
      <c r="BM37" s="217" t="s">
        <v>164</v>
      </c>
      <c r="BN37" s="217"/>
      <c r="BO37" s="217"/>
      <c r="BP37" s="77"/>
      <c r="BQ37" s="77"/>
      <c r="BR37" s="77"/>
      <c r="BS37" s="77"/>
      <c r="BT37" s="77"/>
      <c r="BU37" s="77"/>
      <c r="BV37" s="77"/>
      <c r="BW37" s="77"/>
      <c r="BX37" s="77"/>
      <c r="BY37" s="55"/>
    </row>
    <row r="38" spans="4:77" ht="6.75" customHeight="1">
      <c r="D38" s="62"/>
      <c r="E38" s="63"/>
      <c r="F38" s="63"/>
      <c r="G38" s="63"/>
      <c r="H38" s="63"/>
      <c r="I38" s="63"/>
      <c r="J38" s="63"/>
      <c r="K38" s="63"/>
      <c r="L38" s="63"/>
      <c r="M38" s="108"/>
      <c r="N38" s="63"/>
      <c r="O38" s="63"/>
      <c r="P38" s="63"/>
      <c r="Q38" s="63"/>
      <c r="R38" s="63"/>
      <c r="S38" s="63"/>
      <c r="T38" s="63"/>
      <c r="U38" s="63"/>
      <c r="V38" s="63"/>
      <c r="W38" s="63"/>
      <c r="X38" s="64"/>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5"/>
    </row>
    <row r="39" spans="4:77" ht="6.75" customHeight="1">
      <c r="D39" s="52"/>
      <c r="E39" s="53"/>
      <c r="F39" s="53"/>
      <c r="G39" s="53"/>
      <c r="H39" s="53"/>
      <c r="I39" s="53"/>
      <c r="J39" s="53"/>
      <c r="K39" s="53"/>
      <c r="L39" s="53"/>
      <c r="M39" s="53"/>
      <c r="N39" s="53"/>
      <c r="O39" s="53"/>
      <c r="P39" s="53"/>
      <c r="Q39" s="53"/>
      <c r="R39" s="53"/>
      <c r="S39" s="53"/>
      <c r="T39" s="53"/>
      <c r="U39" s="53"/>
      <c r="V39" s="53"/>
      <c r="W39" s="53"/>
      <c r="X39" s="61"/>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5"/>
    </row>
    <row r="40" spans="4:77" ht="18.75" customHeight="1">
      <c r="D40" s="52"/>
      <c r="E40" s="225" t="s">
        <v>331</v>
      </c>
      <c r="F40" s="225"/>
      <c r="G40" s="225"/>
      <c r="H40" s="225"/>
      <c r="I40" s="225"/>
      <c r="J40" s="225"/>
      <c r="K40" s="225"/>
      <c r="L40" s="225"/>
      <c r="M40" s="225"/>
      <c r="N40" s="225"/>
      <c r="O40" s="225"/>
      <c r="P40" s="225"/>
      <c r="Q40" s="225"/>
      <c r="R40" s="225"/>
      <c r="S40" s="225"/>
      <c r="T40" s="225"/>
      <c r="U40" s="225"/>
      <c r="V40" s="225"/>
      <c r="W40" s="225"/>
      <c r="X40" s="61"/>
      <c r="Y40" s="53"/>
      <c r="Z40" s="224" t="s">
        <v>276</v>
      </c>
      <c r="AA40" s="224"/>
      <c r="AB40" s="224"/>
      <c r="AC40" s="224"/>
      <c r="AD40" s="224"/>
      <c r="AE40" s="224"/>
      <c r="AF40" s="224"/>
      <c r="AG40" s="224"/>
      <c r="AH40" s="224"/>
      <c r="AI40" s="224"/>
      <c r="AJ40" s="224"/>
      <c r="AK40" s="224"/>
      <c r="AL40" s="224"/>
      <c r="AM40" s="224"/>
      <c r="AN40" s="224"/>
      <c r="AO40" s="210" t="str">
        <f>IF(報告内容入力フォーム!E46="","",報告内容入力フォーム!E46)</f>
        <v/>
      </c>
      <c r="AP40" s="210"/>
      <c r="AQ40" s="210"/>
      <c r="AR40" s="210"/>
      <c r="AS40" s="210"/>
      <c r="AT40" s="210"/>
      <c r="AU40" s="210"/>
      <c r="AV40" s="210"/>
      <c r="AW40" s="211" t="s">
        <v>18</v>
      </c>
      <c r="AX40" s="211"/>
      <c r="AY40" s="211"/>
      <c r="AZ40" s="210" t="str">
        <f>IF(報告内容入力フォーム!J46="","",報告内容入力フォーム!J46)</f>
        <v/>
      </c>
      <c r="BA40" s="210"/>
      <c r="BB40" s="210"/>
      <c r="BC40" s="210"/>
      <c r="BD40" s="210"/>
      <c r="BE40" s="211" t="s">
        <v>154</v>
      </c>
      <c r="BF40" s="211"/>
      <c r="BG40" s="211"/>
      <c r="BH40" s="210" t="str">
        <f>IF(報告内容入力フォーム!O46="","",報告内容入力フォーム!O46)</f>
        <v/>
      </c>
      <c r="BI40" s="210"/>
      <c r="BJ40" s="210"/>
      <c r="BK40" s="210"/>
      <c r="BL40" s="210"/>
      <c r="BM40" s="224" t="s">
        <v>277</v>
      </c>
      <c r="BN40" s="224"/>
      <c r="BO40" s="224"/>
      <c r="BP40" s="224"/>
      <c r="BQ40" s="224"/>
      <c r="BR40" s="224"/>
      <c r="BS40" s="224"/>
      <c r="BT40" s="224"/>
      <c r="BU40" s="224"/>
      <c r="BV40" s="224"/>
      <c r="BW40" s="224"/>
      <c r="BX40" s="224"/>
      <c r="BY40" s="55"/>
    </row>
    <row r="41" spans="4:77" ht="18.75" customHeight="1">
      <c r="D41" s="52"/>
      <c r="E41" s="225"/>
      <c r="F41" s="225"/>
      <c r="G41" s="225"/>
      <c r="H41" s="225"/>
      <c r="I41" s="225"/>
      <c r="J41" s="225"/>
      <c r="K41" s="225"/>
      <c r="L41" s="225"/>
      <c r="M41" s="225"/>
      <c r="N41" s="225"/>
      <c r="O41" s="225"/>
      <c r="P41" s="225"/>
      <c r="Q41" s="225"/>
      <c r="R41" s="225"/>
      <c r="S41" s="225"/>
      <c r="T41" s="225"/>
      <c r="U41" s="225"/>
      <c r="V41" s="225"/>
      <c r="W41" s="225"/>
      <c r="X41" s="61"/>
      <c r="Y41" s="53"/>
      <c r="Z41" s="101"/>
      <c r="AA41" s="101"/>
      <c r="AB41" s="101"/>
      <c r="AC41" s="101"/>
      <c r="AD41" s="101"/>
      <c r="AE41" s="101"/>
      <c r="AF41" s="101"/>
      <c r="AG41" s="101"/>
      <c r="AH41" s="101"/>
      <c r="AI41" s="101"/>
      <c r="AJ41" s="101"/>
      <c r="AK41" s="101"/>
      <c r="AL41" s="101"/>
      <c r="AM41" s="101"/>
      <c r="AN41" s="101"/>
      <c r="AO41" s="210" t="str">
        <f>IF(報告内容入力フォーム!E47="","",報告内容入力フォーム!E47)</f>
        <v/>
      </c>
      <c r="AP41" s="210"/>
      <c r="AQ41" s="210"/>
      <c r="AR41" s="210"/>
      <c r="AS41" s="210"/>
      <c r="AT41" s="210"/>
      <c r="AU41" s="210"/>
      <c r="AV41" s="210"/>
      <c r="AW41" s="211" t="s">
        <v>18</v>
      </c>
      <c r="AX41" s="211"/>
      <c r="AY41" s="211"/>
      <c r="AZ41" s="210" t="str">
        <f>IF(報告内容入力フォーム!J47="","",報告内容入力フォーム!J47)</f>
        <v/>
      </c>
      <c r="BA41" s="210"/>
      <c r="BB41" s="210"/>
      <c r="BC41" s="210"/>
      <c r="BD41" s="210"/>
      <c r="BE41" s="211" t="s">
        <v>154</v>
      </c>
      <c r="BF41" s="211"/>
      <c r="BG41" s="211"/>
      <c r="BH41" s="210" t="str">
        <f>IF(報告内容入力フォーム!O47="","",報告内容入力フォーム!O47)</f>
        <v/>
      </c>
      <c r="BI41" s="210"/>
      <c r="BJ41" s="210"/>
      <c r="BK41" s="210"/>
      <c r="BL41" s="210"/>
      <c r="BM41" s="224" t="s">
        <v>278</v>
      </c>
      <c r="BN41" s="224"/>
      <c r="BO41" s="224"/>
      <c r="BP41" s="224"/>
      <c r="BQ41" s="224"/>
      <c r="BR41" s="224"/>
      <c r="BS41" s="224"/>
      <c r="BT41" s="224"/>
      <c r="BU41" s="224"/>
      <c r="BV41" s="224"/>
      <c r="BW41" s="224"/>
      <c r="BX41" s="224"/>
      <c r="BY41" s="55"/>
    </row>
    <row r="42" spans="4:77" ht="18.75" customHeight="1">
      <c r="D42" s="52"/>
      <c r="E42" s="225"/>
      <c r="F42" s="225"/>
      <c r="G42" s="225"/>
      <c r="H42" s="225"/>
      <c r="I42" s="225"/>
      <c r="J42" s="225"/>
      <c r="K42" s="225"/>
      <c r="L42" s="225"/>
      <c r="M42" s="225"/>
      <c r="N42" s="225"/>
      <c r="O42" s="225"/>
      <c r="P42" s="225"/>
      <c r="Q42" s="225"/>
      <c r="R42" s="225"/>
      <c r="S42" s="225"/>
      <c r="T42" s="225"/>
      <c r="U42" s="225"/>
      <c r="V42" s="225"/>
      <c r="W42" s="225"/>
      <c r="X42" s="61"/>
      <c r="Y42" s="53"/>
      <c r="Z42" s="224" t="s">
        <v>279</v>
      </c>
      <c r="AA42" s="224"/>
      <c r="AB42" s="224"/>
      <c r="AC42" s="224"/>
      <c r="AD42" s="224"/>
      <c r="AE42" s="224"/>
      <c r="AF42" s="224"/>
      <c r="AG42" s="224"/>
      <c r="AH42" s="224"/>
      <c r="AI42" s="224"/>
      <c r="AJ42" s="224"/>
      <c r="AK42" s="224"/>
      <c r="AL42" s="224"/>
      <c r="AM42" s="224"/>
      <c r="AN42" s="224"/>
      <c r="AO42" s="210" t="str">
        <f>IF(報告内容入力フォーム!E49="","",報告内容入力フォーム!E49)</f>
        <v/>
      </c>
      <c r="AP42" s="210"/>
      <c r="AQ42" s="210"/>
      <c r="AR42" s="210"/>
      <c r="AS42" s="210"/>
      <c r="AT42" s="210"/>
      <c r="AU42" s="210"/>
      <c r="AV42" s="210"/>
      <c r="AW42" s="211" t="s">
        <v>18</v>
      </c>
      <c r="AX42" s="211"/>
      <c r="AY42" s="211"/>
      <c r="AZ42" s="210" t="str">
        <f>IF(報告内容入力フォーム!J49="","",報告内容入力フォーム!J49)</f>
        <v/>
      </c>
      <c r="BA42" s="210"/>
      <c r="BB42" s="210"/>
      <c r="BC42" s="210"/>
      <c r="BD42" s="210"/>
      <c r="BE42" s="211" t="s">
        <v>154</v>
      </c>
      <c r="BF42" s="211"/>
      <c r="BG42" s="211"/>
      <c r="BH42" s="210" t="str">
        <f>IF(報告内容入力フォーム!O49="","",報告内容入力フォーム!O49)</f>
        <v/>
      </c>
      <c r="BI42" s="210"/>
      <c r="BJ42" s="210"/>
      <c r="BK42" s="210"/>
      <c r="BL42" s="210"/>
      <c r="BM42" s="224" t="s">
        <v>20</v>
      </c>
      <c r="BN42" s="224"/>
      <c r="BO42" s="224"/>
      <c r="BP42" s="224"/>
      <c r="BQ42" s="224"/>
      <c r="BR42" s="224"/>
      <c r="BS42" s="224"/>
      <c r="BT42" s="224"/>
      <c r="BU42" s="224"/>
      <c r="BV42" s="224"/>
      <c r="BW42" s="224"/>
      <c r="BX42" s="224"/>
      <c r="BY42" s="55"/>
    </row>
    <row r="43" spans="4:77" ht="6" customHeight="1">
      <c r="D43" s="52"/>
      <c r="E43" s="102"/>
      <c r="F43" s="102"/>
      <c r="G43" s="102"/>
      <c r="H43" s="102"/>
      <c r="I43" s="102"/>
      <c r="J43" s="102"/>
      <c r="K43" s="102"/>
      <c r="L43" s="102"/>
      <c r="M43" s="102"/>
      <c r="N43" s="102"/>
      <c r="O43" s="102"/>
      <c r="P43" s="102"/>
      <c r="Q43" s="102"/>
      <c r="R43" s="102"/>
      <c r="S43" s="102"/>
      <c r="T43" s="102"/>
      <c r="U43" s="102"/>
      <c r="V43" s="102"/>
      <c r="W43" s="102"/>
      <c r="X43" s="61"/>
      <c r="Y43" s="53"/>
      <c r="Z43" s="53"/>
      <c r="AA43" s="242"/>
      <c r="AB43" s="317"/>
      <c r="AC43" s="317"/>
      <c r="AD43" s="317"/>
      <c r="AE43" s="317"/>
      <c r="AF43" s="317"/>
      <c r="AG43" s="317"/>
      <c r="AH43" s="317"/>
      <c r="AI43" s="317"/>
      <c r="AJ43" s="317"/>
      <c r="AK43" s="317"/>
      <c r="AL43" s="317"/>
      <c r="AM43" s="317"/>
      <c r="AN43" s="317"/>
      <c r="AO43" s="317"/>
      <c r="AP43" s="317"/>
      <c r="AQ43" s="317"/>
      <c r="AR43" s="317"/>
      <c r="AS43" s="317"/>
      <c r="AT43" s="317"/>
      <c r="AU43" s="317"/>
      <c r="AV43" s="317"/>
      <c r="AW43" s="317"/>
      <c r="AX43" s="317"/>
      <c r="AY43" s="317"/>
      <c r="AZ43" s="317"/>
      <c r="BA43" s="317"/>
      <c r="BB43" s="317"/>
      <c r="BC43" s="317"/>
      <c r="BD43" s="317"/>
      <c r="BE43" s="317"/>
      <c r="BF43" s="317"/>
      <c r="BG43" s="317"/>
      <c r="BH43" s="317"/>
      <c r="BI43" s="317"/>
      <c r="BJ43" s="317"/>
      <c r="BK43" s="317"/>
      <c r="BL43" s="317"/>
      <c r="BM43" s="317"/>
      <c r="BN43" s="317"/>
      <c r="BO43" s="317"/>
      <c r="BP43" s="317"/>
      <c r="BQ43" s="317"/>
      <c r="BR43" s="317"/>
      <c r="BS43" s="317"/>
      <c r="BX43" s="53"/>
      <c r="BY43" s="55"/>
    </row>
    <row r="44" spans="4:77" ht="18.75" customHeight="1">
      <c r="D44" s="52"/>
      <c r="E44" s="219" t="s">
        <v>323</v>
      </c>
      <c r="F44" s="219"/>
      <c r="G44" s="219"/>
      <c r="H44" s="219"/>
      <c r="I44" s="219"/>
      <c r="J44" s="219"/>
      <c r="K44" s="219"/>
      <c r="L44" s="219"/>
      <c r="M44" s="219"/>
      <c r="N44" s="219"/>
      <c r="O44" s="219"/>
      <c r="P44" s="219"/>
      <c r="Q44" s="219"/>
      <c r="R44" s="219"/>
      <c r="S44" s="219"/>
      <c r="T44" s="219"/>
      <c r="U44" s="219"/>
      <c r="V44" s="219"/>
      <c r="W44" s="219"/>
      <c r="X44" s="61"/>
      <c r="Y44" s="53"/>
      <c r="AA44" s="211" t="s">
        <v>262</v>
      </c>
      <c r="AB44" s="211"/>
      <c r="AC44" s="211"/>
      <c r="AD44" s="211"/>
      <c r="AE44" s="211"/>
      <c r="AF44" s="211"/>
      <c r="AG44" s="211"/>
      <c r="AH44" s="211"/>
      <c r="AI44" s="211"/>
      <c r="AJ44" s="211"/>
      <c r="AK44" s="211"/>
      <c r="AL44" s="239" t="str">
        <f>IF(報告内容入力フォーム!E50="","",報告内容入力フォーム!E50)</f>
        <v/>
      </c>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39"/>
      <c r="BR44" s="239"/>
      <c r="BS44" s="239"/>
      <c r="BT44" s="239"/>
      <c r="BU44" s="239"/>
      <c r="BV44" s="239"/>
      <c r="BW44" s="239"/>
      <c r="BX44" s="239"/>
      <c r="BY44" s="55"/>
    </row>
    <row r="45" spans="4:77" ht="18.75" customHeight="1">
      <c r="D45" s="52"/>
      <c r="E45" s="219"/>
      <c r="F45" s="219"/>
      <c r="G45" s="219"/>
      <c r="H45" s="219"/>
      <c r="I45" s="219"/>
      <c r="J45" s="219"/>
      <c r="K45" s="219"/>
      <c r="L45" s="219"/>
      <c r="M45" s="219"/>
      <c r="N45" s="219"/>
      <c r="O45" s="219"/>
      <c r="P45" s="219"/>
      <c r="Q45" s="219"/>
      <c r="R45" s="219"/>
      <c r="S45" s="219"/>
      <c r="T45" s="219"/>
      <c r="U45" s="219"/>
      <c r="V45" s="219"/>
      <c r="W45" s="219"/>
      <c r="X45" s="61"/>
      <c r="Y45" s="53"/>
      <c r="AA45" s="100"/>
      <c r="AB45" s="315"/>
      <c r="AC45" s="315"/>
      <c r="AD45" s="315"/>
      <c r="AE45" s="315"/>
      <c r="AF45" s="315"/>
      <c r="AG45" s="315"/>
      <c r="AH45" s="315"/>
      <c r="AI45" s="315"/>
      <c r="AJ45" s="315"/>
      <c r="AK45" s="315"/>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39"/>
      <c r="BR45" s="239"/>
      <c r="BS45" s="239"/>
      <c r="BT45" s="239"/>
      <c r="BU45" s="239"/>
      <c r="BV45" s="239"/>
      <c r="BW45" s="239"/>
      <c r="BX45" s="239"/>
      <c r="BY45" s="55"/>
    </row>
    <row r="46" spans="4:77" ht="18.75" customHeight="1">
      <c r="D46" s="52"/>
      <c r="E46" s="219"/>
      <c r="F46" s="219"/>
      <c r="G46" s="219"/>
      <c r="H46" s="219"/>
      <c r="I46" s="219"/>
      <c r="J46" s="219"/>
      <c r="K46" s="219"/>
      <c r="L46" s="219"/>
      <c r="M46" s="219"/>
      <c r="N46" s="219"/>
      <c r="O46" s="219"/>
      <c r="P46" s="219"/>
      <c r="Q46" s="219"/>
      <c r="R46" s="219"/>
      <c r="S46" s="219"/>
      <c r="T46" s="219"/>
      <c r="U46" s="219"/>
      <c r="V46" s="219"/>
      <c r="W46" s="219"/>
      <c r="X46" s="61"/>
      <c r="Y46" s="53"/>
      <c r="AA46" s="217" t="s">
        <v>263</v>
      </c>
      <c r="AB46" s="217"/>
      <c r="AC46" s="217"/>
      <c r="AD46" s="217"/>
      <c r="AE46" s="217"/>
      <c r="AF46" s="217"/>
      <c r="AG46" s="217"/>
      <c r="AH46" s="217"/>
      <c r="AI46" s="217"/>
      <c r="AJ46" s="217"/>
      <c r="AK46" s="217"/>
      <c r="AL46" s="324" t="str">
        <f>IF(報告内容入力フォーム!E51="","",報告内容入力フォーム!E51)</f>
        <v/>
      </c>
      <c r="AM46" s="324"/>
      <c r="AN46" s="324"/>
      <c r="AO46" s="324"/>
      <c r="AP46" s="324"/>
      <c r="AQ46" s="324"/>
      <c r="AR46" s="324"/>
      <c r="AS46" s="324"/>
      <c r="AT46" s="324"/>
      <c r="AU46" s="324"/>
      <c r="AV46" s="324"/>
      <c r="AW46" s="324"/>
      <c r="AX46" s="324"/>
      <c r="AY46" s="324"/>
      <c r="AZ46" s="324"/>
      <c r="BA46" s="324"/>
      <c r="BB46" s="324"/>
      <c r="BC46" s="324"/>
      <c r="BD46" s="324"/>
      <c r="BE46" s="324"/>
      <c r="BF46" s="324"/>
      <c r="BG46" s="324"/>
      <c r="BH46" s="324"/>
      <c r="BI46" s="324"/>
      <c r="BJ46" s="324"/>
      <c r="BK46" s="324"/>
      <c r="BL46" s="324"/>
      <c r="BM46" s="324"/>
      <c r="BN46" s="324"/>
      <c r="BO46" s="324"/>
      <c r="BP46" s="324"/>
      <c r="BQ46" s="324"/>
      <c r="BR46" s="324"/>
      <c r="BS46" s="324"/>
      <c r="BT46" s="324"/>
      <c r="BU46" s="324"/>
      <c r="BV46" s="324"/>
      <c r="BW46" s="324"/>
      <c r="BX46" s="324"/>
      <c r="BY46" s="55"/>
    </row>
    <row r="47" spans="4:77" ht="18.75" customHeight="1">
      <c r="D47" s="52"/>
      <c r="E47" s="219"/>
      <c r="F47" s="219"/>
      <c r="G47" s="219"/>
      <c r="H47" s="219"/>
      <c r="I47" s="219"/>
      <c r="J47" s="219"/>
      <c r="K47" s="219"/>
      <c r="L47" s="219"/>
      <c r="M47" s="219"/>
      <c r="N47" s="219"/>
      <c r="O47" s="219"/>
      <c r="P47" s="219"/>
      <c r="Q47" s="219"/>
      <c r="R47" s="219"/>
      <c r="S47" s="219"/>
      <c r="T47" s="219"/>
      <c r="U47" s="219"/>
      <c r="V47" s="219"/>
      <c r="W47" s="219"/>
      <c r="X47" s="61"/>
      <c r="Y47" s="53"/>
      <c r="Z47" s="53"/>
      <c r="AB47" s="53"/>
      <c r="AC47" s="53"/>
      <c r="AD47" s="53"/>
      <c r="AE47" s="53"/>
      <c r="AF47" s="53"/>
      <c r="AG47" s="53"/>
      <c r="AI47" s="53"/>
      <c r="AK47" s="53"/>
      <c r="AL47" s="325"/>
      <c r="AM47" s="325"/>
      <c r="AN47" s="325"/>
      <c r="AO47" s="325"/>
      <c r="AP47" s="325"/>
      <c r="AQ47" s="325"/>
      <c r="AR47" s="325"/>
      <c r="AS47" s="325"/>
      <c r="AT47" s="325"/>
      <c r="AU47" s="325"/>
      <c r="AV47" s="325"/>
      <c r="AW47" s="325"/>
      <c r="AX47" s="325"/>
      <c r="AY47" s="325"/>
      <c r="AZ47" s="325"/>
      <c r="BA47" s="325"/>
      <c r="BB47" s="325"/>
      <c r="BC47" s="325"/>
      <c r="BD47" s="325"/>
      <c r="BE47" s="325"/>
      <c r="BF47" s="325"/>
      <c r="BG47" s="325"/>
      <c r="BH47" s="325"/>
      <c r="BI47" s="325"/>
      <c r="BJ47" s="325"/>
      <c r="BK47" s="325"/>
      <c r="BL47" s="325"/>
      <c r="BM47" s="325"/>
      <c r="BN47" s="325"/>
      <c r="BO47" s="325"/>
      <c r="BP47" s="325"/>
      <c r="BQ47" s="325"/>
      <c r="BR47" s="325"/>
      <c r="BS47" s="325"/>
      <c r="BT47" s="325"/>
      <c r="BU47" s="325"/>
      <c r="BV47" s="325"/>
      <c r="BW47" s="325"/>
      <c r="BX47" s="325"/>
      <c r="BY47" s="55"/>
    </row>
    <row r="48" spans="4:77" ht="18.75" customHeight="1">
      <c r="D48" s="57"/>
      <c r="E48" s="58"/>
      <c r="F48" s="58"/>
      <c r="G48" s="58"/>
      <c r="H48" s="58"/>
      <c r="I48" s="58"/>
      <c r="J48" s="58"/>
      <c r="K48" s="58"/>
      <c r="L48" s="58"/>
      <c r="M48" s="107"/>
      <c r="N48" s="58"/>
      <c r="O48" s="58"/>
      <c r="P48" s="58"/>
      <c r="Q48" s="58"/>
      <c r="R48" s="58"/>
      <c r="S48" s="58"/>
      <c r="T48" s="58"/>
      <c r="U48" s="58"/>
      <c r="V48" s="58"/>
      <c r="W48" s="58"/>
      <c r="X48" s="59"/>
      <c r="Y48" s="58"/>
      <c r="Z48" s="220" t="s">
        <v>118</v>
      </c>
      <c r="AA48" s="220"/>
      <c r="AB48" s="220"/>
      <c r="AC48" s="220"/>
      <c r="AD48" s="221" t="str">
        <f>IF(報告内容入力フォーム!E56="","",報告内容入力フォーム!E56)</f>
        <v/>
      </c>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1"/>
      <c r="BR48" s="221"/>
      <c r="BS48" s="221"/>
      <c r="BT48" s="221"/>
      <c r="BU48" s="221"/>
      <c r="BV48" s="221"/>
      <c r="BW48" s="221"/>
      <c r="BX48" s="221"/>
      <c r="BY48" s="60"/>
    </row>
    <row r="49" spans="4:79" ht="18.75" customHeight="1">
      <c r="D49" s="52"/>
      <c r="E49" s="229" t="s">
        <v>332</v>
      </c>
      <c r="F49" s="229"/>
      <c r="G49" s="229"/>
      <c r="H49" s="229"/>
      <c r="I49" s="229"/>
      <c r="J49" s="229"/>
      <c r="K49" s="229"/>
      <c r="L49" s="229"/>
      <c r="M49" s="229"/>
      <c r="N49" s="229"/>
      <c r="O49" s="229"/>
      <c r="P49" s="229"/>
      <c r="Q49" s="229"/>
      <c r="R49" s="229"/>
      <c r="S49" s="229"/>
      <c r="T49" s="229"/>
      <c r="U49" s="229"/>
      <c r="V49" s="229"/>
      <c r="W49" s="229"/>
      <c r="X49" s="61"/>
      <c r="Y49" s="53"/>
      <c r="Z49" s="230" t="s">
        <v>119</v>
      </c>
      <c r="AA49" s="230"/>
      <c r="AB49" s="230"/>
      <c r="AC49" s="230"/>
      <c r="AD49" s="231" t="str">
        <f>IF(AND(報告内容入力フォーム!E53="",報告内容入力フォーム!E54="",報告内容入力フォーム!G55=""),"",報告内容入力フォーム!E53&amp;"　"&amp;報告内容入力フォーム!E54&amp;"　"&amp;報告内容入力フォーム!G55&amp;"　"&amp;報告内容入力フォーム!N55)</f>
        <v/>
      </c>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1"/>
      <c r="BR49" s="231"/>
      <c r="BS49" s="231"/>
      <c r="BT49" s="231"/>
      <c r="BU49" s="231"/>
      <c r="BV49" s="231"/>
      <c r="BW49" s="231"/>
      <c r="BX49" s="231"/>
      <c r="BY49" s="55"/>
    </row>
    <row r="50" spans="4:79" ht="13.2" customHeight="1">
      <c r="D50" s="52"/>
      <c r="E50" s="229"/>
      <c r="F50" s="229"/>
      <c r="G50" s="229"/>
      <c r="H50" s="229"/>
      <c r="I50" s="229"/>
      <c r="J50" s="229"/>
      <c r="K50" s="229"/>
      <c r="L50" s="229"/>
      <c r="M50" s="229"/>
      <c r="N50" s="229"/>
      <c r="O50" s="229"/>
      <c r="P50" s="229"/>
      <c r="Q50" s="229"/>
      <c r="R50" s="229"/>
      <c r="S50" s="229"/>
      <c r="T50" s="229"/>
      <c r="U50" s="229"/>
      <c r="V50" s="229"/>
      <c r="W50" s="229"/>
      <c r="X50" s="61"/>
      <c r="Y50" s="53"/>
      <c r="Z50" s="232" t="s">
        <v>123</v>
      </c>
      <c r="AA50" s="232"/>
      <c r="AB50" s="232"/>
      <c r="AC50" s="232"/>
      <c r="AD50" s="232"/>
      <c r="AE50" s="232"/>
      <c r="AF50" s="232"/>
      <c r="AG50" s="232"/>
      <c r="AH50" s="232"/>
      <c r="AI50" s="232"/>
      <c r="AJ50" s="232"/>
      <c r="AK50" s="232"/>
      <c r="AL50" s="232"/>
      <c r="AM50" s="232"/>
      <c r="AN50" s="232"/>
      <c r="AO50" s="232"/>
      <c r="AP50" s="232"/>
      <c r="AQ50" s="232"/>
      <c r="AR50" s="232"/>
      <c r="AS50" s="232"/>
      <c r="AT50" s="232"/>
      <c r="AU50" s="232"/>
      <c r="AV50" s="232"/>
      <c r="AW50" s="232"/>
      <c r="AX50" s="232"/>
      <c r="AY50" s="232"/>
      <c r="AZ50" s="232"/>
      <c r="BA50" s="232"/>
      <c r="BB50" s="232"/>
      <c r="BC50" s="232"/>
      <c r="BD50" s="232"/>
      <c r="BE50" s="232"/>
      <c r="BF50" s="232"/>
      <c r="BG50" s="232"/>
      <c r="BH50" s="232"/>
      <c r="BI50" s="232"/>
      <c r="BJ50" s="232"/>
      <c r="BK50" s="232"/>
      <c r="BL50" s="232"/>
      <c r="BM50" s="232"/>
      <c r="BN50" s="232"/>
      <c r="BO50" s="232"/>
      <c r="BP50" s="232"/>
      <c r="BQ50" s="232"/>
      <c r="BR50" s="232"/>
      <c r="BS50" s="232"/>
      <c r="BT50" s="232"/>
      <c r="BU50" s="232"/>
      <c r="BV50" s="232"/>
      <c r="BW50" s="232"/>
      <c r="BX50" s="232"/>
      <c r="BY50" s="55"/>
    </row>
    <row r="51" spans="4:79" ht="21.75" customHeight="1">
      <c r="D51" s="62"/>
      <c r="E51" s="63"/>
      <c r="F51" s="63"/>
      <c r="G51" s="63"/>
      <c r="H51" s="63"/>
      <c r="I51" s="63"/>
      <c r="J51" s="63"/>
      <c r="K51" s="63"/>
      <c r="L51" s="63"/>
      <c r="M51" s="108"/>
      <c r="N51" s="63"/>
      <c r="O51" s="63"/>
      <c r="P51" s="63"/>
      <c r="Q51" s="63"/>
      <c r="R51" s="63"/>
      <c r="S51" s="63"/>
      <c r="T51" s="63"/>
      <c r="U51" s="63"/>
      <c r="V51" s="63"/>
      <c r="W51" s="63"/>
      <c r="X51" s="64"/>
      <c r="Y51" s="63"/>
      <c r="Z51" s="233" t="s">
        <v>124</v>
      </c>
      <c r="AA51" s="233"/>
      <c r="AB51" s="233"/>
      <c r="AC51" s="233"/>
      <c r="AD51" s="233"/>
      <c r="AE51" s="233"/>
      <c r="AF51" s="233"/>
      <c r="AG51" s="233"/>
      <c r="AH51" s="233"/>
      <c r="AI51" s="233"/>
      <c r="AJ51" s="233"/>
      <c r="AK51" s="234" t="str">
        <f>IF(報告内容入力フォーム!F57="","",報告内容入力フォーム!F57)</f>
        <v/>
      </c>
      <c r="AL51" s="234"/>
      <c r="AM51" s="234"/>
      <c r="AN51" s="234"/>
      <c r="AO51" s="234"/>
      <c r="AP51" s="234"/>
      <c r="AQ51" s="234"/>
      <c r="AR51" s="68" t="s">
        <v>121</v>
      </c>
      <c r="AS51" s="234" t="str">
        <f>IF(報告内容入力フォーム!K57="","",報告内容入力フォーム!K57)</f>
        <v/>
      </c>
      <c r="AT51" s="234"/>
      <c r="AU51" s="234"/>
      <c r="AV51" s="234"/>
      <c r="AW51" s="234"/>
      <c r="AX51" s="234"/>
      <c r="AY51" s="234"/>
      <c r="AZ51" s="234"/>
      <c r="BA51" s="234"/>
      <c r="BB51" s="234"/>
      <c r="BC51" s="234"/>
      <c r="BD51" s="234"/>
      <c r="BE51" s="68" t="s">
        <v>122</v>
      </c>
      <c r="BF51" s="234" t="str">
        <f>IF(報告内容入力フォーム!P57="","",報告内容入力フォーム!P57)</f>
        <v/>
      </c>
      <c r="BG51" s="234"/>
      <c r="BH51" s="234"/>
      <c r="BI51" s="234"/>
      <c r="BJ51" s="234"/>
      <c r="BK51" s="234"/>
      <c r="BL51" s="234"/>
      <c r="BM51" s="234"/>
      <c r="BN51" s="234"/>
      <c r="BO51" s="234"/>
      <c r="BP51" s="234"/>
      <c r="BQ51" s="234"/>
      <c r="BR51" s="56"/>
      <c r="BS51" s="56"/>
      <c r="BT51" s="56"/>
      <c r="BU51" s="56"/>
      <c r="BV51" s="56"/>
      <c r="BW51" s="56"/>
      <c r="BX51" s="56"/>
      <c r="BY51" s="65"/>
    </row>
    <row r="52" spans="4:79" ht="18" customHeight="1">
      <c r="D52" s="57"/>
      <c r="E52" s="226" t="s">
        <v>265</v>
      </c>
      <c r="F52" s="226"/>
      <c r="G52" s="226"/>
      <c r="H52" s="226"/>
      <c r="I52" s="226"/>
      <c r="J52" s="226"/>
      <c r="K52" s="226"/>
      <c r="L52" s="226"/>
      <c r="M52" s="227"/>
      <c r="N52" s="226"/>
      <c r="O52" s="226"/>
      <c r="P52" s="226"/>
      <c r="Q52" s="226"/>
      <c r="R52" s="226"/>
      <c r="S52" s="226"/>
      <c r="T52" s="226"/>
      <c r="U52" s="226"/>
      <c r="V52" s="226"/>
      <c r="W52" s="226"/>
      <c r="X52" s="59"/>
      <c r="Y52" s="58"/>
      <c r="Z52" s="237" t="str">
        <f>IF(報告内容入力フォーム!E58="","",報告内容入力フォーム!E58)</f>
        <v/>
      </c>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s="237"/>
      <c r="BA52" s="237"/>
      <c r="BB52" s="237"/>
      <c r="BC52" s="237"/>
      <c r="BD52" s="237"/>
      <c r="BE52" s="237"/>
      <c r="BF52" s="237"/>
      <c r="BG52" s="237"/>
      <c r="BH52" s="237"/>
      <c r="BI52" s="237"/>
      <c r="BJ52" s="237"/>
      <c r="BK52" s="237"/>
      <c r="BL52" s="237"/>
      <c r="BM52" s="237"/>
      <c r="BN52" s="237"/>
      <c r="BO52" s="237"/>
      <c r="BP52" s="237"/>
      <c r="BQ52" s="237"/>
      <c r="BR52" s="237"/>
      <c r="BS52" s="237"/>
      <c r="BT52" s="237"/>
      <c r="BU52" s="237"/>
      <c r="BV52" s="237"/>
      <c r="BW52" s="237"/>
      <c r="BX52" s="237"/>
      <c r="BY52" s="60"/>
    </row>
    <row r="53" spans="4:79" ht="18.600000000000001" customHeight="1" thickBot="1">
      <c r="D53" s="69"/>
      <c r="E53" s="228"/>
      <c r="F53" s="228"/>
      <c r="G53" s="228"/>
      <c r="H53" s="228"/>
      <c r="I53" s="228"/>
      <c r="J53" s="228"/>
      <c r="K53" s="228"/>
      <c r="L53" s="228"/>
      <c r="M53" s="228"/>
      <c r="N53" s="228"/>
      <c r="O53" s="228"/>
      <c r="P53" s="228"/>
      <c r="Q53" s="228"/>
      <c r="R53" s="228"/>
      <c r="S53" s="228"/>
      <c r="T53" s="228"/>
      <c r="U53" s="228"/>
      <c r="V53" s="228"/>
      <c r="W53" s="228"/>
      <c r="X53" s="70"/>
      <c r="Y53" s="71"/>
      <c r="Z53" s="238"/>
      <c r="AA53" s="238"/>
      <c r="AB53" s="238"/>
      <c r="AC53" s="238"/>
      <c r="AD53" s="238"/>
      <c r="AE53" s="238"/>
      <c r="AF53" s="238"/>
      <c r="AG53" s="238"/>
      <c r="AH53" s="238"/>
      <c r="AI53" s="238"/>
      <c r="AJ53" s="238"/>
      <c r="AK53" s="238"/>
      <c r="AL53" s="238"/>
      <c r="AM53" s="238"/>
      <c r="AN53" s="238"/>
      <c r="AO53" s="238"/>
      <c r="AP53" s="238"/>
      <c r="AQ53" s="238"/>
      <c r="AR53" s="238"/>
      <c r="AS53" s="238"/>
      <c r="AT53" s="238"/>
      <c r="AU53" s="238"/>
      <c r="AV53" s="238"/>
      <c r="AW53" s="238"/>
      <c r="AX53" s="238"/>
      <c r="AY53" s="238"/>
      <c r="AZ53" s="238"/>
      <c r="BA53" s="238"/>
      <c r="BB53" s="238"/>
      <c r="BC53" s="238"/>
      <c r="BD53" s="238"/>
      <c r="BE53" s="238"/>
      <c r="BF53" s="238"/>
      <c r="BG53" s="238"/>
      <c r="BH53" s="238"/>
      <c r="BI53" s="238"/>
      <c r="BJ53" s="238"/>
      <c r="BK53" s="238"/>
      <c r="BL53" s="238"/>
      <c r="BM53" s="238"/>
      <c r="BN53" s="238"/>
      <c r="BO53" s="238"/>
      <c r="BP53" s="238"/>
      <c r="BQ53" s="238"/>
      <c r="BR53" s="238"/>
      <c r="BS53" s="238"/>
      <c r="BT53" s="238"/>
      <c r="BU53" s="238"/>
      <c r="BV53" s="238"/>
      <c r="BW53" s="238"/>
      <c r="BX53" s="238"/>
      <c r="BY53" s="72"/>
    </row>
    <row r="54" spans="4:79" ht="3.75" customHeight="1">
      <c r="D54" s="53"/>
      <c r="E54" s="103"/>
      <c r="F54" s="103"/>
      <c r="G54" s="103"/>
      <c r="H54" s="103"/>
      <c r="I54" s="103"/>
      <c r="J54" s="103"/>
      <c r="K54" s="103"/>
      <c r="L54" s="103"/>
      <c r="M54" s="103"/>
      <c r="N54" s="103"/>
      <c r="O54" s="103"/>
      <c r="P54" s="103"/>
      <c r="Q54" s="103"/>
      <c r="R54" s="103"/>
      <c r="S54" s="103"/>
      <c r="T54" s="103"/>
      <c r="U54" s="103"/>
      <c r="V54" s="103"/>
      <c r="W54" s="10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53"/>
      <c r="BS54" s="53"/>
      <c r="BT54" s="53"/>
      <c r="BU54" s="53"/>
      <c r="BV54" s="53"/>
      <c r="BW54" s="53"/>
      <c r="BX54" s="53"/>
      <c r="BY54" s="53"/>
    </row>
    <row r="55" spans="4:79" ht="13.2" customHeight="1">
      <c r="D55" s="73" t="s">
        <v>325</v>
      </c>
      <c r="E55" s="103"/>
      <c r="F55" s="103"/>
      <c r="G55" s="103"/>
      <c r="H55" s="103"/>
      <c r="I55" s="103"/>
      <c r="J55" s="103"/>
      <c r="K55" s="103"/>
      <c r="L55" s="103"/>
      <c r="M55" s="103"/>
      <c r="N55" s="103"/>
      <c r="O55" s="103"/>
      <c r="P55" s="103"/>
      <c r="Q55" s="103"/>
      <c r="R55" s="103"/>
      <c r="S55" s="103"/>
      <c r="T55" s="103"/>
      <c r="U55" s="103"/>
      <c r="V55" s="103"/>
      <c r="W55" s="10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row>
    <row r="56" spans="4:79" ht="13.2" customHeight="1">
      <c r="D56" s="73" t="s">
        <v>326</v>
      </c>
      <c r="E56" s="103"/>
      <c r="F56" s="103"/>
      <c r="G56" s="103"/>
      <c r="H56" s="103"/>
      <c r="I56" s="103"/>
      <c r="J56" s="103"/>
      <c r="K56" s="103"/>
      <c r="L56" s="103"/>
      <c r="M56" s="103"/>
      <c r="N56" s="103"/>
      <c r="O56" s="103"/>
      <c r="P56" s="103"/>
      <c r="Q56" s="103"/>
      <c r="R56" s="103"/>
      <c r="S56" s="103"/>
      <c r="T56" s="103"/>
      <c r="U56" s="103"/>
      <c r="V56" s="103"/>
      <c r="W56" s="10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53"/>
      <c r="BY56" s="53"/>
    </row>
    <row r="57" spans="4:79">
      <c r="D57" s="73" t="s">
        <v>327</v>
      </c>
    </row>
    <row r="58" spans="4:79">
      <c r="D58" s="74" t="s">
        <v>266</v>
      </c>
      <c r="F58" s="74"/>
      <c r="G58" s="74"/>
      <c r="H58" s="74"/>
      <c r="I58" s="74"/>
      <c r="J58" s="74"/>
      <c r="K58" s="75"/>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6"/>
      <c r="BL58" s="76"/>
      <c r="BM58" s="76"/>
      <c r="BN58" s="76"/>
      <c r="BO58" s="76"/>
      <c r="BP58" s="76"/>
      <c r="BQ58" s="75"/>
      <c r="BR58" s="74"/>
      <c r="BS58" s="74"/>
      <c r="BT58" s="74"/>
      <c r="BU58" s="74"/>
      <c r="BV58" s="74"/>
      <c r="BW58" s="74"/>
      <c r="BX58" s="74"/>
      <c r="BY58" s="74"/>
      <c r="BZ58" s="74"/>
      <c r="CA58" s="75"/>
    </row>
    <row r="59" spans="4:79">
      <c r="D59" s="74" t="s">
        <v>267</v>
      </c>
      <c r="F59" s="74"/>
      <c r="G59" s="74"/>
      <c r="H59" s="74"/>
      <c r="I59" s="74"/>
      <c r="J59" s="74"/>
      <c r="K59" s="75"/>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6"/>
      <c r="BL59" s="76"/>
      <c r="BM59" s="76"/>
      <c r="BN59" s="76"/>
      <c r="BO59" s="76"/>
      <c r="BP59" s="76"/>
      <c r="BQ59" s="75"/>
      <c r="BR59" s="74"/>
      <c r="BS59" s="74"/>
      <c r="BT59" s="74"/>
      <c r="BU59" s="74"/>
      <c r="BV59" s="74"/>
      <c r="BW59" s="74"/>
      <c r="BX59" s="74"/>
      <c r="BY59" s="74"/>
      <c r="BZ59" s="74"/>
      <c r="CA59" s="75"/>
    </row>
    <row r="60" spans="4:79">
      <c r="D60" s="74" t="s">
        <v>268</v>
      </c>
      <c r="F60" s="74"/>
      <c r="G60" s="74"/>
      <c r="H60" s="74"/>
      <c r="I60" s="74"/>
      <c r="J60" s="74"/>
      <c r="K60" s="75"/>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6"/>
      <c r="BL60" s="76"/>
      <c r="BM60" s="76"/>
      <c r="BN60" s="76"/>
      <c r="BO60" s="76"/>
      <c r="BP60" s="76"/>
      <c r="BQ60" s="75"/>
      <c r="BR60" s="74"/>
      <c r="BS60" s="74"/>
      <c r="BT60" s="74"/>
      <c r="BU60" s="74"/>
      <c r="BV60" s="74"/>
      <c r="BW60" s="74"/>
      <c r="BX60" s="74"/>
      <c r="BY60" s="74"/>
      <c r="BZ60" s="74"/>
      <c r="CA60" s="75"/>
    </row>
    <row r="61" spans="4:79">
      <c r="D61" s="74" t="s">
        <v>269</v>
      </c>
      <c r="F61" s="74"/>
      <c r="G61" s="74"/>
      <c r="H61" s="74"/>
      <c r="I61" s="74"/>
      <c r="J61" s="74"/>
      <c r="K61" s="75"/>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6"/>
      <c r="BL61" s="76"/>
      <c r="BM61" s="76"/>
      <c r="BN61" s="76"/>
      <c r="BO61" s="76"/>
      <c r="BP61" s="76"/>
      <c r="BQ61" s="75"/>
      <c r="BR61" s="74"/>
      <c r="BS61" s="74"/>
      <c r="BT61" s="74"/>
      <c r="BU61" s="74"/>
      <c r="BV61" s="74"/>
      <c r="BW61" s="74"/>
      <c r="BX61" s="74"/>
      <c r="BY61" s="74"/>
      <c r="BZ61" s="74"/>
      <c r="CA61" s="75"/>
    </row>
  </sheetData>
  <sheetProtection password="D0B5" sheet="1" selectLockedCells="1" selectUnlockedCells="1"/>
  <mergeCells count="89">
    <mergeCell ref="AW11:BA11"/>
    <mergeCell ref="AH21:AL21"/>
    <mergeCell ref="AM21:AN21"/>
    <mergeCell ref="AO21:AS21"/>
    <mergeCell ref="BF8:BH8"/>
    <mergeCell ref="AW40:AY40"/>
    <mergeCell ref="Z40:AN40"/>
    <mergeCell ref="Z42:AN42"/>
    <mergeCell ref="AZ40:BD40"/>
    <mergeCell ref="BM41:BX41"/>
    <mergeCell ref="Z52:BX53"/>
    <mergeCell ref="AL44:BX45"/>
    <mergeCell ref="AL46:BX47"/>
    <mergeCell ref="AA44:AK44"/>
    <mergeCell ref="AO42:AV42"/>
    <mergeCell ref="AW42:AY42"/>
    <mergeCell ref="AS51:BD51"/>
    <mergeCell ref="BF51:BQ51"/>
    <mergeCell ref="AA43:BS43"/>
    <mergeCell ref="AZ42:BD42"/>
    <mergeCell ref="BE42:BG42"/>
    <mergeCell ref="BH42:BL42"/>
    <mergeCell ref="BM42:BX42"/>
    <mergeCell ref="E52:W53"/>
    <mergeCell ref="U5:AG6"/>
    <mergeCell ref="AH5:AM6"/>
    <mergeCell ref="AN5:AW6"/>
    <mergeCell ref="AN12:BX12"/>
    <mergeCell ref="AN13:BX13"/>
    <mergeCell ref="AN14:BX14"/>
    <mergeCell ref="E49:W50"/>
    <mergeCell ref="Z49:AC49"/>
    <mergeCell ref="AD49:BX49"/>
    <mergeCell ref="Z50:BX50"/>
    <mergeCell ref="Z51:AJ51"/>
    <mergeCell ref="AK51:AQ51"/>
    <mergeCell ref="AD37:AQ37"/>
    <mergeCell ref="AR37:AT37"/>
    <mergeCell ref="AU37:BL37"/>
    <mergeCell ref="E44:W47"/>
    <mergeCell ref="Z48:AC48"/>
    <mergeCell ref="AD48:BX48"/>
    <mergeCell ref="AA46:AK46"/>
    <mergeCell ref="E34:W36"/>
    <mergeCell ref="BM37:BO37"/>
    <mergeCell ref="BE40:BG40"/>
    <mergeCell ref="BH40:BL40"/>
    <mergeCell ref="BM40:BX40"/>
    <mergeCell ref="E40:W42"/>
    <mergeCell ref="AO40:AV40"/>
    <mergeCell ref="AO41:AV41"/>
    <mergeCell ref="AW41:AY41"/>
    <mergeCell ref="AZ41:BD41"/>
    <mergeCell ref="BE41:BG41"/>
    <mergeCell ref="BH41:BL41"/>
    <mergeCell ref="AA33:AC33"/>
    <mergeCell ref="AD33:BX33"/>
    <mergeCell ref="AD34:BX34"/>
    <mergeCell ref="AA35:AC35"/>
    <mergeCell ref="AD36:BX36"/>
    <mergeCell ref="AA36:AC36"/>
    <mergeCell ref="AD35:BX35"/>
    <mergeCell ref="E23:W23"/>
    <mergeCell ref="E24:W24"/>
    <mergeCell ref="E27:W30"/>
    <mergeCell ref="Z29:AE29"/>
    <mergeCell ref="AG27:BX27"/>
    <mergeCell ref="AG29:BX29"/>
    <mergeCell ref="AG30:BX30"/>
    <mergeCell ref="AF22:BX23"/>
    <mergeCell ref="AF24:AK24"/>
    <mergeCell ref="AN24:AT24"/>
    <mergeCell ref="AW24:BC24"/>
    <mergeCell ref="U3:BE4"/>
    <mergeCell ref="H9:Z10"/>
    <mergeCell ref="E20:W20"/>
    <mergeCell ref="E21:W21"/>
    <mergeCell ref="E22:W22"/>
    <mergeCell ref="AX5:BE6"/>
    <mergeCell ref="AH17:AN17"/>
    <mergeCell ref="AD17:AG17"/>
    <mergeCell ref="AF20:BX20"/>
    <mergeCell ref="BI8:BL8"/>
    <mergeCell ref="AY8:BE8"/>
    <mergeCell ref="BP8:BS8"/>
    <mergeCell ref="AP11:AT11"/>
    <mergeCell ref="AU11:AV11"/>
    <mergeCell ref="BM8:BO8"/>
    <mergeCell ref="BT8:BV8"/>
  </mergeCells>
  <phoneticPr fontId="1"/>
  <printOptions horizontalCentered="1" verticalCentered="1"/>
  <pageMargins left="0.74803149606299213" right="0.19685039370078741" top="0.27559055118110237" bottom="0.23622047244094491" header="0.19685039370078741" footer="0.19685039370078741"/>
  <pageSetup paperSize="9" scale="90" orientation="portrait"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4" id="{C9956FBA-9FA3-4ABB-8FD6-E9B1A8BE1AC9}">
            <xm:f>報告内容入力フォーム!$E$26="新規"</xm:f>
            <x14:dxf>
              <fill>
                <patternFill patternType="darkHorizontal"/>
              </fill>
            </x14:dxf>
          </x14:cfRule>
          <xm:sqref>AN5:AW6</xm:sqref>
        </x14:conditionalFormatting>
        <x14:conditionalFormatting xmlns:xm="http://schemas.microsoft.com/office/excel/2006/main">
          <x14:cfRule type="expression" priority="3" id="{4301BC8B-D98F-413E-B361-B9D2B799FDDD}">
            <xm:f>報告内容入力フォーム!$E$26="変更"</xm:f>
            <x14:dxf>
              <fill>
                <patternFill patternType="darkHorizontal"/>
              </fill>
            </x14:dxf>
          </x14:cfRule>
          <xm:sqref>AH5:AM6</xm:sqref>
        </x14:conditionalFormatting>
        <x14:conditionalFormatting xmlns:xm="http://schemas.microsoft.com/office/excel/2006/main">
          <x14:cfRule type="expression" priority="2" id="{4A862939-C615-45C2-9835-49EDAC6AAFB8}">
            <xm:f>報告内容入力フォーム!$E$26="変更"</xm:f>
            <x14:dxf>
              <fill>
                <patternFill patternType="darkHorizontal"/>
              </fill>
            </x14:dxf>
          </x14:cfRule>
          <xm:sqref>AD17:AG17</xm:sqref>
        </x14:conditionalFormatting>
        <x14:conditionalFormatting xmlns:xm="http://schemas.microsoft.com/office/excel/2006/main">
          <x14:cfRule type="expression" priority="1" id="{95769759-29E7-473B-816D-80B0997DD966}">
            <xm:f>報告内容入力フォーム!$E$26="新規"</xm:f>
            <x14:dxf>
              <fill>
                <patternFill patternType="darkHorizontal"/>
              </fill>
            </x14:dxf>
          </x14:cfRule>
          <xm:sqref>AH17:AN17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D1:BZ59"/>
  <sheetViews>
    <sheetView zoomScaleNormal="100" workbookViewId="0">
      <selection activeCell="H56" sqref="H56:V57"/>
    </sheetView>
  </sheetViews>
  <sheetFormatPr defaultColWidth="8.09765625" defaultRowHeight="13.2"/>
  <cols>
    <col min="1" max="1" width="8.09765625" style="48" customWidth="1"/>
    <col min="2" max="85" width="1.09765625" style="48" customWidth="1"/>
    <col min="86" max="256" width="8.09765625" style="48"/>
    <col min="257" max="257" width="8.09765625" style="48" customWidth="1"/>
    <col min="258" max="341" width="1.09765625" style="48" customWidth="1"/>
    <col min="342" max="512" width="8.09765625" style="48"/>
    <col min="513" max="513" width="8.09765625" style="48" customWidth="1"/>
    <col min="514" max="597" width="1.09765625" style="48" customWidth="1"/>
    <col min="598" max="768" width="8.09765625" style="48"/>
    <col min="769" max="769" width="8.09765625" style="48" customWidth="1"/>
    <col min="770" max="853" width="1.09765625" style="48" customWidth="1"/>
    <col min="854" max="1024" width="8.09765625" style="48"/>
    <col min="1025" max="1025" width="8.09765625" style="48" customWidth="1"/>
    <col min="1026" max="1109" width="1.09765625" style="48" customWidth="1"/>
    <col min="1110" max="1280" width="8.09765625" style="48"/>
    <col min="1281" max="1281" width="8.09765625" style="48" customWidth="1"/>
    <col min="1282" max="1365" width="1.09765625" style="48" customWidth="1"/>
    <col min="1366" max="1536" width="8.09765625" style="48"/>
    <col min="1537" max="1537" width="8.09765625" style="48" customWidth="1"/>
    <col min="1538" max="1621" width="1.09765625" style="48" customWidth="1"/>
    <col min="1622" max="1792" width="8.09765625" style="48"/>
    <col min="1793" max="1793" width="8.09765625" style="48" customWidth="1"/>
    <col min="1794" max="1877" width="1.09765625" style="48" customWidth="1"/>
    <col min="1878" max="2048" width="8.09765625" style="48"/>
    <col min="2049" max="2049" width="8.09765625" style="48" customWidth="1"/>
    <col min="2050" max="2133" width="1.09765625" style="48" customWidth="1"/>
    <col min="2134" max="2304" width="8.09765625" style="48"/>
    <col min="2305" max="2305" width="8.09765625" style="48" customWidth="1"/>
    <col min="2306" max="2389" width="1.09765625" style="48" customWidth="1"/>
    <col min="2390" max="2560" width="8.09765625" style="48"/>
    <col min="2561" max="2561" width="8.09765625" style="48" customWidth="1"/>
    <col min="2562" max="2645" width="1.09765625" style="48" customWidth="1"/>
    <col min="2646" max="2816" width="8.09765625" style="48"/>
    <col min="2817" max="2817" width="8.09765625" style="48" customWidth="1"/>
    <col min="2818" max="2901" width="1.09765625" style="48" customWidth="1"/>
    <col min="2902" max="3072" width="8.09765625" style="48"/>
    <col min="3073" max="3073" width="8.09765625" style="48" customWidth="1"/>
    <col min="3074" max="3157" width="1.09765625" style="48" customWidth="1"/>
    <col min="3158" max="3328" width="8.09765625" style="48"/>
    <col min="3329" max="3329" width="8.09765625" style="48" customWidth="1"/>
    <col min="3330" max="3413" width="1.09765625" style="48" customWidth="1"/>
    <col min="3414" max="3584" width="8.09765625" style="48"/>
    <col min="3585" max="3585" width="8.09765625" style="48" customWidth="1"/>
    <col min="3586" max="3669" width="1.09765625" style="48" customWidth="1"/>
    <col min="3670" max="3840" width="8.09765625" style="48"/>
    <col min="3841" max="3841" width="8.09765625" style="48" customWidth="1"/>
    <col min="3842" max="3925" width="1.09765625" style="48" customWidth="1"/>
    <col min="3926" max="4096" width="8.09765625" style="48"/>
    <col min="4097" max="4097" width="8.09765625" style="48" customWidth="1"/>
    <col min="4098" max="4181" width="1.09765625" style="48" customWidth="1"/>
    <col min="4182" max="4352" width="8.09765625" style="48"/>
    <col min="4353" max="4353" width="8.09765625" style="48" customWidth="1"/>
    <col min="4354" max="4437" width="1.09765625" style="48" customWidth="1"/>
    <col min="4438" max="4608" width="8.09765625" style="48"/>
    <col min="4609" max="4609" width="8.09765625" style="48" customWidth="1"/>
    <col min="4610" max="4693" width="1.09765625" style="48" customWidth="1"/>
    <col min="4694" max="4864" width="8.09765625" style="48"/>
    <col min="4865" max="4865" width="8.09765625" style="48" customWidth="1"/>
    <col min="4866" max="4949" width="1.09765625" style="48" customWidth="1"/>
    <col min="4950" max="5120" width="8.09765625" style="48"/>
    <col min="5121" max="5121" width="8.09765625" style="48" customWidth="1"/>
    <col min="5122" max="5205" width="1.09765625" style="48" customWidth="1"/>
    <col min="5206" max="5376" width="8.09765625" style="48"/>
    <col min="5377" max="5377" width="8.09765625" style="48" customWidth="1"/>
    <col min="5378" max="5461" width="1.09765625" style="48" customWidth="1"/>
    <col min="5462" max="5632" width="8.09765625" style="48"/>
    <col min="5633" max="5633" width="8.09765625" style="48" customWidth="1"/>
    <col min="5634" max="5717" width="1.09765625" style="48" customWidth="1"/>
    <col min="5718" max="5888" width="8.09765625" style="48"/>
    <col min="5889" max="5889" width="8.09765625" style="48" customWidth="1"/>
    <col min="5890" max="5973" width="1.09765625" style="48" customWidth="1"/>
    <col min="5974" max="6144" width="8.09765625" style="48"/>
    <col min="6145" max="6145" width="8.09765625" style="48" customWidth="1"/>
    <col min="6146" max="6229" width="1.09765625" style="48" customWidth="1"/>
    <col min="6230" max="6400" width="8.09765625" style="48"/>
    <col min="6401" max="6401" width="8.09765625" style="48" customWidth="1"/>
    <col min="6402" max="6485" width="1.09765625" style="48" customWidth="1"/>
    <col min="6486" max="6656" width="8.09765625" style="48"/>
    <col min="6657" max="6657" width="8.09765625" style="48" customWidth="1"/>
    <col min="6658" max="6741" width="1.09765625" style="48" customWidth="1"/>
    <col min="6742" max="6912" width="8.09765625" style="48"/>
    <col min="6913" max="6913" width="8.09765625" style="48" customWidth="1"/>
    <col min="6914" max="6997" width="1.09765625" style="48" customWidth="1"/>
    <col min="6998" max="7168" width="8.09765625" style="48"/>
    <col min="7169" max="7169" width="8.09765625" style="48" customWidth="1"/>
    <col min="7170" max="7253" width="1.09765625" style="48" customWidth="1"/>
    <col min="7254" max="7424" width="8.09765625" style="48"/>
    <col min="7425" max="7425" width="8.09765625" style="48" customWidth="1"/>
    <col min="7426" max="7509" width="1.09765625" style="48" customWidth="1"/>
    <col min="7510" max="7680" width="8.09765625" style="48"/>
    <col min="7681" max="7681" width="8.09765625" style="48" customWidth="1"/>
    <col min="7682" max="7765" width="1.09765625" style="48" customWidth="1"/>
    <col min="7766" max="7936" width="8.09765625" style="48"/>
    <col min="7937" max="7937" width="8.09765625" style="48" customWidth="1"/>
    <col min="7938" max="8021" width="1.09765625" style="48" customWidth="1"/>
    <col min="8022" max="8192" width="8.09765625" style="48"/>
    <col min="8193" max="8193" width="8.09765625" style="48" customWidth="1"/>
    <col min="8194" max="8277" width="1.09765625" style="48" customWidth="1"/>
    <col min="8278" max="8448" width="8.09765625" style="48"/>
    <col min="8449" max="8449" width="8.09765625" style="48" customWidth="1"/>
    <col min="8450" max="8533" width="1.09765625" style="48" customWidth="1"/>
    <col min="8534" max="8704" width="8.09765625" style="48"/>
    <col min="8705" max="8705" width="8.09765625" style="48" customWidth="1"/>
    <col min="8706" max="8789" width="1.09765625" style="48" customWidth="1"/>
    <col min="8790" max="8960" width="8.09765625" style="48"/>
    <col min="8961" max="8961" width="8.09765625" style="48" customWidth="1"/>
    <col min="8962" max="9045" width="1.09765625" style="48" customWidth="1"/>
    <col min="9046" max="9216" width="8.09765625" style="48"/>
    <col min="9217" max="9217" width="8.09765625" style="48" customWidth="1"/>
    <col min="9218" max="9301" width="1.09765625" style="48" customWidth="1"/>
    <col min="9302" max="9472" width="8.09765625" style="48"/>
    <col min="9473" max="9473" width="8.09765625" style="48" customWidth="1"/>
    <col min="9474" max="9557" width="1.09765625" style="48" customWidth="1"/>
    <col min="9558" max="9728" width="8.09765625" style="48"/>
    <col min="9729" max="9729" width="8.09765625" style="48" customWidth="1"/>
    <col min="9730" max="9813" width="1.09765625" style="48" customWidth="1"/>
    <col min="9814" max="9984" width="8.09765625" style="48"/>
    <col min="9985" max="9985" width="8.09765625" style="48" customWidth="1"/>
    <col min="9986" max="10069" width="1.09765625" style="48" customWidth="1"/>
    <col min="10070" max="10240" width="8.09765625" style="48"/>
    <col min="10241" max="10241" width="8.09765625" style="48" customWidth="1"/>
    <col min="10242" max="10325" width="1.09765625" style="48" customWidth="1"/>
    <col min="10326" max="10496" width="8.09765625" style="48"/>
    <col min="10497" max="10497" width="8.09765625" style="48" customWidth="1"/>
    <col min="10498" max="10581" width="1.09765625" style="48" customWidth="1"/>
    <col min="10582" max="10752" width="8.09765625" style="48"/>
    <col min="10753" max="10753" width="8.09765625" style="48" customWidth="1"/>
    <col min="10754" max="10837" width="1.09765625" style="48" customWidth="1"/>
    <col min="10838" max="11008" width="8.09765625" style="48"/>
    <col min="11009" max="11009" width="8.09765625" style="48" customWidth="1"/>
    <col min="11010" max="11093" width="1.09765625" style="48" customWidth="1"/>
    <col min="11094" max="11264" width="8.09765625" style="48"/>
    <col min="11265" max="11265" width="8.09765625" style="48" customWidth="1"/>
    <col min="11266" max="11349" width="1.09765625" style="48" customWidth="1"/>
    <col min="11350" max="11520" width="8.09765625" style="48"/>
    <col min="11521" max="11521" width="8.09765625" style="48" customWidth="1"/>
    <col min="11522" max="11605" width="1.09765625" style="48" customWidth="1"/>
    <col min="11606" max="11776" width="8.09765625" style="48"/>
    <col min="11777" max="11777" width="8.09765625" style="48" customWidth="1"/>
    <col min="11778" max="11861" width="1.09765625" style="48" customWidth="1"/>
    <col min="11862" max="12032" width="8.09765625" style="48"/>
    <col min="12033" max="12033" width="8.09765625" style="48" customWidth="1"/>
    <col min="12034" max="12117" width="1.09765625" style="48" customWidth="1"/>
    <col min="12118" max="12288" width="8.09765625" style="48"/>
    <col min="12289" max="12289" width="8.09765625" style="48" customWidth="1"/>
    <col min="12290" max="12373" width="1.09765625" style="48" customWidth="1"/>
    <col min="12374" max="12544" width="8.09765625" style="48"/>
    <col min="12545" max="12545" width="8.09765625" style="48" customWidth="1"/>
    <col min="12546" max="12629" width="1.09765625" style="48" customWidth="1"/>
    <col min="12630" max="12800" width="8.09765625" style="48"/>
    <col min="12801" max="12801" width="8.09765625" style="48" customWidth="1"/>
    <col min="12802" max="12885" width="1.09765625" style="48" customWidth="1"/>
    <col min="12886" max="13056" width="8.09765625" style="48"/>
    <col min="13057" max="13057" width="8.09765625" style="48" customWidth="1"/>
    <col min="13058" max="13141" width="1.09765625" style="48" customWidth="1"/>
    <col min="13142" max="13312" width="8.09765625" style="48"/>
    <col min="13313" max="13313" width="8.09765625" style="48" customWidth="1"/>
    <col min="13314" max="13397" width="1.09765625" style="48" customWidth="1"/>
    <col min="13398" max="13568" width="8.09765625" style="48"/>
    <col min="13569" max="13569" width="8.09765625" style="48" customWidth="1"/>
    <col min="13570" max="13653" width="1.09765625" style="48" customWidth="1"/>
    <col min="13654" max="13824" width="8.09765625" style="48"/>
    <col min="13825" max="13825" width="8.09765625" style="48" customWidth="1"/>
    <col min="13826" max="13909" width="1.09765625" style="48" customWidth="1"/>
    <col min="13910" max="14080" width="8.09765625" style="48"/>
    <col min="14081" max="14081" width="8.09765625" style="48" customWidth="1"/>
    <col min="14082" max="14165" width="1.09765625" style="48" customWidth="1"/>
    <col min="14166" max="14336" width="8.09765625" style="48"/>
    <col min="14337" max="14337" width="8.09765625" style="48" customWidth="1"/>
    <col min="14338" max="14421" width="1.09765625" style="48" customWidth="1"/>
    <col min="14422" max="14592" width="8.09765625" style="48"/>
    <col min="14593" max="14593" width="8.09765625" style="48" customWidth="1"/>
    <col min="14594" max="14677" width="1.09765625" style="48" customWidth="1"/>
    <col min="14678" max="14848" width="8.09765625" style="48"/>
    <col min="14849" max="14849" width="8.09765625" style="48" customWidth="1"/>
    <col min="14850" max="14933" width="1.09765625" style="48" customWidth="1"/>
    <col min="14934" max="15104" width="8.09765625" style="48"/>
    <col min="15105" max="15105" width="8.09765625" style="48" customWidth="1"/>
    <col min="15106" max="15189" width="1.09765625" style="48" customWidth="1"/>
    <col min="15190" max="15360" width="8.09765625" style="48"/>
    <col min="15361" max="15361" width="8.09765625" style="48" customWidth="1"/>
    <col min="15362" max="15445" width="1.09765625" style="48" customWidth="1"/>
    <col min="15446" max="15616" width="8.09765625" style="48"/>
    <col min="15617" max="15617" width="8.09765625" style="48" customWidth="1"/>
    <col min="15618" max="15701" width="1.09765625" style="48" customWidth="1"/>
    <col min="15702" max="15872" width="8.09765625" style="48"/>
    <col min="15873" max="15873" width="8.09765625" style="48" customWidth="1"/>
    <col min="15874" max="15957" width="1.09765625" style="48" customWidth="1"/>
    <col min="15958" max="16128" width="8.09765625" style="48"/>
    <col min="16129" max="16129" width="8.09765625" style="48" customWidth="1"/>
    <col min="16130" max="16213" width="1.09765625" style="48" customWidth="1"/>
    <col min="16214" max="16384" width="8.09765625" style="48"/>
  </cols>
  <sheetData>
    <row r="1" spans="4:78">
      <c r="BR1" s="246" t="s">
        <v>280</v>
      </c>
      <c r="BS1" s="326"/>
      <c r="BT1" s="326"/>
      <c r="BU1" s="326"/>
      <c r="BV1" s="326"/>
      <c r="BW1" s="326"/>
    </row>
    <row r="3" spans="4:78">
      <c r="D3" s="327" t="s">
        <v>125</v>
      </c>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c r="AR3" s="327"/>
      <c r="AS3" s="327"/>
      <c r="AT3" s="327"/>
      <c r="AU3" s="327"/>
      <c r="AV3" s="327"/>
      <c r="AW3" s="327"/>
      <c r="AX3" s="327"/>
      <c r="AY3" s="327"/>
      <c r="AZ3" s="327"/>
      <c r="BA3" s="327"/>
      <c r="BB3" s="327"/>
      <c r="BC3" s="327"/>
      <c r="BD3" s="327"/>
      <c r="BE3" s="327"/>
      <c r="BF3" s="327"/>
      <c r="BG3" s="327"/>
      <c r="BH3" s="327"/>
      <c r="BI3" s="327"/>
      <c r="BJ3" s="327"/>
      <c r="BK3" s="327"/>
      <c r="BL3" s="327"/>
      <c r="BM3" s="327"/>
      <c r="BN3" s="327"/>
      <c r="BO3" s="327"/>
      <c r="BP3" s="327"/>
      <c r="BQ3" s="327"/>
      <c r="BR3" s="327"/>
      <c r="BS3" s="327"/>
      <c r="BT3" s="327"/>
      <c r="BU3" s="327"/>
      <c r="BV3" s="327"/>
      <c r="BW3" s="327"/>
    </row>
    <row r="4" spans="4:78">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327"/>
      <c r="AO4" s="327"/>
      <c r="AP4" s="327"/>
      <c r="AQ4" s="327"/>
      <c r="AR4" s="327"/>
      <c r="AS4" s="327"/>
      <c r="AT4" s="327"/>
      <c r="AU4" s="327"/>
      <c r="AV4" s="327"/>
      <c r="AW4" s="327"/>
      <c r="AX4" s="327"/>
      <c r="AY4" s="327"/>
      <c r="AZ4" s="327"/>
      <c r="BA4" s="327"/>
      <c r="BB4" s="327"/>
      <c r="BC4" s="327"/>
      <c r="BD4" s="327"/>
      <c r="BE4" s="327"/>
      <c r="BF4" s="327"/>
      <c r="BG4" s="327"/>
      <c r="BH4" s="327"/>
      <c r="BI4" s="327"/>
      <c r="BJ4" s="327"/>
      <c r="BK4" s="327"/>
      <c r="BL4" s="327"/>
      <c r="BM4" s="327"/>
      <c r="BN4" s="327"/>
      <c r="BO4" s="327"/>
      <c r="BP4" s="327"/>
      <c r="BQ4" s="327"/>
      <c r="BR4" s="327"/>
      <c r="BS4" s="327"/>
      <c r="BT4" s="327"/>
      <c r="BU4" s="327"/>
      <c r="BV4" s="327"/>
      <c r="BW4" s="327"/>
    </row>
    <row r="6" spans="4:78">
      <c r="AV6" s="249" t="str">
        <f>報告書!AY8</f>
        <v/>
      </c>
      <c r="AW6" s="249"/>
      <c r="AX6" s="249"/>
      <c r="AY6" s="249"/>
      <c r="AZ6" s="249"/>
      <c r="BA6" s="249"/>
      <c r="BB6" s="249"/>
      <c r="BC6" s="249"/>
      <c r="BD6" s="249"/>
      <c r="BE6" s="208" t="s">
        <v>115</v>
      </c>
      <c r="BF6" s="208"/>
      <c r="BG6" s="208"/>
      <c r="BH6" s="249" t="str">
        <f>報告書!BI8</f>
        <v/>
      </c>
      <c r="BI6" s="249"/>
      <c r="BJ6" s="249"/>
      <c r="BK6" s="249"/>
      <c r="BL6" s="249"/>
      <c r="BM6" s="208" t="s">
        <v>116</v>
      </c>
      <c r="BN6" s="208"/>
      <c r="BO6" s="208"/>
      <c r="BP6" s="249" t="str">
        <f>報告書!BP8</f>
        <v/>
      </c>
      <c r="BQ6" s="249"/>
      <c r="BR6" s="249"/>
      <c r="BS6" s="249"/>
      <c r="BT6" s="249"/>
      <c r="BU6" s="208" t="s">
        <v>117</v>
      </c>
      <c r="BV6" s="208"/>
      <c r="BW6" s="208"/>
    </row>
    <row r="9" spans="4:78" ht="18.600000000000001" customHeight="1" thickBot="1">
      <c r="AK9" s="328" t="s">
        <v>126</v>
      </c>
      <c r="AL9" s="78"/>
      <c r="AM9" s="78"/>
      <c r="AN9" s="78"/>
      <c r="AO9" s="78"/>
      <c r="AP9" s="78"/>
      <c r="AQ9" s="78"/>
      <c r="AR9" s="78"/>
      <c r="AS9" s="78"/>
      <c r="AT9" s="78"/>
      <c r="AU9" s="78"/>
      <c r="AV9" s="78"/>
      <c r="AW9" s="250" t="str">
        <f>報告書!AN13</f>
        <v/>
      </c>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row>
    <row r="10" spans="4:78" ht="13.8" thickBot="1"/>
    <row r="11" spans="4:78" ht="15" customHeight="1" thickBot="1">
      <c r="D11" s="329" t="s">
        <v>127</v>
      </c>
      <c r="E11" s="329"/>
      <c r="F11" s="329"/>
      <c r="G11" s="329"/>
      <c r="H11" s="329"/>
      <c r="I11" s="329"/>
      <c r="J11" s="329"/>
      <c r="K11" s="329"/>
      <c r="L11" s="329"/>
      <c r="M11" s="329"/>
      <c r="N11" s="329"/>
      <c r="O11" s="329"/>
      <c r="P11" s="329"/>
      <c r="Q11" s="329"/>
      <c r="R11" s="329"/>
      <c r="S11" s="329"/>
      <c r="T11" s="329"/>
      <c r="U11" s="329"/>
      <c r="V11" s="329"/>
      <c r="W11" s="243" t="str">
        <f>報告書!AN12</f>
        <v/>
      </c>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79"/>
      <c r="BX11" s="53"/>
      <c r="BY11" s="53"/>
      <c r="BZ11" s="53"/>
    </row>
    <row r="12" spans="4:78" ht="15" customHeight="1" thickBot="1">
      <c r="D12" s="329"/>
      <c r="E12" s="329"/>
      <c r="F12" s="329"/>
      <c r="G12" s="329"/>
      <c r="H12" s="329"/>
      <c r="I12" s="329"/>
      <c r="J12" s="329"/>
      <c r="K12" s="329"/>
      <c r="L12" s="329"/>
      <c r="M12" s="329"/>
      <c r="N12" s="329"/>
      <c r="O12" s="329"/>
      <c r="P12" s="329"/>
      <c r="Q12" s="329"/>
      <c r="R12" s="329"/>
      <c r="S12" s="329"/>
      <c r="T12" s="329"/>
      <c r="U12" s="329"/>
      <c r="V12" s="329"/>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79"/>
      <c r="BX12" s="53"/>
      <c r="BY12" s="53"/>
      <c r="BZ12" s="53"/>
    </row>
    <row r="13" spans="4:78" ht="15" customHeight="1">
      <c r="D13" s="329"/>
      <c r="E13" s="329"/>
      <c r="F13" s="329"/>
      <c r="G13" s="329"/>
      <c r="H13" s="329"/>
      <c r="I13" s="329"/>
      <c r="J13" s="329"/>
      <c r="K13" s="329"/>
      <c r="L13" s="329"/>
      <c r="M13" s="329"/>
      <c r="N13" s="329"/>
      <c r="O13" s="329"/>
      <c r="P13" s="329"/>
      <c r="Q13" s="329"/>
      <c r="R13" s="329"/>
      <c r="S13" s="329"/>
      <c r="T13" s="329"/>
      <c r="U13" s="329"/>
      <c r="V13" s="329"/>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79"/>
      <c r="BX13" s="53"/>
      <c r="BY13" s="53"/>
      <c r="BZ13" s="53"/>
    </row>
    <row r="14" spans="4:78" ht="15" customHeight="1" thickBot="1">
      <c r="D14" s="330" t="s">
        <v>128</v>
      </c>
      <c r="E14" s="330"/>
      <c r="F14" s="330"/>
      <c r="G14" s="330"/>
      <c r="H14" s="330"/>
      <c r="I14" s="330"/>
      <c r="J14" s="330"/>
      <c r="K14" s="330"/>
      <c r="L14" s="330"/>
      <c r="M14" s="330"/>
      <c r="N14" s="330"/>
      <c r="O14" s="330"/>
      <c r="P14" s="330"/>
      <c r="Q14" s="330"/>
      <c r="R14" s="330"/>
      <c r="S14" s="330"/>
      <c r="T14" s="330"/>
      <c r="U14" s="330"/>
      <c r="V14" s="330"/>
      <c r="W14" s="247" t="str">
        <f>報告書!AG30</f>
        <v/>
      </c>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331" t="s">
        <v>120</v>
      </c>
      <c r="AU14" s="331"/>
      <c r="AV14" s="331"/>
      <c r="AW14" s="331"/>
      <c r="AX14" s="331"/>
      <c r="AY14" s="248" t="str">
        <f>IF(報告内容入力フォーム!F31="","",報告内容入力フォーム!F31&amp;" - "&amp;報告内容入力フォーム!K31&amp;" - "&amp;報告内容入力フォーム!P31)</f>
        <v/>
      </c>
      <c r="AZ14" s="248"/>
      <c r="BA14" s="248"/>
      <c r="BB14" s="248"/>
      <c r="BC14" s="248"/>
      <c r="BD14" s="248"/>
      <c r="BE14" s="248"/>
      <c r="BF14" s="248"/>
      <c r="BG14" s="248"/>
      <c r="BH14" s="248"/>
      <c r="BI14" s="248"/>
      <c r="BJ14" s="248"/>
      <c r="BK14" s="248"/>
      <c r="BL14" s="248"/>
      <c r="BM14" s="248"/>
      <c r="BN14" s="248"/>
      <c r="BO14" s="248"/>
      <c r="BP14" s="248"/>
      <c r="BQ14" s="248"/>
      <c r="BR14" s="248"/>
      <c r="BS14" s="248"/>
      <c r="BT14" s="248"/>
      <c r="BU14" s="248"/>
      <c r="BV14" s="248"/>
      <c r="BW14" s="79"/>
      <c r="BX14" s="53"/>
      <c r="BY14" s="53"/>
      <c r="BZ14" s="53"/>
    </row>
    <row r="15" spans="4:78" ht="15" customHeight="1" thickBot="1">
      <c r="D15" s="330"/>
      <c r="E15" s="330"/>
      <c r="F15" s="330"/>
      <c r="G15" s="330"/>
      <c r="H15" s="330"/>
      <c r="I15" s="330"/>
      <c r="J15" s="330"/>
      <c r="K15" s="330"/>
      <c r="L15" s="330"/>
      <c r="M15" s="330"/>
      <c r="N15" s="330"/>
      <c r="O15" s="330"/>
      <c r="P15" s="330"/>
      <c r="Q15" s="330"/>
      <c r="R15" s="330"/>
      <c r="S15" s="330"/>
      <c r="T15" s="330"/>
      <c r="U15" s="330"/>
      <c r="V15" s="330"/>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331"/>
      <c r="AU15" s="331"/>
      <c r="AV15" s="331"/>
      <c r="AW15" s="331"/>
      <c r="AX15" s="331"/>
      <c r="AY15" s="248"/>
      <c r="AZ15" s="248"/>
      <c r="BA15" s="248"/>
      <c r="BB15" s="248"/>
      <c r="BC15" s="248"/>
      <c r="BD15" s="248"/>
      <c r="BE15" s="248"/>
      <c r="BF15" s="248"/>
      <c r="BG15" s="248"/>
      <c r="BH15" s="248"/>
      <c r="BI15" s="248"/>
      <c r="BJ15" s="248"/>
      <c r="BK15" s="248"/>
      <c r="BL15" s="248"/>
      <c r="BM15" s="248"/>
      <c r="BN15" s="248"/>
      <c r="BO15" s="248"/>
      <c r="BP15" s="248"/>
      <c r="BQ15" s="248"/>
      <c r="BR15" s="248"/>
      <c r="BS15" s="248"/>
      <c r="BT15" s="248"/>
      <c r="BU15" s="248"/>
      <c r="BV15" s="248"/>
      <c r="BW15" s="79"/>
      <c r="BX15" s="53"/>
      <c r="BY15" s="53"/>
      <c r="BZ15" s="53"/>
    </row>
    <row r="16" spans="4:78" ht="15" customHeight="1" thickBot="1">
      <c r="D16" s="330"/>
      <c r="E16" s="330"/>
      <c r="F16" s="330"/>
      <c r="G16" s="330"/>
      <c r="H16" s="330"/>
      <c r="I16" s="330"/>
      <c r="J16" s="330"/>
      <c r="K16" s="330"/>
      <c r="L16" s="330"/>
      <c r="M16" s="330"/>
      <c r="N16" s="330"/>
      <c r="O16" s="330"/>
      <c r="P16" s="330"/>
      <c r="Q16" s="330"/>
      <c r="R16" s="330"/>
      <c r="S16" s="330"/>
      <c r="T16" s="330"/>
      <c r="U16" s="330"/>
      <c r="V16" s="330"/>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331"/>
      <c r="AU16" s="331"/>
      <c r="AV16" s="331"/>
      <c r="AW16" s="331"/>
      <c r="AX16" s="331"/>
      <c r="AY16" s="248"/>
      <c r="AZ16" s="248"/>
      <c r="BA16" s="248"/>
      <c r="BB16" s="248"/>
      <c r="BC16" s="248"/>
      <c r="BD16" s="248"/>
      <c r="BE16" s="248"/>
      <c r="BF16" s="248"/>
      <c r="BG16" s="248"/>
      <c r="BH16" s="248"/>
      <c r="BI16" s="248"/>
      <c r="BJ16" s="248"/>
      <c r="BK16" s="248"/>
      <c r="BL16" s="248"/>
      <c r="BM16" s="248"/>
      <c r="BN16" s="248"/>
      <c r="BO16" s="248"/>
      <c r="BP16" s="248"/>
      <c r="BQ16" s="248"/>
      <c r="BR16" s="248"/>
      <c r="BS16" s="248"/>
      <c r="BT16" s="248"/>
      <c r="BU16" s="248"/>
      <c r="BV16" s="248"/>
      <c r="BW16" s="79"/>
      <c r="BX16" s="53"/>
      <c r="BY16" s="53"/>
      <c r="BZ16" s="53"/>
    </row>
    <row r="17" spans="4:78" ht="15" customHeight="1" thickBot="1">
      <c r="D17" s="332" t="s">
        <v>129</v>
      </c>
      <c r="E17" s="332"/>
      <c r="F17" s="332"/>
      <c r="G17" s="332"/>
      <c r="H17" s="332"/>
      <c r="I17" s="332"/>
      <c r="J17" s="332"/>
      <c r="K17" s="332"/>
      <c r="L17" s="332"/>
      <c r="M17" s="332"/>
      <c r="N17" s="332"/>
      <c r="O17" s="332"/>
      <c r="P17" s="332"/>
      <c r="Q17" s="332"/>
      <c r="R17" s="332"/>
      <c r="S17" s="332"/>
      <c r="T17" s="332"/>
      <c r="U17" s="332"/>
      <c r="V17" s="332"/>
      <c r="W17" s="243" t="str">
        <f>報告書!AF20</f>
        <v/>
      </c>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3"/>
      <c r="AT17" s="243"/>
      <c r="AU17" s="243"/>
      <c r="AV17" s="243"/>
      <c r="AW17" s="243"/>
      <c r="AX17" s="243"/>
      <c r="AY17" s="243"/>
      <c r="AZ17" s="243"/>
      <c r="BA17" s="243"/>
      <c r="BB17" s="243"/>
      <c r="BC17" s="243"/>
      <c r="BD17" s="243"/>
      <c r="BE17" s="243"/>
      <c r="BF17" s="243"/>
      <c r="BG17" s="243"/>
      <c r="BH17" s="243"/>
      <c r="BI17" s="243"/>
      <c r="BJ17" s="243"/>
      <c r="BK17" s="243"/>
      <c r="BL17" s="243"/>
      <c r="BM17" s="243"/>
      <c r="BN17" s="243"/>
      <c r="BO17" s="243"/>
      <c r="BP17" s="243"/>
      <c r="BQ17" s="243"/>
      <c r="BR17" s="243"/>
      <c r="BS17" s="243"/>
      <c r="BT17" s="243"/>
      <c r="BU17" s="243"/>
      <c r="BV17" s="243"/>
      <c r="BW17" s="79"/>
      <c r="BX17" s="53"/>
      <c r="BY17" s="53"/>
      <c r="BZ17" s="53"/>
    </row>
    <row r="18" spans="4:78" ht="15" customHeight="1" thickBot="1">
      <c r="D18" s="332"/>
      <c r="E18" s="332"/>
      <c r="F18" s="332"/>
      <c r="G18" s="332"/>
      <c r="H18" s="332"/>
      <c r="I18" s="332"/>
      <c r="J18" s="332"/>
      <c r="K18" s="332"/>
      <c r="L18" s="332"/>
      <c r="M18" s="332"/>
      <c r="N18" s="332"/>
      <c r="O18" s="332"/>
      <c r="P18" s="332"/>
      <c r="Q18" s="332"/>
      <c r="R18" s="332"/>
      <c r="S18" s="332"/>
      <c r="T18" s="332"/>
      <c r="U18" s="332"/>
      <c r="V18" s="332"/>
      <c r="W18" s="243"/>
      <c r="X18" s="243"/>
      <c r="Y18" s="243"/>
      <c r="Z18" s="243"/>
      <c r="AA18" s="243"/>
      <c r="AB18" s="243"/>
      <c r="AC18" s="243"/>
      <c r="AD18" s="243"/>
      <c r="AE18" s="243"/>
      <c r="AF18" s="243"/>
      <c r="AG18" s="243"/>
      <c r="AH18" s="243"/>
      <c r="AI18" s="243"/>
      <c r="AJ18" s="243"/>
      <c r="AK18" s="243"/>
      <c r="AL18" s="243"/>
      <c r="AM18" s="243"/>
      <c r="AN18" s="243"/>
      <c r="AO18" s="243"/>
      <c r="AP18" s="243"/>
      <c r="AQ18" s="243"/>
      <c r="AR18" s="243"/>
      <c r="AS18" s="243"/>
      <c r="AT18" s="243"/>
      <c r="AU18" s="243"/>
      <c r="AV18" s="243"/>
      <c r="AW18" s="243"/>
      <c r="AX18" s="243"/>
      <c r="AY18" s="243"/>
      <c r="AZ18" s="243"/>
      <c r="BA18" s="243"/>
      <c r="BB18" s="243"/>
      <c r="BC18" s="243"/>
      <c r="BD18" s="243"/>
      <c r="BE18" s="243"/>
      <c r="BF18" s="243"/>
      <c r="BG18" s="243"/>
      <c r="BH18" s="243"/>
      <c r="BI18" s="243"/>
      <c r="BJ18" s="243"/>
      <c r="BK18" s="243"/>
      <c r="BL18" s="243"/>
      <c r="BM18" s="243"/>
      <c r="BN18" s="243"/>
      <c r="BO18" s="243"/>
      <c r="BP18" s="243"/>
      <c r="BQ18" s="243"/>
      <c r="BR18" s="243"/>
      <c r="BS18" s="243"/>
      <c r="BT18" s="243"/>
      <c r="BU18" s="243"/>
      <c r="BV18" s="243"/>
      <c r="BW18" s="79"/>
      <c r="BX18" s="53"/>
      <c r="BY18" s="53"/>
      <c r="BZ18" s="53"/>
    </row>
    <row r="19" spans="4:78" ht="15" customHeight="1">
      <c r="D19" s="332"/>
      <c r="E19" s="332"/>
      <c r="F19" s="332"/>
      <c r="G19" s="332"/>
      <c r="H19" s="332"/>
      <c r="I19" s="332"/>
      <c r="J19" s="332"/>
      <c r="K19" s="332"/>
      <c r="L19" s="332"/>
      <c r="M19" s="332"/>
      <c r="N19" s="332"/>
      <c r="O19" s="332"/>
      <c r="P19" s="332"/>
      <c r="Q19" s="332"/>
      <c r="R19" s="332"/>
      <c r="S19" s="332"/>
      <c r="T19" s="332"/>
      <c r="U19" s="332"/>
      <c r="V19" s="332"/>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c r="BB19" s="243"/>
      <c r="BC19" s="243"/>
      <c r="BD19" s="243"/>
      <c r="BE19" s="243"/>
      <c r="BF19" s="243"/>
      <c r="BG19" s="243"/>
      <c r="BH19" s="243"/>
      <c r="BI19" s="243"/>
      <c r="BJ19" s="243"/>
      <c r="BK19" s="243"/>
      <c r="BL19" s="243"/>
      <c r="BM19" s="243"/>
      <c r="BN19" s="243"/>
      <c r="BO19" s="243"/>
      <c r="BP19" s="243"/>
      <c r="BQ19" s="243"/>
      <c r="BR19" s="243"/>
      <c r="BS19" s="243"/>
      <c r="BT19" s="243"/>
      <c r="BU19" s="243"/>
      <c r="BV19" s="243"/>
      <c r="BW19" s="79"/>
      <c r="BX19" s="53"/>
      <c r="BY19" s="53"/>
      <c r="BZ19" s="53"/>
    </row>
    <row r="20" spans="4:78" ht="15" customHeight="1">
      <c r="D20" s="333" t="s">
        <v>130</v>
      </c>
      <c r="E20" s="333"/>
      <c r="F20" s="333"/>
      <c r="G20" s="333"/>
      <c r="H20" s="333"/>
      <c r="I20" s="333"/>
      <c r="J20" s="333"/>
      <c r="K20" s="333"/>
      <c r="L20" s="333"/>
      <c r="M20" s="333"/>
      <c r="N20" s="333"/>
      <c r="O20" s="333"/>
      <c r="P20" s="333"/>
      <c r="Q20" s="333"/>
      <c r="R20" s="333"/>
      <c r="S20" s="333"/>
      <c r="T20" s="333"/>
      <c r="U20" s="333"/>
      <c r="V20" s="333"/>
      <c r="W20" s="244" t="str">
        <f>IF(報告内容入力フォーム!E34="","",報告内容入力フォーム!E34)</f>
        <v/>
      </c>
      <c r="X20" s="244"/>
      <c r="Y20" s="244"/>
      <c r="Z20" s="244"/>
      <c r="AA20" s="244"/>
      <c r="AB20" s="244"/>
      <c r="AC20" s="244"/>
      <c r="AD20" s="244"/>
      <c r="AE20" s="244"/>
      <c r="AF20" s="244"/>
      <c r="AG20" s="244"/>
      <c r="AH20" s="244"/>
      <c r="AI20" s="244"/>
      <c r="AJ20" s="244"/>
      <c r="AK20" s="244"/>
      <c r="AL20" s="244"/>
      <c r="AM20" s="244"/>
      <c r="AN20" s="244"/>
      <c r="AO20" s="244"/>
      <c r="AP20" s="244"/>
      <c r="AQ20" s="244"/>
      <c r="AR20" s="244"/>
      <c r="AS20" s="244"/>
      <c r="AT20" s="334" t="s">
        <v>120</v>
      </c>
      <c r="AU20" s="334"/>
      <c r="AV20" s="334"/>
      <c r="AW20" s="334"/>
      <c r="AX20" s="334"/>
      <c r="AY20" s="245" t="str">
        <f>IF(報告内容入力フォーム!F35="","",報告内容入力フォーム!F35&amp;" - "&amp;報告内容入力フォーム!K35&amp;" - "&amp;報告内容入力フォーム!P35)</f>
        <v/>
      </c>
      <c r="AZ20" s="245"/>
      <c r="BA20" s="245"/>
      <c r="BB20" s="245"/>
      <c r="BC20" s="245"/>
      <c r="BD20" s="245"/>
      <c r="BE20" s="245"/>
      <c r="BF20" s="245"/>
      <c r="BG20" s="245"/>
      <c r="BH20" s="245"/>
      <c r="BI20" s="245"/>
      <c r="BJ20" s="245"/>
      <c r="BK20" s="245"/>
      <c r="BL20" s="245"/>
      <c r="BM20" s="245"/>
      <c r="BN20" s="245"/>
      <c r="BO20" s="245"/>
      <c r="BP20" s="245"/>
      <c r="BQ20" s="245"/>
      <c r="BR20" s="245"/>
      <c r="BS20" s="245"/>
      <c r="BT20" s="245"/>
      <c r="BU20" s="245"/>
      <c r="BV20" s="245"/>
      <c r="BW20" s="79"/>
      <c r="BX20" s="53"/>
      <c r="BY20" s="53"/>
      <c r="BZ20" s="53"/>
    </row>
    <row r="21" spans="4:78" ht="15" customHeight="1">
      <c r="D21" s="333"/>
      <c r="E21" s="333"/>
      <c r="F21" s="333"/>
      <c r="G21" s="333"/>
      <c r="H21" s="333"/>
      <c r="I21" s="333"/>
      <c r="J21" s="333"/>
      <c r="K21" s="333"/>
      <c r="L21" s="333"/>
      <c r="M21" s="333"/>
      <c r="N21" s="333"/>
      <c r="O21" s="333"/>
      <c r="P21" s="333"/>
      <c r="Q21" s="333"/>
      <c r="R21" s="333"/>
      <c r="S21" s="333"/>
      <c r="T21" s="333"/>
      <c r="U21" s="333"/>
      <c r="V21" s="333"/>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334"/>
      <c r="AU21" s="334"/>
      <c r="AV21" s="334"/>
      <c r="AW21" s="334"/>
      <c r="AX21" s="334"/>
      <c r="AY21" s="245"/>
      <c r="AZ21" s="245"/>
      <c r="BA21" s="245"/>
      <c r="BB21" s="245"/>
      <c r="BC21" s="245"/>
      <c r="BD21" s="245"/>
      <c r="BE21" s="245"/>
      <c r="BF21" s="245"/>
      <c r="BG21" s="245"/>
      <c r="BH21" s="245"/>
      <c r="BI21" s="245"/>
      <c r="BJ21" s="245"/>
      <c r="BK21" s="245"/>
      <c r="BL21" s="245"/>
      <c r="BM21" s="245"/>
      <c r="BN21" s="245"/>
      <c r="BO21" s="245"/>
      <c r="BP21" s="245"/>
      <c r="BQ21" s="245"/>
      <c r="BR21" s="245"/>
      <c r="BS21" s="245"/>
      <c r="BT21" s="245"/>
      <c r="BU21" s="245"/>
      <c r="BV21" s="245"/>
      <c r="BW21" s="79"/>
      <c r="BX21" s="53"/>
      <c r="BY21" s="53"/>
      <c r="BZ21" s="53"/>
    </row>
    <row r="22" spans="4:78" ht="15" customHeight="1">
      <c r="D22" s="333"/>
      <c r="E22" s="333"/>
      <c r="F22" s="333"/>
      <c r="G22" s="333"/>
      <c r="H22" s="333"/>
      <c r="I22" s="333"/>
      <c r="J22" s="333"/>
      <c r="K22" s="333"/>
      <c r="L22" s="333"/>
      <c r="M22" s="333"/>
      <c r="N22" s="333"/>
      <c r="O22" s="333"/>
      <c r="P22" s="333"/>
      <c r="Q22" s="333"/>
      <c r="R22" s="333"/>
      <c r="S22" s="333"/>
      <c r="T22" s="333"/>
      <c r="U22" s="333"/>
      <c r="V22" s="333"/>
      <c r="W22" s="244"/>
      <c r="X22" s="244"/>
      <c r="Y22" s="244"/>
      <c r="Z22" s="244"/>
      <c r="AA22" s="244"/>
      <c r="AB22" s="244"/>
      <c r="AC22" s="244"/>
      <c r="AD22" s="244"/>
      <c r="AE22" s="244"/>
      <c r="AF22" s="244"/>
      <c r="AG22" s="244"/>
      <c r="AH22" s="244"/>
      <c r="AI22" s="244"/>
      <c r="AJ22" s="244"/>
      <c r="AK22" s="244"/>
      <c r="AL22" s="244"/>
      <c r="AM22" s="244"/>
      <c r="AN22" s="244"/>
      <c r="AO22" s="244"/>
      <c r="AP22" s="244"/>
      <c r="AQ22" s="244"/>
      <c r="AR22" s="244"/>
      <c r="AS22" s="244"/>
      <c r="AT22" s="334"/>
      <c r="AU22" s="334"/>
      <c r="AV22" s="334"/>
      <c r="AW22" s="334"/>
      <c r="AX22" s="334"/>
      <c r="AY22" s="245"/>
      <c r="AZ22" s="245"/>
      <c r="BA22" s="245"/>
      <c r="BB22" s="245"/>
      <c r="BC22" s="245"/>
      <c r="BD22" s="245"/>
      <c r="BE22" s="245"/>
      <c r="BF22" s="245"/>
      <c r="BG22" s="245"/>
      <c r="BH22" s="245"/>
      <c r="BI22" s="245"/>
      <c r="BJ22" s="245"/>
      <c r="BK22" s="245"/>
      <c r="BL22" s="245"/>
      <c r="BM22" s="245"/>
      <c r="BN22" s="245"/>
      <c r="BO22" s="245"/>
      <c r="BP22" s="245"/>
      <c r="BQ22" s="245"/>
      <c r="BR22" s="245"/>
      <c r="BS22" s="245"/>
      <c r="BT22" s="245"/>
      <c r="BU22" s="245"/>
      <c r="BV22" s="245"/>
      <c r="BW22" s="79"/>
      <c r="BX22" s="53"/>
      <c r="BY22" s="53"/>
      <c r="BZ22" s="53"/>
    </row>
    <row r="23" spans="4:78" ht="15" customHeight="1" thickBot="1">
      <c r="D23" s="335" t="s">
        <v>333</v>
      </c>
      <c r="E23" s="335"/>
      <c r="F23" s="335"/>
      <c r="G23" s="335"/>
      <c r="H23" s="335"/>
      <c r="I23" s="335"/>
      <c r="J23" s="335"/>
      <c r="K23" s="335"/>
      <c r="L23" s="335"/>
      <c r="M23" s="335"/>
      <c r="N23" s="335"/>
      <c r="O23" s="335"/>
      <c r="P23" s="335"/>
      <c r="Q23" s="335"/>
      <c r="R23" s="335"/>
      <c r="S23" s="335"/>
      <c r="T23" s="335"/>
      <c r="U23" s="335"/>
      <c r="V23" s="335"/>
      <c r="W23" s="255" t="str">
        <f>IF(報告内容入力フォーム!E59="","",報告内容入力フォーム!E59)</f>
        <v/>
      </c>
      <c r="X23" s="255"/>
      <c r="Y23" s="255"/>
      <c r="Z23" s="255"/>
      <c r="AA23" s="255"/>
      <c r="AB23" s="255"/>
      <c r="AC23" s="255"/>
      <c r="AD23" s="255"/>
      <c r="AE23" s="255"/>
      <c r="AF23" s="255"/>
      <c r="AG23" s="255"/>
      <c r="AH23" s="255"/>
      <c r="AI23" s="255"/>
      <c r="AJ23" s="255"/>
      <c r="AK23" s="255"/>
      <c r="AL23" s="255"/>
      <c r="AM23" s="255"/>
      <c r="AN23" s="255"/>
      <c r="AO23" s="255"/>
      <c r="AP23" s="255"/>
      <c r="AQ23" s="255"/>
      <c r="AR23" s="255"/>
      <c r="AS23" s="255"/>
      <c r="AT23" s="255"/>
      <c r="AU23" s="336" t="s">
        <v>131</v>
      </c>
      <c r="AV23" s="336"/>
      <c r="AW23" s="336"/>
      <c r="AX23" s="256"/>
      <c r="AY23" s="256"/>
      <c r="AZ23" s="256"/>
      <c r="BA23" s="256"/>
      <c r="BB23" s="256"/>
      <c r="BC23" s="256"/>
      <c r="BD23" s="256"/>
      <c r="BE23" s="256"/>
      <c r="BF23" s="256"/>
      <c r="BG23" s="256"/>
      <c r="BH23" s="256"/>
      <c r="BI23" s="256"/>
      <c r="BJ23" s="256"/>
      <c r="BK23" s="256"/>
      <c r="BL23" s="256"/>
      <c r="BM23" s="256"/>
      <c r="BN23" s="256"/>
      <c r="BO23" s="256"/>
      <c r="BP23" s="256"/>
      <c r="BQ23" s="256"/>
      <c r="BR23" s="256"/>
      <c r="BS23" s="256"/>
      <c r="BT23" s="256"/>
      <c r="BU23" s="256"/>
      <c r="BV23" s="256"/>
      <c r="BW23" s="79"/>
      <c r="BX23" s="53"/>
      <c r="BY23" s="53"/>
      <c r="BZ23" s="53"/>
    </row>
    <row r="24" spans="4:78" ht="15" customHeight="1" thickBot="1">
      <c r="D24" s="335"/>
      <c r="E24" s="335"/>
      <c r="F24" s="335"/>
      <c r="G24" s="335"/>
      <c r="H24" s="335"/>
      <c r="I24" s="335"/>
      <c r="J24" s="335"/>
      <c r="K24" s="335"/>
      <c r="L24" s="335"/>
      <c r="M24" s="335"/>
      <c r="N24" s="335"/>
      <c r="O24" s="335"/>
      <c r="P24" s="335"/>
      <c r="Q24" s="335"/>
      <c r="R24" s="335"/>
      <c r="S24" s="335"/>
      <c r="T24" s="335"/>
      <c r="U24" s="335"/>
      <c r="V24" s="335"/>
      <c r="W24" s="255"/>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255"/>
      <c r="AU24" s="336"/>
      <c r="AV24" s="336"/>
      <c r="AW24" s="336"/>
      <c r="AX24" s="256"/>
      <c r="AY24" s="256"/>
      <c r="AZ24" s="256"/>
      <c r="BA24" s="256"/>
      <c r="BB24" s="256"/>
      <c r="BC24" s="256"/>
      <c r="BD24" s="256"/>
      <c r="BE24" s="256"/>
      <c r="BF24" s="256"/>
      <c r="BG24" s="256"/>
      <c r="BH24" s="256"/>
      <c r="BI24" s="256"/>
      <c r="BJ24" s="256"/>
      <c r="BK24" s="256"/>
      <c r="BL24" s="256"/>
      <c r="BM24" s="256"/>
      <c r="BN24" s="256"/>
      <c r="BO24" s="256"/>
      <c r="BP24" s="256"/>
      <c r="BQ24" s="256"/>
      <c r="BR24" s="256"/>
      <c r="BS24" s="256"/>
      <c r="BT24" s="256"/>
      <c r="BU24" s="256"/>
      <c r="BV24" s="256"/>
      <c r="BW24" s="79"/>
      <c r="BX24" s="53"/>
      <c r="BY24" s="53"/>
      <c r="BZ24" s="53"/>
    </row>
    <row r="25" spans="4:78" ht="15" customHeight="1" thickBot="1">
      <c r="D25" s="337" t="s">
        <v>281</v>
      </c>
      <c r="E25" s="337"/>
      <c r="F25" s="337"/>
      <c r="G25" s="337"/>
      <c r="H25" s="338" t="s">
        <v>132</v>
      </c>
      <c r="I25" s="338"/>
      <c r="J25" s="338"/>
      <c r="K25" s="338"/>
      <c r="L25" s="338"/>
      <c r="M25" s="338"/>
      <c r="N25" s="338"/>
      <c r="O25" s="338"/>
      <c r="P25" s="338"/>
      <c r="Q25" s="338"/>
      <c r="R25" s="338"/>
      <c r="S25" s="338"/>
      <c r="T25" s="338"/>
      <c r="U25" s="338"/>
      <c r="V25" s="338"/>
      <c r="W25" s="258"/>
      <c r="X25" s="253"/>
      <c r="Y25" s="253"/>
      <c r="Z25" s="253"/>
      <c r="AA25" s="253"/>
      <c r="AB25" s="253"/>
      <c r="AC25" s="253"/>
      <c r="AD25" s="253"/>
      <c r="AE25" s="253"/>
      <c r="AF25" s="253"/>
      <c r="AG25" s="253"/>
      <c r="AH25" s="253" t="str">
        <f>IF(報告内容入力フォーム!E60="","",IF(報告内容入力フォーム!E60="あり","✔",""))</f>
        <v/>
      </c>
      <c r="AI25" s="253"/>
      <c r="AJ25" s="253"/>
      <c r="AK25" s="253"/>
      <c r="AL25" s="339" t="s">
        <v>133</v>
      </c>
      <c r="AM25" s="339"/>
      <c r="AN25" s="339"/>
      <c r="AO25" s="339"/>
      <c r="AP25" s="339"/>
      <c r="AQ25" s="257"/>
      <c r="AR25" s="257"/>
      <c r="AS25" s="257"/>
      <c r="AT25" s="257"/>
      <c r="AU25" s="340" t="s">
        <v>134</v>
      </c>
      <c r="AV25" s="340"/>
      <c r="AW25" s="340"/>
      <c r="AX25" s="257" t="str">
        <f>IF(報告内容入力フォーム!E60="","",IF(報告内容入力フォーム!E60="なし","✔",""))</f>
        <v/>
      </c>
      <c r="AY25" s="257"/>
      <c r="AZ25" s="257"/>
      <c r="BA25" s="257"/>
      <c r="BB25" s="340" t="s">
        <v>135</v>
      </c>
      <c r="BC25" s="340"/>
      <c r="BD25" s="340"/>
      <c r="BE25" s="340"/>
      <c r="BF25" s="275"/>
      <c r="BG25" s="275"/>
      <c r="BH25" s="275"/>
      <c r="BI25" s="275"/>
      <c r="BJ25" s="275"/>
      <c r="BK25" s="275"/>
      <c r="BL25" s="275"/>
      <c r="BM25" s="275"/>
      <c r="BN25" s="275"/>
      <c r="BO25" s="275"/>
      <c r="BP25" s="275"/>
      <c r="BQ25" s="275"/>
      <c r="BR25" s="275"/>
      <c r="BS25" s="275"/>
      <c r="BT25" s="275"/>
      <c r="BU25" s="275"/>
      <c r="BV25" s="275"/>
      <c r="BW25" s="79"/>
      <c r="BX25" s="53"/>
      <c r="BY25" s="53"/>
      <c r="BZ25" s="53"/>
    </row>
    <row r="26" spans="4:78" ht="15" customHeight="1" thickBot="1">
      <c r="D26" s="337"/>
      <c r="E26" s="337"/>
      <c r="F26" s="337"/>
      <c r="G26" s="337"/>
      <c r="H26" s="338"/>
      <c r="I26" s="338"/>
      <c r="J26" s="338"/>
      <c r="K26" s="338"/>
      <c r="L26" s="338"/>
      <c r="M26" s="338"/>
      <c r="N26" s="338"/>
      <c r="O26" s="338"/>
      <c r="P26" s="338"/>
      <c r="Q26" s="338"/>
      <c r="R26" s="338"/>
      <c r="S26" s="338"/>
      <c r="T26" s="338"/>
      <c r="U26" s="338"/>
      <c r="V26" s="338"/>
      <c r="W26" s="259"/>
      <c r="X26" s="254"/>
      <c r="Y26" s="254"/>
      <c r="Z26" s="254"/>
      <c r="AA26" s="254"/>
      <c r="AB26" s="254"/>
      <c r="AC26" s="254"/>
      <c r="AD26" s="254"/>
      <c r="AE26" s="254"/>
      <c r="AF26" s="254"/>
      <c r="AG26" s="254"/>
      <c r="AH26" s="254"/>
      <c r="AI26" s="254"/>
      <c r="AJ26" s="254"/>
      <c r="AK26" s="254"/>
      <c r="AL26" s="339"/>
      <c r="AM26" s="339"/>
      <c r="AN26" s="339"/>
      <c r="AO26" s="339"/>
      <c r="AP26" s="339"/>
      <c r="AQ26" s="257"/>
      <c r="AR26" s="257"/>
      <c r="AS26" s="257"/>
      <c r="AT26" s="257"/>
      <c r="AU26" s="340"/>
      <c r="AV26" s="340"/>
      <c r="AW26" s="340"/>
      <c r="AX26" s="257"/>
      <c r="AY26" s="257"/>
      <c r="AZ26" s="257"/>
      <c r="BA26" s="257"/>
      <c r="BB26" s="340"/>
      <c r="BC26" s="340"/>
      <c r="BD26" s="340"/>
      <c r="BE26" s="340"/>
      <c r="BF26" s="275"/>
      <c r="BG26" s="275"/>
      <c r="BH26" s="275"/>
      <c r="BI26" s="275"/>
      <c r="BJ26" s="275"/>
      <c r="BK26" s="275"/>
      <c r="BL26" s="275"/>
      <c r="BM26" s="275"/>
      <c r="BN26" s="275"/>
      <c r="BO26" s="275"/>
      <c r="BP26" s="275"/>
      <c r="BQ26" s="275"/>
      <c r="BR26" s="275"/>
      <c r="BS26" s="275"/>
      <c r="BT26" s="275"/>
      <c r="BU26" s="275"/>
      <c r="BV26" s="275"/>
      <c r="BW26" s="79"/>
      <c r="BX26" s="53"/>
      <c r="BY26" s="53"/>
      <c r="BZ26" s="53"/>
    </row>
    <row r="27" spans="4:78" ht="15" customHeight="1" thickBot="1">
      <c r="D27" s="337"/>
      <c r="E27" s="337"/>
      <c r="F27" s="337"/>
      <c r="G27" s="337"/>
      <c r="H27" s="341" t="s">
        <v>136</v>
      </c>
      <c r="I27" s="341"/>
      <c r="J27" s="341"/>
      <c r="K27" s="341"/>
      <c r="L27" s="341"/>
      <c r="M27" s="341"/>
      <c r="N27" s="341"/>
      <c r="O27" s="341"/>
      <c r="P27" s="341"/>
      <c r="Q27" s="341"/>
      <c r="R27" s="341"/>
      <c r="S27" s="341"/>
      <c r="T27" s="341"/>
      <c r="U27" s="341"/>
      <c r="V27" s="341"/>
      <c r="W27" s="251" t="str">
        <f>IF(報告内容入力フォーム!E61="","",報告内容入力フォーム!E61)</f>
        <v/>
      </c>
      <c r="X27" s="251"/>
      <c r="Y27" s="251"/>
      <c r="Z27" s="251"/>
      <c r="AA27" s="251"/>
      <c r="AB27" s="251"/>
      <c r="AC27" s="251"/>
      <c r="AD27" s="251"/>
      <c r="AE27" s="251"/>
      <c r="AF27" s="251"/>
      <c r="AG27" s="251"/>
      <c r="AH27" s="251"/>
      <c r="AI27" s="251"/>
      <c r="AJ27" s="251"/>
      <c r="AK27" s="251"/>
      <c r="AL27" s="251"/>
      <c r="AM27" s="251"/>
      <c r="AN27" s="251"/>
      <c r="AO27" s="251"/>
      <c r="AP27" s="251"/>
      <c r="AQ27" s="251"/>
      <c r="AR27" s="251"/>
      <c r="AS27" s="251"/>
      <c r="AT27" s="342" t="s">
        <v>137</v>
      </c>
      <c r="AU27" s="342"/>
      <c r="AV27" s="342"/>
      <c r="AW27" s="342"/>
      <c r="AX27" s="342"/>
      <c r="AY27" s="252" t="str">
        <f>IF(報告内容入力フォーム!G62="","",報告内容入力フォーム!G62&amp;"　"&amp;報告内容入力フォーム!N62)</f>
        <v/>
      </c>
      <c r="AZ27" s="252"/>
      <c r="BA27" s="252"/>
      <c r="BB27" s="252"/>
      <c r="BC27" s="252"/>
      <c r="BD27" s="252"/>
      <c r="BE27" s="252"/>
      <c r="BF27" s="252"/>
      <c r="BG27" s="252"/>
      <c r="BH27" s="252"/>
      <c r="BI27" s="252"/>
      <c r="BJ27" s="252"/>
      <c r="BK27" s="252"/>
      <c r="BL27" s="252"/>
      <c r="BM27" s="252"/>
      <c r="BN27" s="252"/>
      <c r="BO27" s="252"/>
      <c r="BP27" s="252"/>
      <c r="BQ27" s="252"/>
      <c r="BR27" s="252"/>
      <c r="BS27" s="252"/>
      <c r="BT27" s="252"/>
      <c r="BU27" s="252"/>
      <c r="BV27" s="252"/>
      <c r="BW27" s="79"/>
      <c r="BX27" s="53"/>
      <c r="BY27" s="53"/>
      <c r="BZ27" s="53"/>
    </row>
    <row r="28" spans="4:78" ht="15" customHeight="1" thickBot="1">
      <c r="D28" s="337"/>
      <c r="E28" s="337"/>
      <c r="F28" s="337"/>
      <c r="G28" s="337"/>
      <c r="H28" s="341"/>
      <c r="I28" s="341"/>
      <c r="J28" s="341"/>
      <c r="K28" s="341"/>
      <c r="L28" s="341"/>
      <c r="M28" s="341"/>
      <c r="N28" s="341"/>
      <c r="O28" s="341"/>
      <c r="P28" s="341"/>
      <c r="Q28" s="341"/>
      <c r="R28" s="341"/>
      <c r="S28" s="341"/>
      <c r="T28" s="341"/>
      <c r="U28" s="341"/>
      <c r="V28" s="34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1"/>
      <c r="AS28" s="251"/>
      <c r="AT28" s="342"/>
      <c r="AU28" s="342"/>
      <c r="AV28" s="342"/>
      <c r="AW28" s="342"/>
      <c r="AX28" s="342"/>
      <c r="AY28" s="252"/>
      <c r="AZ28" s="252"/>
      <c r="BA28" s="252"/>
      <c r="BB28" s="252"/>
      <c r="BC28" s="252"/>
      <c r="BD28" s="252"/>
      <c r="BE28" s="252"/>
      <c r="BF28" s="252"/>
      <c r="BG28" s="252"/>
      <c r="BH28" s="252"/>
      <c r="BI28" s="252"/>
      <c r="BJ28" s="252"/>
      <c r="BK28" s="252"/>
      <c r="BL28" s="252"/>
      <c r="BM28" s="252"/>
      <c r="BN28" s="252"/>
      <c r="BO28" s="252"/>
      <c r="BP28" s="252"/>
      <c r="BQ28" s="252"/>
      <c r="BR28" s="252"/>
      <c r="BS28" s="252"/>
      <c r="BT28" s="252"/>
      <c r="BU28" s="252"/>
      <c r="BV28" s="252"/>
      <c r="BW28" s="79"/>
      <c r="BX28" s="53"/>
      <c r="BY28" s="53"/>
      <c r="BZ28" s="53"/>
    </row>
    <row r="29" spans="4:78" ht="15" customHeight="1" thickBot="1">
      <c r="D29" s="337"/>
      <c r="E29" s="337"/>
      <c r="F29" s="337"/>
      <c r="G29" s="337"/>
      <c r="H29" s="341"/>
      <c r="I29" s="341"/>
      <c r="J29" s="341"/>
      <c r="K29" s="341"/>
      <c r="L29" s="341"/>
      <c r="M29" s="341"/>
      <c r="N29" s="341"/>
      <c r="O29" s="341"/>
      <c r="P29" s="341"/>
      <c r="Q29" s="341"/>
      <c r="R29" s="341"/>
      <c r="S29" s="341"/>
      <c r="T29" s="341"/>
      <c r="U29" s="341"/>
      <c r="V29" s="341"/>
      <c r="W29" s="251"/>
      <c r="X29" s="251"/>
      <c r="Y29" s="251"/>
      <c r="Z29" s="251"/>
      <c r="AA29" s="251"/>
      <c r="AB29" s="251"/>
      <c r="AC29" s="251"/>
      <c r="AD29" s="251"/>
      <c r="AE29" s="251"/>
      <c r="AF29" s="251"/>
      <c r="AG29" s="251"/>
      <c r="AH29" s="251"/>
      <c r="AI29" s="251"/>
      <c r="AJ29" s="251"/>
      <c r="AK29" s="251"/>
      <c r="AL29" s="251"/>
      <c r="AM29" s="251"/>
      <c r="AN29" s="251"/>
      <c r="AO29" s="251"/>
      <c r="AP29" s="251"/>
      <c r="AQ29" s="251"/>
      <c r="AR29" s="251"/>
      <c r="AS29" s="251"/>
      <c r="AT29" s="342"/>
      <c r="AU29" s="342"/>
      <c r="AV29" s="342"/>
      <c r="AW29" s="342"/>
      <c r="AX29" s="342"/>
      <c r="AY29" s="252"/>
      <c r="AZ29" s="252"/>
      <c r="BA29" s="252"/>
      <c r="BB29" s="252"/>
      <c r="BC29" s="252"/>
      <c r="BD29" s="252"/>
      <c r="BE29" s="252"/>
      <c r="BF29" s="252"/>
      <c r="BG29" s="252"/>
      <c r="BH29" s="252"/>
      <c r="BI29" s="252"/>
      <c r="BJ29" s="252"/>
      <c r="BK29" s="252"/>
      <c r="BL29" s="252"/>
      <c r="BM29" s="252"/>
      <c r="BN29" s="252"/>
      <c r="BO29" s="252"/>
      <c r="BP29" s="252"/>
      <c r="BQ29" s="252"/>
      <c r="BR29" s="252"/>
      <c r="BS29" s="252"/>
      <c r="BT29" s="252"/>
      <c r="BU29" s="252"/>
      <c r="BV29" s="252"/>
      <c r="BW29" s="79"/>
      <c r="BX29" s="53"/>
      <c r="BY29" s="53"/>
      <c r="BZ29" s="53"/>
    </row>
    <row r="30" spans="4:78" ht="15" customHeight="1" thickBot="1">
      <c r="D30" s="337"/>
      <c r="E30" s="337"/>
      <c r="F30" s="337"/>
      <c r="G30" s="337"/>
      <c r="H30" s="341" t="s">
        <v>138</v>
      </c>
      <c r="I30" s="341"/>
      <c r="J30" s="341"/>
      <c r="K30" s="341"/>
      <c r="L30" s="341"/>
      <c r="M30" s="341"/>
      <c r="N30" s="341"/>
      <c r="O30" s="341"/>
      <c r="P30" s="341"/>
      <c r="Q30" s="341"/>
      <c r="R30" s="341"/>
      <c r="S30" s="341"/>
      <c r="T30" s="341"/>
      <c r="U30" s="341"/>
      <c r="V30" s="341"/>
      <c r="W30" s="261" t="str">
        <f>IF(報告内容入力フォーム!E63="","",報告内容入力フォーム!E63)</f>
        <v/>
      </c>
      <c r="X30" s="261"/>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334" t="s">
        <v>120</v>
      </c>
      <c r="AU30" s="334"/>
      <c r="AV30" s="334"/>
      <c r="AW30" s="334"/>
      <c r="AX30" s="334"/>
      <c r="AY30" s="245" t="str">
        <f>IF(報告内容入力フォーム!F64="","",報告内容入力フォーム!F64&amp;" - "&amp;報告内容入力フォーム!K64&amp;" - "&amp;報告内容入力フォーム!P64)</f>
        <v/>
      </c>
      <c r="AZ30" s="245"/>
      <c r="BA30" s="245"/>
      <c r="BB30" s="245"/>
      <c r="BC30" s="245"/>
      <c r="BD30" s="245"/>
      <c r="BE30" s="245"/>
      <c r="BF30" s="245"/>
      <c r="BG30" s="245"/>
      <c r="BH30" s="245"/>
      <c r="BI30" s="245"/>
      <c r="BJ30" s="245"/>
      <c r="BK30" s="245"/>
      <c r="BL30" s="245"/>
      <c r="BM30" s="245"/>
      <c r="BN30" s="245"/>
      <c r="BO30" s="245"/>
      <c r="BP30" s="245"/>
      <c r="BQ30" s="245"/>
      <c r="BR30" s="245"/>
      <c r="BS30" s="245"/>
      <c r="BT30" s="245"/>
      <c r="BU30" s="245"/>
      <c r="BV30" s="245"/>
      <c r="BW30" s="79"/>
      <c r="BX30" s="53"/>
      <c r="BY30" s="53"/>
      <c r="BZ30" s="53"/>
    </row>
    <row r="31" spans="4:78" ht="15" customHeight="1" thickBot="1">
      <c r="D31" s="337"/>
      <c r="E31" s="337"/>
      <c r="F31" s="337"/>
      <c r="G31" s="337"/>
      <c r="H31" s="341"/>
      <c r="I31" s="341"/>
      <c r="J31" s="341"/>
      <c r="K31" s="341"/>
      <c r="L31" s="341"/>
      <c r="M31" s="341"/>
      <c r="N31" s="341"/>
      <c r="O31" s="341"/>
      <c r="P31" s="341"/>
      <c r="Q31" s="341"/>
      <c r="R31" s="341"/>
      <c r="S31" s="341"/>
      <c r="T31" s="341"/>
      <c r="U31" s="341"/>
      <c r="V31" s="34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334"/>
      <c r="AU31" s="334"/>
      <c r="AV31" s="334"/>
      <c r="AW31" s="334"/>
      <c r="AX31" s="334"/>
      <c r="AY31" s="245"/>
      <c r="AZ31" s="245"/>
      <c r="BA31" s="245"/>
      <c r="BB31" s="245"/>
      <c r="BC31" s="245"/>
      <c r="BD31" s="245"/>
      <c r="BE31" s="245"/>
      <c r="BF31" s="245"/>
      <c r="BG31" s="245"/>
      <c r="BH31" s="245"/>
      <c r="BI31" s="245"/>
      <c r="BJ31" s="245"/>
      <c r="BK31" s="245"/>
      <c r="BL31" s="245"/>
      <c r="BM31" s="245"/>
      <c r="BN31" s="245"/>
      <c r="BO31" s="245"/>
      <c r="BP31" s="245"/>
      <c r="BQ31" s="245"/>
      <c r="BR31" s="245"/>
      <c r="BS31" s="245"/>
      <c r="BT31" s="245"/>
      <c r="BU31" s="245"/>
      <c r="BV31" s="245"/>
      <c r="BW31" s="79"/>
      <c r="BX31" s="53"/>
      <c r="BY31" s="53"/>
      <c r="BZ31" s="53"/>
    </row>
    <row r="32" spans="4:78" ht="15" customHeight="1" thickBot="1">
      <c r="D32" s="337"/>
      <c r="E32" s="337"/>
      <c r="F32" s="337"/>
      <c r="G32" s="337"/>
      <c r="H32" s="341"/>
      <c r="I32" s="341"/>
      <c r="J32" s="341"/>
      <c r="K32" s="341"/>
      <c r="L32" s="341"/>
      <c r="M32" s="341"/>
      <c r="N32" s="341"/>
      <c r="O32" s="341"/>
      <c r="P32" s="341"/>
      <c r="Q32" s="341"/>
      <c r="R32" s="341"/>
      <c r="S32" s="341"/>
      <c r="T32" s="341"/>
      <c r="U32" s="341"/>
      <c r="V32" s="34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334"/>
      <c r="AU32" s="334"/>
      <c r="AV32" s="334"/>
      <c r="AW32" s="334"/>
      <c r="AX32" s="334"/>
      <c r="AY32" s="245"/>
      <c r="AZ32" s="245"/>
      <c r="BA32" s="245"/>
      <c r="BB32" s="245"/>
      <c r="BC32" s="245"/>
      <c r="BD32" s="245"/>
      <c r="BE32" s="245"/>
      <c r="BF32" s="245"/>
      <c r="BG32" s="245"/>
      <c r="BH32" s="245"/>
      <c r="BI32" s="245"/>
      <c r="BJ32" s="245"/>
      <c r="BK32" s="245"/>
      <c r="BL32" s="245"/>
      <c r="BM32" s="245"/>
      <c r="BN32" s="245"/>
      <c r="BO32" s="245"/>
      <c r="BP32" s="245"/>
      <c r="BQ32" s="245"/>
      <c r="BR32" s="245"/>
      <c r="BS32" s="245"/>
      <c r="BT32" s="245"/>
      <c r="BU32" s="245"/>
      <c r="BV32" s="245"/>
      <c r="BW32" s="79"/>
      <c r="BX32" s="53"/>
      <c r="BY32" s="53"/>
      <c r="BZ32" s="53"/>
    </row>
    <row r="33" spans="4:78" ht="15" customHeight="1" thickBot="1">
      <c r="D33" s="337"/>
      <c r="E33" s="337"/>
      <c r="F33" s="337"/>
      <c r="G33" s="337"/>
      <c r="H33" s="343" t="s">
        <v>139</v>
      </c>
      <c r="I33" s="343"/>
      <c r="J33" s="343"/>
      <c r="K33" s="343"/>
      <c r="L33" s="343"/>
      <c r="M33" s="343"/>
      <c r="N33" s="343"/>
      <c r="O33" s="343"/>
      <c r="P33" s="343"/>
      <c r="Q33" s="343"/>
      <c r="R33" s="343"/>
      <c r="S33" s="343"/>
      <c r="T33" s="343"/>
      <c r="U33" s="343"/>
      <c r="V33" s="343"/>
      <c r="W33" s="344" t="s">
        <v>140</v>
      </c>
      <c r="X33" s="344"/>
      <c r="Y33" s="344"/>
      <c r="Z33" s="344"/>
      <c r="AA33" s="344"/>
      <c r="AB33" s="344"/>
      <c r="AC33" s="344"/>
      <c r="AD33" s="344"/>
      <c r="AE33" s="344"/>
      <c r="AF33" s="344"/>
      <c r="AG33" s="344"/>
      <c r="AH33" s="344"/>
      <c r="AI33" s="344"/>
      <c r="AJ33" s="345">
        <v>13</v>
      </c>
      <c r="AK33" s="345"/>
      <c r="AL33" s="345"/>
      <c r="AM33" s="345"/>
      <c r="AN33" s="345"/>
      <c r="AO33" s="345"/>
      <c r="AP33" s="346" t="s">
        <v>141</v>
      </c>
      <c r="AQ33" s="346"/>
      <c r="AR33" s="346"/>
      <c r="AS33" s="346"/>
      <c r="AT33" s="346"/>
      <c r="AU33" s="347" t="str">
        <f>IF(報告内容入力フォーム!I65="","",報告内容入力フォーム!I65)</f>
        <v/>
      </c>
      <c r="AV33" s="347"/>
      <c r="AW33" s="347"/>
      <c r="AX33" s="347"/>
      <c r="AY33" s="347"/>
      <c r="AZ33" s="347"/>
      <c r="BA33" s="346" t="s">
        <v>141</v>
      </c>
      <c r="BB33" s="346"/>
      <c r="BC33" s="346"/>
      <c r="BD33" s="346"/>
      <c r="BE33" s="348" t="str">
        <f>IF(報告内容入力フォーム!M65="","",報告内容入力フォーム!M65)</f>
        <v/>
      </c>
      <c r="BF33" s="348"/>
      <c r="BG33" s="348"/>
      <c r="BH33" s="348"/>
      <c r="BI33" s="348"/>
      <c r="BJ33" s="348"/>
      <c r="BK33" s="348"/>
      <c r="BL33" s="348"/>
      <c r="BM33" s="348"/>
      <c r="BN33" s="348"/>
      <c r="BO33" s="348"/>
      <c r="BP33" s="348"/>
      <c r="BQ33" s="348"/>
      <c r="BR33" s="348"/>
      <c r="BS33" s="348"/>
      <c r="BT33" s="348"/>
      <c r="BU33" s="348"/>
      <c r="BV33" s="348"/>
      <c r="BW33" s="79"/>
      <c r="BX33" s="53"/>
      <c r="BY33" s="53"/>
      <c r="BZ33" s="53"/>
    </row>
    <row r="34" spans="4:78" ht="15" customHeight="1" thickBot="1">
      <c r="D34" s="337"/>
      <c r="E34" s="337"/>
      <c r="F34" s="337"/>
      <c r="G34" s="337"/>
      <c r="H34" s="343"/>
      <c r="I34" s="343"/>
      <c r="J34" s="343"/>
      <c r="K34" s="343"/>
      <c r="L34" s="343"/>
      <c r="M34" s="343"/>
      <c r="N34" s="343"/>
      <c r="O34" s="343"/>
      <c r="P34" s="343"/>
      <c r="Q34" s="343"/>
      <c r="R34" s="343"/>
      <c r="S34" s="343"/>
      <c r="T34" s="343"/>
      <c r="U34" s="343"/>
      <c r="V34" s="343"/>
      <c r="W34" s="344"/>
      <c r="X34" s="344"/>
      <c r="Y34" s="344"/>
      <c r="Z34" s="344"/>
      <c r="AA34" s="344"/>
      <c r="AB34" s="344"/>
      <c r="AC34" s="344"/>
      <c r="AD34" s="344"/>
      <c r="AE34" s="344"/>
      <c r="AF34" s="344"/>
      <c r="AG34" s="344"/>
      <c r="AH34" s="344"/>
      <c r="AI34" s="344"/>
      <c r="AJ34" s="345"/>
      <c r="AK34" s="345"/>
      <c r="AL34" s="345"/>
      <c r="AM34" s="345"/>
      <c r="AN34" s="345"/>
      <c r="AO34" s="345"/>
      <c r="AP34" s="346"/>
      <c r="AQ34" s="346"/>
      <c r="AR34" s="346"/>
      <c r="AS34" s="346"/>
      <c r="AT34" s="346"/>
      <c r="AU34" s="347"/>
      <c r="AV34" s="347"/>
      <c r="AW34" s="347"/>
      <c r="AX34" s="347"/>
      <c r="AY34" s="347"/>
      <c r="AZ34" s="347"/>
      <c r="BA34" s="346"/>
      <c r="BB34" s="346"/>
      <c r="BC34" s="346"/>
      <c r="BD34" s="346"/>
      <c r="BE34" s="348"/>
      <c r="BF34" s="348"/>
      <c r="BG34" s="348"/>
      <c r="BH34" s="348"/>
      <c r="BI34" s="348"/>
      <c r="BJ34" s="348"/>
      <c r="BK34" s="348"/>
      <c r="BL34" s="348"/>
      <c r="BM34" s="348"/>
      <c r="BN34" s="348"/>
      <c r="BO34" s="348"/>
      <c r="BP34" s="348"/>
      <c r="BQ34" s="348"/>
      <c r="BR34" s="348"/>
      <c r="BS34" s="348"/>
      <c r="BT34" s="348"/>
      <c r="BU34" s="348"/>
      <c r="BV34" s="348"/>
      <c r="BW34" s="79"/>
      <c r="BX34" s="53"/>
      <c r="BY34" s="53"/>
      <c r="BZ34" s="53"/>
    </row>
    <row r="35" spans="4:78" ht="15" customHeight="1" thickBot="1">
      <c r="D35" s="337"/>
      <c r="E35" s="337"/>
      <c r="F35" s="337"/>
      <c r="G35" s="337"/>
      <c r="H35" s="343"/>
      <c r="I35" s="343"/>
      <c r="J35" s="343"/>
      <c r="K35" s="343"/>
      <c r="L35" s="343"/>
      <c r="M35" s="343"/>
      <c r="N35" s="343"/>
      <c r="O35" s="343"/>
      <c r="P35" s="343"/>
      <c r="Q35" s="343"/>
      <c r="R35" s="343"/>
      <c r="S35" s="343"/>
      <c r="T35" s="343"/>
      <c r="U35" s="343"/>
      <c r="V35" s="343"/>
      <c r="W35" s="349" t="s">
        <v>282</v>
      </c>
      <c r="X35" s="349"/>
      <c r="Y35" s="349"/>
      <c r="Z35" s="349"/>
      <c r="AA35" s="349"/>
      <c r="AB35" s="349"/>
      <c r="AC35" s="349"/>
      <c r="AD35" s="349"/>
      <c r="AE35" s="349"/>
      <c r="AF35" s="349"/>
      <c r="AG35" s="349"/>
      <c r="AH35" s="349"/>
      <c r="AI35" s="349"/>
      <c r="AJ35" s="350" t="str">
        <f>IF(報告内容入力フォーム!E66="","",報告内容入力フォーム!E66)</f>
        <v/>
      </c>
      <c r="AK35" s="350"/>
      <c r="AL35" s="350"/>
      <c r="AM35" s="350"/>
      <c r="AN35" s="350"/>
      <c r="AO35" s="350"/>
      <c r="AP35" s="350"/>
      <c r="AQ35" s="350"/>
      <c r="AR35" s="350"/>
      <c r="AS35" s="350"/>
      <c r="AT35" s="350"/>
      <c r="AU35" s="350"/>
      <c r="AV35" s="350"/>
      <c r="AW35" s="350"/>
      <c r="AX35" s="350"/>
      <c r="AY35" s="350"/>
      <c r="AZ35" s="350"/>
      <c r="BA35" s="350"/>
      <c r="BB35" s="350"/>
      <c r="BC35" s="350"/>
      <c r="BD35" s="350"/>
      <c r="BE35" s="350"/>
      <c r="BF35" s="350"/>
      <c r="BG35" s="350"/>
      <c r="BH35" s="350"/>
      <c r="BI35" s="350"/>
      <c r="BJ35" s="350"/>
      <c r="BK35" s="350"/>
      <c r="BL35" s="350"/>
      <c r="BM35" s="350"/>
      <c r="BN35" s="350"/>
      <c r="BO35" s="350"/>
      <c r="BP35" s="350"/>
      <c r="BQ35" s="350"/>
      <c r="BR35" s="350"/>
      <c r="BS35" s="350"/>
      <c r="BT35" s="350"/>
      <c r="BU35" s="350"/>
      <c r="BV35" s="350"/>
      <c r="BW35" s="79"/>
      <c r="BX35" s="53"/>
      <c r="BY35" s="53"/>
      <c r="BZ35" s="53"/>
    </row>
    <row r="36" spans="4:78" ht="15" customHeight="1" thickBot="1">
      <c r="D36" s="337"/>
      <c r="E36" s="337"/>
      <c r="F36" s="337"/>
      <c r="G36" s="337"/>
      <c r="H36" s="343"/>
      <c r="I36" s="343"/>
      <c r="J36" s="343"/>
      <c r="K36" s="343"/>
      <c r="L36" s="343"/>
      <c r="M36" s="343"/>
      <c r="N36" s="343"/>
      <c r="O36" s="343"/>
      <c r="P36" s="343"/>
      <c r="Q36" s="343"/>
      <c r="R36" s="343"/>
      <c r="S36" s="343"/>
      <c r="T36" s="343"/>
      <c r="U36" s="343"/>
      <c r="V36" s="343"/>
      <c r="W36" s="349"/>
      <c r="X36" s="349"/>
      <c r="Y36" s="349"/>
      <c r="Z36" s="349"/>
      <c r="AA36" s="349"/>
      <c r="AB36" s="349"/>
      <c r="AC36" s="349"/>
      <c r="AD36" s="349"/>
      <c r="AE36" s="349"/>
      <c r="AF36" s="349"/>
      <c r="AG36" s="349"/>
      <c r="AH36" s="349"/>
      <c r="AI36" s="349"/>
      <c r="AJ36" s="350"/>
      <c r="AK36" s="350"/>
      <c r="AL36" s="350"/>
      <c r="AM36" s="350"/>
      <c r="AN36" s="350"/>
      <c r="AO36" s="350"/>
      <c r="AP36" s="350"/>
      <c r="AQ36" s="350"/>
      <c r="AR36" s="350"/>
      <c r="AS36" s="350"/>
      <c r="AT36" s="350"/>
      <c r="AU36" s="350"/>
      <c r="AV36" s="350"/>
      <c r="AW36" s="350"/>
      <c r="AX36" s="350"/>
      <c r="AY36" s="350"/>
      <c r="AZ36" s="350"/>
      <c r="BA36" s="350"/>
      <c r="BB36" s="350"/>
      <c r="BC36" s="350"/>
      <c r="BD36" s="350"/>
      <c r="BE36" s="350"/>
      <c r="BF36" s="350"/>
      <c r="BG36" s="350"/>
      <c r="BH36" s="350"/>
      <c r="BI36" s="350"/>
      <c r="BJ36" s="350"/>
      <c r="BK36" s="350"/>
      <c r="BL36" s="350"/>
      <c r="BM36" s="350"/>
      <c r="BN36" s="350"/>
      <c r="BO36" s="350"/>
      <c r="BP36" s="350"/>
      <c r="BQ36" s="350"/>
      <c r="BR36" s="350"/>
      <c r="BS36" s="350"/>
      <c r="BT36" s="350"/>
      <c r="BU36" s="350"/>
      <c r="BV36" s="350"/>
      <c r="BW36" s="79"/>
      <c r="BX36" s="53"/>
      <c r="BY36" s="53"/>
      <c r="BZ36" s="53"/>
    </row>
    <row r="37" spans="4:78" ht="15" customHeight="1" thickBot="1">
      <c r="D37" s="337" t="s">
        <v>142</v>
      </c>
      <c r="E37" s="337"/>
      <c r="F37" s="337"/>
      <c r="G37" s="337"/>
      <c r="H37" s="338" t="s">
        <v>143</v>
      </c>
      <c r="I37" s="338"/>
      <c r="J37" s="338"/>
      <c r="K37" s="338"/>
      <c r="L37" s="338"/>
      <c r="M37" s="338"/>
      <c r="N37" s="338"/>
      <c r="O37" s="338"/>
      <c r="P37" s="338"/>
      <c r="Q37" s="338"/>
      <c r="R37" s="338"/>
      <c r="S37" s="338"/>
      <c r="T37" s="338"/>
      <c r="U37" s="338"/>
      <c r="V37" s="338"/>
      <c r="W37" s="258"/>
      <c r="X37" s="262"/>
      <c r="Y37" s="262"/>
      <c r="Z37" s="262"/>
      <c r="AA37" s="262"/>
      <c r="AB37" s="262"/>
      <c r="AC37" s="262"/>
      <c r="AD37" s="262" t="str">
        <f>IF(報告内容入力フォーム!E67="","",IF(報告内容入力フォーム!E67="溶融固化","✔",""))</f>
        <v/>
      </c>
      <c r="AE37" s="262"/>
      <c r="AF37" s="262"/>
      <c r="AG37" s="262"/>
      <c r="AH37" s="262" t="s">
        <v>285</v>
      </c>
      <c r="AI37" s="262"/>
      <c r="AJ37" s="262"/>
      <c r="AK37" s="262"/>
      <c r="AL37" s="262"/>
      <c r="AM37" s="262"/>
      <c r="AN37" s="262"/>
      <c r="AO37" s="262"/>
      <c r="AP37" s="262"/>
      <c r="AQ37" s="207" t="s">
        <v>134</v>
      </c>
      <c r="AR37" s="207"/>
      <c r="AS37" s="207"/>
      <c r="AT37" s="351" t="str">
        <f>IF(報告内容入力フォーム!E67="","",IF(報告内容入力フォーム!E67="その他","✔",""))</f>
        <v/>
      </c>
      <c r="AU37" s="351"/>
      <c r="AV37" s="351"/>
      <c r="AW37" s="351"/>
      <c r="AX37" s="260" t="s">
        <v>144</v>
      </c>
      <c r="AY37" s="260"/>
      <c r="AZ37" s="260"/>
      <c r="BA37" s="260"/>
      <c r="BB37" s="260"/>
      <c r="BC37" s="260"/>
      <c r="BD37" s="260" t="s">
        <v>121</v>
      </c>
      <c r="BE37" s="274" t="str">
        <f>IF(報告内容入力フォーム!E67="その他",報告内容入力フォーム!E68,"")</f>
        <v/>
      </c>
      <c r="BF37" s="274"/>
      <c r="BG37" s="274"/>
      <c r="BH37" s="274"/>
      <c r="BI37" s="274"/>
      <c r="BJ37" s="274"/>
      <c r="BK37" s="274"/>
      <c r="BL37" s="274"/>
      <c r="BM37" s="274"/>
      <c r="BN37" s="274"/>
      <c r="BO37" s="274"/>
      <c r="BP37" s="274"/>
      <c r="BQ37" s="274"/>
      <c r="BR37" s="274"/>
      <c r="BS37" s="274"/>
      <c r="BT37" s="274"/>
      <c r="BU37" s="260" t="s">
        <v>122</v>
      </c>
      <c r="BV37" s="275"/>
      <c r="BW37" s="79"/>
      <c r="BX37" s="53"/>
      <c r="BY37" s="53"/>
      <c r="BZ37" s="53"/>
    </row>
    <row r="38" spans="4:78" ht="15" customHeight="1" thickBot="1">
      <c r="D38" s="337"/>
      <c r="E38" s="337"/>
      <c r="F38" s="337"/>
      <c r="G38" s="337"/>
      <c r="H38" s="338"/>
      <c r="I38" s="338"/>
      <c r="J38" s="338"/>
      <c r="K38" s="338"/>
      <c r="L38" s="338"/>
      <c r="M38" s="338"/>
      <c r="N38" s="338"/>
      <c r="O38" s="338"/>
      <c r="P38" s="338"/>
      <c r="Q38" s="338"/>
      <c r="R38" s="338"/>
      <c r="S38" s="338"/>
      <c r="T38" s="338"/>
      <c r="U38" s="338"/>
      <c r="V38" s="338"/>
      <c r="W38" s="264"/>
      <c r="X38" s="208"/>
      <c r="Y38" s="208"/>
      <c r="Z38" s="208"/>
      <c r="AA38" s="208"/>
      <c r="AB38" s="208"/>
      <c r="AC38" s="208"/>
      <c r="AD38" s="208"/>
      <c r="AE38" s="208"/>
      <c r="AF38" s="208"/>
      <c r="AG38" s="208"/>
      <c r="AH38" s="208"/>
      <c r="AI38" s="208"/>
      <c r="AJ38" s="208"/>
      <c r="AK38" s="208"/>
      <c r="AL38" s="263"/>
      <c r="AM38" s="263"/>
      <c r="AN38" s="263"/>
      <c r="AO38" s="263"/>
      <c r="AP38" s="263"/>
      <c r="AQ38" s="207"/>
      <c r="AR38" s="207"/>
      <c r="AS38" s="207"/>
      <c r="AT38" s="352"/>
      <c r="AU38" s="352"/>
      <c r="AV38" s="352"/>
      <c r="AW38" s="352"/>
      <c r="AX38" s="260"/>
      <c r="AY38" s="260"/>
      <c r="AZ38" s="260"/>
      <c r="BA38" s="260"/>
      <c r="BB38" s="260"/>
      <c r="BC38" s="260"/>
      <c r="BD38" s="260"/>
      <c r="BE38" s="274"/>
      <c r="BF38" s="274"/>
      <c r="BG38" s="274"/>
      <c r="BH38" s="274"/>
      <c r="BI38" s="274"/>
      <c r="BJ38" s="274"/>
      <c r="BK38" s="274"/>
      <c r="BL38" s="274"/>
      <c r="BM38" s="274"/>
      <c r="BN38" s="274"/>
      <c r="BO38" s="274"/>
      <c r="BP38" s="274"/>
      <c r="BQ38" s="274"/>
      <c r="BR38" s="274"/>
      <c r="BS38" s="274"/>
      <c r="BT38" s="274"/>
      <c r="BU38" s="260"/>
      <c r="BV38" s="275"/>
      <c r="BW38" s="79"/>
      <c r="BX38" s="53"/>
      <c r="BY38" s="53"/>
      <c r="BZ38" s="53"/>
    </row>
    <row r="39" spans="4:78" ht="15" customHeight="1" thickBot="1">
      <c r="D39" s="337"/>
      <c r="E39" s="337"/>
      <c r="F39" s="337"/>
      <c r="G39" s="337"/>
      <c r="H39" s="341" t="s">
        <v>145</v>
      </c>
      <c r="I39" s="341"/>
      <c r="J39" s="341"/>
      <c r="K39" s="341"/>
      <c r="L39" s="341"/>
      <c r="M39" s="341"/>
      <c r="N39" s="341"/>
      <c r="O39" s="341"/>
      <c r="P39" s="341"/>
      <c r="Q39" s="341"/>
      <c r="R39" s="341"/>
      <c r="S39" s="341"/>
      <c r="T39" s="341"/>
      <c r="U39" s="341"/>
      <c r="V39" s="341"/>
      <c r="W39" s="265"/>
      <c r="X39" s="266"/>
      <c r="Y39" s="266"/>
      <c r="Z39" s="266"/>
      <c r="AA39" s="266"/>
      <c r="AB39" s="266"/>
      <c r="AC39" s="266"/>
      <c r="AD39" s="266"/>
      <c r="AE39" s="266"/>
      <c r="AF39" s="266"/>
      <c r="AG39" s="266"/>
      <c r="AH39" s="266" t="str">
        <f>IF(報告内容入力フォーム!E69="","",IF(報告内容入力フォーム!E69="あり","✔",""))</f>
        <v/>
      </c>
      <c r="AI39" s="266"/>
      <c r="AJ39" s="266"/>
      <c r="AK39" s="266"/>
      <c r="AL39" s="353" t="s">
        <v>133</v>
      </c>
      <c r="AM39" s="353"/>
      <c r="AN39" s="353"/>
      <c r="AO39" s="353"/>
      <c r="AP39" s="353"/>
      <c r="AQ39" s="268"/>
      <c r="AR39" s="268"/>
      <c r="AS39" s="268"/>
      <c r="AT39" s="268"/>
      <c r="AU39" s="354" t="s">
        <v>134</v>
      </c>
      <c r="AV39" s="354"/>
      <c r="AW39" s="354"/>
      <c r="AX39" s="268" t="str">
        <f>IF(報告内容入力フォーム!E69="","",IF(報告内容入力フォーム!E69="なし","✔",""))</f>
        <v/>
      </c>
      <c r="AY39" s="268"/>
      <c r="AZ39" s="268"/>
      <c r="BA39" s="268"/>
      <c r="BB39" s="354" t="s">
        <v>135</v>
      </c>
      <c r="BC39" s="354"/>
      <c r="BD39" s="354"/>
      <c r="BE39" s="354"/>
      <c r="BF39" s="277"/>
      <c r="BG39" s="277"/>
      <c r="BH39" s="277"/>
      <c r="BI39" s="277"/>
      <c r="BJ39" s="277"/>
      <c r="BK39" s="277"/>
      <c r="BL39" s="277"/>
      <c r="BM39" s="277"/>
      <c r="BN39" s="277"/>
      <c r="BO39" s="277"/>
      <c r="BP39" s="277"/>
      <c r="BQ39" s="277"/>
      <c r="BR39" s="277"/>
      <c r="BS39" s="277"/>
      <c r="BT39" s="277"/>
      <c r="BU39" s="277"/>
      <c r="BV39" s="277"/>
      <c r="BW39" s="79"/>
      <c r="BX39" s="53"/>
      <c r="BY39" s="53"/>
      <c r="BZ39" s="53"/>
    </row>
    <row r="40" spans="4:78" ht="15" customHeight="1" thickBot="1">
      <c r="D40" s="337"/>
      <c r="E40" s="337"/>
      <c r="F40" s="337"/>
      <c r="G40" s="337"/>
      <c r="H40" s="341"/>
      <c r="I40" s="341"/>
      <c r="J40" s="341"/>
      <c r="K40" s="341"/>
      <c r="L40" s="341"/>
      <c r="M40" s="341"/>
      <c r="N40" s="341"/>
      <c r="O40" s="341"/>
      <c r="P40" s="341"/>
      <c r="Q40" s="341"/>
      <c r="R40" s="341"/>
      <c r="S40" s="341"/>
      <c r="T40" s="341"/>
      <c r="U40" s="341"/>
      <c r="V40" s="341"/>
      <c r="W40" s="267"/>
      <c r="X40" s="263"/>
      <c r="Y40" s="263"/>
      <c r="Z40" s="263"/>
      <c r="AA40" s="263"/>
      <c r="AB40" s="263"/>
      <c r="AC40" s="263"/>
      <c r="AD40" s="263"/>
      <c r="AE40" s="263"/>
      <c r="AF40" s="263"/>
      <c r="AG40" s="263"/>
      <c r="AH40" s="263"/>
      <c r="AI40" s="263"/>
      <c r="AJ40" s="263"/>
      <c r="AK40" s="263"/>
      <c r="AL40" s="353"/>
      <c r="AM40" s="353"/>
      <c r="AN40" s="353"/>
      <c r="AO40" s="353"/>
      <c r="AP40" s="353"/>
      <c r="AQ40" s="268"/>
      <c r="AR40" s="268"/>
      <c r="AS40" s="268"/>
      <c r="AT40" s="268"/>
      <c r="AU40" s="354"/>
      <c r="AV40" s="354"/>
      <c r="AW40" s="354"/>
      <c r="AX40" s="268"/>
      <c r="AY40" s="268"/>
      <c r="AZ40" s="268"/>
      <c r="BA40" s="268"/>
      <c r="BB40" s="354"/>
      <c r="BC40" s="354"/>
      <c r="BD40" s="354"/>
      <c r="BE40" s="354"/>
      <c r="BF40" s="277"/>
      <c r="BG40" s="277"/>
      <c r="BH40" s="277"/>
      <c r="BI40" s="277"/>
      <c r="BJ40" s="277"/>
      <c r="BK40" s="277"/>
      <c r="BL40" s="277"/>
      <c r="BM40" s="277"/>
      <c r="BN40" s="277"/>
      <c r="BO40" s="277"/>
      <c r="BP40" s="277"/>
      <c r="BQ40" s="277"/>
      <c r="BR40" s="277"/>
      <c r="BS40" s="277"/>
      <c r="BT40" s="277"/>
      <c r="BU40" s="277"/>
      <c r="BV40" s="277"/>
      <c r="BW40" s="79"/>
      <c r="BX40" s="53"/>
      <c r="BY40" s="53"/>
      <c r="BZ40" s="53"/>
    </row>
    <row r="41" spans="4:78" ht="15" customHeight="1" thickBot="1">
      <c r="D41" s="337"/>
      <c r="E41" s="337"/>
      <c r="F41" s="337"/>
      <c r="G41" s="337"/>
      <c r="H41" s="341" t="s">
        <v>136</v>
      </c>
      <c r="I41" s="341"/>
      <c r="J41" s="341"/>
      <c r="K41" s="341"/>
      <c r="L41" s="341"/>
      <c r="M41" s="341"/>
      <c r="N41" s="341"/>
      <c r="O41" s="341"/>
      <c r="P41" s="341"/>
      <c r="Q41" s="341"/>
      <c r="R41" s="341"/>
      <c r="S41" s="341"/>
      <c r="T41" s="341"/>
      <c r="U41" s="341"/>
      <c r="V41" s="341"/>
      <c r="W41" s="261" t="str">
        <f>IF(報告内容入力フォーム!E70="","",報告内容入力フォーム!E70)</f>
        <v/>
      </c>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342" t="s">
        <v>146</v>
      </c>
      <c r="AU41" s="342"/>
      <c r="AV41" s="342"/>
      <c r="AW41" s="342"/>
      <c r="AX41" s="342"/>
      <c r="AY41" s="245" t="str">
        <f>IF(報告内容入力フォーム!E71="","",報告内容入力フォーム!E71)</f>
        <v/>
      </c>
      <c r="AZ41" s="245"/>
      <c r="BA41" s="245"/>
      <c r="BB41" s="245"/>
      <c r="BC41" s="245"/>
      <c r="BD41" s="245"/>
      <c r="BE41" s="245"/>
      <c r="BF41" s="245"/>
      <c r="BG41" s="245"/>
      <c r="BH41" s="245"/>
      <c r="BI41" s="245"/>
      <c r="BJ41" s="245"/>
      <c r="BK41" s="245"/>
      <c r="BL41" s="245"/>
      <c r="BM41" s="245"/>
      <c r="BN41" s="245"/>
      <c r="BO41" s="245"/>
      <c r="BP41" s="245"/>
      <c r="BQ41" s="245"/>
      <c r="BR41" s="245"/>
      <c r="BS41" s="245"/>
      <c r="BT41" s="245"/>
      <c r="BU41" s="245"/>
      <c r="BV41" s="245"/>
      <c r="BW41" s="79"/>
      <c r="BX41" s="53"/>
      <c r="BY41" s="53"/>
      <c r="BZ41" s="53"/>
    </row>
    <row r="42" spans="4:78" ht="15" customHeight="1" thickBot="1">
      <c r="D42" s="337"/>
      <c r="E42" s="337"/>
      <c r="F42" s="337"/>
      <c r="G42" s="337"/>
      <c r="H42" s="341"/>
      <c r="I42" s="341"/>
      <c r="J42" s="341"/>
      <c r="K42" s="341"/>
      <c r="L42" s="341"/>
      <c r="M42" s="341"/>
      <c r="N42" s="341"/>
      <c r="O42" s="341"/>
      <c r="P42" s="341"/>
      <c r="Q42" s="341"/>
      <c r="R42" s="341"/>
      <c r="S42" s="341"/>
      <c r="T42" s="341"/>
      <c r="U42" s="341"/>
      <c r="V42" s="341"/>
      <c r="W42" s="261"/>
      <c r="X42" s="261"/>
      <c r="Y42" s="261"/>
      <c r="Z42" s="261"/>
      <c r="AA42" s="261"/>
      <c r="AB42" s="261"/>
      <c r="AC42" s="261"/>
      <c r="AD42" s="261"/>
      <c r="AE42" s="261"/>
      <c r="AF42" s="261"/>
      <c r="AG42" s="261"/>
      <c r="AH42" s="261"/>
      <c r="AI42" s="261"/>
      <c r="AJ42" s="261"/>
      <c r="AK42" s="261"/>
      <c r="AL42" s="261"/>
      <c r="AM42" s="261"/>
      <c r="AN42" s="261"/>
      <c r="AO42" s="261"/>
      <c r="AP42" s="261"/>
      <c r="AQ42" s="261"/>
      <c r="AR42" s="261"/>
      <c r="AS42" s="261"/>
      <c r="AT42" s="342"/>
      <c r="AU42" s="342"/>
      <c r="AV42" s="342"/>
      <c r="AW42" s="342"/>
      <c r="AX42" s="342"/>
      <c r="AY42" s="245"/>
      <c r="AZ42" s="245"/>
      <c r="BA42" s="245"/>
      <c r="BB42" s="245"/>
      <c r="BC42" s="245"/>
      <c r="BD42" s="245"/>
      <c r="BE42" s="245"/>
      <c r="BF42" s="245"/>
      <c r="BG42" s="245"/>
      <c r="BH42" s="245"/>
      <c r="BI42" s="245"/>
      <c r="BJ42" s="245"/>
      <c r="BK42" s="245"/>
      <c r="BL42" s="245"/>
      <c r="BM42" s="245"/>
      <c r="BN42" s="245"/>
      <c r="BO42" s="245"/>
      <c r="BP42" s="245"/>
      <c r="BQ42" s="245"/>
      <c r="BR42" s="245"/>
      <c r="BS42" s="245"/>
      <c r="BT42" s="245"/>
      <c r="BU42" s="245"/>
      <c r="BV42" s="245"/>
      <c r="BW42" s="79"/>
      <c r="BX42" s="53"/>
      <c r="BY42" s="53"/>
      <c r="BZ42" s="53"/>
    </row>
    <row r="43" spans="4:78" ht="15" customHeight="1" thickBot="1">
      <c r="D43" s="337"/>
      <c r="E43" s="337"/>
      <c r="F43" s="337"/>
      <c r="G43" s="337"/>
      <c r="H43" s="341"/>
      <c r="I43" s="341"/>
      <c r="J43" s="341"/>
      <c r="K43" s="341"/>
      <c r="L43" s="341"/>
      <c r="M43" s="341"/>
      <c r="N43" s="341"/>
      <c r="O43" s="341"/>
      <c r="P43" s="341"/>
      <c r="Q43" s="341"/>
      <c r="R43" s="341"/>
      <c r="S43" s="341"/>
      <c r="T43" s="341"/>
      <c r="U43" s="341"/>
      <c r="V43" s="34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342"/>
      <c r="AU43" s="342"/>
      <c r="AV43" s="342"/>
      <c r="AW43" s="342"/>
      <c r="AX43" s="342"/>
      <c r="AY43" s="245"/>
      <c r="AZ43" s="245"/>
      <c r="BA43" s="245"/>
      <c r="BB43" s="245"/>
      <c r="BC43" s="245"/>
      <c r="BD43" s="245"/>
      <c r="BE43" s="245"/>
      <c r="BF43" s="245"/>
      <c r="BG43" s="245"/>
      <c r="BH43" s="245"/>
      <c r="BI43" s="245"/>
      <c r="BJ43" s="245"/>
      <c r="BK43" s="245"/>
      <c r="BL43" s="245"/>
      <c r="BM43" s="245"/>
      <c r="BN43" s="245"/>
      <c r="BO43" s="245"/>
      <c r="BP43" s="245"/>
      <c r="BQ43" s="245"/>
      <c r="BR43" s="245"/>
      <c r="BS43" s="245"/>
      <c r="BT43" s="245"/>
      <c r="BU43" s="245"/>
      <c r="BV43" s="245"/>
      <c r="BW43" s="79"/>
      <c r="BX43" s="53"/>
      <c r="BY43" s="53"/>
      <c r="BZ43" s="53"/>
    </row>
    <row r="44" spans="4:78" ht="15" customHeight="1" thickBot="1">
      <c r="D44" s="337"/>
      <c r="E44" s="337"/>
      <c r="F44" s="337"/>
      <c r="G44" s="337"/>
      <c r="H44" s="341" t="s">
        <v>138</v>
      </c>
      <c r="I44" s="341"/>
      <c r="J44" s="341"/>
      <c r="K44" s="341"/>
      <c r="L44" s="341"/>
      <c r="M44" s="341"/>
      <c r="N44" s="341"/>
      <c r="O44" s="341"/>
      <c r="P44" s="341"/>
      <c r="Q44" s="341"/>
      <c r="R44" s="341"/>
      <c r="S44" s="341"/>
      <c r="T44" s="341"/>
      <c r="U44" s="341"/>
      <c r="V44" s="341"/>
      <c r="W44" s="278" t="str">
        <f>IF(報告内容入力フォーム!E72="","",報告内容入力フォーム!E72)</f>
        <v/>
      </c>
      <c r="X44" s="278"/>
      <c r="Y44" s="278"/>
      <c r="Z44" s="278"/>
      <c r="AA44" s="278"/>
      <c r="AB44" s="278"/>
      <c r="AC44" s="278"/>
      <c r="AD44" s="278"/>
      <c r="AE44" s="278"/>
      <c r="AF44" s="278"/>
      <c r="AG44" s="278"/>
      <c r="AH44" s="278"/>
      <c r="AI44" s="278"/>
      <c r="AJ44" s="278"/>
      <c r="AK44" s="278"/>
      <c r="AL44" s="278"/>
      <c r="AM44" s="278"/>
      <c r="AN44" s="278"/>
      <c r="AO44" s="278"/>
      <c r="AP44" s="278"/>
      <c r="AQ44" s="278"/>
      <c r="AR44" s="278"/>
      <c r="AS44" s="278"/>
      <c r="AT44" s="331" t="s">
        <v>120</v>
      </c>
      <c r="AU44" s="331"/>
      <c r="AV44" s="331"/>
      <c r="AW44" s="331"/>
      <c r="AX44" s="331"/>
      <c r="AY44" s="248" t="str">
        <f>IF(報告内容入力フォーム!F73="","",報告内容入力フォーム!F73&amp;"-"&amp;報告内容入力フォーム!K73&amp;"-"&amp;報告内容入力フォーム!P73)</f>
        <v/>
      </c>
      <c r="AZ44" s="248"/>
      <c r="BA44" s="248"/>
      <c r="BB44" s="248"/>
      <c r="BC44" s="248"/>
      <c r="BD44" s="248"/>
      <c r="BE44" s="248"/>
      <c r="BF44" s="248"/>
      <c r="BG44" s="248"/>
      <c r="BH44" s="248"/>
      <c r="BI44" s="248"/>
      <c r="BJ44" s="248"/>
      <c r="BK44" s="248"/>
      <c r="BL44" s="248"/>
      <c r="BM44" s="248"/>
      <c r="BN44" s="248"/>
      <c r="BO44" s="248"/>
      <c r="BP44" s="248"/>
      <c r="BQ44" s="248"/>
      <c r="BR44" s="248"/>
      <c r="BS44" s="248"/>
      <c r="BT44" s="248"/>
      <c r="BU44" s="248"/>
      <c r="BV44" s="248"/>
      <c r="BW44" s="79"/>
      <c r="BX44" s="53"/>
      <c r="BY44" s="53"/>
      <c r="BZ44" s="53"/>
    </row>
    <row r="45" spans="4:78" ht="15" customHeight="1" thickBot="1">
      <c r="D45" s="337"/>
      <c r="E45" s="337"/>
      <c r="F45" s="337"/>
      <c r="G45" s="337"/>
      <c r="H45" s="341"/>
      <c r="I45" s="341"/>
      <c r="J45" s="341"/>
      <c r="K45" s="341"/>
      <c r="L45" s="341"/>
      <c r="M45" s="341"/>
      <c r="N45" s="341"/>
      <c r="O45" s="341"/>
      <c r="P45" s="341"/>
      <c r="Q45" s="341"/>
      <c r="R45" s="341"/>
      <c r="S45" s="341"/>
      <c r="T45" s="341"/>
      <c r="U45" s="341"/>
      <c r="V45" s="341"/>
      <c r="W45" s="278"/>
      <c r="X45" s="278"/>
      <c r="Y45" s="278"/>
      <c r="Z45" s="278"/>
      <c r="AA45" s="278"/>
      <c r="AB45" s="278"/>
      <c r="AC45" s="278"/>
      <c r="AD45" s="278"/>
      <c r="AE45" s="278"/>
      <c r="AF45" s="278"/>
      <c r="AG45" s="278"/>
      <c r="AH45" s="278"/>
      <c r="AI45" s="278"/>
      <c r="AJ45" s="278"/>
      <c r="AK45" s="278"/>
      <c r="AL45" s="278"/>
      <c r="AM45" s="278"/>
      <c r="AN45" s="278"/>
      <c r="AO45" s="278"/>
      <c r="AP45" s="278"/>
      <c r="AQ45" s="278"/>
      <c r="AR45" s="278"/>
      <c r="AS45" s="278"/>
      <c r="AT45" s="331"/>
      <c r="AU45" s="331"/>
      <c r="AV45" s="331"/>
      <c r="AW45" s="331"/>
      <c r="AX45" s="331"/>
      <c r="AY45" s="248"/>
      <c r="AZ45" s="248"/>
      <c r="BA45" s="248"/>
      <c r="BB45" s="248"/>
      <c r="BC45" s="248"/>
      <c r="BD45" s="248"/>
      <c r="BE45" s="248"/>
      <c r="BF45" s="248"/>
      <c r="BG45" s="248"/>
      <c r="BH45" s="248"/>
      <c r="BI45" s="248"/>
      <c r="BJ45" s="248"/>
      <c r="BK45" s="248"/>
      <c r="BL45" s="248"/>
      <c r="BM45" s="248"/>
      <c r="BN45" s="248"/>
      <c r="BO45" s="248"/>
      <c r="BP45" s="248"/>
      <c r="BQ45" s="248"/>
      <c r="BR45" s="248"/>
      <c r="BS45" s="248"/>
      <c r="BT45" s="248"/>
      <c r="BU45" s="248"/>
      <c r="BV45" s="248"/>
      <c r="BW45" s="79"/>
      <c r="BX45" s="53"/>
      <c r="BY45" s="53"/>
      <c r="BZ45" s="53"/>
    </row>
    <row r="46" spans="4:78" ht="15" customHeight="1" thickBot="1">
      <c r="D46" s="337"/>
      <c r="E46" s="337"/>
      <c r="F46" s="337"/>
      <c r="G46" s="337"/>
      <c r="H46" s="341"/>
      <c r="I46" s="341"/>
      <c r="J46" s="341"/>
      <c r="K46" s="341"/>
      <c r="L46" s="341"/>
      <c r="M46" s="341"/>
      <c r="N46" s="341"/>
      <c r="O46" s="341"/>
      <c r="P46" s="341"/>
      <c r="Q46" s="341"/>
      <c r="R46" s="341"/>
      <c r="S46" s="341"/>
      <c r="T46" s="341"/>
      <c r="U46" s="341"/>
      <c r="V46" s="341"/>
      <c r="W46" s="278"/>
      <c r="X46" s="278"/>
      <c r="Y46" s="278"/>
      <c r="Z46" s="278"/>
      <c r="AA46" s="278"/>
      <c r="AB46" s="278"/>
      <c r="AC46" s="278"/>
      <c r="AD46" s="278"/>
      <c r="AE46" s="278"/>
      <c r="AF46" s="278"/>
      <c r="AG46" s="278"/>
      <c r="AH46" s="278"/>
      <c r="AI46" s="278"/>
      <c r="AJ46" s="278"/>
      <c r="AK46" s="278"/>
      <c r="AL46" s="278"/>
      <c r="AM46" s="278"/>
      <c r="AN46" s="278"/>
      <c r="AO46" s="278"/>
      <c r="AP46" s="278"/>
      <c r="AQ46" s="278"/>
      <c r="AR46" s="278"/>
      <c r="AS46" s="278"/>
      <c r="AT46" s="331"/>
      <c r="AU46" s="331"/>
      <c r="AV46" s="331"/>
      <c r="AW46" s="331"/>
      <c r="AX46" s="331"/>
      <c r="AY46" s="248"/>
      <c r="AZ46" s="248"/>
      <c r="BA46" s="248"/>
      <c r="BB46" s="248"/>
      <c r="BC46" s="248"/>
      <c r="BD46" s="248"/>
      <c r="BE46" s="248"/>
      <c r="BF46" s="248"/>
      <c r="BG46" s="248"/>
      <c r="BH46" s="248"/>
      <c r="BI46" s="248"/>
      <c r="BJ46" s="248"/>
      <c r="BK46" s="248"/>
      <c r="BL46" s="248"/>
      <c r="BM46" s="248"/>
      <c r="BN46" s="248"/>
      <c r="BO46" s="248"/>
      <c r="BP46" s="248"/>
      <c r="BQ46" s="248"/>
      <c r="BR46" s="248"/>
      <c r="BS46" s="248"/>
      <c r="BT46" s="248"/>
      <c r="BU46" s="248"/>
      <c r="BV46" s="248"/>
      <c r="BW46" s="79"/>
      <c r="BX46" s="53"/>
      <c r="BY46" s="53"/>
      <c r="BZ46" s="53"/>
    </row>
    <row r="47" spans="4:78" ht="15" customHeight="1" thickBot="1">
      <c r="D47" s="337" t="s">
        <v>147</v>
      </c>
      <c r="E47" s="337"/>
      <c r="F47" s="337"/>
      <c r="G47" s="337"/>
      <c r="H47" s="338" t="s">
        <v>148</v>
      </c>
      <c r="I47" s="338"/>
      <c r="J47" s="338"/>
      <c r="K47" s="338"/>
      <c r="L47" s="338"/>
      <c r="M47" s="338"/>
      <c r="N47" s="338"/>
      <c r="O47" s="338"/>
      <c r="P47" s="338"/>
      <c r="Q47" s="338"/>
      <c r="R47" s="338"/>
      <c r="S47" s="338"/>
      <c r="T47" s="338"/>
      <c r="U47" s="338"/>
      <c r="V47" s="338"/>
      <c r="W47" s="258"/>
      <c r="X47" s="262"/>
      <c r="Y47" s="262"/>
      <c r="Z47" s="262"/>
      <c r="AA47" s="262"/>
      <c r="AB47" s="262"/>
      <c r="AC47" s="262"/>
      <c r="AD47" s="262" t="str">
        <f>IF(報告内容入力フォーム!E74="","",IF(報告内容入力フォーム!E74="埋立処分","✔",""))</f>
        <v/>
      </c>
      <c r="AE47" s="262"/>
      <c r="AF47" s="262"/>
      <c r="AG47" s="262"/>
      <c r="AH47" s="262" t="s">
        <v>286</v>
      </c>
      <c r="AI47" s="262"/>
      <c r="AJ47" s="262"/>
      <c r="AK47" s="262"/>
      <c r="AL47" s="262"/>
      <c r="AM47" s="262"/>
      <c r="AN47" s="262"/>
      <c r="AO47" s="262"/>
      <c r="AP47" s="262"/>
      <c r="AQ47" s="355" t="s">
        <v>134</v>
      </c>
      <c r="AR47" s="355"/>
      <c r="AS47" s="355"/>
      <c r="AT47" s="351" t="str">
        <f>IF(報告内容入力フォーム!E74="","",IF(報告内容入力フォーム!E74="再生","✔",""))</f>
        <v/>
      </c>
      <c r="AU47" s="351"/>
      <c r="AV47" s="351"/>
      <c r="AW47" s="351"/>
      <c r="AX47" s="356" t="s">
        <v>149</v>
      </c>
      <c r="AY47" s="356"/>
      <c r="AZ47" s="356"/>
      <c r="BA47" s="356"/>
      <c r="BB47" s="356"/>
      <c r="BC47" s="356"/>
      <c r="BD47" s="270"/>
      <c r="BE47" s="270"/>
      <c r="BF47" s="270"/>
      <c r="BG47" s="270"/>
      <c r="BH47" s="270"/>
      <c r="BI47" s="270"/>
      <c r="BJ47" s="270"/>
      <c r="BK47" s="270"/>
      <c r="BL47" s="270"/>
      <c r="BM47" s="270"/>
      <c r="BN47" s="270"/>
      <c r="BO47" s="270"/>
      <c r="BP47" s="270"/>
      <c r="BQ47" s="270"/>
      <c r="BR47" s="270"/>
      <c r="BS47" s="270"/>
      <c r="BT47" s="270"/>
      <c r="BU47" s="270"/>
      <c r="BV47" s="271"/>
      <c r="BW47" s="79"/>
      <c r="BX47" s="53"/>
      <c r="BY47" s="53"/>
      <c r="BZ47" s="53"/>
    </row>
    <row r="48" spans="4:78" ht="15" customHeight="1" thickBot="1">
      <c r="D48" s="337"/>
      <c r="E48" s="337"/>
      <c r="F48" s="337"/>
      <c r="G48" s="337"/>
      <c r="H48" s="338"/>
      <c r="I48" s="338"/>
      <c r="J48" s="338"/>
      <c r="K48" s="338"/>
      <c r="L48" s="338"/>
      <c r="M48" s="338"/>
      <c r="N48" s="338"/>
      <c r="O48" s="338"/>
      <c r="P48" s="338"/>
      <c r="Q48" s="338"/>
      <c r="R48" s="338"/>
      <c r="S48" s="338"/>
      <c r="T48" s="338"/>
      <c r="U48" s="338"/>
      <c r="V48" s="338"/>
      <c r="W48" s="267"/>
      <c r="X48" s="263"/>
      <c r="Y48" s="263"/>
      <c r="Z48" s="263"/>
      <c r="AA48" s="263"/>
      <c r="AB48" s="263"/>
      <c r="AC48" s="263"/>
      <c r="AD48" s="263"/>
      <c r="AE48" s="263"/>
      <c r="AF48" s="263"/>
      <c r="AG48" s="263"/>
      <c r="AH48" s="263"/>
      <c r="AI48" s="263"/>
      <c r="AJ48" s="263"/>
      <c r="AK48" s="263"/>
      <c r="AL48" s="263"/>
      <c r="AM48" s="263"/>
      <c r="AN48" s="263"/>
      <c r="AO48" s="263"/>
      <c r="AP48" s="263"/>
      <c r="AQ48" s="355"/>
      <c r="AR48" s="355"/>
      <c r="AS48" s="355"/>
      <c r="AT48" s="352"/>
      <c r="AU48" s="352"/>
      <c r="AV48" s="352"/>
      <c r="AW48" s="352"/>
      <c r="AX48" s="356"/>
      <c r="AY48" s="356"/>
      <c r="AZ48" s="356"/>
      <c r="BA48" s="356"/>
      <c r="BB48" s="356"/>
      <c r="BC48" s="356"/>
      <c r="BD48" s="270"/>
      <c r="BE48" s="270"/>
      <c r="BF48" s="270"/>
      <c r="BG48" s="270"/>
      <c r="BH48" s="270"/>
      <c r="BI48" s="270"/>
      <c r="BJ48" s="270"/>
      <c r="BK48" s="270"/>
      <c r="BL48" s="270"/>
      <c r="BM48" s="270"/>
      <c r="BN48" s="270"/>
      <c r="BO48" s="270"/>
      <c r="BP48" s="270"/>
      <c r="BQ48" s="270"/>
      <c r="BR48" s="270"/>
      <c r="BS48" s="270"/>
      <c r="BT48" s="270"/>
      <c r="BU48" s="270"/>
      <c r="BV48" s="271"/>
      <c r="BW48" s="79"/>
      <c r="BX48" s="53"/>
      <c r="BY48" s="53"/>
      <c r="BZ48" s="53"/>
    </row>
    <row r="49" spans="4:78" ht="15" customHeight="1" thickBot="1">
      <c r="D49" s="337"/>
      <c r="E49" s="337"/>
      <c r="F49" s="337"/>
      <c r="G49" s="337"/>
      <c r="H49" s="341" t="s">
        <v>132</v>
      </c>
      <c r="I49" s="341"/>
      <c r="J49" s="341"/>
      <c r="K49" s="341"/>
      <c r="L49" s="341"/>
      <c r="M49" s="341"/>
      <c r="N49" s="341"/>
      <c r="O49" s="341"/>
      <c r="P49" s="341"/>
      <c r="Q49" s="341"/>
      <c r="R49" s="341"/>
      <c r="S49" s="341"/>
      <c r="T49" s="341"/>
      <c r="U49" s="341"/>
      <c r="V49" s="341"/>
      <c r="W49" s="265"/>
      <c r="X49" s="266"/>
      <c r="Y49" s="266"/>
      <c r="Z49" s="266"/>
      <c r="AA49" s="266"/>
      <c r="AB49" s="266"/>
      <c r="AC49" s="266"/>
      <c r="AD49" s="266"/>
      <c r="AE49" s="266"/>
      <c r="AF49" s="266"/>
      <c r="AG49" s="266"/>
      <c r="AH49" s="266" t="str">
        <f>IF(報告内容入力フォーム!E75="","",IF(報告内容入力フォーム!E75="あり","✔",""))</f>
        <v/>
      </c>
      <c r="AI49" s="266"/>
      <c r="AJ49" s="266"/>
      <c r="AK49" s="266"/>
      <c r="AL49" s="357" t="s">
        <v>133</v>
      </c>
      <c r="AM49" s="357"/>
      <c r="AN49" s="357"/>
      <c r="AO49" s="357"/>
      <c r="AP49" s="357"/>
      <c r="AQ49" s="254"/>
      <c r="AR49" s="254"/>
      <c r="AS49" s="254"/>
      <c r="AT49" s="254"/>
      <c r="AU49" s="358" t="s">
        <v>134</v>
      </c>
      <c r="AV49" s="358"/>
      <c r="AW49" s="358"/>
      <c r="AX49" s="268" t="str">
        <f>IF(報告内容入力フォーム!E75="","",IF(報告内容入力フォーム!E75="なし","✔",""))</f>
        <v/>
      </c>
      <c r="AY49" s="268"/>
      <c r="AZ49" s="268"/>
      <c r="BA49" s="268"/>
      <c r="BB49" s="358" t="s">
        <v>135</v>
      </c>
      <c r="BC49" s="358"/>
      <c r="BD49" s="358"/>
      <c r="BE49" s="358"/>
      <c r="BF49" s="276"/>
      <c r="BG49" s="276"/>
      <c r="BH49" s="276"/>
      <c r="BI49" s="276"/>
      <c r="BJ49" s="276"/>
      <c r="BK49" s="276"/>
      <c r="BL49" s="276"/>
      <c r="BM49" s="276"/>
      <c r="BN49" s="276"/>
      <c r="BO49" s="276"/>
      <c r="BP49" s="276"/>
      <c r="BQ49" s="276"/>
      <c r="BR49" s="276"/>
      <c r="BS49" s="276"/>
      <c r="BT49" s="276"/>
      <c r="BU49" s="276"/>
      <c r="BV49" s="276"/>
      <c r="BW49" s="79"/>
      <c r="BX49" s="53"/>
      <c r="BY49" s="53"/>
      <c r="BZ49" s="53"/>
    </row>
    <row r="50" spans="4:78" ht="15" customHeight="1" thickBot="1">
      <c r="D50" s="337"/>
      <c r="E50" s="337"/>
      <c r="F50" s="337"/>
      <c r="G50" s="337"/>
      <c r="H50" s="341"/>
      <c r="I50" s="341"/>
      <c r="J50" s="341"/>
      <c r="K50" s="341"/>
      <c r="L50" s="341"/>
      <c r="M50" s="341"/>
      <c r="N50" s="341"/>
      <c r="O50" s="341"/>
      <c r="P50" s="341"/>
      <c r="Q50" s="341"/>
      <c r="R50" s="341"/>
      <c r="S50" s="341"/>
      <c r="T50" s="341"/>
      <c r="U50" s="341"/>
      <c r="V50" s="341"/>
      <c r="W50" s="267"/>
      <c r="X50" s="263"/>
      <c r="Y50" s="263"/>
      <c r="Z50" s="263"/>
      <c r="AA50" s="263"/>
      <c r="AB50" s="263"/>
      <c r="AC50" s="263"/>
      <c r="AD50" s="263"/>
      <c r="AE50" s="263"/>
      <c r="AF50" s="263"/>
      <c r="AG50" s="263"/>
      <c r="AH50" s="263"/>
      <c r="AI50" s="263"/>
      <c r="AJ50" s="263"/>
      <c r="AK50" s="263"/>
      <c r="AL50" s="357"/>
      <c r="AM50" s="357"/>
      <c r="AN50" s="357"/>
      <c r="AO50" s="357"/>
      <c r="AP50" s="357"/>
      <c r="AQ50" s="254"/>
      <c r="AR50" s="254"/>
      <c r="AS50" s="254"/>
      <c r="AT50" s="254"/>
      <c r="AU50" s="358"/>
      <c r="AV50" s="358"/>
      <c r="AW50" s="358"/>
      <c r="AX50" s="268"/>
      <c r="AY50" s="268"/>
      <c r="AZ50" s="268"/>
      <c r="BA50" s="268"/>
      <c r="BB50" s="358"/>
      <c r="BC50" s="358"/>
      <c r="BD50" s="358"/>
      <c r="BE50" s="358"/>
      <c r="BF50" s="276"/>
      <c r="BG50" s="276"/>
      <c r="BH50" s="276"/>
      <c r="BI50" s="276"/>
      <c r="BJ50" s="276"/>
      <c r="BK50" s="276"/>
      <c r="BL50" s="276"/>
      <c r="BM50" s="276"/>
      <c r="BN50" s="276"/>
      <c r="BO50" s="276"/>
      <c r="BP50" s="276"/>
      <c r="BQ50" s="276"/>
      <c r="BR50" s="276"/>
      <c r="BS50" s="276"/>
      <c r="BT50" s="276"/>
      <c r="BU50" s="276"/>
      <c r="BV50" s="276"/>
    </row>
    <row r="51" spans="4:78" ht="15" customHeight="1" thickBot="1">
      <c r="D51" s="337"/>
      <c r="E51" s="337"/>
      <c r="F51" s="337"/>
      <c r="G51" s="337"/>
      <c r="H51" s="341" t="s">
        <v>136</v>
      </c>
      <c r="I51" s="341"/>
      <c r="J51" s="341"/>
      <c r="K51" s="341"/>
      <c r="L51" s="341"/>
      <c r="M51" s="341"/>
      <c r="N51" s="341"/>
      <c r="O51" s="341"/>
      <c r="P51" s="341"/>
      <c r="Q51" s="341"/>
      <c r="R51" s="341"/>
      <c r="S51" s="341"/>
      <c r="T51" s="341"/>
      <c r="U51" s="341"/>
      <c r="V51" s="341"/>
      <c r="W51" s="261" t="str">
        <f>IF(報告内容入力フォーム!E76="","",報告内容入力フォーム!E76)</f>
        <v/>
      </c>
      <c r="X51" s="261"/>
      <c r="Y51" s="261"/>
      <c r="Z51" s="261"/>
      <c r="AA51" s="261"/>
      <c r="AB51" s="261"/>
      <c r="AC51" s="261"/>
      <c r="AD51" s="261"/>
      <c r="AE51" s="261"/>
      <c r="AF51" s="261"/>
      <c r="AG51" s="261"/>
      <c r="AH51" s="261"/>
      <c r="AI51" s="261"/>
      <c r="AJ51" s="261"/>
      <c r="AK51" s="261"/>
      <c r="AL51" s="261"/>
      <c r="AM51" s="261"/>
      <c r="AN51" s="261"/>
      <c r="AO51" s="261"/>
      <c r="AP51" s="261"/>
      <c r="AQ51" s="261"/>
      <c r="AR51" s="261"/>
      <c r="AS51" s="261"/>
      <c r="AT51" s="342" t="s">
        <v>146</v>
      </c>
      <c r="AU51" s="342"/>
      <c r="AV51" s="342"/>
      <c r="AW51" s="342"/>
      <c r="AX51" s="342"/>
      <c r="AY51" s="245" t="str">
        <f>IF(報告内容入力フォーム!E77="","",報告内容入力フォーム!E77)</f>
        <v/>
      </c>
      <c r="AZ51" s="245"/>
      <c r="BA51" s="245"/>
      <c r="BB51" s="245"/>
      <c r="BC51" s="245"/>
      <c r="BD51" s="245"/>
      <c r="BE51" s="245"/>
      <c r="BF51" s="245"/>
      <c r="BG51" s="245"/>
      <c r="BH51" s="245"/>
      <c r="BI51" s="245"/>
      <c r="BJ51" s="245"/>
      <c r="BK51" s="245"/>
      <c r="BL51" s="245"/>
      <c r="BM51" s="245"/>
      <c r="BN51" s="245"/>
      <c r="BO51" s="245"/>
      <c r="BP51" s="245"/>
      <c r="BQ51" s="245"/>
      <c r="BR51" s="245"/>
      <c r="BS51" s="245"/>
      <c r="BT51" s="245"/>
      <c r="BU51" s="245"/>
      <c r="BV51" s="245"/>
    </row>
    <row r="52" spans="4:78" ht="15" customHeight="1" thickBot="1">
      <c r="D52" s="337"/>
      <c r="E52" s="337"/>
      <c r="F52" s="337"/>
      <c r="G52" s="337"/>
      <c r="H52" s="341"/>
      <c r="I52" s="341"/>
      <c r="J52" s="341"/>
      <c r="K52" s="341"/>
      <c r="L52" s="341"/>
      <c r="M52" s="341"/>
      <c r="N52" s="341"/>
      <c r="O52" s="341"/>
      <c r="P52" s="341"/>
      <c r="Q52" s="341"/>
      <c r="R52" s="341"/>
      <c r="S52" s="341"/>
      <c r="T52" s="341"/>
      <c r="U52" s="341"/>
      <c r="V52" s="341"/>
      <c r="W52" s="261"/>
      <c r="X52" s="261"/>
      <c r="Y52" s="261"/>
      <c r="Z52" s="261"/>
      <c r="AA52" s="261"/>
      <c r="AB52" s="261"/>
      <c r="AC52" s="261"/>
      <c r="AD52" s="261"/>
      <c r="AE52" s="261"/>
      <c r="AF52" s="261"/>
      <c r="AG52" s="261"/>
      <c r="AH52" s="261"/>
      <c r="AI52" s="261"/>
      <c r="AJ52" s="261"/>
      <c r="AK52" s="261"/>
      <c r="AL52" s="261"/>
      <c r="AM52" s="261"/>
      <c r="AN52" s="261"/>
      <c r="AO52" s="261"/>
      <c r="AP52" s="261"/>
      <c r="AQ52" s="261"/>
      <c r="AR52" s="261"/>
      <c r="AS52" s="261"/>
      <c r="AT52" s="342"/>
      <c r="AU52" s="342"/>
      <c r="AV52" s="342"/>
      <c r="AW52" s="342"/>
      <c r="AX52" s="342"/>
      <c r="AY52" s="245"/>
      <c r="AZ52" s="245"/>
      <c r="BA52" s="245"/>
      <c r="BB52" s="245"/>
      <c r="BC52" s="245"/>
      <c r="BD52" s="245"/>
      <c r="BE52" s="245"/>
      <c r="BF52" s="245"/>
      <c r="BG52" s="245"/>
      <c r="BH52" s="245"/>
      <c r="BI52" s="245"/>
      <c r="BJ52" s="245"/>
      <c r="BK52" s="245"/>
      <c r="BL52" s="245"/>
      <c r="BM52" s="245"/>
      <c r="BN52" s="245"/>
      <c r="BO52" s="245"/>
      <c r="BP52" s="245"/>
      <c r="BQ52" s="245"/>
      <c r="BR52" s="245"/>
      <c r="BS52" s="245"/>
      <c r="BT52" s="245"/>
      <c r="BU52" s="245"/>
      <c r="BV52" s="245"/>
    </row>
    <row r="53" spans="4:78" ht="15" customHeight="1" thickBot="1">
      <c r="D53" s="337"/>
      <c r="E53" s="337"/>
      <c r="F53" s="337"/>
      <c r="G53" s="337"/>
      <c r="H53" s="341"/>
      <c r="I53" s="341"/>
      <c r="J53" s="341"/>
      <c r="K53" s="341"/>
      <c r="L53" s="341"/>
      <c r="M53" s="341"/>
      <c r="N53" s="341"/>
      <c r="O53" s="341"/>
      <c r="P53" s="341"/>
      <c r="Q53" s="341"/>
      <c r="R53" s="341"/>
      <c r="S53" s="341"/>
      <c r="T53" s="341"/>
      <c r="U53" s="341"/>
      <c r="V53" s="341"/>
      <c r="W53" s="261"/>
      <c r="X53" s="261"/>
      <c r="Y53" s="261"/>
      <c r="Z53" s="261"/>
      <c r="AA53" s="261"/>
      <c r="AB53" s="261"/>
      <c r="AC53" s="261"/>
      <c r="AD53" s="261"/>
      <c r="AE53" s="261"/>
      <c r="AF53" s="261"/>
      <c r="AG53" s="261"/>
      <c r="AH53" s="261"/>
      <c r="AI53" s="261"/>
      <c r="AJ53" s="261"/>
      <c r="AK53" s="261"/>
      <c r="AL53" s="261"/>
      <c r="AM53" s="261"/>
      <c r="AN53" s="261"/>
      <c r="AO53" s="261"/>
      <c r="AP53" s="261"/>
      <c r="AQ53" s="261"/>
      <c r="AR53" s="261"/>
      <c r="AS53" s="261"/>
      <c r="AT53" s="342"/>
      <c r="AU53" s="342"/>
      <c r="AV53" s="342"/>
      <c r="AW53" s="342"/>
      <c r="AX53" s="342"/>
      <c r="AY53" s="245"/>
      <c r="AZ53" s="245"/>
      <c r="BA53" s="245"/>
      <c r="BB53" s="245"/>
      <c r="BC53" s="245"/>
      <c r="BD53" s="245"/>
      <c r="BE53" s="245"/>
      <c r="BF53" s="245"/>
      <c r="BG53" s="245"/>
      <c r="BH53" s="245"/>
      <c r="BI53" s="245"/>
      <c r="BJ53" s="245"/>
      <c r="BK53" s="245"/>
      <c r="BL53" s="245"/>
      <c r="BM53" s="245"/>
      <c r="BN53" s="245"/>
      <c r="BO53" s="245"/>
      <c r="BP53" s="245"/>
      <c r="BQ53" s="245"/>
      <c r="BR53" s="245"/>
      <c r="BS53" s="245"/>
      <c r="BT53" s="245"/>
      <c r="BU53" s="245"/>
      <c r="BV53" s="245"/>
    </row>
    <row r="54" spans="4:78" ht="15" customHeight="1" thickBot="1">
      <c r="D54" s="337"/>
      <c r="E54" s="337"/>
      <c r="F54" s="337"/>
      <c r="G54" s="337"/>
      <c r="H54" s="359" t="s">
        <v>319</v>
      </c>
      <c r="I54" s="359"/>
      <c r="J54" s="359"/>
      <c r="K54" s="359"/>
      <c r="L54" s="359"/>
      <c r="M54" s="359"/>
      <c r="N54" s="359"/>
      <c r="O54" s="359"/>
      <c r="P54" s="359"/>
      <c r="Q54" s="359"/>
      <c r="R54" s="359"/>
      <c r="S54" s="359"/>
      <c r="T54" s="359"/>
      <c r="U54" s="359"/>
      <c r="V54" s="359"/>
      <c r="W54" s="272" t="str">
        <f>IF(報告内容入力フォーム!E78="","",報告内容入力フォーム!E78)</f>
        <v/>
      </c>
      <c r="X54" s="272"/>
      <c r="Y54" s="272"/>
      <c r="Z54" s="272"/>
      <c r="AA54" s="272"/>
      <c r="AB54" s="272"/>
      <c r="AC54" s="272"/>
      <c r="AD54" s="272"/>
      <c r="AE54" s="272"/>
      <c r="AF54" s="272"/>
      <c r="AG54" s="272"/>
      <c r="AH54" s="272"/>
      <c r="AI54" s="272"/>
      <c r="AJ54" s="272"/>
      <c r="AK54" s="272"/>
      <c r="AL54" s="272"/>
      <c r="AM54" s="272"/>
      <c r="AN54" s="272"/>
      <c r="AO54" s="272"/>
      <c r="AP54" s="272"/>
      <c r="AQ54" s="272"/>
      <c r="AR54" s="272"/>
      <c r="AS54" s="272"/>
      <c r="AT54" s="360" t="s">
        <v>120</v>
      </c>
      <c r="AU54" s="360"/>
      <c r="AV54" s="360"/>
      <c r="AW54" s="360"/>
      <c r="AX54" s="360"/>
      <c r="AY54" s="273" t="str">
        <f>IF(報告内容入力フォーム!F79="","",報告内容入力フォーム!F79&amp;"-"&amp;報告内容入力フォーム!K79&amp;"-"&amp;報告内容入力フォーム!P79)</f>
        <v/>
      </c>
      <c r="AZ54" s="273"/>
      <c r="BA54" s="273"/>
      <c r="BB54" s="273"/>
      <c r="BC54" s="273"/>
      <c r="BD54" s="273"/>
      <c r="BE54" s="273"/>
      <c r="BF54" s="273"/>
      <c r="BG54" s="273"/>
      <c r="BH54" s="273"/>
      <c r="BI54" s="273"/>
      <c r="BJ54" s="273"/>
      <c r="BK54" s="273"/>
      <c r="BL54" s="273"/>
      <c r="BM54" s="273"/>
      <c r="BN54" s="273"/>
      <c r="BO54" s="273"/>
      <c r="BP54" s="273"/>
      <c r="BQ54" s="273"/>
      <c r="BR54" s="273"/>
      <c r="BS54" s="273"/>
      <c r="BT54" s="273"/>
      <c r="BU54" s="273"/>
      <c r="BV54" s="273"/>
    </row>
    <row r="55" spans="4:78" ht="15" customHeight="1" thickBot="1">
      <c r="D55" s="337"/>
      <c r="E55" s="337"/>
      <c r="F55" s="337"/>
      <c r="G55" s="337"/>
      <c r="H55" s="359"/>
      <c r="I55" s="359"/>
      <c r="J55" s="359"/>
      <c r="K55" s="359"/>
      <c r="L55" s="359"/>
      <c r="M55" s="359"/>
      <c r="N55" s="359"/>
      <c r="O55" s="359"/>
      <c r="P55" s="359"/>
      <c r="Q55" s="359"/>
      <c r="R55" s="359"/>
      <c r="S55" s="359"/>
      <c r="T55" s="359"/>
      <c r="U55" s="359"/>
      <c r="V55" s="359"/>
      <c r="W55" s="272"/>
      <c r="X55" s="272"/>
      <c r="Y55" s="272"/>
      <c r="Z55" s="272"/>
      <c r="AA55" s="272"/>
      <c r="AB55" s="272"/>
      <c r="AC55" s="272"/>
      <c r="AD55" s="272"/>
      <c r="AE55" s="272"/>
      <c r="AF55" s="272"/>
      <c r="AG55" s="272"/>
      <c r="AH55" s="272"/>
      <c r="AI55" s="272"/>
      <c r="AJ55" s="272"/>
      <c r="AK55" s="272"/>
      <c r="AL55" s="272"/>
      <c r="AM55" s="272"/>
      <c r="AN55" s="272"/>
      <c r="AO55" s="272"/>
      <c r="AP55" s="272"/>
      <c r="AQ55" s="272"/>
      <c r="AR55" s="272"/>
      <c r="AS55" s="272"/>
      <c r="AT55" s="360"/>
      <c r="AU55" s="360"/>
      <c r="AV55" s="360"/>
      <c r="AW55" s="360"/>
      <c r="AX55" s="360"/>
      <c r="AY55" s="273"/>
      <c r="AZ55" s="273"/>
      <c r="BA55" s="273"/>
      <c r="BB55" s="273"/>
      <c r="BC55" s="273"/>
      <c r="BD55" s="273"/>
      <c r="BE55" s="273"/>
      <c r="BF55" s="273"/>
      <c r="BG55" s="273"/>
      <c r="BH55" s="273"/>
      <c r="BI55" s="273"/>
      <c r="BJ55" s="273"/>
      <c r="BK55" s="273"/>
      <c r="BL55" s="273"/>
      <c r="BM55" s="273"/>
      <c r="BN55" s="273"/>
      <c r="BO55" s="273"/>
      <c r="BP55" s="273"/>
      <c r="BQ55" s="273"/>
      <c r="BR55" s="273"/>
      <c r="BS55" s="273"/>
      <c r="BT55" s="273"/>
      <c r="BU55" s="273"/>
      <c r="BV55" s="273"/>
    </row>
    <row r="56" spans="4:78" ht="15" customHeight="1" thickBot="1">
      <c r="D56" s="337"/>
      <c r="E56" s="337"/>
      <c r="F56" s="337"/>
      <c r="G56" s="337"/>
      <c r="H56" s="361" t="s">
        <v>318</v>
      </c>
      <c r="I56" s="361"/>
      <c r="J56" s="361"/>
      <c r="K56" s="361"/>
      <c r="L56" s="361"/>
      <c r="M56" s="361"/>
      <c r="N56" s="361"/>
      <c r="O56" s="361"/>
      <c r="P56" s="361"/>
      <c r="Q56" s="361"/>
      <c r="R56" s="361"/>
      <c r="S56" s="361"/>
      <c r="T56" s="361"/>
      <c r="U56" s="361"/>
      <c r="V56" s="361"/>
      <c r="W56" s="269" t="str">
        <f>IF(報告内容入力フォーム!E80="","",報告内容入力フォーム!E80)</f>
        <v/>
      </c>
      <c r="X56" s="269"/>
      <c r="Y56" s="269"/>
      <c r="Z56" s="269"/>
      <c r="AA56" s="269"/>
      <c r="AB56" s="269"/>
      <c r="AC56" s="269"/>
      <c r="AD56" s="269"/>
      <c r="AE56" s="269"/>
      <c r="AF56" s="269"/>
      <c r="AG56" s="269"/>
      <c r="AH56" s="269"/>
      <c r="AI56" s="269"/>
      <c r="AJ56" s="269"/>
      <c r="AK56" s="269"/>
      <c r="AL56" s="269"/>
      <c r="AM56" s="269"/>
      <c r="AN56" s="269"/>
      <c r="AO56" s="269"/>
      <c r="AP56" s="269"/>
      <c r="AQ56" s="269"/>
      <c r="AR56" s="269"/>
      <c r="AS56" s="269"/>
      <c r="AT56" s="269"/>
      <c r="AU56" s="269"/>
      <c r="AV56" s="269"/>
      <c r="AW56" s="269"/>
      <c r="AX56" s="269"/>
      <c r="AY56" s="269"/>
      <c r="AZ56" s="269"/>
      <c r="BA56" s="269"/>
      <c r="BB56" s="269"/>
      <c r="BC56" s="269"/>
      <c r="BD56" s="269"/>
      <c r="BE56" s="269"/>
      <c r="BF56" s="269"/>
      <c r="BG56" s="269"/>
      <c r="BH56" s="269"/>
      <c r="BI56" s="269"/>
      <c r="BJ56" s="269"/>
      <c r="BK56" s="269"/>
      <c r="BL56" s="269"/>
      <c r="BM56" s="269"/>
      <c r="BN56" s="269"/>
      <c r="BO56" s="269"/>
      <c r="BP56" s="269"/>
      <c r="BQ56" s="269"/>
      <c r="BR56" s="269"/>
      <c r="BS56" s="269"/>
      <c r="BT56" s="269"/>
      <c r="BU56" s="269"/>
      <c r="BV56" s="269"/>
    </row>
    <row r="57" spans="4:78" ht="15" customHeight="1" thickBot="1">
      <c r="D57" s="337"/>
      <c r="E57" s="337"/>
      <c r="F57" s="337"/>
      <c r="G57" s="337"/>
      <c r="H57" s="361"/>
      <c r="I57" s="361"/>
      <c r="J57" s="361"/>
      <c r="K57" s="361"/>
      <c r="L57" s="361"/>
      <c r="M57" s="361"/>
      <c r="N57" s="361"/>
      <c r="O57" s="361"/>
      <c r="P57" s="361"/>
      <c r="Q57" s="361"/>
      <c r="R57" s="361"/>
      <c r="S57" s="361"/>
      <c r="T57" s="361"/>
      <c r="U57" s="361"/>
      <c r="V57" s="361"/>
      <c r="W57" s="269"/>
      <c r="X57" s="269"/>
      <c r="Y57" s="269"/>
      <c r="Z57" s="269"/>
      <c r="AA57" s="269"/>
      <c r="AB57" s="269"/>
      <c r="AC57" s="269"/>
      <c r="AD57" s="269"/>
      <c r="AE57" s="269"/>
      <c r="AF57" s="269"/>
      <c r="AG57" s="269"/>
      <c r="AH57" s="269"/>
      <c r="AI57" s="269"/>
      <c r="AJ57" s="269"/>
      <c r="AK57" s="269"/>
      <c r="AL57" s="269"/>
      <c r="AM57" s="269"/>
      <c r="AN57" s="269"/>
      <c r="AO57" s="269"/>
      <c r="AP57" s="269"/>
      <c r="AQ57" s="269"/>
      <c r="AR57" s="269"/>
      <c r="AS57" s="269"/>
      <c r="AT57" s="269"/>
      <c r="AU57" s="269"/>
      <c r="AV57" s="269"/>
      <c r="AW57" s="269"/>
      <c r="AX57" s="269"/>
      <c r="AY57" s="269"/>
      <c r="AZ57" s="269"/>
      <c r="BA57" s="269"/>
      <c r="BB57" s="269"/>
      <c r="BC57" s="269"/>
      <c r="BD57" s="269"/>
      <c r="BE57" s="269"/>
      <c r="BF57" s="269"/>
      <c r="BG57" s="269"/>
      <c r="BH57" s="269"/>
      <c r="BI57" s="269"/>
      <c r="BJ57" s="269"/>
      <c r="BK57" s="269"/>
      <c r="BL57" s="269"/>
      <c r="BM57" s="269"/>
      <c r="BN57" s="269"/>
      <c r="BO57" s="269"/>
      <c r="BP57" s="269"/>
      <c r="BQ57" s="269"/>
      <c r="BR57" s="269"/>
      <c r="BS57" s="269"/>
      <c r="BT57" s="269"/>
      <c r="BU57" s="269"/>
      <c r="BV57" s="269"/>
    </row>
    <row r="58" spans="4:78" ht="8.25" customHeight="1">
      <c r="D58" s="80"/>
      <c r="E58" s="80"/>
      <c r="F58" s="80"/>
      <c r="G58" s="80"/>
      <c r="H58" s="81"/>
      <c r="I58" s="81"/>
      <c r="J58" s="81"/>
      <c r="K58" s="81"/>
      <c r="L58" s="81"/>
      <c r="M58" s="81"/>
      <c r="N58" s="81"/>
      <c r="O58" s="81"/>
      <c r="P58" s="81"/>
      <c r="Q58" s="81"/>
      <c r="R58" s="81"/>
      <c r="S58" s="81"/>
      <c r="T58" s="81"/>
      <c r="U58" s="81"/>
      <c r="V58" s="81"/>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105"/>
      <c r="AU58" s="105"/>
      <c r="AV58" s="105"/>
      <c r="AW58" s="105"/>
      <c r="AX58" s="105"/>
      <c r="AY58" s="99"/>
      <c r="AZ58" s="99"/>
      <c r="BA58" s="99"/>
      <c r="BB58" s="99"/>
      <c r="BC58" s="99"/>
      <c r="BD58" s="99"/>
      <c r="BE58" s="99"/>
      <c r="BF58" s="99"/>
      <c r="BG58" s="99"/>
      <c r="BH58" s="99"/>
      <c r="BI58" s="99"/>
      <c r="BJ58" s="99"/>
      <c r="BK58" s="99"/>
      <c r="BL58" s="99"/>
      <c r="BM58" s="99"/>
      <c r="BN58" s="99"/>
      <c r="BO58" s="99"/>
      <c r="BP58" s="99"/>
      <c r="BQ58" s="99"/>
      <c r="BR58" s="99"/>
      <c r="BS58" s="99"/>
      <c r="BT58" s="99"/>
      <c r="BU58" s="99"/>
      <c r="BV58" s="99"/>
    </row>
    <row r="59" spans="4:78" ht="14.25" customHeight="1">
      <c r="W59" s="48" t="s">
        <v>334</v>
      </c>
      <c r="AT59" s="82"/>
      <c r="AU59" s="82"/>
      <c r="AV59" s="82"/>
      <c r="AW59" s="82"/>
      <c r="AX59" s="82"/>
    </row>
  </sheetData>
  <sheetProtection password="D0B5" sheet="1" selectLockedCells="1" selectUnlockedCells="1"/>
  <mergeCells count="109">
    <mergeCell ref="AU49:AW50"/>
    <mergeCell ref="AX49:BA50"/>
    <mergeCell ref="BB49:BE50"/>
    <mergeCell ref="BF49:BV50"/>
    <mergeCell ref="AX39:BA40"/>
    <mergeCell ref="BB39:BE40"/>
    <mergeCell ref="BF39:BV40"/>
    <mergeCell ref="H41:V43"/>
    <mergeCell ref="W41:AS43"/>
    <mergeCell ref="AT41:AX43"/>
    <mergeCell ref="AY41:BV43"/>
    <mergeCell ref="H44:V46"/>
    <mergeCell ref="W44:AS46"/>
    <mergeCell ref="AT44:AX46"/>
    <mergeCell ref="AY44:BV46"/>
    <mergeCell ref="H39:V40"/>
    <mergeCell ref="BE37:BT38"/>
    <mergeCell ref="BU37:BU38"/>
    <mergeCell ref="BV37:BV38"/>
    <mergeCell ref="BE33:BV34"/>
    <mergeCell ref="W35:AI36"/>
    <mergeCell ref="AJ35:BV36"/>
    <mergeCell ref="AX25:BA26"/>
    <mergeCell ref="BB25:BE26"/>
    <mergeCell ref="BF25:BV26"/>
    <mergeCell ref="D47:G57"/>
    <mergeCell ref="H47:V48"/>
    <mergeCell ref="AQ47:AS48"/>
    <mergeCell ref="AX47:BC48"/>
    <mergeCell ref="H51:V53"/>
    <mergeCell ref="W51:AS53"/>
    <mergeCell ref="AT51:AX53"/>
    <mergeCell ref="AY51:BV53"/>
    <mergeCell ref="W47:AC48"/>
    <mergeCell ref="AD47:AG48"/>
    <mergeCell ref="AT47:AW48"/>
    <mergeCell ref="AH47:AP48"/>
    <mergeCell ref="W49:AG50"/>
    <mergeCell ref="AH49:AK50"/>
    <mergeCell ref="H56:V57"/>
    <mergeCell ref="W56:BV57"/>
    <mergeCell ref="BD47:BV48"/>
    <mergeCell ref="H49:V50"/>
    <mergeCell ref="AL49:AP50"/>
    <mergeCell ref="H54:V55"/>
    <mergeCell ref="W54:AS55"/>
    <mergeCell ref="AT54:AX55"/>
    <mergeCell ref="AY54:BV55"/>
    <mergeCell ref="AQ49:AT50"/>
    <mergeCell ref="D37:G46"/>
    <mergeCell ref="H37:V38"/>
    <mergeCell ref="AQ37:AS38"/>
    <mergeCell ref="AX37:BC38"/>
    <mergeCell ref="BD37:BD38"/>
    <mergeCell ref="H30:V32"/>
    <mergeCell ref="W30:AS32"/>
    <mergeCell ref="AT30:AX32"/>
    <mergeCell ref="AY30:BV32"/>
    <mergeCell ref="H33:V36"/>
    <mergeCell ref="W33:AI34"/>
    <mergeCell ref="AJ33:AO34"/>
    <mergeCell ref="AP33:AT34"/>
    <mergeCell ref="AU33:AZ34"/>
    <mergeCell ref="BA33:BD34"/>
    <mergeCell ref="AT37:AW38"/>
    <mergeCell ref="AH37:AP38"/>
    <mergeCell ref="AD37:AG38"/>
    <mergeCell ref="W37:AC38"/>
    <mergeCell ref="W39:AG40"/>
    <mergeCell ref="AH39:AK40"/>
    <mergeCell ref="AL39:AP40"/>
    <mergeCell ref="AQ39:AT40"/>
    <mergeCell ref="AU39:AW40"/>
    <mergeCell ref="H27:V29"/>
    <mergeCell ref="W27:AS29"/>
    <mergeCell ref="AT27:AX29"/>
    <mergeCell ref="AY27:BV29"/>
    <mergeCell ref="AH25:AK26"/>
    <mergeCell ref="D23:V24"/>
    <mergeCell ref="W23:AT24"/>
    <mergeCell ref="AU23:AW24"/>
    <mergeCell ref="AX23:BV24"/>
    <mergeCell ref="D25:G36"/>
    <mergeCell ref="H25:V26"/>
    <mergeCell ref="AL25:AP26"/>
    <mergeCell ref="AQ25:AT26"/>
    <mergeCell ref="AU25:AW26"/>
    <mergeCell ref="W25:AG26"/>
    <mergeCell ref="D17:V19"/>
    <mergeCell ref="W17:BV19"/>
    <mergeCell ref="D20:V22"/>
    <mergeCell ref="W20:AS22"/>
    <mergeCell ref="AT20:AX22"/>
    <mergeCell ref="AY20:BV22"/>
    <mergeCell ref="BR1:BW1"/>
    <mergeCell ref="D3:BW4"/>
    <mergeCell ref="D11:V13"/>
    <mergeCell ref="W11:BV13"/>
    <mergeCell ref="D14:V16"/>
    <mergeCell ref="W14:AS16"/>
    <mergeCell ref="AT14:AX16"/>
    <mergeCell ref="AY14:BV16"/>
    <mergeCell ref="BU6:BW6"/>
    <mergeCell ref="BP6:BT6"/>
    <mergeCell ref="BM6:BO6"/>
    <mergeCell ref="BH6:BL6"/>
    <mergeCell ref="BE6:BG6"/>
    <mergeCell ref="AV6:BD6"/>
    <mergeCell ref="AW9:BV9"/>
  </mergeCells>
  <phoneticPr fontId="1"/>
  <printOptions horizontalCentered="1" verticalCentered="1"/>
  <pageMargins left="0.59055118110236227" right="0.19685039370078741" top="0.19685039370078741" bottom="0.23622047244094491" header="0.51181102362204722" footer="0.51181102362204722"/>
  <pageSetup paperSize="9" scale="92" firstPageNumber="0" orientation="portrait"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0" id="{1492CA46-F36A-4C70-9DB6-DCE9AB9298A4}">
            <xm:f>報告内容入力フォーム!$E$60="あり"</xm:f>
            <x14:dxf>
              <fill>
                <patternFill patternType="darkHorizontal"/>
              </fill>
            </x14:dxf>
          </x14:cfRule>
          <xm:sqref>BB25:BE26</xm:sqref>
        </x14:conditionalFormatting>
        <x14:conditionalFormatting xmlns:xm="http://schemas.microsoft.com/office/excel/2006/main">
          <x14:cfRule type="expression" priority="9" id="{2EB585BC-E7A2-442C-A75C-A1E93343C719}">
            <xm:f>報告内容入力フォーム!$E$60="なし"</xm:f>
            <x14:dxf>
              <fill>
                <patternFill patternType="darkHorizontal"/>
              </fill>
            </x14:dxf>
          </x14:cfRule>
          <xm:sqref>AL25:AP26</xm:sqref>
        </x14:conditionalFormatting>
        <x14:conditionalFormatting xmlns:xm="http://schemas.microsoft.com/office/excel/2006/main">
          <x14:cfRule type="expression" priority="8" id="{60511E09-9C7F-4CB3-8368-C21B9DC1247C}">
            <xm:f>報告内容入力フォーム!$E$67="その他"</xm:f>
            <x14:dxf>
              <fill>
                <patternFill patternType="darkHorizontal"/>
              </fill>
            </x14:dxf>
          </x14:cfRule>
          <xm:sqref>AH37:AP38</xm:sqref>
        </x14:conditionalFormatting>
        <x14:conditionalFormatting xmlns:xm="http://schemas.microsoft.com/office/excel/2006/main">
          <x14:cfRule type="expression" priority="7" id="{36BB0752-9B58-435B-89E1-548B81F48717}">
            <xm:f>報告内容入力フォーム!$E$67="溶融固化"</xm:f>
            <x14:dxf>
              <fill>
                <patternFill patternType="darkHorizontal"/>
              </fill>
            </x14:dxf>
          </x14:cfRule>
          <xm:sqref>AX37:BC38</xm:sqref>
        </x14:conditionalFormatting>
        <x14:conditionalFormatting xmlns:xm="http://schemas.microsoft.com/office/excel/2006/main">
          <x14:cfRule type="expression" priority="6" id="{B01BB011-0305-4965-8679-66FDB7ED0365}">
            <xm:f>報告内容入力フォーム!$E$69="なし"</xm:f>
            <x14:dxf>
              <fill>
                <patternFill patternType="darkHorizontal"/>
              </fill>
            </x14:dxf>
          </x14:cfRule>
          <xm:sqref>AL39:AP40</xm:sqref>
        </x14:conditionalFormatting>
        <x14:conditionalFormatting xmlns:xm="http://schemas.microsoft.com/office/excel/2006/main">
          <x14:cfRule type="expression" priority="5" id="{16841243-2D35-4593-9700-7F95096BCB3F}">
            <xm:f>報告内容入力フォーム!$E$69="あり"</xm:f>
            <x14:dxf>
              <fill>
                <patternFill patternType="darkHorizontal"/>
              </fill>
            </x14:dxf>
          </x14:cfRule>
          <xm:sqref>BB39:BE40</xm:sqref>
        </x14:conditionalFormatting>
        <x14:conditionalFormatting xmlns:xm="http://schemas.microsoft.com/office/excel/2006/main">
          <x14:cfRule type="expression" priority="4" id="{4F3B0F16-96B1-4112-A206-675123495E59}">
            <xm:f>報告内容入力フォーム!$E$74="再生"</xm:f>
            <x14:dxf>
              <fill>
                <patternFill patternType="darkHorizontal"/>
              </fill>
            </x14:dxf>
          </x14:cfRule>
          <xm:sqref>AH47:AP48</xm:sqref>
        </x14:conditionalFormatting>
        <x14:conditionalFormatting xmlns:xm="http://schemas.microsoft.com/office/excel/2006/main">
          <x14:cfRule type="expression" priority="3" id="{68B97605-3CE1-4C7F-9F67-670A381C19D1}">
            <xm:f>報告内容入力フォーム!$E$74="埋立処分"</xm:f>
            <x14:dxf>
              <fill>
                <patternFill patternType="darkHorizontal"/>
              </fill>
            </x14:dxf>
          </x14:cfRule>
          <xm:sqref>AX47:BC48</xm:sqref>
        </x14:conditionalFormatting>
        <x14:conditionalFormatting xmlns:xm="http://schemas.microsoft.com/office/excel/2006/main">
          <x14:cfRule type="expression" priority="2" id="{C5B866F5-DA97-41A9-ACAD-95474EDDC210}">
            <xm:f>報告内容入力フォーム!$E$75="なし"</xm:f>
            <x14:dxf>
              <fill>
                <patternFill patternType="darkHorizontal"/>
              </fill>
            </x14:dxf>
          </x14:cfRule>
          <xm:sqref>AL49:AP50</xm:sqref>
        </x14:conditionalFormatting>
        <x14:conditionalFormatting xmlns:xm="http://schemas.microsoft.com/office/excel/2006/main">
          <x14:cfRule type="expression" priority="1" id="{F14418A0-2846-4734-A886-18CD58C31FD8}">
            <xm:f>報告内容入力フォーム!$E$75="あり"</xm:f>
            <x14:dxf>
              <fill>
                <patternFill patternType="darkHorizontal"/>
              </fill>
            </x14:dxf>
          </x14:cfRule>
          <xm:sqref>BB49:BE50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4"/>
  <sheetViews>
    <sheetView zoomScaleNormal="100" workbookViewId="0">
      <selection activeCell="B36" sqref="B36:D36"/>
    </sheetView>
  </sheetViews>
  <sheetFormatPr defaultRowHeight="18"/>
  <cols>
    <col min="1" max="3" width="5.69921875" customWidth="1"/>
    <col min="4" max="4" width="42.69921875" customWidth="1"/>
    <col min="5" max="5" width="67.69921875" customWidth="1"/>
    <col min="6" max="20" width="3.69921875" customWidth="1"/>
  </cols>
  <sheetData>
    <row r="1" spans="1:32" ht="28.8">
      <c r="A1" s="5" t="s">
        <v>291</v>
      </c>
      <c r="B1" s="2"/>
      <c r="C1" s="3"/>
      <c r="D1" s="3"/>
      <c r="E1" s="3"/>
      <c r="F1" s="3"/>
      <c r="G1" s="3"/>
      <c r="H1" s="3"/>
      <c r="I1" s="3"/>
      <c r="J1" s="3"/>
      <c r="K1" s="3"/>
      <c r="L1" s="3"/>
      <c r="M1" s="3"/>
      <c r="N1" s="3"/>
      <c r="O1" s="3"/>
      <c r="P1" s="3"/>
      <c r="Q1" s="3"/>
      <c r="R1" s="3"/>
      <c r="S1" s="3"/>
      <c r="T1" s="3"/>
      <c r="U1" s="3"/>
    </row>
    <row r="2" spans="1:32">
      <c r="A2" s="3"/>
      <c r="B2" s="3"/>
      <c r="C2" s="3"/>
      <c r="D2" s="3"/>
      <c r="E2" s="3"/>
      <c r="F2" s="3"/>
      <c r="G2" s="3"/>
      <c r="H2" s="3"/>
      <c r="I2" s="3"/>
      <c r="J2" s="3"/>
      <c r="K2" s="3"/>
      <c r="L2" s="3"/>
      <c r="M2" s="3"/>
      <c r="N2" s="3"/>
      <c r="O2" s="3"/>
      <c r="P2" s="3"/>
      <c r="Q2" s="3"/>
      <c r="R2" s="3"/>
      <c r="S2" s="3"/>
      <c r="T2" s="3"/>
      <c r="U2" s="3"/>
    </row>
    <row r="3" spans="1:32" ht="22.2">
      <c r="A3" s="6" t="s">
        <v>292</v>
      </c>
      <c r="B3" s="3"/>
      <c r="C3" s="3"/>
      <c r="D3" s="3"/>
      <c r="E3" s="3"/>
      <c r="F3" s="3"/>
      <c r="G3" s="3"/>
      <c r="H3" s="3"/>
      <c r="I3" s="3"/>
      <c r="J3" s="3"/>
      <c r="K3" s="3"/>
      <c r="L3" s="3"/>
      <c r="M3" s="3"/>
      <c r="N3" s="3"/>
      <c r="O3" s="3"/>
      <c r="P3" s="3"/>
      <c r="Q3" s="3"/>
      <c r="R3" s="3"/>
      <c r="S3" s="3"/>
      <c r="T3" s="3"/>
      <c r="U3" s="3"/>
    </row>
    <row r="4" spans="1:32" ht="22.2">
      <c r="A4" s="6" t="s">
        <v>293</v>
      </c>
      <c r="B4" s="3"/>
      <c r="C4" s="3"/>
      <c r="D4" s="3"/>
      <c r="E4" s="3"/>
      <c r="F4" s="3"/>
      <c r="G4" s="3"/>
      <c r="H4" s="3"/>
      <c r="I4" s="3"/>
      <c r="J4" s="3"/>
      <c r="K4" s="3"/>
      <c r="L4" s="3"/>
      <c r="M4" s="3"/>
      <c r="N4" s="3"/>
      <c r="O4" s="3"/>
      <c r="P4" s="3"/>
      <c r="Q4" s="3"/>
      <c r="R4" s="3"/>
      <c r="S4" s="3"/>
      <c r="T4" s="3"/>
      <c r="U4" s="3"/>
    </row>
    <row r="5" spans="1:32" ht="22.2">
      <c r="A5" s="6"/>
      <c r="B5" s="3"/>
      <c r="C5" s="3"/>
      <c r="D5" s="3"/>
      <c r="E5" s="3"/>
      <c r="F5" s="3"/>
      <c r="G5" s="3"/>
      <c r="H5" s="3"/>
      <c r="I5" s="3"/>
      <c r="J5" s="3"/>
      <c r="K5" s="3"/>
      <c r="L5" s="3"/>
      <c r="M5" s="3"/>
      <c r="N5" s="3"/>
      <c r="O5" s="3"/>
      <c r="P5" s="3"/>
      <c r="Q5" s="3"/>
      <c r="R5" s="3"/>
      <c r="S5" s="3"/>
      <c r="T5" s="3"/>
      <c r="U5" s="3"/>
    </row>
    <row r="6" spans="1:32" ht="30" customHeight="1" thickBot="1">
      <c r="A6" s="152" t="s">
        <v>219</v>
      </c>
      <c r="B6" s="153"/>
      <c r="C6" s="153"/>
      <c r="D6" s="153"/>
      <c r="E6" s="32" t="s">
        <v>234</v>
      </c>
      <c r="F6" s="152" t="s">
        <v>236</v>
      </c>
      <c r="G6" s="153"/>
      <c r="H6" s="153"/>
      <c r="I6" s="153"/>
      <c r="J6" s="153"/>
      <c r="K6" s="153"/>
      <c r="L6" s="153"/>
      <c r="M6" s="153"/>
      <c r="N6" s="153"/>
      <c r="O6" s="153"/>
      <c r="P6" s="153"/>
      <c r="Q6" s="153"/>
      <c r="R6" s="153"/>
      <c r="S6" s="153"/>
      <c r="T6" s="154"/>
      <c r="U6" s="3"/>
    </row>
    <row r="7" spans="1:32" ht="30" customHeight="1" thickBot="1">
      <c r="A7" s="196" t="s">
        <v>307</v>
      </c>
      <c r="B7" s="9" t="s">
        <v>0</v>
      </c>
      <c r="C7" s="10"/>
      <c r="D7" s="11"/>
      <c r="E7" s="33"/>
      <c r="F7" s="201">
        <v>2022</v>
      </c>
      <c r="G7" s="202"/>
      <c r="H7" s="202"/>
      <c r="I7" s="203"/>
      <c r="J7" s="13" t="s">
        <v>18</v>
      </c>
      <c r="K7" s="201" t="s">
        <v>23</v>
      </c>
      <c r="L7" s="202"/>
      <c r="M7" s="202"/>
      <c r="N7" s="203"/>
      <c r="O7" s="12" t="s">
        <v>154</v>
      </c>
      <c r="P7" s="201" t="s">
        <v>184</v>
      </c>
      <c r="Q7" s="202"/>
      <c r="R7" s="202"/>
      <c r="S7" s="203"/>
      <c r="T7" s="13" t="s">
        <v>20</v>
      </c>
      <c r="U7" s="3"/>
    </row>
    <row r="8" spans="1:32" ht="40.200000000000003" customHeight="1" thickBot="1">
      <c r="A8" s="197"/>
      <c r="B8" s="84" t="s">
        <v>294</v>
      </c>
      <c r="C8" s="14"/>
      <c r="D8" s="14"/>
      <c r="E8" s="34" t="s">
        <v>241</v>
      </c>
      <c r="F8" s="198" t="s">
        <v>169</v>
      </c>
      <c r="G8" s="199"/>
      <c r="H8" s="199"/>
      <c r="I8" s="199"/>
      <c r="J8" s="199"/>
      <c r="K8" s="199"/>
      <c r="L8" s="199"/>
      <c r="M8" s="199"/>
      <c r="N8" s="199"/>
      <c r="O8" s="199"/>
      <c r="P8" s="199"/>
      <c r="Q8" s="199"/>
      <c r="R8" s="199"/>
      <c r="S8" s="199"/>
      <c r="T8" s="200"/>
      <c r="U8" s="3"/>
    </row>
    <row r="9" spans="1:32" ht="49.95" customHeight="1" thickBot="1">
      <c r="A9" s="109" t="s">
        <v>2</v>
      </c>
      <c r="B9" s="125" t="s">
        <v>312</v>
      </c>
      <c r="C9" s="126"/>
      <c r="D9" s="314"/>
      <c r="E9" s="85" t="s">
        <v>220</v>
      </c>
      <c r="F9" s="162" t="s">
        <v>214</v>
      </c>
      <c r="G9" s="162"/>
      <c r="H9" s="162"/>
      <c r="I9" s="162"/>
      <c r="J9" s="162"/>
      <c r="K9" s="162"/>
      <c r="L9" s="162"/>
      <c r="M9" s="162"/>
      <c r="N9" s="162"/>
      <c r="O9" s="162"/>
      <c r="P9" s="162"/>
      <c r="Q9" s="162"/>
      <c r="R9" s="162"/>
      <c r="S9" s="162"/>
      <c r="T9" s="162"/>
      <c r="U9" s="3"/>
    </row>
    <row r="10" spans="1:32" ht="30" customHeight="1" thickBot="1">
      <c r="A10" s="110"/>
      <c r="B10" s="15" t="s">
        <v>150</v>
      </c>
      <c r="C10" s="15"/>
      <c r="D10" s="15"/>
      <c r="E10" s="35" t="s">
        <v>221</v>
      </c>
      <c r="F10" s="124" t="s">
        <v>158</v>
      </c>
      <c r="G10" s="124"/>
      <c r="H10" s="149" t="s">
        <v>193</v>
      </c>
      <c r="I10" s="150"/>
      <c r="J10" s="150"/>
      <c r="K10" s="150"/>
      <c r="L10" s="151"/>
      <c r="M10" s="124" t="s">
        <v>159</v>
      </c>
      <c r="N10" s="124"/>
      <c r="O10" s="149" t="s">
        <v>215</v>
      </c>
      <c r="P10" s="150"/>
      <c r="Q10" s="150"/>
      <c r="R10" s="150"/>
      <c r="S10" s="150"/>
      <c r="T10" s="151"/>
      <c r="U10" s="3"/>
    </row>
    <row r="11" spans="1:32" ht="30" customHeight="1" thickBot="1">
      <c r="A11" s="110"/>
      <c r="B11" s="15" t="s">
        <v>173</v>
      </c>
      <c r="C11" s="15"/>
      <c r="D11" s="15"/>
      <c r="E11" s="35" t="s">
        <v>228</v>
      </c>
      <c r="F11" s="16" t="s">
        <v>155</v>
      </c>
      <c r="G11" s="119" t="s">
        <v>185</v>
      </c>
      <c r="H11" s="119"/>
      <c r="I11" s="119"/>
      <c r="J11" s="119"/>
      <c r="K11" s="120"/>
      <c r="L11" s="124" t="s">
        <v>70</v>
      </c>
      <c r="M11" s="124"/>
      <c r="N11" s="124"/>
      <c r="O11" s="16" t="s">
        <v>156</v>
      </c>
      <c r="P11" s="119" t="s">
        <v>186</v>
      </c>
      <c r="Q11" s="119"/>
      <c r="R11" s="119"/>
      <c r="S11" s="119"/>
      <c r="T11" s="120"/>
      <c r="U11" s="3"/>
    </row>
    <row r="12" spans="1:32" ht="49.95" customHeight="1" thickBot="1">
      <c r="A12" s="110"/>
      <c r="B12" s="15" t="s">
        <v>171</v>
      </c>
      <c r="C12" s="15"/>
      <c r="D12" s="15"/>
      <c r="E12" s="35"/>
      <c r="F12" s="162" t="s">
        <v>187</v>
      </c>
      <c r="G12" s="162"/>
      <c r="H12" s="162"/>
      <c r="I12" s="162"/>
      <c r="J12" s="162"/>
      <c r="K12" s="162"/>
      <c r="L12" s="162"/>
      <c r="M12" s="162"/>
      <c r="N12" s="162"/>
      <c r="O12" s="162"/>
      <c r="P12" s="162"/>
      <c r="Q12" s="162"/>
      <c r="R12" s="162"/>
      <c r="S12" s="162"/>
      <c r="T12" s="162"/>
      <c r="U12" s="3"/>
    </row>
    <row r="13" spans="1:32" ht="30" customHeight="1" thickBot="1">
      <c r="A13" s="111"/>
      <c r="B13" s="17" t="s">
        <v>172</v>
      </c>
      <c r="C13" s="17"/>
      <c r="D13" s="17"/>
      <c r="E13" s="36" t="s">
        <v>229</v>
      </c>
      <c r="F13" s="16" t="s">
        <v>155</v>
      </c>
      <c r="G13" s="119" t="s">
        <v>24</v>
      </c>
      <c r="H13" s="119"/>
      <c r="I13" s="119"/>
      <c r="J13" s="18" t="s">
        <v>70</v>
      </c>
      <c r="K13" s="16" t="s">
        <v>156</v>
      </c>
      <c r="L13" s="119" t="s">
        <v>188</v>
      </c>
      <c r="M13" s="119"/>
      <c r="N13" s="119"/>
      <c r="O13" s="18" t="s">
        <v>70</v>
      </c>
      <c r="P13" s="16" t="s">
        <v>157</v>
      </c>
      <c r="Q13" s="119" t="s">
        <v>189</v>
      </c>
      <c r="R13" s="119"/>
      <c r="S13" s="119"/>
      <c r="T13" s="120"/>
      <c r="U13" s="3"/>
    </row>
    <row r="14" spans="1:32" ht="49.95" customHeight="1" thickBot="1">
      <c r="A14" s="169" t="s">
        <v>3</v>
      </c>
      <c r="B14" s="19" t="s">
        <v>4</v>
      </c>
      <c r="C14" s="19"/>
      <c r="D14" s="19"/>
      <c r="E14" s="37"/>
      <c r="F14" s="279" t="s">
        <v>190</v>
      </c>
      <c r="G14" s="279"/>
      <c r="H14" s="279"/>
      <c r="I14" s="279"/>
      <c r="J14" s="279"/>
      <c r="K14" s="279"/>
      <c r="L14" s="279"/>
      <c r="M14" s="279"/>
      <c r="N14" s="279"/>
      <c r="O14" s="279"/>
      <c r="P14" s="279"/>
      <c r="Q14" s="279"/>
      <c r="R14" s="279"/>
      <c r="S14" s="279"/>
      <c r="T14" s="279"/>
      <c r="U14" s="3"/>
    </row>
    <row r="15" spans="1:32" ht="30" customHeight="1" thickBot="1">
      <c r="A15" s="169"/>
      <c r="B15" s="15" t="s">
        <v>5</v>
      </c>
      <c r="C15" s="15"/>
      <c r="D15" s="15"/>
      <c r="E15" s="38"/>
      <c r="F15" s="16" t="s">
        <v>155</v>
      </c>
      <c r="G15" s="119" t="s">
        <v>197</v>
      </c>
      <c r="H15" s="119"/>
      <c r="I15" s="119"/>
      <c r="J15" s="119"/>
      <c r="K15" s="120"/>
      <c r="L15" s="280" t="s">
        <v>70</v>
      </c>
      <c r="M15" s="281"/>
      <c r="N15" s="282"/>
      <c r="O15" s="16" t="s">
        <v>156</v>
      </c>
      <c r="P15" s="119" t="s">
        <v>198</v>
      </c>
      <c r="Q15" s="119"/>
      <c r="R15" s="119"/>
      <c r="S15" s="119"/>
      <c r="T15" s="120"/>
      <c r="U15" s="3"/>
      <c r="AF15" t="e">
        <f>IF('(参考)記入例'!#REF!="","",'(参考)記入例'!#REF!&amp;"-"&amp;'(参考)記入例'!#REF!&amp;"-"&amp;'(参考)記入例'!#REF!)</f>
        <v>#REF!</v>
      </c>
    </row>
    <row r="16" spans="1:32" ht="49.95" customHeight="1" thickBot="1">
      <c r="A16" s="169"/>
      <c r="B16" s="15" t="s">
        <v>6</v>
      </c>
      <c r="C16" s="15"/>
      <c r="D16" s="15"/>
      <c r="E16" s="35"/>
      <c r="F16" s="183" t="s">
        <v>191</v>
      </c>
      <c r="G16" s="183"/>
      <c r="H16" s="183"/>
      <c r="I16" s="183"/>
      <c r="J16" s="183"/>
      <c r="K16" s="183"/>
      <c r="L16" s="183"/>
      <c r="M16" s="183"/>
      <c r="N16" s="183"/>
      <c r="O16" s="183"/>
      <c r="P16" s="183"/>
      <c r="Q16" s="183"/>
      <c r="R16" s="183"/>
      <c r="S16" s="183"/>
      <c r="T16" s="183"/>
      <c r="U16" s="3"/>
    </row>
    <row r="17" spans="1:38" ht="30" customHeight="1" thickBot="1">
      <c r="A17" s="169"/>
      <c r="B17" s="15" t="s">
        <v>7</v>
      </c>
      <c r="C17" s="15"/>
      <c r="D17" s="15"/>
      <c r="E17" s="38"/>
      <c r="F17" s="16" t="s">
        <v>155</v>
      </c>
      <c r="G17" s="119" t="s">
        <v>24</v>
      </c>
      <c r="H17" s="119"/>
      <c r="I17" s="119"/>
      <c r="J17" s="18" t="s">
        <v>70</v>
      </c>
      <c r="K17" s="16" t="s">
        <v>156</v>
      </c>
      <c r="L17" s="119" t="s">
        <v>211</v>
      </c>
      <c r="M17" s="119"/>
      <c r="N17" s="119"/>
      <c r="O17" s="18" t="s">
        <v>70</v>
      </c>
      <c r="P17" s="16" t="s">
        <v>157</v>
      </c>
      <c r="Q17" s="119" t="s">
        <v>211</v>
      </c>
      <c r="R17" s="119"/>
      <c r="S17" s="119"/>
      <c r="T17" s="120"/>
      <c r="U17" s="3"/>
    </row>
    <row r="18" spans="1:38" ht="30" customHeight="1" thickBot="1">
      <c r="A18" s="169"/>
      <c r="B18" s="15" t="s">
        <v>8</v>
      </c>
      <c r="C18" s="15"/>
      <c r="D18" s="15"/>
      <c r="E18" s="38"/>
      <c r="F18" s="16" t="s">
        <v>155</v>
      </c>
      <c r="G18" s="119" t="s">
        <v>185</v>
      </c>
      <c r="H18" s="119"/>
      <c r="I18" s="119"/>
      <c r="J18" s="119"/>
      <c r="K18" s="120"/>
      <c r="L18" s="170" t="s">
        <v>70</v>
      </c>
      <c r="M18" s="310"/>
      <c r="N18" s="171"/>
      <c r="O18" s="16" t="s">
        <v>156</v>
      </c>
      <c r="P18" s="119" t="s">
        <v>186</v>
      </c>
      <c r="Q18" s="119"/>
      <c r="R18" s="119"/>
      <c r="S18" s="119"/>
      <c r="T18" s="120"/>
      <c r="U18" s="3"/>
    </row>
    <row r="19" spans="1:38" ht="49.95" customHeight="1" thickBot="1">
      <c r="A19" s="169"/>
      <c r="B19" s="15" t="s">
        <v>9</v>
      </c>
      <c r="C19" s="15"/>
      <c r="D19" s="15"/>
      <c r="E19" s="35"/>
      <c r="F19" s="162" t="s">
        <v>187</v>
      </c>
      <c r="G19" s="162"/>
      <c r="H19" s="162"/>
      <c r="I19" s="162"/>
      <c r="J19" s="162"/>
      <c r="K19" s="162"/>
      <c r="L19" s="162"/>
      <c r="M19" s="162"/>
      <c r="N19" s="162"/>
      <c r="O19" s="162"/>
      <c r="P19" s="162"/>
      <c r="Q19" s="162"/>
      <c r="R19" s="162"/>
      <c r="S19" s="162"/>
      <c r="T19" s="162"/>
      <c r="U19" s="3"/>
    </row>
    <row r="20" spans="1:38" ht="30" customHeight="1" thickBot="1">
      <c r="A20" s="169"/>
      <c r="B20" s="15" t="s">
        <v>10</v>
      </c>
      <c r="C20" s="15"/>
      <c r="D20" s="15"/>
      <c r="E20" s="38"/>
      <c r="F20" s="16" t="s">
        <v>155</v>
      </c>
      <c r="G20" s="119" t="s">
        <v>24</v>
      </c>
      <c r="H20" s="119"/>
      <c r="I20" s="119"/>
      <c r="J20" s="18" t="s">
        <v>70</v>
      </c>
      <c r="K20" s="16" t="s">
        <v>156</v>
      </c>
      <c r="L20" s="119" t="s">
        <v>188</v>
      </c>
      <c r="M20" s="119"/>
      <c r="N20" s="119"/>
      <c r="O20" s="18" t="s">
        <v>70</v>
      </c>
      <c r="P20" s="16" t="s">
        <v>157</v>
      </c>
      <c r="Q20" s="119" t="s">
        <v>189</v>
      </c>
      <c r="R20" s="119"/>
      <c r="S20" s="119"/>
      <c r="T20" s="120"/>
      <c r="U20" s="3"/>
    </row>
    <row r="21" spans="1:38" ht="49.95" customHeight="1" thickBot="1">
      <c r="A21" s="169"/>
      <c r="B21" s="15" t="s">
        <v>11</v>
      </c>
      <c r="C21" s="15"/>
      <c r="D21" s="15"/>
      <c r="E21" s="35" t="s">
        <v>204</v>
      </c>
      <c r="F21" s="183" t="s">
        <v>214</v>
      </c>
      <c r="G21" s="183"/>
      <c r="H21" s="183"/>
      <c r="I21" s="183"/>
      <c r="J21" s="183"/>
      <c r="K21" s="183"/>
      <c r="L21" s="183"/>
      <c r="M21" s="183"/>
      <c r="N21" s="183"/>
      <c r="O21" s="183"/>
      <c r="P21" s="183"/>
      <c r="Q21" s="183"/>
      <c r="R21" s="183"/>
      <c r="S21" s="183"/>
      <c r="T21" s="183"/>
      <c r="U21" s="3"/>
    </row>
    <row r="22" spans="1:38" ht="30" customHeight="1" thickBot="1">
      <c r="A22" s="169"/>
      <c r="B22" s="15" t="s">
        <v>161</v>
      </c>
      <c r="C22" s="15"/>
      <c r="D22" s="15"/>
      <c r="E22" s="35"/>
      <c r="F22" s="124" t="s">
        <v>158</v>
      </c>
      <c r="G22" s="124"/>
      <c r="H22" s="183" t="s">
        <v>192</v>
      </c>
      <c r="I22" s="183"/>
      <c r="J22" s="183"/>
      <c r="K22" s="183"/>
      <c r="L22" s="183"/>
      <c r="M22" s="124" t="s">
        <v>159</v>
      </c>
      <c r="N22" s="124"/>
      <c r="O22" s="183" t="s">
        <v>217</v>
      </c>
      <c r="P22" s="183"/>
      <c r="Q22" s="183"/>
      <c r="R22" s="183"/>
      <c r="S22" s="183"/>
      <c r="T22" s="183"/>
      <c r="U22" s="3"/>
    </row>
    <row r="23" spans="1:38" ht="30" customHeight="1" thickBot="1">
      <c r="A23" s="169"/>
      <c r="B23" s="15" t="s">
        <v>160</v>
      </c>
      <c r="C23" s="15"/>
      <c r="D23" s="15"/>
      <c r="E23" s="35" t="s">
        <v>162</v>
      </c>
      <c r="F23" s="124" t="s">
        <v>158</v>
      </c>
      <c r="G23" s="124"/>
      <c r="H23" s="183" t="s">
        <v>193</v>
      </c>
      <c r="I23" s="183"/>
      <c r="J23" s="183"/>
      <c r="K23" s="183"/>
      <c r="L23" s="183"/>
      <c r="M23" s="124" t="s">
        <v>159</v>
      </c>
      <c r="N23" s="124"/>
      <c r="O23" s="183" t="s">
        <v>213</v>
      </c>
      <c r="P23" s="183"/>
      <c r="Q23" s="183"/>
      <c r="R23" s="183"/>
      <c r="S23" s="183"/>
      <c r="T23" s="183"/>
      <c r="U23" s="3"/>
    </row>
    <row r="24" spans="1:38" ht="30" customHeight="1" thickBot="1">
      <c r="A24" s="169"/>
      <c r="B24" s="15" t="s">
        <v>12</v>
      </c>
      <c r="C24" s="15"/>
      <c r="D24" s="15"/>
      <c r="E24" s="35"/>
      <c r="F24" s="185" t="s">
        <v>196</v>
      </c>
      <c r="G24" s="186"/>
      <c r="H24" s="186"/>
      <c r="I24" s="186"/>
      <c r="J24" s="186"/>
      <c r="K24" s="186"/>
      <c r="L24" s="186"/>
      <c r="M24" s="186"/>
      <c r="N24" s="186"/>
      <c r="O24" s="186"/>
      <c r="P24" s="186"/>
      <c r="Q24" s="186"/>
      <c r="R24" s="186"/>
      <c r="S24" s="186"/>
      <c r="T24" s="187"/>
      <c r="U24" s="3"/>
    </row>
    <row r="25" spans="1:38" ht="55.2" customHeight="1" thickBot="1">
      <c r="A25" s="169"/>
      <c r="B25" s="289" t="s">
        <v>237</v>
      </c>
      <c r="C25" s="290"/>
      <c r="D25" s="290"/>
      <c r="E25" s="39" t="s">
        <v>238</v>
      </c>
      <c r="F25" s="184" t="str">
        <f>IF(F24="","",IF(F24="1　大学等で衛生工学等の課程を修めて卒業した者","卒業証明書等の写し及び実務経験の証明書",IF(F24="2　10年以上廃棄物処理に従事した者","実務経験の証明書",IF(F24="3　講習会修了者","講習会修了証の写し",""))))</f>
        <v>講習会修了証の写し</v>
      </c>
      <c r="G25" s="184"/>
      <c r="H25" s="184"/>
      <c r="I25" s="184"/>
      <c r="J25" s="184"/>
      <c r="K25" s="184"/>
      <c r="L25" s="184"/>
      <c r="M25" s="184"/>
      <c r="N25" s="184"/>
      <c r="O25" s="184"/>
      <c r="P25" s="184"/>
      <c r="Q25" s="184"/>
      <c r="R25" s="184"/>
      <c r="S25" s="184"/>
      <c r="T25" s="184"/>
      <c r="U25" s="3"/>
    </row>
    <row r="26" spans="1:38" ht="30" customHeight="1" thickBot="1">
      <c r="A26" s="169"/>
      <c r="B26" s="291" t="str">
        <f>IF(F24="3　講習会修了者","修了証番号を入力して下さい（第・号は不要）","")</f>
        <v>修了証番号を入力して下さい（第・号は不要）</v>
      </c>
      <c r="C26" s="292"/>
      <c r="D26" s="293"/>
      <c r="E26" s="40" t="s">
        <v>240</v>
      </c>
      <c r="F26" s="170" t="s">
        <v>163</v>
      </c>
      <c r="G26" s="171"/>
      <c r="H26" s="311">
        <v>123456789</v>
      </c>
      <c r="I26" s="312"/>
      <c r="J26" s="312"/>
      <c r="K26" s="312"/>
      <c r="L26" s="312"/>
      <c r="M26" s="312"/>
      <c r="N26" s="312"/>
      <c r="O26" s="312"/>
      <c r="P26" s="312"/>
      <c r="Q26" s="312"/>
      <c r="R26" s="313"/>
      <c r="S26" s="170" t="s">
        <v>164</v>
      </c>
      <c r="T26" s="171"/>
      <c r="U26" s="3"/>
    </row>
    <row r="27" spans="1:38" ht="49.95" customHeight="1" thickBot="1">
      <c r="A27" s="169"/>
      <c r="B27" s="147" t="s">
        <v>224</v>
      </c>
      <c r="C27" s="148"/>
      <c r="D27" s="148"/>
      <c r="E27" s="40" t="s">
        <v>204</v>
      </c>
      <c r="F27" s="175"/>
      <c r="G27" s="176"/>
      <c r="H27" s="176"/>
      <c r="I27" s="176"/>
      <c r="J27" s="176"/>
      <c r="K27" s="176"/>
      <c r="L27" s="176"/>
      <c r="M27" s="176"/>
      <c r="N27" s="176"/>
      <c r="O27" s="176"/>
      <c r="P27" s="176"/>
      <c r="Q27" s="176"/>
      <c r="R27" s="176"/>
      <c r="S27" s="176"/>
      <c r="T27" s="177"/>
      <c r="U27" s="3"/>
      <c r="AL27" t="e">
        <f>IF('(参考)記入例'!#REF!="","")</f>
        <v>#REF!</v>
      </c>
    </row>
    <row r="28" spans="1:38" ht="30" customHeight="1" thickBot="1">
      <c r="A28" s="169"/>
      <c r="B28" s="15" t="s">
        <v>13</v>
      </c>
      <c r="C28" s="15"/>
      <c r="D28" s="15"/>
      <c r="E28" s="35"/>
      <c r="F28" s="159">
        <v>2022</v>
      </c>
      <c r="G28" s="159"/>
      <c r="H28" s="159"/>
      <c r="I28" s="160"/>
      <c r="J28" s="13" t="s">
        <v>18</v>
      </c>
      <c r="K28" s="159" t="s">
        <v>23</v>
      </c>
      <c r="L28" s="159"/>
      <c r="M28" s="159"/>
      <c r="N28" s="160"/>
      <c r="O28" s="13" t="s">
        <v>154</v>
      </c>
      <c r="P28" s="159" t="s">
        <v>34</v>
      </c>
      <c r="Q28" s="159"/>
      <c r="R28" s="159"/>
      <c r="S28" s="160"/>
      <c r="T28" s="20" t="s">
        <v>20</v>
      </c>
      <c r="U28" s="3"/>
    </row>
    <row r="29" spans="1:38" ht="30" customHeight="1" thickBot="1">
      <c r="A29" s="169"/>
      <c r="B29" s="15" t="s">
        <v>14</v>
      </c>
      <c r="C29" s="15"/>
      <c r="D29" s="15"/>
      <c r="E29" s="35"/>
      <c r="F29" s="159">
        <v>2022</v>
      </c>
      <c r="G29" s="159"/>
      <c r="H29" s="159"/>
      <c r="I29" s="160"/>
      <c r="J29" s="13" t="s">
        <v>18</v>
      </c>
      <c r="K29" s="159" t="s">
        <v>23</v>
      </c>
      <c r="L29" s="159"/>
      <c r="M29" s="159"/>
      <c r="N29" s="160"/>
      <c r="O29" s="13" t="s">
        <v>154</v>
      </c>
      <c r="P29" s="159" t="s">
        <v>57</v>
      </c>
      <c r="Q29" s="159"/>
      <c r="R29" s="159"/>
      <c r="S29" s="160"/>
      <c r="T29" s="20" t="s">
        <v>20</v>
      </c>
      <c r="U29" s="3"/>
    </row>
    <row r="30" spans="1:38" ht="30" customHeight="1" thickBot="1">
      <c r="A30" s="169"/>
      <c r="B30" s="294" t="s">
        <v>299</v>
      </c>
      <c r="C30" s="295"/>
      <c r="D30" s="295"/>
      <c r="E30" s="295"/>
      <c r="F30" s="295"/>
      <c r="G30" s="295"/>
      <c r="H30" s="295"/>
      <c r="I30" s="295"/>
      <c r="J30" s="295"/>
      <c r="K30" s="295"/>
      <c r="L30" s="295"/>
      <c r="M30" s="295"/>
      <c r="N30" s="295"/>
      <c r="O30" s="295"/>
      <c r="P30" s="295"/>
      <c r="Q30" s="295"/>
      <c r="R30" s="295"/>
      <c r="S30" s="295"/>
      <c r="T30" s="296"/>
      <c r="U30" s="3"/>
    </row>
    <row r="31" spans="1:38" ht="30" customHeight="1" thickBot="1">
      <c r="A31" s="169"/>
      <c r="B31" s="21" t="s">
        <v>295</v>
      </c>
      <c r="C31" s="15"/>
      <c r="D31" s="15"/>
      <c r="E31" s="35"/>
      <c r="F31" s="159"/>
      <c r="G31" s="159"/>
      <c r="H31" s="159"/>
      <c r="I31" s="160"/>
      <c r="J31" s="13" t="s">
        <v>18</v>
      </c>
      <c r="K31" s="159"/>
      <c r="L31" s="159"/>
      <c r="M31" s="159"/>
      <c r="N31" s="160"/>
      <c r="O31" s="13" t="s">
        <v>154</v>
      </c>
      <c r="P31" s="159"/>
      <c r="Q31" s="159"/>
      <c r="R31" s="159"/>
      <c r="S31" s="160"/>
      <c r="T31" s="13" t="s">
        <v>20</v>
      </c>
      <c r="U31" s="3"/>
    </row>
    <row r="32" spans="1:38" ht="49.95" customHeight="1" thickBot="1">
      <c r="A32" s="169"/>
      <c r="B32" s="21" t="s">
        <v>225</v>
      </c>
      <c r="C32" s="15"/>
      <c r="D32" s="15"/>
      <c r="E32" s="35"/>
      <c r="F32" s="183"/>
      <c r="G32" s="183"/>
      <c r="H32" s="183"/>
      <c r="I32" s="183"/>
      <c r="J32" s="183"/>
      <c r="K32" s="183"/>
      <c r="L32" s="183"/>
      <c r="M32" s="183"/>
      <c r="N32" s="183"/>
      <c r="O32" s="183"/>
      <c r="P32" s="183"/>
      <c r="Q32" s="183"/>
      <c r="R32" s="183"/>
      <c r="S32" s="183"/>
      <c r="T32" s="183"/>
      <c r="U32" s="3"/>
    </row>
    <row r="33" spans="1:21" ht="49.95" customHeight="1" thickBot="1">
      <c r="A33" s="169"/>
      <c r="B33" s="22" t="s">
        <v>226</v>
      </c>
      <c r="C33" s="23"/>
      <c r="D33" s="23"/>
      <c r="E33" s="41"/>
      <c r="F33" s="309"/>
      <c r="G33" s="309"/>
      <c r="H33" s="309"/>
      <c r="I33" s="309"/>
      <c r="J33" s="309"/>
      <c r="K33" s="309"/>
      <c r="L33" s="309"/>
      <c r="M33" s="309"/>
      <c r="N33" s="309"/>
      <c r="O33" s="309"/>
      <c r="P33" s="309"/>
      <c r="Q33" s="309"/>
      <c r="R33" s="309"/>
      <c r="S33" s="309"/>
      <c r="T33" s="309"/>
      <c r="U33" s="3"/>
    </row>
    <row r="34" spans="1:21" ht="30" customHeight="1" thickBot="1">
      <c r="A34" s="192" t="s">
        <v>182</v>
      </c>
      <c r="B34" s="297" t="s">
        <v>308</v>
      </c>
      <c r="C34" s="298"/>
      <c r="D34" s="298"/>
      <c r="E34" s="298"/>
      <c r="F34" s="298"/>
      <c r="G34" s="298"/>
      <c r="H34" s="298"/>
      <c r="I34" s="298"/>
      <c r="J34" s="298"/>
      <c r="K34" s="298"/>
      <c r="L34" s="298"/>
      <c r="M34" s="298"/>
      <c r="N34" s="298"/>
      <c r="O34" s="298"/>
      <c r="P34" s="298"/>
      <c r="Q34" s="298"/>
      <c r="R34" s="298"/>
      <c r="S34" s="298"/>
      <c r="T34" s="299"/>
      <c r="U34" s="3"/>
    </row>
    <row r="35" spans="1:21" ht="49.95" customHeight="1" thickBot="1">
      <c r="A35" s="193"/>
      <c r="B35" s="128" t="s">
        <v>313</v>
      </c>
      <c r="C35" s="129"/>
      <c r="D35" s="129"/>
      <c r="E35" s="40"/>
      <c r="F35" s="149" t="s">
        <v>214</v>
      </c>
      <c r="G35" s="150"/>
      <c r="H35" s="150"/>
      <c r="I35" s="150"/>
      <c r="J35" s="150"/>
      <c r="K35" s="150"/>
      <c r="L35" s="150"/>
      <c r="M35" s="150"/>
      <c r="N35" s="150"/>
      <c r="O35" s="150"/>
      <c r="P35" s="150"/>
      <c r="Q35" s="150"/>
      <c r="R35" s="150"/>
      <c r="S35" s="150"/>
      <c r="T35" s="151"/>
      <c r="U35" s="3"/>
    </row>
    <row r="36" spans="1:21" ht="49.95" customHeight="1" thickBot="1">
      <c r="A36" s="193"/>
      <c r="B36" s="128" t="s">
        <v>300</v>
      </c>
      <c r="C36" s="195"/>
      <c r="D36" s="195"/>
      <c r="E36" s="89"/>
      <c r="F36" s="149" t="s">
        <v>309</v>
      </c>
      <c r="G36" s="150"/>
      <c r="H36" s="150"/>
      <c r="I36" s="150"/>
      <c r="J36" s="150"/>
      <c r="K36" s="150"/>
      <c r="L36" s="150"/>
      <c r="M36" s="150"/>
      <c r="N36" s="150"/>
      <c r="O36" s="150"/>
      <c r="P36" s="150"/>
      <c r="Q36" s="150"/>
      <c r="R36" s="150"/>
      <c r="S36" s="150"/>
      <c r="T36" s="151"/>
      <c r="U36" s="3"/>
    </row>
    <row r="37" spans="1:21" ht="30" customHeight="1" thickBot="1">
      <c r="A37" s="193"/>
      <c r="B37" s="86" t="s">
        <v>301</v>
      </c>
      <c r="C37" s="87"/>
      <c r="D37" s="87"/>
      <c r="E37" s="42"/>
      <c r="F37" s="124" t="s">
        <v>158</v>
      </c>
      <c r="G37" s="124"/>
      <c r="H37" s="149" t="s">
        <v>193</v>
      </c>
      <c r="I37" s="150"/>
      <c r="J37" s="150"/>
      <c r="K37" s="150"/>
      <c r="L37" s="151"/>
      <c r="M37" s="124" t="s">
        <v>159</v>
      </c>
      <c r="N37" s="124"/>
      <c r="O37" s="149" t="s">
        <v>216</v>
      </c>
      <c r="P37" s="150"/>
      <c r="Q37" s="150"/>
      <c r="R37" s="150"/>
      <c r="S37" s="150"/>
      <c r="T37" s="151"/>
      <c r="U37" s="3"/>
    </row>
    <row r="38" spans="1:21" ht="49.95" customHeight="1" thickBot="1">
      <c r="A38" s="193"/>
      <c r="B38" s="15" t="s">
        <v>296</v>
      </c>
      <c r="C38" s="24"/>
      <c r="D38" s="24"/>
      <c r="E38" s="42"/>
      <c r="F38" s="162" t="s">
        <v>187</v>
      </c>
      <c r="G38" s="162"/>
      <c r="H38" s="162"/>
      <c r="I38" s="162"/>
      <c r="J38" s="162"/>
      <c r="K38" s="162"/>
      <c r="L38" s="162"/>
      <c r="M38" s="162"/>
      <c r="N38" s="162"/>
      <c r="O38" s="162"/>
      <c r="P38" s="162"/>
      <c r="Q38" s="162"/>
      <c r="R38" s="162"/>
      <c r="S38" s="162"/>
      <c r="T38" s="162"/>
      <c r="U38" s="3"/>
    </row>
    <row r="39" spans="1:21" ht="30" customHeight="1" thickBot="1">
      <c r="A39" s="194"/>
      <c r="B39" s="17" t="s">
        <v>297</v>
      </c>
      <c r="C39" s="14"/>
      <c r="D39" s="14"/>
      <c r="E39" s="43"/>
      <c r="F39" s="16" t="s">
        <v>155</v>
      </c>
      <c r="G39" s="119" t="s">
        <v>24</v>
      </c>
      <c r="H39" s="119"/>
      <c r="I39" s="119"/>
      <c r="J39" s="18" t="s">
        <v>70</v>
      </c>
      <c r="K39" s="16" t="s">
        <v>156</v>
      </c>
      <c r="L39" s="119" t="s">
        <v>188</v>
      </c>
      <c r="M39" s="119"/>
      <c r="N39" s="119"/>
      <c r="O39" s="18" t="s">
        <v>70</v>
      </c>
      <c r="P39" s="16" t="s">
        <v>157</v>
      </c>
      <c r="Q39" s="119" t="s">
        <v>189</v>
      </c>
      <c r="R39" s="119"/>
      <c r="S39" s="119"/>
      <c r="T39" s="120"/>
      <c r="U39" s="3"/>
    </row>
    <row r="40" spans="1:21" ht="49.95" customHeight="1" thickBot="1">
      <c r="A40" s="88" t="s">
        <v>230</v>
      </c>
      <c r="B40" s="300" t="s">
        <v>233</v>
      </c>
      <c r="C40" s="301"/>
      <c r="D40" s="302"/>
      <c r="E40" s="44"/>
      <c r="F40" s="166"/>
      <c r="G40" s="167"/>
      <c r="H40" s="167"/>
      <c r="I40" s="167"/>
      <c r="J40" s="167"/>
      <c r="K40" s="167"/>
      <c r="L40" s="167"/>
      <c r="M40" s="167"/>
      <c r="N40" s="167"/>
      <c r="O40" s="167"/>
      <c r="P40" s="167"/>
      <c r="Q40" s="167"/>
      <c r="R40" s="167"/>
      <c r="S40" s="167"/>
      <c r="T40" s="168"/>
      <c r="U40" s="3"/>
    </row>
    <row r="41" spans="1:21" ht="30" customHeight="1" thickBot="1">
      <c r="A41" s="121" t="s">
        <v>174</v>
      </c>
      <c r="B41" s="11" t="s">
        <v>199</v>
      </c>
      <c r="C41" s="11"/>
      <c r="D41" s="11"/>
      <c r="E41" s="45" t="s">
        <v>71</v>
      </c>
      <c r="F41" s="163">
        <v>1</v>
      </c>
      <c r="G41" s="164"/>
      <c r="H41" s="164"/>
      <c r="I41" s="164"/>
      <c r="J41" s="164"/>
      <c r="K41" s="164"/>
      <c r="L41" s="164"/>
      <c r="M41" s="164"/>
      <c r="N41" s="164"/>
      <c r="O41" s="164"/>
      <c r="P41" s="164"/>
      <c r="Q41" s="164"/>
      <c r="R41" s="164"/>
      <c r="S41" s="164"/>
      <c r="T41" s="165"/>
      <c r="U41" s="3"/>
    </row>
    <row r="42" spans="1:21" ht="30" customHeight="1" thickBot="1">
      <c r="A42" s="122"/>
      <c r="B42" s="130" t="s">
        <v>284</v>
      </c>
      <c r="C42" s="131"/>
      <c r="D42" s="15" t="s">
        <v>60</v>
      </c>
      <c r="E42" s="35" t="s">
        <v>167</v>
      </c>
      <c r="F42" s="112" t="s">
        <v>181</v>
      </c>
      <c r="G42" s="113"/>
      <c r="H42" s="113"/>
      <c r="I42" s="113"/>
      <c r="J42" s="113"/>
      <c r="K42" s="113"/>
      <c r="L42" s="113"/>
      <c r="M42" s="113"/>
      <c r="N42" s="113"/>
      <c r="O42" s="113"/>
      <c r="P42" s="113"/>
      <c r="Q42" s="113"/>
      <c r="R42" s="113"/>
      <c r="S42" s="113"/>
      <c r="T42" s="114"/>
      <c r="U42" s="3"/>
    </row>
    <row r="43" spans="1:21" ht="49.95" customHeight="1" thickBot="1">
      <c r="A43" s="122"/>
      <c r="B43" s="130"/>
      <c r="C43" s="131"/>
      <c r="D43" s="15" t="s">
        <v>61</v>
      </c>
      <c r="E43" s="35"/>
      <c r="F43" s="149" t="s">
        <v>218</v>
      </c>
      <c r="G43" s="150"/>
      <c r="H43" s="150"/>
      <c r="I43" s="150"/>
      <c r="J43" s="150"/>
      <c r="K43" s="150"/>
      <c r="L43" s="150"/>
      <c r="M43" s="150"/>
      <c r="N43" s="150"/>
      <c r="O43" s="150"/>
      <c r="P43" s="150"/>
      <c r="Q43" s="150"/>
      <c r="R43" s="150"/>
      <c r="S43" s="150"/>
      <c r="T43" s="151"/>
      <c r="U43" s="3"/>
    </row>
    <row r="44" spans="1:21" ht="30" customHeight="1" thickBot="1">
      <c r="A44" s="122"/>
      <c r="B44" s="130"/>
      <c r="C44" s="131"/>
      <c r="D44" s="15" t="s">
        <v>62</v>
      </c>
      <c r="E44" s="35"/>
      <c r="F44" s="124" t="s">
        <v>158</v>
      </c>
      <c r="G44" s="124"/>
      <c r="H44" s="149" t="s">
        <v>212</v>
      </c>
      <c r="I44" s="150"/>
      <c r="J44" s="150"/>
      <c r="K44" s="150"/>
      <c r="L44" s="151"/>
      <c r="M44" s="124" t="s">
        <v>159</v>
      </c>
      <c r="N44" s="124"/>
      <c r="O44" s="149" t="s">
        <v>213</v>
      </c>
      <c r="P44" s="150"/>
      <c r="Q44" s="150"/>
      <c r="R44" s="150"/>
      <c r="S44" s="150"/>
      <c r="T44" s="151"/>
      <c r="U44" s="3"/>
    </row>
    <row r="45" spans="1:21" ht="49.95" customHeight="1" thickBot="1">
      <c r="A45" s="122"/>
      <c r="B45" s="130"/>
      <c r="C45" s="131"/>
      <c r="D45" s="15" t="s">
        <v>63</v>
      </c>
      <c r="E45" s="35"/>
      <c r="F45" s="149" t="s">
        <v>202</v>
      </c>
      <c r="G45" s="150"/>
      <c r="H45" s="150"/>
      <c r="I45" s="150"/>
      <c r="J45" s="150"/>
      <c r="K45" s="150"/>
      <c r="L45" s="150"/>
      <c r="M45" s="150"/>
      <c r="N45" s="150"/>
      <c r="O45" s="150"/>
      <c r="P45" s="150"/>
      <c r="Q45" s="150"/>
      <c r="R45" s="150"/>
      <c r="S45" s="150"/>
      <c r="T45" s="151"/>
      <c r="U45" s="3"/>
    </row>
    <row r="46" spans="1:21" ht="30" customHeight="1" thickBot="1">
      <c r="A46" s="122"/>
      <c r="B46" s="130"/>
      <c r="C46" s="131"/>
      <c r="D46" s="15" t="s">
        <v>1</v>
      </c>
      <c r="E46" s="38"/>
      <c r="F46" s="16" t="s">
        <v>155</v>
      </c>
      <c r="G46" s="119" t="s">
        <v>15</v>
      </c>
      <c r="H46" s="119"/>
      <c r="I46" s="119"/>
      <c r="J46" s="18" t="s">
        <v>70</v>
      </c>
      <c r="K46" s="16" t="s">
        <v>156</v>
      </c>
      <c r="L46" s="119" t="s">
        <v>200</v>
      </c>
      <c r="M46" s="119"/>
      <c r="N46" s="119"/>
      <c r="O46" s="18" t="s">
        <v>70</v>
      </c>
      <c r="P46" s="16" t="s">
        <v>157</v>
      </c>
      <c r="Q46" s="119" t="s">
        <v>201</v>
      </c>
      <c r="R46" s="119"/>
      <c r="S46" s="119"/>
      <c r="T46" s="120"/>
      <c r="U46" s="3"/>
    </row>
    <row r="47" spans="1:21" ht="40.200000000000003" customHeight="1" thickBot="1">
      <c r="A47" s="122"/>
      <c r="B47" s="130"/>
      <c r="C47" s="131"/>
      <c r="D47" s="15" t="s">
        <v>64</v>
      </c>
      <c r="E47" s="40" t="s">
        <v>239</v>
      </c>
      <c r="F47" s="124">
        <v>13</v>
      </c>
      <c r="G47" s="124"/>
      <c r="H47" s="25" t="s">
        <v>70</v>
      </c>
      <c r="I47" s="26" t="s">
        <v>155</v>
      </c>
      <c r="J47" s="304">
        <v>50</v>
      </c>
      <c r="K47" s="305"/>
      <c r="L47" s="25" t="s">
        <v>70</v>
      </c>
      <c r="M47" s="27" t="s">
        <v>156</v>
      </c>
      <c r="N47" s="119" t="s">
        <v>203</v>
      </c>
      <c r="O47" s="119"/>
      <c r="P47" s="119"/>
      <c r="Q47" s="119"/>
      <c r="R47" s="119"/>
      <c r="S47" s="119"/>
      <c r="T47" s="120"/>
      <c r="U47" s="3"/>
    </row>
    <row r="48" spans="1:21" ht="30" customHeight="1" thickBot="1">
      <c r="A48" s="122"/>
      <c r="B48" s="130"/>
      <c r="C48" s="131"/>
      <c r="D48" s="15" t="s">
        <v>65</v>
      </c>
      <c r="E48" s="35" t="s">
        <v>235</v>
      </c>
      <c r="F48" s="286" t="s">
        <v>206</v>
      </c>
      <c r="G48" s="287"/>
      <c r="H48" s="287"/>
      <c r="I48" s="287"/>
      <c r="J48" s="287"/>
      <c r="K48" s="287"/>
      <c r="L48" s="287"/>
      <c r="M48" s="287"/>
      <c r="N48" s="287"/>
      <c r="O48" s="287"/>
      <c r="P48" s="287"/>
      <c r="Q48" s="287"/>
      <c r="R48" s="287"/>
      <c r="S48" s="287"/>
      <c r="T48" s="288"/>
      <c r="U48" s="3"/>
    </row>
    <row r="49" spans="1:21" ht="30" customHeight="1" thickBot="1">
      <c r="A49" s="122"/>
      <c r="B49" s="130" t="s">
        <v>151</v>
      </c>
      <c r="C49" s="131"/>
      <c r="D49" s="28" t="s">
        <v>66</v>
      </c>
      <c r="E49" s="35"/>
      <c r="F49" s="283"/>
      <c r="G49" s="284"/>
      <c r="H49" s="284"/>
      <c r="I49" s="284"/>
      <c r="J49" s="284"/>
      <c r="K49" s="284"/>
      <c r="L49" s="284"/>
      <c r="M49" s="284"/>
      <c r="N49" s="284"/>
      <c r="O49" s="284"/>
      <c r="P49" s="284"/>
      <c r="Q49" s="284"/>
      <c r="R49" s="284"/>
      <c r="S49" s="284"/>
      <c r="T49" s="285"/>
      <c r="U49" s="3"/>
    </row>
    <row r="50" spans="1:21" ht="30" customHeight="1" thickBot="1">
      <c r="A50" s="122"/>
      <c r="B50" s="130"/>
      <c r="C50" s="131"/>
      <c r="D50" s="29" t="str">
        <f>IF(F49="その他","その他の処理方法","")</f>
        <v/>
      </c>
      <c r="E50" s="35" t="s">
        <v>76</v>
      </c>
      <c r="F50" s="286"/>
      <c r="G50" s="287"/>
      <c r="H50" s="287"/>
      <c r="I50" s="287"/>
      <c r="J50" s="287"/>
      <c r="K50" s="287"/>
      <c r="L50" s="287"/>
      <c r="M50" s="287"/>
      <c r="N50" s="287"/>
      <c r="O50" s="287"/>
      <c r="P50" s="287"/>
      <c r="Q50" s="287"/>
      <c r="R50" s="287"/>
      <c r="S50" s="287"/>
      <c r="T50" s="288"/>
      <c r="U50" s="3"/>
    </row>
    <row r="51" spans="1:21" ht="30" customHeight="1" thickBot="1">
      <c r="A51" s="122"/>
      <c r="B51" s="130"/>
      <c r="C51" s="131"/>
      <c r="D51" s="28" t="s">
        <v>60</v>
      </c>
      <c r="E51" s="35"/>
      <c r="F51" s="283"/>
      <c r="G51" s="284"/>
      <c r="H51" s="284"/>
      <c r="I51" s="284"/>
      <c r="J51" s="284"/>
      <c r="K51" s="284"/>
      <c r="L51" s="284"/>
      <c r="M51" s="284"/>
      <c r="N51" s="284"/>
      <c r="O51" s="284"/>
      <c r="P51" s="284"/>
      <c r="Q51" s="284"/>
      <c r="R51" s="284"/>
      <c r="S51" s="284"/>
      <c r="T51" s="285"/>
      <c r="U51" s="3"/>
    </row>
    <row r="52" spans="1:21" ht="49.95" customHeight="1" thickBot="1">
      <c r="A52" s="122"/>
      <c r="B52" s="130"/>
      <c r="C52" s="131"/>
      <c r="D52" s="28" t="s">
        <v>61</v>
      </c>
      <c r="E52" s="35"/>
      <c r="F52" s="286"/>
      <c r="G52" s="287"/>
      <c r="H52" s="287"/>
      <c r="I52" s="287"/>
      <c r="J52" s="287"/>
      <c r="K52" s="287"/>
      <c r="L52" s="287"/>
      <c r="M52" s="287"/>
      <c r="N52" s="287"/>
      <c r="O52" s="287"/>
      <c r="P52" s="287"/>
      <c r="Q52" s="287"/>
      <c r="R52" s="287"/>
      <c r="S52" s="287"/>
      <c r="T52" s="288"/>
      <c r="U52" s="3"/>
    </row>
    <row r="53" spans="1:21" ht="30" customHeight="1" thickBot="1">
      <c r="A53" s="122"/>
      <c r="B53" s="130"/>
      <c r="C53" s="131"/>
      <c r="D53" s="28" t="s">
        <v>67</v>
      </c>
      <c r="E53" s="35"/>
      <c r="F53" s="286"/>
      <c r="G53" s="287"/>
      <c r="H53" s="287"/>
      <c r="I53" s="287"/>
      <c r="J53" s="287"/>
      <c r="K53" s="287"/>
      <c r="L53" s="287"/>
      <c r="M53" s="287"/>
      <c r="N53" s="287"/>
      <c r="O53" s="287"/>
      <c r="P53" s="287"/>
      <c r="Q53" s="287"/>
      <c r="R53" s="287"/>
      <c r="S53" s="287"/>
      <c r="T53" s="288"/>
      <c r="U53" s="3"/>
    </row>
    <row r="54" spans="1:21" ht="49.95" customHeight="1" thickBot="1">
      <c r="A54" s="122"/>
      <c r="B54" s="130"/>
      <c r="C54" s="131"/>
      <c r="D54" s="28" t="s">
        <v>63</v>
      </c>
      <c r="E54" s="35"/>
      <c r="F54" s="286"/>
      <c r="G54" s="287"/>
      <c r="H54" s="287"/>
      <c r="I54" s="287"/>
      <c r="J54" s="287"/>
      <c r="K54" s="287"/>
      <c r="L54" s="287"/>
      <c r="M54" s="287"/>
      <c r="N54" s="287"/>
      <c r="O54" s="287"/>
      <c r="P54" s="287"/>
      <c r="Q54" s="287"/>
      <c r="R54" s="287"/>
      <c r="S54" s="287"/>
      <c r="T54" s="288"/>
      <c r="U54" s="3"/>
    </row>
    <row r="55" spans="1:21" ht="30" customHeight="1" thickBot="1">
      <c r="A55" s="122"/>
      <c r="B55" s="130"/>
      <c r="C55" s="131"/>
      <c r="D55" s="28" t="s">
        <v>1</v>
      </c>
      <c r="E55" s="38"/>
      <c r="F55" s="16" t="s">
        <v>155</v>
      </c>
      <c r="G55" s="119"/>
      <c r="H55" s="119"/>
      <c r="I55" s="119"/>
      <c r="J55" s="18" t="s">
        <v>70</v>
      </c>
      <c r="K55" s="16" t="s">
        <v>156</v>
      </c>
      <c r="L55" s="119"/>
      <c r="M55" s="119"/>
      <c r="N55" s="119"/>
      <c r="O55" s="18" t="s">
        <v>70</v>
      </c>
      <c r="P55" s="16" t="s">
        <v>157</v>
      </c>
      <c r="Q55" s="119"/>
      <c r="R55" s="119"/>
      <c r="S55" s="119"/>
      <c r="T55" s="120"/>
      <c r="U55" s="3"/>
    </row>
    <row r="56" spans="1:21" ht="30" customHeight="1" thickBot="1">
      <c r="A56" s="122"/>
      <c r="B56" s="130" t="s">
        <v>152</v>
      </c>
      <c r="C56" s="131"/>
      <c r="D56" s="28" t="s">
        <v>68</v>
      </c>
      <c r="E56" s="35"/>
      <c r="F56" s="112" t="s">
        <v>114</v>
      </c>
      <c r="G56" s="113"/>
      <c r="H56" s="113"/>
      <c r="I56" s="113"/>
      <c r="J56" s="113"/>
      <c r="K56" s="113"/>
      <c r="L56" s="113"/>
      <c r="M56" s="113"/>
      <c r="N56" s="113"/>
      <c r="O56" s="113"/>
      <c r="P56" s="113"/>
      <c r="Q56" s="113"/>
      <c r="R56" s="113"/>
      <c r="S56" s="113"/>
      <c r="T56" s="114"/>
      <c r="U56" s="3"/>
    </row>
    <row r="57" spans="1:21" ht="30" customHeight="1" thickBot="1">
      <c r="A57" s="122"/>
      <c r="B57" s="130"/>
      <c r="C57" s="131"/>
      <c r="D57" s="28" t="s">
        <v>60</v>
      </c>
      <c r="E57" s="35"/>
      <c r="F57" s="112" t="s">
        <v>181</v>
      </c>
      <c r="G57" s="113"/>
      <c r="H57" s="113"/>
      <c r="I57" s="113"/>
      <c r="J57" s="113"/>
      <c r="K57" s="113"/>
      <c r="L57" s="113"/>
      <c r="M57" s="113"/>
      <c r="N57" s="113"/>
      <c r="O57" s="113"/>
      <c r="P57" s="113"/>
      <c r="Q57" s="113"/>
      <c r="R57" s="113"/>
      <c r="S57" s="113"/>
      <c r="T57" s="114"/>
      <c r="U57" s="3"/>
    </row>
    <row r="58" spans="1:21" ht="49.95" customHeight="1" thickBot="1">
      <c r="A58" s="122"/>
      <c r="B58" s="130"/>
      <c r="C58" s="131"/>
      <c r="D58" s="28" t="s">
        <v>61</v>
      </c>
      <c r="E58" s="35"/>
      <c r="F58" s="149" t="s">
        <v>205</v>
      </c>
      <c r="G58" s="150"/>
      <c r="H58" s="150"/>
      <c r="I58" s="150"/>
      <c r="J58" s="150"/>
      <c r="K58" s="150"/>
      <c r="L58" s="150"/>
      <c r="M58" s="150"/>
      <c r="N58" s="150"/>
      <c r="O58" s="150"/>
      <c r="P58" s="150"/>
      <c r="Q58" s="150"/>
      <c r="R58" s="150"/>
      <c r="S58" s="150"/>
      <c r="T58" s="151"/>
      <c r="U58" s="3"/>
    </row>
    <row r="59" spans="1:21" ht="30" customHeight="1" thickBot="1">
      <c r="A59" s="122"/>
      <c r="B59" s="130"/>
      <c r="C59" s="131"/>
      <c r="D59" s="28" t="s">
        <v>67</v>
      </c>
      <c r="E59" s="35"/>
      <c r="F59" s="306" t="s">
        <v>206</v>
      </c>
      <c r="G59" s="307"/>
      <c r="H59" s="307"/>
      <c r="I59" s="307"/>
      <c r="J59" s="307"/>
      <c r="K59" s="307"/>
      <c r="L59" s="307"/>
      <c r="M59" s="307"/>
      <c r="N59" s="307"/>
      <c r="O59" s="307"/>
      <c r="P59" s="307"/>
      <c r="Q59" s="307"/>
      <c r="R59" s="307"/>
      <c r="S59" s="307"/>
      <c r="T59" s="308"/>
      <c r="U59" s="3"/>
    </row>
    <row r="60" spans="1:21" ht="49.95" customHeight="1" thickBot="1">
      <c r="A60" s="122"/>
      <c r="B60" s="130"/>
      <c r="C60" s="131"/>
      <c r="D60" s="28" t="s">
        <v>63</v>
      </c>
      <c r="E60" s="35"/>
      <c r="F60" s="149" t="s">
        <v>208</v>
      </c>
      <c r="G60" s="150"/>
      <c r="H60" s="150"/>
      <c r="I60" s="150"/>
      <c r="J60" s="150"/>
      <c r="K60" s="150"/>
      <c r="L60" s="150"/>
      <c r="M60" s="150"/>
      <c r="N60" s="150"/>
      <c r="O60" s="150"/>
      <c r="P60" s="150"/>
      <c r="Q60" s="150"/>
      <c r="R60" s="150"/>
      <c r="S60" s="150"/>
      <c r="T60" s="151"/>
      <c r="U60" s="3"/>
    </row>
    <row r="61" spans="1:21" ht="30" customHeight="1" thickBot="1">
      <c r="A61" s="122"/>
      <c r="B61" s="130"/>
      <c r="C61" s="131"/>
      <c r="D61" s="28" t="s">
        <v>1</v>
      </c>
      <c r="E61" s="38"/>
      <c r="F61" s="16" t="s">
        <v>155</v>
      </c>
      <c r="G61" s="119" t="s">
        <v>33</v>
      </c>
      <c r="H61" s="119"/>
      <c r="I61" s="119"/>
      <c r="J61" s="18" t="s">
        <v>70</v>
      </c>
      <c r="K61" s="16" t="s">
        <v>156</v>
      </c>
      <c r="L61" s="119" t="s">
        <v>209</v>
      </c>
      <c r="M61" s="119"/>
      <c r="N61" s="119"/>
      <c r="O61" s="18" t="s">
        <v>70</v>
      </c>
      <c r="P61" s="16" t="s">
        <v>157</v>
      </c>
      <c r="Q61" s="119" t="s">
        <v>210</v>
      </c>
      <c r="R61" s="119"/>
      <c r="S61" s="119"/>
      <c r="T61" s="120"/>
      <c r="U61" s="3"/>
    </row>
    <row r="62" spans="1:21" ht="49.95" customHeight="1" thickBot="1">
      <c r="A62" s="303"/>
      <c r="B62" s="130"/>
      <c r="C62" s="131"/>
      <c r="D62" s="28" t="s">
        <v>69</v>
      </c>
      <c r="E62" s="35"/>
      <c r="F62" s="149" t="s">
        <v>207</v>
      </c>
      <c r="G62" s="150"/>
      <c r="H62" s="150"/>
      <c r="I62" s="150"/>
      <c r="J62" s="150"/>
      <c r="K62" s="150"/>
      <c r="L62" s="150"/>
      <c r="M62" s="150"/>
      <c r="N62" s="150"/>
      <c r="O62" s="150"/>
      <c r="P62" s="150"/>
      <c r="Q62" s="150"/>
      <c r="R62" s="150"/>
      <c r="S62" s="150"/>
      <c r="T62" s="151"/>
      <c r="U62" s="3"/>
    </row>
    <row r="63" spans="1:21">
      <c r="A63" s="3"/>
      <c r="B63" s="3"/>
      <c r="C63" s="3"/>
      <c r="D63" s="3"/>
      <c r="E63" s="3"/>
      <c r="F63" s="3"/>
      <c r="G63" s="3"/>
      <c r="H63" s="3"/>
      <c r="I63" s="3"/>
      <c r="J63" s="3"/>
      <c r="K63" s="3"/>
      <c r="L63" s="3"/>
      <c r="M63" s="3"/>
      <c r="N63" s="3"/>
      <c r="O63" s="3"/>
      <c r="P63" s="3"/>
      <c r="Q63" s="3"/>
      <c r="R63" s="3"/>
      <c r="S63" s="3"/>
      <c r="T63" s="3"/>
      <c r="U63" s="3"/>
    </row>
    <row r="64" spans="1:21">
      <c r="A64" s="3"/>
      <c r="B64" s="3"/>
      <c r="C64" s="3"/>
      <c r="D64" s="3"/>
      <c r="E64" s="3"/>
      <c r="F64" s="3"/>
      <c r="G64" s="3"/>
      <c r="H64" s="3"/>
      <c r="I64" s="3"/>
      <c r="J64" s="3"/>
      <c r="K64" s="7"/>
      <c r="L64" s="3"/>
      <c r="M64" s="3"/>
      <c r="N64" s="3"/>
      <c r="O64" s="3"/>
      <c r="P64" s="3"/>
      <c r="Q64" s="3"/>
      <c r="R64" s="3"/>
      <c r="S64" s="3"/>
      <c r="T64" s="3"/>
      <c r="U64" s="3"/>
    </row>
  </sheetData>
  <sheetProtection password="D0B5" sheet="1" objects="1" scenarios="1" selectLockedCells="1" selectUnlockedCells="1"/>
  <mergeCells count="120">
    <mergeCell ref="H26:R26"/>
    <mergeCell ref="S26:T26"/>
    <mergeCell ref="F19:T19"/>
    <mergeCell ref="A6:D6"/>
    <mergeCell ref="F6:T6"/>
    <mergeCell ref="A7:A8"/>
    <mergeCell ref="F7:I7"/>
    <mergeCell ref="K7:N7"/>
    <mergeCell ref="P7:S7"/>
    <mergeCell ref="G11:K11"/>
    <mergeCell ref="L11:N11"/>
    <mergeCell ref="P11:T11"/>
    <mergeCell ref="F8:T8"/>
    <mergeCell ref="A9:A13"/>
    <mergeCell ref="F9:T9"/>
    <mergeCell ref="F10:G10"/>
    <mergeCell ref="H10:L10"/>
    <mergeCell ref="M10:N10"/>
    <mergeCell ref="O10:T10"/>
    <mergeCell ref="B9:D9"/>
    <mergeCell ref="F12:T12"/>
    <mergeCell ref="G20:I20"/>
    <mergeCell ref="L20:N20"/>
    <mergeCell ref="Q20:T20"/>
    <mergeCell ref="G18:K18"/>
    <mergeCell ref="L18:N18"/>
    <mergeCell ref="P18:T18"/>
    <mergeCell ref="G13:I13"/>
    <mergeCell ref="L13:N13"/>
    <mergeCell ref="Q13:T13"/>
    <mergeCell ref="G17:I17"/>
    <mergeCell ref="L17:N17"/>
    <mergeCell ref="Q17:T17"/>
    <mergeCell ref="F16:T16"/>
    <mergeCell ref="F31:I31"/>
    <mergeCell ref="K31:N31"/>
    <mergeCell ref="P31:S31"/>
    <mergeCell ref="B35:D35"/>
    <mergeCell ref="B36:D36"/>
    <mergeCell ref="M23:N23"/>
    <mergeCell ref="O23:T23"/>
    <mergeCell ref="F21:T21"/>
    <mergeCell ref="F22:G22"/>
    <mergeCell ref="H22:L22"/>
    <mergeCell ref="M22:N22"/>
    <mergeCell ref="O22:T22"/>
    <mergeCell ref="F29:I29"/>
    <mergeCell ref="K29:N29"/>
    <mergeCell ref="P29:S29"/>
    <mergeCell ref="F24:T24"/>
    <mergeCell ref="F25:T25"/>
    <mergeCell ref="F23:G23"/>
    <mergeCell ref="H23:L23"/>
    <mergeCell ref="F27:T27"/>
    <mergeCell ref="F28:I28"/>
    <mergeCell ref="K28:N28"/>
    <mergeCell ref="P28:S28"/>
    <mergeCell ref="F26:G26"/>
    <mergeCell ref="H37:L37"/>
    <mergeCell ref="M37:N37"/>
    <mergeCell ref="O37:T37"/>
    <mergeCell ref="F32:T32"/>
    <mergeCell ref="F33:T33"/>
    <mergeCell ref="F35:T35"/>
    <mergeCell ref="F37:G37"/>
    <mergeCell ref="G55:I55"/>
    <mergeCell ref="L55:N55"/>
    <mergeCell ref="Q55:T55"/>
    <mergeCell ref="F49:T49"/>
    <mergeCell ref="F50:T50"/>
    <mergeCell ref="F40:T40"/>
    <mergeCell ref="F36:T36"/>
    <mergeCell ref="A41:A62"/>
    <mergeCell ref="F41:T41"/>
    <mergeCell ref="G39:I39"/>
    <mergeCell ref="L39:N39"/>
    <mergeCell ref="Q39:T39"/>
    <mergeCell ref="F47:G47"/>
    <mergeCell ref="J47:K47"/>
    <mergeCell ref="N47:T47"/>
    <mergeCell ref="G46:I46"/>
    <mergeCell ref="L46:N46"/>
    <mergeCell ref="Q46:T46"/>
    <mergeCell ref="F45:T45"/>
    <mergeCell ref="F42:T42"/>
    <mergeCell ref="B56:C62"/>
    <mergeCell ref="F62:T62"/>
    <mergeCell ref="F60:T60"/>
    <mergeCell ref="G61:I61"/>
    <mergeCell ref="L61:N61"/>
    <mergeCell ref="Q61:T61"/>
    <mergeCell ref="F56:T56"/>
    <mergeCell ref="F57:T57"/>
    <mergeCell ref="F58:T58"/>
    <mergeCell ref="F59:T59"/>
    <mergeCell ref="A34:A39"/>
    <mergeCell ref="A14:A33"/>
    <mergeCell ref="F14:T14"/>
    <mergeCell ref="G15:K15"/>
    <mergeCell ref="L15:N15"/>
    <mergeCell ref="P15:T15"/>
    <mergeCell ref="B27:D27"/>
    <mergeCell ref="F51:T51"/>
    <mergeCell ref="F52:T52"/>
    <mergeCell ref="F43:T43"/>
    <mergeCell ref="F44:G44"/>
    <mergeCell ref="H44:L44"/>
    <mergeCell ref="M44:N44"/>
    <mergeCell ref="O44:T44"/>
    <mergeCell ref="F48:T48"/>
    <mergeCell ref="F38:T38"/>
    <mergeCell ref="B42:C48"/>
    <mergeCell ref="B49:C55"/>
    <mergeCell ref="B25:D25"/>
    <mergeCell ref="B26:D26"/>
    <mergeCell ref="B30:T30"/>
    <mergeCell ref="B34:T34"/>
    <mergeCell ref="B40:D40"/>
    <mergeCell ref="F53:T53"/>
    <mergeCell ref="F54:T54"/>
  </mergeCells>
  <phoneticPr fontId="1"/>
  <conditionalFormatting sqref="AG6:AM6">
    <cfRule type="expression" priority="1">
      <formula>#REF!="新規"</formula>
    </cfRule>
  </conditionalFormatting>
  <dataValidations count="10">
    <dataValidation imeMode="halfAlpha" allowBlank="1" showInputMessage="1" showErrorMessage="1" prompt="半角数字で入力して下さい（第・号は不要）" sqref="F48:T48 F53:T53 F59:T59"/>
    <dataValidation type="textLength" imeMode="halfAlpha" allowBlank="1" showInputMessage="1" showErrorMessage="1" errorTitle="入力された値の確認" error="入力されたものが、7桁以上の番号または数字以外のもの（平仮名や記号など）となっております。_x000a_この欄に入力するものは、許可番号の「固有番号」となります。_x000a_　⇒　許可番号：13－（　）－（　ここの番号　）_x000a__x000a_・入力を続ける場合　⇒　「再執行」_x000a_・入力をやめる場合　⇒　「キャンセル」" prompt="半角数字で入力して下さい" sqref="N47:T47">
      <formula1>0</formula1>
      <formula2>6</formula2>
    </dataValidation>
    <dataValidation type="whole" imeMode="halfAlpha" operator="greaterThan" allowBlank="1" showInputMessage="1" showErrorMessage="1" errorTitle="半角数字で入力してください" error="半角数字以外の値が入力されています。再度、半角数字で入力してください。_x000a__x000a_・入力を続ける場合　⇒　「再執行」_x000a_・入力をやめる場合　⇒　「キャンセル」" prompt="半角数字で入力して下さい" sqref="H26:R26">
      <formula1>0</formula1>
    </dataValidation>
    <dataValidation allowBlank="1" showInputMessage="1" showErrorMessage="1" prompt="漢字で入力してください" sqref="H23:L23 O23:T23"/>
    <dataValidation allowBlank="1" showInputMessage="1" showErrorMessage="1" prompt="カタカナで入力してください" sqref="H22:L22 O22:T22"/>
    <dataValidation type="textLength" errorStyle="warning" imeMode="halfAlpha" allowBlank="1" showInputMessage="1" showErrorMessage="1" errorTitle="入力した番号の確認" error="入力されたものが、5桁以上の番号または数字以外のもの（平仮名や記号など）となっております。_x000a_この欄に入力するものは、電話番号の左部分となります。_x000a_　⇒　電話番号：（　）－（　）－（　ここの番号　）_x000a__x000a_・このまま確定する場合　⇒　「はい」_x000a_・修正する場合　⇒　「いいえ」" prompt="半角数字で入力してください" sqref="Q39 Q13 Q17 Q46 Q55 Q61 Q20">
      <formula1>0</formula1>
      <formula2>4</formula2>
    </dataValidation>
    <dataValidation type="textLength" errorStyle="warning" imeMode="halfAlpha" allowBlank="1" showInputMessage="1" showErrorMessage="1" errorTitle="入力した番号の確認" error="入力されたものが、5桁以上の番号または数字以外のもの（平仮名や記号など）となっております。_x000a_この欄に入力するものは、電話番号の左部分となります。_x000a_　⇒　電話番号：（　）－（　ここの番号　）－（　）_x000a__x000a_・このまま確定する場合　⇒　「はい」_x000a_・修正する場合　⇒　「いいえ」" prompt="半角数字で入力してください" sqref="L39:N39 L13:N13 L17:N17 L46:N46 L55:N55 L61:N61 L20:N20">
      <formula1>0</formula1>
      <formula2>4</formula2>
    </dataValidation>
    <dataValidation type="textLength" errorStyle="warning" imeMode="halfAlpha" allowBlank="1" showInputMessage="1" showErrorMessage="1" errorTitle="入力した番号の確認" error="入力されたものが、5桁以上の番号または数字以外のもの（平仮名や記号など）となっております。_x000a_この欄に入力するものは、電話番号の左部分となります。_x000a_　⇒　電話番号：（　ここの番号　）－（　）－（　）_x000a__x000a_・このまま確定する場合　⇒　「はい」_x000a_・修正する場合　⇒　「いいえ」" prompt="半角数字で入力してください" sqref="G39:I39 G13:I13 G17:I17 G20:I20 G46:I46 G55:I55 G61:I61">
      <formula1>0</formula1>
      <formula2>4</formula2>
    </dataValidation>
    <dataValidation type="textLength" errorStyle="warning" imeMode="halfAlpha" allowBlank="1" showInputMessage="1" showErrorMessage="1" errorTitle="入力した番号の確認" error="入力されたものが、5桁以上の番号または数字以外のもの（平仮名や記号など）となっております。_x000a_この欄に入力するものは、郵便番号の前半部分となります。_x000a_　⇒　郵便番号：（　）－（　ここの番号　）_x000a__x000a_・このまま確定する場合　⇒　「はい」_x000a_・修正する場合　⇒　「いいえ」" prompt="半角数字で入力して下さい" sqref="P15 P11 P18">
      <formula1>0</formula1>
      <formula2>4</formula2>
    </dataValidation>
    <dataValidation type="textLength" errorStyle="warning" imeMode="halfAlpha" allowBlank="1" showInputMessage="1" showErrorMessage="1" errorTitle="入力した番号の確認" error="入力されたものが、4桁以上の番号または数字以外のもの（平仮名や記号など）となっております。_x000a_この欄に入力するものは、郵便番号の前半部分となります。_x000a_　⇒　郵便番号：（　ここの番号　）－（　）_x000a__x000a_・このまま確定する場合　⇒　「はい」_x000a_・修正する場合　⇒　「いいえ」" prompt="半角数字で入力してください" sqref="G15 G11 G18">
      <formula1>0</formula1>
      <formula2>3</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1">
        <x14:dataValidation type="list" imeMode="halfAlpha" allowBlank="1" showInputMessage="1" showErrorMessage="1" errorTitle="入力された値の確認" error="プルダウンリストより選択してください。_x000a__x000a_・入力を続ける場合　⇒　「再執行」_x000a_・入力をやめる場合　⇒　「キャンセル」">
          <x14:formula1>
            <xm:f>プルダウン!$J$2:$J$4</xm:f>
          </x14:formula1>
          <xm:sqref>J47:K47</xm:sqref>
        </x14:dataValidation>
        <x14:dataValidation type="list" allowBlank="1" showInputMessage="1" showErrorMessage="1">
          <x14:formula1>
            <xm:f>プルダウン!$H$2:$H$4</xm:f>
          </x14:formula1>
          <xm:sqref>F8:T8</xm:sqref>
        </x14:dataValidation>
        <x14:dataValidation type="list" imeMode="halfAlpha" allowBlank="1" showInputMessage="1" showErrorMessage="1">
          <x14:formula1>
            <xm:f>プルダウン!$C$2:$C$14</xm:f>
          </x14:formula1>
          <xm:sqref>K28:N29 K31:N31 K7:N7</xm:sqref>
        </x14:dataValidation>
        <x14:dataValidation type="list" imeMode="halfAlpha" allowBlank="1" showInputMessage="1" showErrorMessage="1">
          <x14:formula1>
            <xm:f>プルダウン!$D$2:$D$33</xm:f>
          </x14:formula1>
          <xm:sqref>P28:S29 P31:S31 P7:S7</xm:sqref>
        </x14:dataValidation>
        <x14:dataValidation type="list" allowBlank="1" showInputMessage="1" showErrorMessage="1">
          <x14:formula1>
            <xm:f>プルダウン!$G$2:$G$4</xm:f>
          </x14:formula1>
          <xm:sqref>F56</xm:sqref>
        </x14:dataValidation>
        <x14:dataValidation type="list" allowBlank="1" showInputMessage="1" showErrorMessage="1">
          <x14:formula1>
            <xm:f>プルダウン!$F$2:$F$4</xm:f>
          </x14:formula1>
          <xm:sqref>F49</xm:sqref>
        </x14:dataValidation>
        <x14:dataValidation type="list" allowBlank="1" showInputMessage="1" showErrorMessage="1">
          <x14:formula1>
            <xm:f>プルダウン!$E$2:$E$4</xm:f>
          </x14:formula1>
          <xm:sqref>F51 F42 F57</xm:sqref>
        </x14:dataValidation>
        <x14:dataValidation type="list" allowBlank="1" showInputMessage="1" showErrorMessage="1">
          <x14:formula1>
            <xm:f>プルダウン!$A$2:$A$5</xm:f>
          </x14:formula1>
          <xm:sqref>F24</xm:sqref>
        </x14:dataValidation>
        <x14:dataValidation type="list" imeMode="halfAlpha" allowBlank="1" showInputMessage="1" showErrorMessage="1">
          <x14:formula1>
            <xm:f>プルダウン!$B$2:$B$37</xm:f>
          </x14:formula1>
          <xm:sqref>F28:I29</xm:sqref>
        </x14:dataValidation>
        <x14:dataValidation type="list" imeMode="halfAlpha" allowBlank="1" showInputMessage="1" showErrorMessage="1">
          <x14:formula1>
            <xm:f>プルダウン!$B$2:$B$37</xm:f>
          </x14:formula1>
          <xm:sqref>F31:I31</xm:sqref>
        </x14:dataValidation>
        <x14:dataValidation type="list" imeMode="halfAlpha" allowBlank="1" showInputMessage="1" showErrorMessage="1">
          <x14:formula1>
            <xm:f>プルダウン!$B$2:$B$37</xm:f>
          </x14:formula1>
          <xm:sqref>F7:I7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1:BZ61"/>
  <sheetViews>
    <sheetView zoomScaleNormal="100" zoomScaleSheetLayoutView="100" workbookViewId="0">
      <selection activeCell="Z58" sqref="Z58"/>
    </sheetView>
  </sheetViews>
  <sheetFormatPr defaultColWidth="8.09765625" defaultRowHeight="13.2"/>
  <cols>
    <col min="1" max="1" width="8.09765625" style="48"/>
    <col min="2" max="90" width="1.09765625" style="48" customWidth="1"/>
    <col min="91" max="257" width="8.09765625" style="48"/>
    <col min="258" max="346" width="1.09765625" style="48" customWidth="1"/>
    <col min="347" max="513" width="8.09765625" style="48"/>
    <col min="514" max="602" width="1.09765625" style="48" customWidth="1"/>
    <col min="603" max="769" width="8.09765625" style="48"/>
    <col min="770" max="858" width="1.09765625" style="48" customWidth="1"/>
    <col min="859" max="1025" width="8.09765625" style="48"/>
    <col min="1026" max="1114" width="1.09765625" style="48" customWidth="1"/>
    <col min="1115" max="1281" width="8.09765625" style="48"/>
    <col min="1282" max="1370" width="1.09765625" style="48" customWidth="1"/>
    <col min="1371" max="1537" width="8.09765625" style="48"/>
    <col min="1538" max="1626" width="1.09765625" style="48" customWidth="1"/>
    <col min="1627" max="1793" width="8.09765625" style="48"/>
    <col min="1794" max="1882" width="1.09765625" style="48" customWidth="1"/>
    <col min="1883" max="2049" width="8.09765625" style="48"/>
    <col min="2050" max="2138" width="1.09765625" style="48" customWidth="1"/>
    <col min="2139" max="2305" width="8.09765625" style="48"/>
    <col min="2306" max="2394" width="1.09765625" style="48" customWidth="1"/>
    <col min="2395" max="2561" width="8.09765625" style="48"/>
    <col min="2562" max="2650" width="1.09765625" style="48" customWidth="1"/>
    <col min="2651" max="2817" width="8.09765625" style="48"/>
    <col min="2818" max="2906" width="1.09765625" style="48" customWidth="1"/>
    <col min="2907" max="3073" width="8.09765625" style="48"/>
    <col min="3074" max="3162" width="1.09765625" style="48" customWidth="1"/>
    <col min="3163" max="3329" width="8.09765625" style="48"/>
    <col min="3330" max="3418" width="1.09765625" style="48" customWidth="1"/>
    <col min="3419" max="3585" width="8.09765625" style="48"/>
    <col min="3586" max="3674" width="1.09765625" style="48" customWidth="1"/>
    <col min="3675" max="3841" width="8.09765625" style="48"/>
    <col min="3842" max="3930" width="1.09765625" style="48" customWidth="1"/>
    <col min="3931" max="4097" width="8.09765625" style="48"/>
    <col min="4098" max="4186" width="1.09765625" style="48" customWidth="1"/>
    <col min="4187" max="4353" width="8.09765625" style="48"/>
    <col min="4354" max="4442" width="1.09765625" style="48" customWidth="1"/>
    <col min="4443" max="4609" width="8.09765625" style="48"/>
    <col min="4610" max="4698" width="1.09765625" style="48" customWidth="1"/>
    <col min="4699" max="4865" width="8.09765625" style="48"/>
    <col min="4866" max="4954" width="1.09765625" style="48" customWidth="1"/>
    <col min="4955" max="5121" width="8.09765625" style="48"/>
    <col min="5122" max="5210" width="1.09765625" style="48" customWidth="1"/>
    <col min="5211" max="5377" width="8.09765625" style="48"/>
    <col min="5378" max="5466" width="1.09765625" style="48" customWidth="1"/>
    <col min="5467" max="5633" width="8.09765625" style="48"/>
    <col min="5634" max="5722" width="1.09765625" style="48" customWidth="1"/>
    <col min="5723" max="5889" width="8.09765625" style="48"/>
    <col min="5890" max="5978" width="1.09765625" style="48" customWidth="1"/>
    <col min="5979" max="6145" width="8.09765625" style="48"/>
    <col min="6146" max="6234" width="1.09765625" style="48" customWidth="1"/>
    <col min="6235" max="6401" width="8.09765625" style="48"/>
    <col min="6402" max="6490" width="1.09765625" style="48" customWidth="1"/>
    <col min="6491" max="6657" width="8.09765625" style="48"/>
    <col min="6658" max="6746" width="1.09765625" style="48" customWidth="1"/>
    <col min="6747" max="6913" width="8.09765625" style="48"/>
    <col min="6914" max="7002" width="1.09765625" style="48" customWidth="1"/>
    <col min="7003" max="7169" width="8.09765625" style="48"/>
    <col min="7170" max="7258" width="1.09765625" style="48" customWidth="1"/>
    <col min="7259" max="7425" width="8.09765625" style="48"/>
    <col min="7426" max="7514" width="1.09765625" style="48" customWidth="1"/>
    <col min="7515" max="7681" width="8.09765625" style="48"/>
    <col min="7682" max="7770" width="1.09765625" style="48" customWidth="1"/>
    <col min="7771" max="7937" width="8.09765625" style="48"/>
    <col min="7938" max="8026" width="1.09765625" style="48" customWidth="1"/>
    <col min="8027" max="8193" width="8.09765625" style="48"/>
    <col min="8194" max="8282" width="1.09765625" style="48" customWidth="1"/>
    <col min="8283" max="8449" width="8.09765625" style="48"/>
    <col min="8450" max="8538" width="1.09765625" style="48" customWidth="1"/>
    <col min="8539" max="8705" width="8.09765625" style="48"/>
    <col min="8706" max="8794" width="1.09765625" style="48" customWidth="1"/>
    <col min="8795" max="8961" width="8.09765625" style="48"/>
    <col min="8962" max="9050" width="1.09765625" style="48" customWidth="1"/>
    <col min="9051" max="9217" width="8.09765625" style="48"/>
    <col min="9218" max="9306" width="1.09765625" style="48" customWidth="1"/>
    <col min="9307" max="9473" width="8.09765625" style="48"/>
    <col min="9474" max="9562" width="1.09765625" style="48" customWidth="1"/>
    <col min="9563" max="9729" width="8.09765625" style="48"/>
    <col min="9730" max="9818" width="1.09765625" style="48" customWidth="1"/>
    <col min="9819" max="9985" width="8.09765625" style="48"/>
    <col min="9986" max="10074" width="1.09765625" style="48" customWidth="1"/>
    <col min="10075" max="10241" width="8.09765625" style="48"/>
    <col min="10242" max="10330" width="1.09765625" style="48" customWidth="1"/>
    <col min="10331" max="10497" width="8.09765625" style="48"/>
    <col min="10498" max="10586" width="1.09765625" style="48" customWidth="1"/>
    <col min="10587" max="10753" width="8.09765625" style="48"/>
    <col min="10754" max="10842" width="1.09765625" style="48" customWidth="1"/>
    <col min="10843" max="11009" width="8.09765625" style="48"/>
    <col min="11010" max="11098" width="1.09765625" style="48" customWidth="1"/>
    <col min="11099" max="11265" width="8.09765625" style="48"/>
    <col min="11266" max="11354" width="1.09765625" style="48" customWidth="1"/>
    <col min="11355" max="11521" width="8.09765625" style="48"/>
    <col min="11522" max="11610" width="1.09765625" style="48" customWidth="1"/>
    <col min="11611" max="11777" width="8.09765625" style="48"/>
    <col min="11778" max="11866" width="1.09765625" style="48" customWidth="1"/>
    <col min="11867" max="12033" width="8.09765625" style="48"/>
    <col min="12034" max="12122" width="1.09765625" style="48" customWidth="1"/>
    <col min="12123" max="12289" width="8.09765625" style="48"/>
    <col min="12290" max="12378" width="1.09765625" style="48" customWidth="1"/>
    <col min="12379" max="12545" width="8.09765625" style="48"/>
    <col min="12546" max="12634" width="1.09765625" style="48" customWidth="1"/>
    <col min="12635" max="12801" width="8.09765625" style="48"/>
    <col min="12802" max="12890" width="1.09765625" style="48" customWidth="1"/>
    <col min="12891" max="13057" width="8.09765625" style="48"/>
    <col min="13058" max="13146" width="1.09765625" style="48" customWidth="1"/>
    <col min="13147" max="13313" width="8.09765625" style="48"/>
    <col min="13314" max="13402" width="1.09765625" style="48" customWidth="1"/>
    <col min="13403" max="13569" width="8.09765625" style="48"/>
    <col min="13570" max="13658" width="1.09765625" style="48" customWidth="1"/>
    <col min="13659" max="13825" width="8.09765625" style="48"/>
    <col min="13826" max="13914" width="1.09765625" style="48" customWidth="1"/>
    <col min="13915" max="14081" width="8.09765625" style="48"/>
    <col min="14082" max="14170" width="1.09765625" style="48" customWidth="1"/>
    <col min="14171" max="14337" width="8.09765625" style="48"/>
    <col min="14338" max="14426" width="1.09765625" style="48" customWidth="1"/>
    <col min="14427" max="14593" width="8.09765625" style="48"/>
    <col min="14594" max="14682" width="1.09765625" style="48" customWidth="1"/>
    <col min="14683" max="14849" width="8.09765625" style="48"/>
    <col min="14850" max="14938" width="1.09765625" style="48" customWidth="1"/>
    <col min="14939" max="15105" width="8.09765625" style="48"/>
    <col min="15106" max="15194" width="1.09765625" style="48" customWidth="1"/>
    <col min="15195" max="15361" width="8.09765625" style="48"/>
    <col min="15362" max="15450" width="1.09765625" style="48" customWidth="1"/>
    <col min="15451" max="15617" width="8.09765625" style="48"/>
    <col min="15618" max="15706" width="1.09765625" style="48" customWidth="1"/>
    <col min="15707" max="15873" width="8.09765625" style="48"/>
    <col min="15874" max="15962" width="1.09765625" style="48" customWidth="1"/>
    <col min="15963" max="16129" width="8.09765625" style="48"/>
    <col min="16130" max="16218" width="1.09765625" style="48" customWidth="1"/>
    <col min="16219" max="16384" width="8.09765625" style="48"/>
  </cols>
  <sheetData>
    <row r="1" spans="4:77" ht="13.8" thickBot="1">
      <c r="BS1" s="48" t="s">
        <v>244</v>
      </c>
    </row>
    <row r="2" spans="4:77">
      <c r="D2" s="49"/>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1"/>
    </row>
    <row r="3" spans="4:77" ht="13.5" customHeight="1">
      <c r="D3" s="52"/>
      <c r="F3" s="53"/>
      <c r="G3" s="53"/>
      <c r="H3" s="53"/>
      <c r="I3" s="53"/>
      <c r="J3" s="53"/>
      <c r="K3" s="53"/>
      <c r="L3" s="53"/>
      <c r="M3" s="53"/>
      <c r="N3" s="53"/>
      <c r="O3" s="53"/>
      <c r="P3" s="53"/>
      <c r="R3" s="54"/>
      <c r="S3" s="54"/>
      <c r="T3" s="204" t="s">
        <v>245</v>
      </c>
      <c r="U3" s="204"/>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c r="AW3" s="204"/>
      <c r="AX3" s="204"/>
      <c r="AY3" s="204"/>
      <c r="AZ3" s="204"/>
      <c r="BA3" s="204"/>
      <c r="BB3" s="204"/>
      <c r="BC3" s="204"/>
      <c r="BD3" s="204"/>
      <c r="BE3" s="53"/>
      <c r="BF3" s="53"/>
      <c r="BG3" s="53"/>
      <c r="BH3" s="53"/>
      <c r="BI3" s="53"/>
      <c r="BJ3" s="53"/>
      <c r="BK3" s="53"/>
      <c r="BL3" s="53"/>
      <c r="BM3" s="53"/>
      <c r="BN3" s="53"/>
      <c r="BO3" s="53"/>
      <c r="BP3" s="53"/>
      <c r="BQ3" s="53"/>
      <c r="BR3" s="53"/>
      <c r="BS3" s="53"/>
      <c r="BT3" s="53"/>
      <c r="BU3" s="53"/>
      <c r="BV3" s="53"/>
      <c r="BW3" s="53"/>
      <c r="BX3" s="55"/>
    </row>
    <row r="4" spans="4:77" ht="13.5" customHeight="1">
      <c r="D4" s="52"/>
      <c r="E4" s="53"/>
      <c r="F4" s="53"/>
      <c r="G4" s="53"/>
      <c r="H4" s="53"/>
      <c r="I4" s="53"/>
      <c r="J4" s="53"/>
      <c r="K4" s="53"/>
      <c r="L4" s="53"/>
      <c r="M4" s="53"/>
      <c r="N4" s="53"/>
      <c r="O4" s="53"/>
      <c r="P4" s="53"/>
      <c r="Q4" s="54"/>
      <c r="R4" s="54"/>
      <c r="S4" s="5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53"/>
      <c r="BF4" s="53"/>
      <c r="BG4" s="53"/>
      <c r="BH4" s="53"/>
      <c r="BI4" s="53"/>
      <c r="BJ4" s="53"/>
      <c r="BK4" s="53"/>
      <c r="BL4" s="53"/>
      <c r="BM4" s="53"/>
      <c r="BN4" s="53"/>
      <c r="BO4" s="53"/>
      <c r="BP4" s="53"/>
      <c r="BQ4" s="53"/>
      <c r="BR4" s="53"/>
      <c r="BS4" s="53"/>
      <c r="BT4" s="53"/>
      <c r="BU4" s="53"/>
      <c r="BV4" s="53"/>
      <c r="BW4" s="53"/>
      <c r="BX4" s="55"/>
    </row>
    <row r="5" spans="4:77" ht="13.5" customHeight="1">
      <c r="D5" s="52"/>
      <c r="F5" s="53"/>
      <c r="G5" s="53"/>
      <c r="H5" s="53"/>
      <c r="I5" s="53"/>
      <c r="J5" s="53"/>
      <c r="K5" s="53"/>
      <c r="L5" s="53"/>
      <c r="M5" s="53"/>
      <c r="N5" s="53"/>
      <c r="O5" s="53"/>
      <c r="P5" s="53"/>
      <c r="R5" s="54"/>
      <c r="S5" s="54"/>
      <c r="T5" s="207" t="s">
        <v>270</v>
      </c>
      <c r="U5" s="207"/>
      <c r="V5" s="207"/>
      <c r="W5" s="207"/>
      <c r="X5" s="207"/>
      <c r="Y5" s="207"/>
      <c r="Z5" s="207"/>
      <c r="AA5" s="207"/>
      <c r="AB5" s="207"/>
      <c r="AC5" s="207"/>
      <c r="AD5" s="207"/>
      <c r="AE5" s="207"/>
      <c r="AF5" s="207"/>
      <c r="AG5" s="207" t="s">
        <v>177</v>
      </c>
      <c r="AH5" s="207"/>
      <c r="AI5" s="207"/>
      <c r="AJ5" s="207"/>
      <c r="AK5" s="207"/>
      <c r="AL5" s="207"/>
      <c r="AM5" s="207" t="str">
        <f>IF(報告内容入力フォーム!E26="変更","変更","（変更）")</f>
        <v>（変更）</v>
      </c>
      <c r="AN5" s="207"/>
      <c r="AO5" s="207"/>
      <c r="AP5" s="207"/>
      <c r="AQ5" s="207"/>
      <c r="AR5" s="207"/>
      <c r="AS5" s="207"/>
      <c r="AT5" s="207"/>
      <c r="AU5" s="207"/>
      <c r="AV5" s="207"/>
      <c r="AW5" s="207" t="s">
        <v>178</v>
      </c>
      <c r="AX5" s="207"/>
      <c r="AY5" s="207"/>
      <c r="AZ5" s="207"/>
      <c r="BA5" s="207"/>
      <c r="BB5" s="207"/>
      <c r="BC5" s="207"/>
      <c r="BD5" s="207"/>
      <c r="BE5" s="53"/>
      <c r="BF5" s="53"/>
      <c r="BG5" s="53"/>
      <c r="BH5" s="53"/>
      <c r="BI5" s="53"/>
      <c r="BJ5" s="53"/>
      <c r="BK5" s="53"/>
      <c r="BL5" s="53"/>
      <c r="BM5" s="53"/>
      <c r="BN5" s="53"/>
      <c r="BO5" s="53"/>
      <c r="BP5" s="53"/>
      <c r="BQ5" s="53"/>
      <c r="BR5" s="53"/>
      <c r="BS5" s="53"/>
      <c r="BT5" s="53"/>
      <c r="BU5" s="53"/>
      <c r="BV5" s="53"/>
      <c r="BW5" s="53"/>
      <c r="BX5" s="55"/>
    </row>
    <row r="6" spans="4:77" ht="13.5" customHeight="1">
      <c r="D6" s="52"/>
      <c r="E6" s="53"/>
      <c r="F6" s="53"/>
      <c r="G6" s="53"/>
      <c r="H6" s="53"/>
      <c r="I6" s="53"/>
      <c r="J6" s="53"/>
      <c r="K6" s="53"/>
      <c r="L6" s="53"/>
      <c r="M6" s="53"/>
      <c r="N6" s="53"/>
      <c r="O6" s="53"/>
      <c r="P6" s="53"/>
      <c r="Q6" s="54"/>
      <c r="R6" s="54"/>
      <c r="S6" s="54"/>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53"/>
      <c r="BF6" s="53"/>
      <c r="BG6" s="53"/>
      <c r="BH6" s="53"/>
      <c r="BI6" s="53"/>
      <c r="BJ6" s="53"/>
      <c r="BK6" s="53"/>
      <c r="BL6" s="53"/>
      <c r="BM6" s="53"/>
      <c r="BN6" s="53"/>
      <c r="BO6" s="53"/>
      <c r="BP6" s="53"/>
      <c r="BQ6" s="53"/>
      <c r="BR6" s="53"/>
      <c r="BS6" s="53"/>
      <c r="BT6" s="53"/>
      <c r="BU6" s="53"/>
      <c r="BV6" s="53"/>
      <c r="BW6" s="53"/>
      <c r="BX6" s="55"/>
    </row>
    <row r="7" spans="4:77" ht="13.5" customHeight="1">
      <c r="D7" s="52"/>
      <c r="E7" s="53"/>
      <c r="F7" s="53"/>
      <c r="G7" s="53"/>
      <c r="H7" s="53"/>
      <c r="I7" s="53"/>
      <c r="J7" s="53"/>
      <c r="K7" s="53"/>
      <c r="L7" s="53"/>
      <c r="M7" s="53"/>
      <c r="N7" s="53"/>
      <c r="O7" s="53"/>
      <c r="P7" s="53"/>
      <c r="Q7" s="54"/>
      <c r="R7" s="54"/>
      <c r="S7" s="54"/>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54"/>
      <c r="BB7" s="54"/>
      <c r="BC7" s="54"/>
      <c r="BD7" s="53"/>
      <c r="BE7" s="53"/>
      <c r="BF7" s="53"/>
      <c r="BG7" s="53"/>
      <c r="BH7" s="53"/>
      <c r="BI7" s="53"/>
      <c r="BJ7" s="53"/>
      <c r="BK7" s="53"/>
      <c r="BL7" s="53"/>
      <c r="BM7" s="53"/>
      <c r="BN7" s="53"/>
      <c r="BO7" s="53"/>
      <c r="BP7" s="53"/>
      <c r="BQ7" s="53"/>
      <c r="BR7" s="53"/>
      <c r="BS7" s="53"/>
      <c r="BT7" s="53"/>
      <c r="BU7" s="53"/>
      <c r="BV7" s="53"/>
      <c r="BW7" s="53"/>
      <c r="BX7" s="55"/>
    </row>
    <row r="8" spans="4:77">
      <c r="D8" s="52"/>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210" t="str">
        <f>IF(報告内容入力フォーム!E25="","",報告内容入力フォーム!E25)</f>
        <v/>
      </c>
      <c r="AY8" s="210"/>
      <c r="AZ8" s="210"/>
      <c r="BA8" s="210"/>
      <c r="BB8" s="210"/>
      <c r="BC8" s="210"/>
      <c r="BD8" s="210"/>
      <c r="BE8" s="208" t="s">
        <v>18</v>
      </c>
      <c r="BF8" s="208"/>
      <c r="BG8" s="208"/>
      <c r="BH8" s="210" t="str">
        <f>IF(報告内容入力フォーム!J25="","",報告内容入力フォーム!J25)</f>
        <v/>
      </c>
      <c r="BI8" s="210"/>
      <c r="BJ8" s="210"/>
      <c r="BK8" s="210"/>
      <c r="BL8" s="208" t="s">
        <v>154</v>
      </c>
      <c r="BM8" s="208"/>
      <c r="BN8" s="208"/>
      <c r="BO8" s="210" t="str">
        <f>IF(報告内容入力フォーム!O25="","",報告内容入力フォーム!O25)</f>
        <v/>
      </c>
      <c r="BP8" s="210"/>
      <c r="BQ8" s="210"/>
      <c r="BR8" s="210"/>
      <c r="BS8" s="208" t="s">
        <v>20</v>
      </c>
      <c r="BT8" s="208"/>
      <c r="BU8" s="208"/>
      <c r="BV8" s="53"/>
      <c r="BW8" s="53"/>
      <c r="BX8" s="55"/>
      <c r="BY8" s="52"/>
    </row>
    <row r="9" spans="4:77">
      <c r="D9" s="52"/>
      <c r="E9" s="53"/>
      <c r="F9" s="53"/>
      <c r="G9" s="53"/>
      <c r="H9" s="205" t="s">
        <v>246</v>
      </c>
      <c r="I9" s="205"/>
      <c r="J9" s="205"/>
      <c r="K9" s="205"/>
      <c r="L9" s="205"/>
      <c r="M9" s="205"/>
      <c r="N9" s="205"/>
      <c r="O9" s="205"/>
      <c r="P9" s="205"/>
      <c r="Q9" s="205"/>
      <c r="R9" s="205"/>
      <c r="S9" s="205"/>
      <c r="T9" s="205"/>
      <c r="U9" s="205"/>
      <c r="V9" s="205"/>
      <c r="W9" s="205"/>
      <c r="X9" s="205"/>
      <c r="Y9" s="205"/>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5"/>
    </row>
    <row r="10" spans="4:77">
      <c r="D10" s="52"/>
      <c r="E10" s="53"/>
      <c r="F10" s="53"/>
      <c r="G10" s="53"/>
      <c r="H10" s="205"/>
      <c r="I10" s="205"/>
      <c r="J10" s="205"/>
      <c r="K10" s="205"/>
      <c r="L10" s="205"/>
      <c r="M10" s="205"/>
      <c r="N10" s="205"/>
      <c r="O10" s="205"/>
      <c r="P10" s="205"/>
      <c r="Q10" s="205"/>
      <c r="R10" s="205"/>
      <c r="S10" s="205"/>
      <c r="T10" s="205"/>
      <c r="U10" s="205"/>
      <c r="V10" s="205"/>
      <c r="W10" s="205"/>
      <c r="X10" s="205"/>
      <c r="Y10" s="205"/>
      <c r="Z10" s="53"/>
      <c r="AA10" s="53"/>
      <c r="AB10" s="53"/>
      <c r="AC10" s="53"/>
      <c r="AD10" s="53"/>
      <c r="AE10" s="53"/>
      <c r="AF10" s="53"/>
      <c r="AG10" s="53"/>
      <c r="AH10" s="53"/>
      <c r="AI10" s="53"/>
      <c r="AJ10" s="53"/>
      <c r="AK10" s="53"/>
      <c r="AL10" s="53"/>
      <c r="AM10" s="56" t="s">
        <v>247</v>
      </c>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5"/>
    </row>
    <row r="11" spans="4:77">
      <c r="D11" s="52"/>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t="s">
        <v>248</v>
      </c>
      <c r="AN11" s="53"/>
      <c r="AO11" s="211" t="str">
        <f>IF(報告内容入力フォーム!F29="","",報告内容入力フォーム!F29)</f>
        <v/>
      </c>
      <c r="AP11" s="211"/>
      <c r="AQ11" s="211"/>
      <c r="AR11" s="211"/>
      <c r="AS11" s="211"/>
      <c r="AT11" s="211" t="s">
        <v>310</v>
      </c>
      <c r="AU11" s="211"/>
      <c r="AV11" s="211" t="str">
        <f>IF(報告内容入力フォーム!O29="","",報告内容入力フォーム!O29)</f>
        <v/>
      </c>
      <c r="AW11" s="211"/>
      <c r="AX11" s="211"/>
      <c r="AY11" s="211"/>
      <c r="AZ11" s="211"/>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5"/>
    </row>
    <row r="12" spans="4:77" ht="18.75" customHeight="1">
      <c r="D12" s="52"/>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t="s">
        <v>249</v>
      </c>
      <c r="AI12" s="53"/>
      <c r="AJ12" s="53"/>
      <c r="AK12" s="53"/>
      <c r="AL12" s="53"/>
      <c r="AM12" s="209" t="str">
        <f>IF(報告内容入力フォーム!E30="","",報告内容入力フォーム!E30)</f>
        <v/>
      </c>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55"/>
    </row>
    <row r="13" spans="4:77" ht="18.75" customHeight="1">
      <c r="D13" s="52"/>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t="s">
        <v>250</v>
      </c>
      <c r="AI13" s="53"/>
      <c r="AJ13" s="53"/>
      <c r="AK13" s="53"/>
      <c r="AL13" s="53"/>
      <c r="AM13" s="209" t="str">
        <f>IF(報告内容入力フォーム!E27="","",報告内容入力フォーム!E27)</f>
        <v/>
      </c>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9"/>
      <c r="BU13" s="209"/>
      <c r="BV13" s="209"/>
      <c r="BW13" s="209"/>
      <c r="BX13" s="55"/>
    </row>
    <row r="14" spans="4:77" ht="18.75" customHeight="1">
      <c r="D14" s="52"/>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t="s">
        <v>251</v>
      </c>
      <c r="AI14" s="53"/>
      <c r="AJ14" s="53"/>
      <c r="AK14" s="53"/>
      <c r="AL14" s="53"/>
      <c r="AM14" s="209" t="str">
        <f>IF(報告内容入力フォーム!G28="","",報告内容入力フォーム!G28&amp;"　"&amp;報告内容入力フォーム!N28)</f>
        <v/>
      </c>
      <c r="AN14" s="209"/>
      <c r="AO14" s="209"/>
      <c r="AP14" s="209"/>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c r="BW14" s="209"/>
      <c r="BX14" s="55"/>
    </row>
    <row r="15" spans="4:77">
      <c r="D15" s="52"/>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t="s">
        <v>252</v>
      </c>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5"/>
    </row>
    <row r="16" spans="4:77">
      <c r="D16" s="52"/>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5"/>
    </row>
    <row r="17" spans="4:76">
      <c r="D17" s="52"/>
      <c r="E17" s="53" t="s">
        <v>324</v>
      </c>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208" t="s">
        <v>177</v>
      </c>
      <c r="AF17" s="208"/>
      <c r="AG17" s="208"/>
      <c r="AH17" s="208"/>
      <c r="AI17" s="208" t="str">
        <f>IF(報告内容入力フォーム!E26="変更","変更","（変更）")</f>
        <v>（変更）</v>
      </c>
      <c r="AJ17" s="208"/>
      <c r="AK17" s="208"/>
      <c r="AL17" s="208"/>
      <c r="AM17" s="208"/>
      <c r="AN17" s="208"/>
      <c r="AO17" s="208"/>
      <c r="AP17" s="53" t="s">
        <v>179</v>
      </c>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5"/>
    </row>
    <row r="18" spans="4:76">
      <c r="D18" s="52"/>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5"/>
    </row>
    <row r="19" spans="4:76" ht="6.75" customHeight="1">
      <c r="D19" s="57"/>
      <c r="E19" s="58"/>
      <c r="F19" s="58"/>
      <c r="G19" s="58"/>
      <c r="H19" s="58"/>
      <c r="I19" s="58"/>
      <c r="J19" s="58"/>
      <c r="K19" s="58"/>
      <c r="L19" s="58"/>
      <c r="M19" s="58"/>
      <c r="N19" s="58"/>
      <c r="O19" s="58"/>
      <c r="P19" s="58"/>
      <c r="Q19" s="58"/>
      <c r="R19" s="58"/>
      <c r="S19" s="58"/>
      <c r="T19" s="58"/>
      <c r="U19" s="58"/>
      <c r="V19" s="58"/>
      <c r="W19" s="59"/>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60"/>
    </row>
    <row r="20" spans="4:76" ht="18.75" customHeight="1">
      <c r="D20" s="52"/>
      <c r="E20" s="206"/>
      <c r="F20" s="206"/>
      <c r="G20" s="206"/>
      <c r="H20" s="206"/>
      <c r="I20" s="206"/>
      <c r="J20" s="206"/>
      <c r="K20" s="206"/>
      <c r="L20" s="206"/>
      <c r="M20" s="206"/>
      <c r="N20" s="206"/>
      <c r="O20" s="206"/>
      <c r="P20" s="206"/>
      <c r="Q20" s="206"/>
      <c r="R20" s="206"/>
      <c r="S20" s="206"/>
      <c r="T20" s="206"/>
      <c r="U20" s="206"/>
      <c r="V20" s="206"/>
      <c r="W20" s="61"/>
      <c r="X20" s="53"/>
      <c r="Y20" s="53"/>
      <c r="Z20" s="53" t="s">
        <v>250</v>
      </c>
      <c r="AA20" s="53"/>
      <c r="AB20" s="53"/>
      <c r="AC20" s="53"/>
      <c r="AD20" s="53"/>
      <c r="AE20" s="209" t="str">
        <f>IF(報告内容入力フォーム!E32="","",報告内容入力フォーム!E32)</f>
        <v/>
      </c>
      <c r="AF20" s="209"/>
      <c r="AG20" s="209"/>
      <c r="AH20" s="209"/>
      <c r="AI20" s="209"/>
      <c r="AJ20" s="209"/>
      <c r="AK20" s="209"/>
      <c r="AL20" s="209"/>
      <c r="AM20" s="209"/>
      <c r="AN20" s="209"/>
      <c r="AO20" s="209"/>
      <c r="AP20" s="209"/>
      <c r="AQ20" s="209"/>
      <c r="AR20" s="209"/>
      <c r="AS20" s="209"/>
      <c r="AT20" s="209"/>
      <c r="AU20" s="209"/>
      <c r="AV20" s="209"/>
      <c r="AW20" s="209"/>
      <c r="AX20" s="209"/>
      <c r="AY20" s="209"/>
      <c r="AZ20" s="209"/>
      <c r="BA20" s="209"/>
      <c r="BB20" s="209"/>
      <c r="BC20" s="209"/>
      <c r="BD20" s="209"/>
      <c r="BE20" s="209"/>
      <c r="BF20" s="209"/>
      <c r="BG20" s="209"/>
      <c r="BH20" s="209"/>
      <c r="BI20" s="209"/>
      <c r="BJ20" s="209"/>
      <c r="BK20" s="209"/>
      <c r="BL20" s="209"/>
      <c r="BM20" s="209"/>
      <c r="BN20" s="209"/>
      <c r="BO20" s="209"/>
      <c r="BP20" s="209"/>
      <c r="BQ20" s="209"/>
      <c r="BR20" s="209"/>
      <c r="BS20" s="209"/>
      <c r="BT20" s="209"/>
      <c r="BU20" s="209"/>
      <c r="BV20" s="209"/>
      <c r="BW20" s="209"/>
      <c r="BX20" s="55"/>
    </row>
    <row r="21" spans="4:76" ht="18.75" customHeight="1">
      <c r="D21" s="52"/>
      <c r="E21" s="206" t="s">
        <v>253</v>
      </c>
      <c r="F21" s="206"/>
      <c r="G21" s="206"/>
      <c r="H21" s="206"/>
      <c r="I21" s="206"/>
      <c r="J21" s="206"/>
      <c r="K21" s="206"/>
      <c r="L21" s="206"/>
      <c r="M21" s="206"/>
      <c r="N21" s="206"/>
      <c r="O21" s="206"/>
      <c r="P21" s="206"/>
      <c r="Q21" s="206"/>
      <c r="R21" s="206"/>
      <c r="S21" s="206"/>
      <c r="T21" s="206"/>
      <c r="U21" s="206"/>
      <c r="V21" s="206"/>
      <c r="W21" s="61"/>
      <c r="X21" s="53"/>
      <c r="Y21" s="53"/>
      <c r="Z21" s="53"/>
      <c r="AA21" s="53"/>
      <c r="AB21" s="53"/>
      <c r="AC21" s="53"/>
      <c r="AD21" s="53"/>
      <c r="AE21" s="53" t="s">
        <v>248</v>
      </c>
      <c r="AF21" s="53"/>
      <c r="AG21" s="211" t="str">
        <f>IF(報告内容入力フォーム!F36="","",報告内容入力フォーム!F36)</f>
        <v/>
      </c>
      <c r="AH21" s="211"/>
      <c r="AI21" s="211"/>
      <c r="AJ21" s="211"/>
      <c r="AK21" s="211"/>
      <c r="AL21" s="211" t="s">
        <v>310</v>
      </c>
      <c r="AM21" s="211"/>
      <c r="AN21" s="211" t="str">
        <f>IF(報告内容入力フォーム!O36="","",報告内容入力フォーム!O36)</f>
        <v/>
      </c>
      <c r="AO21" s="211"/>
      <c r="AP21" s="211"/>
      <c r="AQ21" s="211"/>
      <c r="AR21" s="211"/>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5"/>
    </row>
    <row r="22" spans="4:76" ht="18.75" customHeight="1">
      <c r="D22" s="52"/>
      <c r="E22" s="206" t="s">
        <v>254</v>
      </c>
      <c r="F22" s="206"/>
      <c r="G22" s="206"/>
      <c r="H22" s="206"/>
      <c r="I22" s="206"/>
      <c r="J22" s="206"/>
      <c r="K22" s="206"/>
      <c r="L22" s="206"/>
      <c r="M22" s="206"/>
      <c r="N22" s="206"/>
      <c r="O22" s="206"/>
      <c r="P22" s="206"/>
      <c r="Q22" s="206"/>
      <c r="R22" s="206"/>
      <c r="S22" s="206"/>
      <c r="T22" s="206"/>
      <c r="U22" s="206"/>
      <c r="V22" s="206"/>
      <c r="W22" s="61"/>
      <c r="X22" s="53"/>
      <c r="Y22" s="53"/>
      <c r="Z22" s="53" t="s">
        <v>249</v>
      </c>
      <c r="AA22" s="53"/>
      <c r="AB22" s="53"/>
      <c r="AC22" s="53"/>
      <c r="AD22" s="53"/>
      <c r="AE22" s="216" t="str">
        <f>IF(報告内容入力フォーム!E37="","",報告内容入力フォーム!E37)</f>
        <v/>
      </c>
      <c r="AF22" s="216"/>
      <c r="AG22" s="216"/>
      <c r="AH22" s="216"/>
      <c r="AI22" s="216"/>
      <c r="AJ22" s="216"/>
      <c r="AK22" s="216"/>
      <c r="AL22" s="216"/>
      <c r="AM22" s="216"/>
      <c r="AN22" s="216"/>
      <c r="AO22" s="216"/>
      <c r="AP22" s="216"/>
      <c r="AQ22" s="216"/>
      <c r="AR22" s="216"/>
      <c r="AS22" s="216"/>
      <c r="AT22" s="216"/>
      <c r="AU22" s="216"/>
      <c r="AV22" s="216"/>
      <c r="AW22" s="216"/>
      <c r="AX22" s="216"/>
      <c r="AY22" s="216"/>
      <c r="AZ22" s="216"/>
      <c r="BA22" s="216"/>
      <c r="BB22" s="216"/>
      <c r="BC22" s="216"/>
      <c r="BD22" s="216"/>
      <c r="BE22" s="216"/>
      <c r="BF22" s="216"/>
      <c r="BG22" s="216"/>
      <c r="BH22" s="216"/>
      <c r="BI22" s="216"/>
      <c r="BJ22" s="216"/>
      <c r="BK22" s="216"/>
      <c r="BL22" s="216"/>
      <c r="BM22" s="216"/>
      <c r="BN22" s="216"/>
      <c r="BO22" s="216"/>
      <c r="BP22" s="216"/>
      <c r="BQ22" s="216"/>
      <c r="BR22" s="216"/>
      <c r="BS22" s="216"/>
      <c r="BT22" s="216"/>
      <c r="BU22" s="216"/>
      <c r="BV22" s="216"/>
      <c r="BW22" s="216"/>
      <c r="BX22" s="55"/>
    </row>
    <row r="23" spans="4:76" ht="18.75" customHeight="1">
      <c r="D23" s="52"/>
      <c r="E23" s="206" t="s">
        <v>255</v>
      </c>
      <c r="F23" s="206"/>
      <c r="G23" s="206"/>
      <c r="H23" s="206"/>
      <c r="I23" s="206"/>
      <c r="J23" s="206"/>
      <c r="K23" s="206"/>
      <c r="L23" s="206"/>
      <c r="M23" s="206"/>
      <c r="N23" s="206"/>
      <c r="O23" s="206"/>
      <c r="P23" s="206"/>
      <c r="Q23" s="206"/>
      <c r="R23" s="206"/>
      <c r="S23" s="206"/>
      <c r="T23" s="206"/>
      <c r="U23" s="206"/>
      <c r="V23" s="206"/>
      <c r="W23" s="61"/>
      <c r="X23" s="53"/>
      <c r="Y23" s="53"/>
      <c r="Z23" s="53"/>
      <c r="AA23" s="53"/>
      <c r="AB23" s="53"/>
      <c r="AC23" s="53"/>
      <c r="AD23" s="53"/>
      <c r="AE23" s="216"/>
      <c r="AF23" s="216"/>
      <c r="AG23" s="216"/>
      <c r="AH23" s="216"/>
      <c r="AI23" s="216"/>
      <c r="AJ23" s="216"/>
      <c r="AK23" s="216"/>
      <c r="AL23" s="216"/>
      <c r="AM23" s="216"/>
      <c r="AN23" s="216"/>
      <c r="AO23" s="216"/>
      <c r="AP23" s="216"/>
      <c r="AQ23" s="216"/>
      <c r="AR23" s="216"/>
      <c r="AS23" s="216"/>
      <c r="AT23" s="216"/>
      <c r="AU23" s="216"/>
      <c r="AV23" s="216"/>
      <c r="AW23" s="216"/>
      <c r="AX23" s="216"/>
      <c r="AY23" s="216"/>
      <c r="AZ23" s="216"/>
      <c r="BA23" s="216"/>
      <c r="BB23" s="216"/>
      <c r="BC23" s="216"/>
      <c r="BD23" s="216"/>
      <c r="BE23" s="216"/>
      <c r="BF23" s="216"/>
      <c r="BG23" s="216"/>
      <c r="BH23" s="216"/>
      <c r="BI23" s="216"/>
      <c r="BJ23" s="216"/>
      <c r="BK23" s="216"/>
      <c r="BL23" s="216"/>
      <c r="BM23" s="216"/>
      <c r="BN23" s="216"/>
      <c r="BO23" s="216"/>
      <c r="BP23" s="216"/>
      <c r="BQ23" s="216"/>
      <c r="BR23" s="216"/>
      <c r="BS23" s="216"/>
      <c r="BT23" s="216"/>
      <c r="BU23" s="216"/>
      <c r="BV23" s="216"/>
      <c r="BW23" s="216"/>
      <c r="BX23" s="55"/>
    </row>
    <row r="24" spans="4:76" ht="18.75" customHeight="1">
      <c r="D24" s="52"/>
      <c r="E24" s="206"/>
      <c r="F24" s="206"/>
      <c r="G24" s="206"/>
      <c r="H24" s="206"/>
      <c r="I24" s="206"/>
      <c r="J24" s="206"/>
      <c r="K24" s="206"/>
      <c r="L24" s="206"/>
      <c r="M24" s="206"/>
      <c r="N24" s="206"/>
      <c r="O24" s="206"/>
      <c r="P24" s="206"/>
      <c r="Q24" s="206"/>
      <c r="R24" s="206"/>
      <c r="S24" s="206"/>
      <c r="T24" s="206"/>
      <c r="U24" s="206"/>
      <c r="V24" s="206"/>
      <c r="W24" s="61"/>
      <c r="X24" s="53"/>
      <c r="Y24" s="53"/>
      <c r="Z24" s="53" t="s">
        <v>256</v>
      </c>
      <c r="AA24" s="53"/>
      <c r="AB24" s="53"/>
      <c r="AC24" s="53"/>
      <c r="AD24" s="53"/>
      <c r="AE24" s="211" t="str">
        <f>IF(報告内容入力フォーム!F38="","",報告内容入力フォーム!F38)</f>
        <v/>
      </c>
      <c r="AF24" s="211"/>
      <c r="AG24" s="211"/>
      <c r="AH24" s="211"/>
      <c r="AI24" s="211"/>
      <c r="AJ24" s="211"/>
      <c r="AK24" s="53" t="s">
        <v>257</v>
      </c>
      <c r="AL24" s="53"/>
      <c r="AM24" s="211" t="str">
        <f>IF(報告内容入力フォーム!K38="","",報告内容入力フォーム!K38)</f>
        <v/>
      </c>
      <c r="AN24" s="211"/>
      <c r="AO24" s="211"/>
      <c r="AP24" s="211"/>
      <c r="AQ24" s="211"/>
      <c r="AR24" s="211"/>
      <c r="AS24" s="211"/>
      <c r="AT24" s="53" t="s">
        <v>258</v>
      </c>
      <c r="AU24" s="53"/>
      <c r="AV24" s="211" t="str">
        <f>IF(報告内容入力フォーム!P38="","",報告内容入力フォーム!P38)</f>
        <v/>
      </c>
      <c r="AW24" s="211"/>
      <c r="AX24" s="211"/>
      <c r="AY24" s="211"/>
      <c r="AZ24" s="211"/>
      <c r="BA24" s="211"/>
      <c r="BB24" s="211"/>
      <c r="BC24" s="53"/>
      <c r="BD24" s="53"/>
      <c r="BE24" s="53"/>
      <c r="BP24" s="53"/>
      <c r="BQ24" s="53"/>
      <c r="BR24" s="53"/>
      <c r="BS24" s="53"/>
      <c r="BT24" s="53"/>
      <c r="BU24" s="53"/>
      <c r="BV24" s="53"/>
      <c r="BW24" s="53"/>
      <c r="BX24" s="55"/>
    </row>
    <row r="25" spans="4:76" ht="6.75" customHeight="1">
      <c r="D25" s="52"/>
      <c r="E25" s="53"/>
      <c r="F25" s="53"/>
      <c r="G25" s="53"/>
      <c r="H25" s="53"/>
      <c r="I25" s="53"/>
      <c r="J25" s="53"/>
      <c r="K25" s="53"/>
      <c r="L25" s="53"/>
      <c r="M25" s="53"/>
      <c r="N25" s="53"/>
      <c r="O25" s="53"/>
      <c r="P25" s="53"/>
      <c r="Q25" s="53"/>
      <c r="R25" s="53"/>
      <c r="S25" s="53"/>
      <c r="T25" s="53"/>
      <c r="U25" s="53"/>
      <c r="V25" s="53"/>
      <c r="W25" s="61"/>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5"/>
    </row>
    <row r="26" spans="4:76" ht="6.75" customHeight="1">
      <c r="D26" s="57"/>
      <c r="E26" s="58"/>
      <c r="F26" s="58"/>
      <c r="G26" s="58"/>
      <c r="H26" s="58"/>
      <c r="I26" s="58"/>
      <c r="J26" s="58"/>
      <c r="K26" s="58"/>
      <c r="L26" s="58"/>
      <c r="M26" s="58"/>
      <c r="N26" s="58"/>
      <c r="O26" s="58"/>
      <c r="P26" s="58"/>
      <c r="Q26" s="58"/>
      <c r="R26" s="58"/>
      <c r="S26" s="58"/>
      <c r="T26" s="58"/>
      <c r="U26" s="58"/>
      <c r="V26" s="58"/>
      <c r="W26" s="59"/>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60"/>
    </row>
    <row r="27" spans="4:76" ht="17.25" customHeight="1">
      <c r="D27" s="52"/>
      <c r="E27" s="206" t="s">
        <v>320</v>
      </c>
      <c r="F27" s="206"/>
      <c r="G27" s="206"/>
      <c r="H27" s="206"/>
      <c r="I27" s="206"/>
      <c r="J27" s="206"/>
      <c r="K27" s="206"/>
      <c r="L27" s="206"/>
      <c r="M27" s="206"/>
      <c r="N27" s="206"/>
      <c r="O27" s="206"/>
      <c r="P27" s="206"/>
      <c r="Q27" s="206"/>
      <c r="R27" s="206"/>
      <c r="S27" s="206"/>
      <c r="T27" s="206"/>
      <c r="U27" s="206"/>
      <c r="V27" s="206"/>
      <c r="W27" s="61"/>
      <c r="X27" s="53"/>
      <c r="Y27" s="53"/>
      <c r="Z27" s="98" t="s">
        <v>259</v>
      </c>
      <c r="AA27" s="96"/>
      <c r="AB27" s="96"/>
      <c r="AC27" s="96"/>
      <c r="AD27" s="96"/>
      <c r="AE27" s="96"/>
      <c r="AF27" s="215" t="str">
        <f>IF(報告内容入力フォーム!E39="","",報告内容入力フォーム!E39)</f>
        <v/>
      </c>
      <c r="AG27" s="215"/>
      <c r="AH27" s="215"/>
      <c r="AI27" s="215"/>
      <c r="AJ27" s="215"/>
      <c r="AK27" s="215"/>
      <c r="AL27" s="215"/>
      <c r="AM27" s="215"/>
      <c r="AN27" s="215"/>
      <c r="AO27" s="215"/>
      <c r="AP27" s="215"/>
      <c r="AQ27" s="215"/>
      <c r="AR27" s="215"/>
      <c r="AS27" s="215"/>
      <c r="AT27" s="215"/>
      <c r="AU27" s="215"/>
      <c r="AV27" s="215"/>
      <c r="AW27" s="215"/>
      <c r="AX27" s="215"/>
      <c r="AY27" s="215"/>
      <c r="AZ27" s="215"/>
      <c r="BA27" s="215"/>
      <c r="BB27" s="215"/>
      <c r="BC27" s="215"/>
      <c r="BD27" s="215"/>
      <c r="BE27" s="215"/>
      <c r="BF27" s="215"/>
      <c r="BG27" s="215"/>
      <c r="BH27" s="215"/>
      <c r="BI27" s="215"/>
      <c r="BJ27" s="215"/>
      <c r="BK27" s="215"/>
      <c r="BL27" s="215"/>
      <c r="BM27" s="215"/>
      <c r="BN27" s="215"/>
      <c r="BO27" s="215"/>
      <c r="BP27" s="215"/>
      <c r="BQ27" s="215"/>
      <c r="BR27" s="215"/>
      <c r="BS27" s="215"/>
      <c r="BT27" s="215"/>
      <c r="BU27" s="215"/>
      <c r="BV27" s="215"/>
      <c r="BW27" s="215"/>
      <c r="BX27" s="55"/>
    </row>
    <row r="28" spans="4:76" ht="7.5" customHeight="1">
      <c r="D28" s="52"/>
      <c r="E28" s="213"/>
      <c r="F28" s="213"/>
      <c r="G28" s="213"/>
      <c r="H28" s="213"/>
      <c r="I28" s="213"/>
      <c r="J28" s="213"/>
      <c r="K28" s="213"/>
      <c r="L28" s="213"/>
      <c r="M28" s="213"/>
      <c r="N28" s="213"/>
      <c r="O28" s="213"/>
      <c r="P28" s="213"/>
      <c r="Q28" s="213"/>
      <c r="R28" s="213"/>
      <c r="S28" s="213"/>
      <c r="T28" s="213"/>
      <c r="U28" s="213"/>
      <c r="V28" s="213"/>
      <c r="W28" s="61"/>
      <c r="X28" s="53"/>
      <c r="Y28" s="53"/>
      <c r="Z28" s="98"/>
      <c r="AA28" s="96"/>
      <c r="AB28" s="96"/>
      <c r="AC28" s="96"/>
      <c r="AD28" s="96"/>
      <c r="AE28" s="96"/>
      <c r="AF28" s="96"/>
      <c r="AG28" s="96"/>
      <c r="AH28" s="96"/>
      <c r="AI28" s="96"/>
      <c r="AJ28" s="96"/>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5"/>
    </row>
    <row r="29" spans="4:76" ht="14.25" customHeight="1">
      <c r="D29" s="52"/>
      <c r="E29" s="213"/>
      <c r="F29" s="213"/>
      <c r="G29" s="213"/>
      <c r="H29" s="213"/>
      <c r="I29" s="213"/>
      <c r="J29" s="213"/>
      <c r="K29" s="213"/>
      <c r="L29" s="213"/>
      <c r="M29" s="213"/>
      <c r="N29" s="213"/>
      <c r="O29" s="213"/>
      <c r="P29" s="213"/>
      <c r="Q29" s="213"/>
      <c r="R29" s="213"/>
      <c r="S29" s="213"/>
      <c r="T29" s="213"/>
      <c r="U29" s="213"/>
      <c r="V29" s="213"/>
      <c r="W29" s="61"/>
      <c r="X29" s="53"/>
      <c r="Y29" s="208" t="s">
        <v>260</v>
      </c>
      <c r="Z29" s="214"/>
      <c r="AA29" s="214"/>
      <c r="AB29" s="214"/>
      <c r="AC29" s="214"/>
      <c r="AD29" s="214"/>
      <c r="AE29" s="53"/>
      <c r="AF29" s="215" t="str">
        <f>IF(報告内容入力フォーム!G40="","",報告内容入力フォーム!G40&amp;"　"&amp;報告内容入力フォーム!N40)</f>
        <v/>
      </c>
      <c r="AG29" s="215"/>
      <c r="AH29" s="215"/>
      <c r="AI29" s="215"/>
      <c r="AJ29" s="215"/>
      <c r="AK29" s="215"/>
      <c r="AL29" s="215"/>
      <c r="AM29" s="215"/>
      <c r="AN29" s="215"/>
      <c r="AO29" s="215"/>
      <c r="AP29" s="215"/>
      <c r="AQ29" s="215"/>
      <c r="AR29" s="215"/>
      <c r="AS29" s="215"/>
      <c r="AT29" s="215"/>
      <c r="AU29" s="215"/>
      <c r="AV29" s="215"/>
      <c r="AW29" s="215"/>
      <c r="AX29" s="215"/>
      <c r="AY29" s="215"/>
      <c r="AZ29" s="215"/>
      <c r="BA29" s="215"/>
      <c r="BB29" s="215"/>
      <c r="BC29" s="215"/>
      <c r="BD29" s="215"/>
      <c r="BE29" s="215"/>
      <c r="BF29" s="215"/>
      <c r="BG29" s="215"/>
      <c r="BH29" s="215"/>
      <c r="BI29" s="215"/>
      <c r="BJ29" s="215"/>
      <c r="BK29" s="215"/>
      <c r="BL29" s="215"/>
      <c r="BM29" s="215"/>
      <c r="BN29" s="215"/>
      <c r="BO29" s="215"/>
      <c r="BP29" s="215"/>
      <c r="BQ29" s="215"/>
      <c r="BR29" s="215"/>
      <c r="BS29" s="215"/>
      <c r="BT29" s="215"/>
      <c r="BU29" s="215"/>
      <c r="BV29" s="215"/>
      <c r="BW29" s="215"/>
      <c r="BX29" s="55"/>
    </row>
    <row r="30" spans="4:76" ht="18.75" customHeight="1">
      <c r="D30" s="52"/>
      <c r="E30" s="213"/>
      <c r="F30" s="213"/>
      <c r="G30" s="213"/>
      <c r="H30" s="213"/>
      <c r="I30" s="213"/>
      <c r="J30" s="213"/>
      <c r="K30" s="213"/>
      <c r="L30" s="213"/>
      <c r="M30" s="213"/>
      <c r="N30" s="213"/>
      <c r="O30" s="213"/>
      <c r="P30" s="213"/>
      <c r="Q30" s="213"/>
      <c r="R30" s="213"/>
      <c r="S30" s="213"/>
      <c r="T30" s="213"/>
      <c r="U30" s="213"/>
      <c r="V30" s="213"/>
      <c r="W30" s="61"/>
      <c r="X30" s="53"/>
      <c r="Y30" s="53"/>
      <c r="Z30" s="98" t="s">
        <v>261</v>
      </c>
      <c r="AA30" s="96"/>
      <c r="AB30" s="96"/>
      <c r="AC30" s="96"/>
      <c r="AD30" s="96"/>
      <c r="AE30" s="96"/>
      <c r="AF30" s="215" t="str">
        <f>IF(報告内容入力フォーム!G41="","",報告内容入力フォーム!G41&amp;"　"&amp;報告内容入力フォーム!N41)</f>
        <v/>
      </c>
      <c r="AG30" s="215"/>
      <c r="AH30" s="215"/>
      <c r="AI30" s="215"/>
      <c r="AJ30" s="215"/>
      <c r="AK30" s="215"/>
      <c r="AL30" s="215"/>
      <c r="AM30" s="215"/>
      <c r="AN30" s="215"/>
      <c r="AO30" s="215"/>
      <c r="AP30" s="215"/>
      <c r="AQ30" s="215"/>
      <c r="AR30" s="215"/>
      <c r="AS30" s="215"/>
      <c r="AT30" s="215"/>
      <c r="AU30" s="215"/>
      <c r="AV30" s="215"/>
      <c r="AW30" s="215"/>
      <c r="AX30" s="215"/>
      <c r="AY30" s="215"/>
      <c r="AZ30" s="215"/>
      <c r="BA30" s="215"/>
      <c r="BB30" s="215"/>
      <c r="BC30" s="215"/>
      <c r="BD30" s="215"/>
      <c r="BE30" s="215"/>
      <c r="BF30" s="215"/>
      <c r="BG30" s="215"/>
      <c r="BH30" s="215"/>
      <c r="BI30" s="215"/>
      <c r="BJ30" s="215"/>
      <c r="BK30" s="215"/>
      <c r="BL30" s="215"/>
      <c r="BM30" s="215"/>
      <c r="BN30" s="215"/>
      <c r="BO30" s="215"/>
      <c r="BP30" s="215"/>
      <c r="BQ30" s="215"/>
      <c r="BR30" s="215"/>
      <c r="BS30" s="215"/>
      <c r="BT30" s="215"/>
      <c r="BU30" s="215"/>
      <c r="BV30" s="215"/>
      <c r="BW30" s="215"/>
      <c r="BX30" s="55"/>
    </row>
    <row r="31" spans="4:76" ht="6.75" customHeight="1">
      <c r="D31" s="62"/>
      <c r="E31" s="63"/>
      <c r="F31" s="63"/>
      <c r="G31" s="63"/>
      <c r="H31" s="63"/>
      <c r="I31" s="63"/>
      <c r="J31" s="63"/>
      <c r="K31" s="63"/>
      <c r="L31" s="63"/>
      <c r="M31" s="63"/>
      <c r="N31" s="63"/>
      <c r="O31" s="63"/>
      <c r="P31" s="63"/>
      <c r="Q31" s="63"/>
      <c r="R31" s="63"/>
      <c r="S31" s="63"/>
      <c r="T31" s="63"/>
      <c r="U31" s="63"/>
      <c r="V31" s="63"/>
      <c r="W31" s="64"/>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5"/>
    </row>
    <row r="32" spans="4:76" ht="6.75" customHeight="1">
      <c r="D32" s="57"/>
      <c r="E32" s="58"/>
      <c r="F32" s="58"/>
      <c r="G32" s="58"/>
      <c r="H32" s="58"/>
      <c r="I32" s="58"/>
      <c r="J32" s="58"/>
      <c r="K32" s="58"/>
      <c r="L32" s="58"/>
      <c r="M32" s="58"/>
      <c r="N32" s="58"/>
      <c r="O32" s="58"/>
      <c r="P32" s="58"/>
      <c r="Q32" s="58"/>
      <c r="R32" s="58"/>
      <c r="S32" s="58"/>
      <c r="T32" s="58"/>
      <c r="U32" s="58"/>
      <c r="V32" s="58"/>
      <c r="W32" s="59"/>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60"/>
    </row>
    <row r="33" spans="4:76" ht="18.75" customHeight="1">
      <c r="D33" s="52"/>
      <c r="W33" s="61"/>
      <c r="X33" s="53"/>
      <c r="Y33" s="98"/>
      <c r="Z33" s="217">
        <f>IF(報告内容入力フォーム!E42="",1,IF(報告内容入力フォーム!E42="1　大学等で衛生工学等の課程を修めて卒業した者","①",1))</f>
        <v>1</v>
      </c>
      <c r="AA33" s="217"/>
      <c r="AB33" s="217"/>
      <c r="AC33" s="215" t="s">
        <v>271</v>
      </c>
      <c r="AD33" s="215"/>
      <c r="AE33" s="215"/>
      <c r="AF33" s="215"/>
      <c r="AG33" s="215"/>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5"/>
      <c r="BG33" s="215"/>
      <c r="BH33" s="215"/>
      <c r="BI33" s="215"/>
      <c r="BJ33" s="215"/>
      <c r="BK33" s="215"/>
      <c r="BL33" s="215"/>
      <c r="BM33" s="215"/>
      <c r="BN33" s="215"/>
      <c r="BO33" s="215"/>
      <c r="BP33" s="215"/>
      <c r="BQ33" s="215"/>
      <c r="BR33" s="215"/>
      <c r="BS33" s="215"/>
      <c r="BT33" s="215"/>
      <c r="BU33" s="215"/>
      <c r="BV33" s="215"/>
      <c r="BW33" s="215"/>
      <c r="BX33" s="55"/>
    </row>
    <row r="34" spans="4:76" ht="18.75" customHeight="1">
      <c r="D34" s="52"/>
      <c r="E34" s="212" t="s">
        <v>321</v>
      </c>
      <c r="F34" s="212"/>
      <c r="G34" s="212"/>
      <c r="H34" s="212"/>
      <c r="I34" s="212"/>
      <c r="J34" s="212"/>
      <c r="K34" s="212"/>
      <c r="L34" s="212"/>
      <c r="M34" s="212"/>
      <c r="N34" s="212"/>
      <c r="O34" s="212"/>
      <c r="P34" s="212"/>
      <c r="Q34" s="212"/>
      <c r="R34" s="212"/>
      <c r="S34" s="212"/>
      <c r="T34" s="212"/>
      <c r="U34" s="212"/>
      <c r="V34" s="212"/>
      <c r="W34" s="61"/>
      <c r="X34" s="53"/>
      <c r="Y34" s="98"/>
      <c r="Z34" s="77"/>
      <c r="AA34" s="97"/>
      <c r="AB34" s="97"/>
      <c r="AC34" s="218" t="s">
        <v>272</v>
      </c>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c r="BC34" s="218"/>
      <c r="BD34" s="218"/>
      <c r="BE34" s="218"/>
      <c r="BF34" s="218"/>
      <c r="BG34" s="218"/>
      <c r="BH34" s="218"/>
      <c r="BI34" s="218"/>
      <c r="BJ34" s="218"/>
      <c r="BK34" s="218"/>
      <c r="BL34" s="218"/>
      <c r="BM34" s="218"/>
      <c r="BN34" s="218"/>
      <c r="BO34" s="218"/>
      <c r="BP34" s="218"/>
      <c r="BQ34" s="218"/>
      <c r="BR34" s="218"/>
      <c r="BS34" s="218"/>
      <c r="BT34" s="218"/>
      <c r="BU34" s="218"/>
      <c r="BV34" s="218"/>
      <c r="BW34" s="218"/>
      <c r="BX34" s="55"/>
    </row>
    <row r="35" spans="4:76" ht="18.75" customHeight="1">
      <c r="D35" s="52"/>
      <c r="E35" s="222"/>
      <c r="F35" s="222"/>
      <c r="G35" s="222"/>
      <c r="H35" s="222"/>
      <c r="I35" s="222"/>
      <c r="J35" s="222"/>
      <c r="K35" s="222"/>
      <c r="L35" s="222"/>
      <c r="M35" s="222"/>
      <c r="N35" s="222"/>
      <c r="O35" s="222"/>
      <c r="P35" s="222"/>
      <c r="Q35" s="222"/>
      <c r="R35" s="222"/>
      <c r="S35" s="222"/>
      <c r="T35" s="222"/>
      <c r="U35" s="222"/>
      <c r="V35" s="222"/>
      <c r="W35" s="61"/>
      <c r="X35" s="53"/>
      <c r="Y35" s="98"/>
      <c r="Z35" s="217">
        <f>IF(報告内容入力フォーム!E42="",2,IF(報告内容入力フォーム!E42="2　10年以上廃棄物処理に従事した者","②",2))</f>
        <v>2</v>
      </c>
      <c r="AA35" s="217"/>
      <c r="AB35" s="217"/>
      <c r="AC35" s="215" t="s">
        <v>273</v>
      </c>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5"/>
      <c r="BR35" s="215"/>
      <c r="BS35" s="215"/>
      <c r="BT35" s="215"/>
      <c r="BU35" s="215"/>
      <c r="BV35" s="215"/>
      <c r="BW35" s="215"/>
      <c r="BX35" s="55"/>
    </row>
    <row r="36" spans="4:76" ht="18.75" customHeight="1">
      <c r="D36" s="52"/>
      <c r="E36" s="222"/>
      <c r="F36" s="222"/>
      <c r="G36" s="222"/>
      <c r="H36" s="222"/>
      <c r="I36" s="222"/>
      <c r="J36" s="222"/>
      <c r="K36" s="222"/>
      <c r="L36" s="222"/>
      <c r="M36" s="222"/>
      <c r="N36" s="222"/>
      <c r="O36" s="222"/>
      <c r="P36" s="222"/>
      <c r="Q36" s="222"/>
      <c r="R36" s="222"/>
      <c r="S36" s="222"/>
      <c r="T36" s="222"/>
      <c r="U36" s="222"/>
      <c r="V36" s="222"/>
      <c r="W36" s="61"/>
      <c r="X36" s="53"/>
      <c r="Y36" s="98"/>
      <c r="Z36" s="217">
        <f>IF(報告内容入力フォーム!E42="",3,IF(報告内容入力フォーム!E42="3　講習会修了者","③",3))</f>
        <v>3</v>
      </c>
      <c r="AA36" s="217"/>
      <c r="AB36" s="217"/>
      <c r="AC36" s="215" t="s">
        <v>274</v>
      </c>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5"/>
      <c r="BQ36" s="215"/>
      <c r="BR36" s="215"/>
      <c r="BS36" s="215"/>
      <c r="BT36" s="215"/>
      <c r="BU36" s="215"/>
      <c r="BV36" s="215"/>
      <c r="BW36" s="215"/>
      <c r="BX36" s="55"/>
    </row>
    <row r="37" spans="4:76" ht="18.75" customHeight="1">
      <c r="D37" s="52"/>
      <c r="E37" s="67"/>
      <c r="F37" s="67"/>
      <c r="G37" s="67"/>
      <c r="H37" s="67"/>
      <c r="I37" s="67"/>
      <c r="J37" s="67"/>
      <c r="K37" s="67"/>
      <c r="L37" s="67"/>
      <c r="M37" s="67"/>
      <c r="N37" s="67"/>
      <c r="O37" s="67"/>
      <c r="P37" s="67"/>
      <c r="Q37" s="67"/>
      <c r="R37" s="67"/>
      <c r="S37" s="67"/>
      <c r="T37" s="67"/>
      <c r="U37" s="67"/>
      <c r="V37" s="67"/>
      <c r="W37" s="61"/>
      <c r="X37" s="53"/>
      <c r="Y37" s="98"/>
      <c r="Z37" s="77"/>
      <c r="AA37" s="97"/>
      <c r="AB37" s="97"/>
      <c r="AC37" s="235" t="s">
        <v>275</v>
      </c>
      <c r="AD37" s="235"/>
      <c r="AE37" s="235"/>
      <c r="AF37" s="235"/>
      <c r="AG37" s="235"/>
      <c r="AH37" s="235"/>
      <c r="AI37" s="235"/>
      <c r="AJ37" s="235"/>
      <c r="AK37" s="235"/>
      <c r="AL37" s="235"/>
      <c r="AM37" s="235"/>
      <c r="AN37" s="235"/>
      <c r="AO37" s="235"/>
      <c r="AP37" s="235"/>
      <c r="AQ37" s="223" t="s">
        <v>163</v>
      </c>
      <c r="AR37" s="223"/>
      <c r="AS37" s="223"/>
      <c r="AT37" s="236" t="str">
        <f>IF(報告内容入力フォーム!G44="","",報告内容入力フォーム!G44)</f>
        <v/>
      </c>
      <c r="AU37" s="236"/>
      <c r="AV37" s="236"/>
      <c r="AW37" s="236"/>
      <c r="AX37" s="236"/>
      <c r="AY37" s="236"/>
      <c r="AZ37" s="236"/>
      <c r="BA37" s="236"/>
      <c r="BB37" s="236"/>
      <c r="BC37" s="236"/>
      <c r="BD37" s="236"/>
      <c r="BE37" s="236"/>
      <c r="BF37" s="236"/>
      <c r="BG37" s="236"/>
      <c r="BH37" s="236"/>
      <c r="BI37" s="236"/>
      <c r="BJ37" s="236"/>
      <c r="BK37" s="236"/>
      <c r="BL37" s="223" t="s">
        <v>164</v>
      </c>
      <c r="BM37" s="223"/>
      <c r="BN37" s="223"/>
      <c r="BO37" s="97"/>
      <c r="BP37" s="97"/>
      <c r="BQ37" s="97"/>
      <c r="BR37" s="97"/>
      <c r="BS37" s="97"/>
      <c r="BT37" s="97"/>
      <c r="BU37" s="97"/>
      <c r="BV37" s="97"/>
      <c r="BW37" s="97"/>
      <c r="BX37" s="55"/>
    </row>
    <row r="38" spans="4:76" ht="6.75" customHeight="1">
      <c r="D38" s="62"/>
      <c r="E38" s="63"/>
      <c r="F38" s="63"/>
      <c r="G38" s="63"/>
      <c r="H38" s="63"/>
      <c r="I38" s="63"/>
      <c r="J38" s="63"/>
      <c r="K38" s="63"/>
      <c r="L38" s="63"/>
      <c r="M38" s="63"/>
      <c r="N38" s="63"/>
      <c r="O38" s="63"/>
      <c r="P38" s="63"/>
      <c r="Q38" s="63"/>
      <c r="R38" s="63"/>
      <c r="S38" s="63"/>
      <c r="T38" s="63"/>
      <c r="U38" s="63"/>
      <c r="V38" s="63"/>
      <c r="W38" s="64"/>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5"/>
    </row>
    <row r="39" spans="4:76" ht="6.75" customHeight="1">
      <c r="D39" s="52"/>
      <c r="E39" s="53"/>
      <c r="F39" s="53"/>
      <c r="G39" s="53"/>
      <c r="H39" s="53"/>
      <c r="I39" s="53"/>
      <c r="J39" s="53"/>
      <c r="K39" s="53"/>
      <c r="L39" s="53"/>
      <c r="M39" s="53"/>
      <c r="N39" s="53"/>
      <c r="O39" s="53"/>
      <c r="P39" s="53"/>
      <c r="Q39" s="53"/>
      <c r="R39" s="53"/>
      <c r="S39" s="53"/>
      <c r="T39" s="53"/>
      <c r="U39" s="53"/>
      <c r="V39" s="53"/>
      <c r="W39" s="61"/>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5"/>
    </row>
    <row r="40" spans="4:76" ht="18.75" customHeight="1">
      <c r="D40" s="52"/>
      <c r="E40" s="225" t="s">
        <v>322</v>
      </c>
      <c r="F40" s="225"/>
      <c r="G40" s="225"/>
      <c r="H40" s="225"/>
      <c r="I40" s="225"/>
      <c r="J40" s="225"/>
      <c r="K40" s="225"/>
      <c r="L40" s="225"/>
      <c r="M40" s="225"/>
      <c r="N40" s="225"/>
      <c r="O40" s="225"/>
      <c r="P40" s="225"/>
      <c r="Q40" s="225"/>
      <c r="R40" s="225"/>
      <c r="S40" s="225"/>
      <c r="T40" s="225"/>
      <c r="U40" s="225"/>
      <c r="V40" s="225"/>
      <c r="W40" s="61"/>
      <c r="X40" s="53"/>
      <c r="Y40" s="224" t="s">
        <v>276</v>
      </c>
      <c r="Z40" s="224"/>
      <c r="AA40" s="224"/>
      <c r="AB40" s="224"/>
      <c r="AC40" s="224"/>
      <c r="AD40" s="224"/>
      <c r="AE40" s="224"/>
      <c r="AF40" s="224"/>
      <c r="AG40" s="224"/>
      <c r="AH40" s="224"/>
      <c r="AI40" s="224"/>
      <c r="AJ40" s="224"/>
      <c r="AK40" s="224"/>
      <c r="AL40" s="224"/>
      <c r="AM40" s="224"/>
      <c r="AN40" s="210" t="str">
        <f>IF(報告内容入力フォーム!E46="","",報告内容入力フォーム!E46)</f>
        <v/>
      </c>
      <c r="AO40" s="210"/>
      <c r="AP40" s="210"/>
      <c r="AQ40" s="210"/>
      <c r="AR40" s="210"/>
      <c r="AS40" s="210"/>
      <c r="AT40" s="210"/>
      <c r="AU40" s="210"/>
      <c r="AV40" s="211" t="s">
        <v>18</v>
      </c>
      <c r="AW40" s="211"/>
      <c r="AX40" s="211"/>
      <c r="AY40" s="210" t="str">
        <f>IF(報告内容入力フォーム!J46="","",報告内容入力フォーム!J46)</f>
        <v/>
      </c>
      <c r="AZ40" s="210"/>
      <c r="BA40" s="210"/>
      <c r="BB40" s="210"/>
      <c r="BC40" s="210"/>
      <c r="BD40" s="211" t="s">
        <v>154</v>
      </c>
      <c r="BE40" s="211"/>
      <c r="BF40" s="211"/>
      <c r="BG40" s="210" t="str">
        <f>IF(報告内容入力フォーム!O46="","",報告内容入力フォーム!O46)</f>
        <v/>
      </c>
      <c r="BH40" s="210"/>
      <c r="BI40" s="210"/>
      <c r="BJ40" s="210"/>
      <c r="BK40" s="210"/>
      <c r="BL40" s="224" t="s">
        <v>277</v>
      </c>
      <c r="BM40" s="224"/>
      <c r="BN40" s="224"/>
      <c r="BO40" s="224"/>
      <c r="BP40" s="224"/>
      <c r="BQ40" s="224"/>
      <c r="BR40" s="224"/>
      <c r="BS40" s="224"/>
      <c r="BT40" s="224"/>
      <c r="BU40" s="224"/>
      <c r="BV40" s="224"/>
      <c r="BW40" s="224"/>
      <c r="BX40" s="55"/>
    </row>
    <row r="41" spans="4:76" ht="18.75" customHeight="1">
      <c r="D41" s="52"/>
      <c r="E41" s="225"/>
      <c r="F41" s="225"/>
      <c r="G41" s="225"/>
      <c r="H41" s="225"/>
      <c r="I41" s="225"/>
      <c r="J41" s="225"/>
      <c r="K41" s="225"/>
      <c r="L41" s="225"/>
      <c r="M41" s="225"/>
      <c r="N41" s="225"/>
      <c r="O41" s="225"/>
      <c r="P41" s="225"/>
      <c r="Q41" s="225"/>
      <c r="R41" s="225"/>
      <c r="S41" s="225"/>
      <c r="T41" s="225"/>
      <c r="U41" s="225"/>
      <c r="V41" s="225"/>
      <c r="W41" s="61"/>
      <c r="X41" s="53"/>
      <c r="Y41" s="95"/>
      <c r="Z41" s="95"/>
      <c r="AA41" s="95"/>
      <c r="AB41" s="95"/>
      <c r="AC41" s="95"/>
      <c r="AD41" s="95"/>
      <c r="AE41" s="95"/>
      <c r="AF41" s="95"/>
      <c r="AG41" s="95"/>
      <c r="AH41" s="95"/>
      <c r="AI41" s="95"/>
      <c r="AJ41" s="95"/>
      <c r="AK41" s="95"/>
      <c r="AL41" s="95"/>
      <c r="AM41" s="95"/>
      <c r="AN41" s="210" t="str">
        <f>IF(報告内容入力フォーム!E47="","",報告内容入力フォーム!E47)</f>
        <v/>
      </c>
      <c r="AO41" s="210"/>
      <c r="AP41" s="210"/>
      <c r="AQ41" s="210"/>
      <c r="AR41" s="210"/>
      <c r="AS41" s="210"/>
      <c r="AT41" s="210"/>
      <c r="AU41" s="210"/>
      <c r="AV41" s="211" t="s">
        <v>18</v>
      </c>
      <c r="AW41" s="211"/>
      <c r="AX41" s="211"/>
      <c r="AY41" s="210" t="str">
        <f>IF(報告内容入力フォーム!J47="","",報告内容入力フォーム!J47)</f>
        <v/>
      </c>
      <c r="AZ41" s="210"/>
      <c r="BA41" s="210"/>
      <c r="BB41" s="210"/>
      <c r="BC41" s="210"/>
      <c r="BD41" s="211" t="s">
        <v>154</v>
      </c>
      <c r="BE41" s="211"/>
      <c r="BF41" s="211"/>
      <c r="BG41" s="210" t="str">
        <f>IF(報告内容入力フォーム!O47="","",報告内容入力フォーム!O47)</f>
        <v/>
      </c>
      <c r="BH41" s="210"/>
      <c r="BI41" s="210"/>
      <c r="BJ41" s="210"/>
      <c r="BK41" s="210"/>
      <c r="BL41" s="224" t="s">
        <v>278</v>
      </c>
      <c r="BM41" s="224"/>
      <c r="BN41" s="224"/>
      <c r="BO41" s="224"/>
      <c r="BP41" s="224"/>
      <c r="BQ41" s="224"/>
      <c r="BR41" s="224"/>
      <c r="BS41" s="224"/>
      <c r="BT41" s="224"/>
      <c r="BU41" s="224"/>
      <c r="BV41" s="224"/>
      <c r="BW41" s="224"/>
      <c r="BX41" s="55"/>
    </row>
    <row r="42" spans="4:76" ht="18.75" customHeight="1">
      <c r="D42" s="52"/>
      <c r="E42" s="225"/>
      <c r="F42" s="225"/>
      <c r="G42" s="225"/>
      <c r="H42" s="225"/>
      <c r="I42" s="225"/>
      <c r="J42" s="225"/>
      <c r="K42" s="225"/>
      <c r="L42" s="225"/>
      <c r="M42" s="225"/>
      <c r="N42" s="225"/>
      <c r="O42" s="225"/>
      <c r="P42" s="225"/>
      <c r="Q42" s="225"/>
      <c r="R42" s="225"/>
      <c r="S42" s="225"/>
      <c r="T42" s="225"/>
      <c r="U42" s="225"/>
      <c r="V42" s="225"/>
      <c r="W42" s="61"/>
      <c r="X42" s="53"/>
      <c r="Y42" s="224" t="s">
        <v>279</v>
      </c>
      <c r="Z42" s="224"/>
      <c r="AA42" s="224"/>
      <c r="AB42" s="224"/>
      <c r="AC42" s="224"/>
      <c r="AD42" s="224"/>
      <c r="AE42" s="224"/>
      <c r="AF42" s="224"/>
      <c r="AG42" s="224"/>
      <c r="AH42" s="224"/>
      <c r="AI42" s="224"/>
      <c r="AJ42" s="224"/>
      <c r="AK42" s="224"/>
      <c r="AL42" s="224"/>
      <c r="AM42" s="224"/>
      <c r="AN42" s="210" t="str">
        <f>IF(報告内容入力フォーム!E49="","",報告内容入力フォーム!E49)</f>
        <v/>
      </c>
      <c r="AO42" s="210"/>
      <c r="AP42" s="210"/>
      <c r="AQ42" s="210"/>
      <c r="AR42" s="210"/>
      <c r="AS42" s="210"/>
      <c r="AT42" s="210"/>
      <c r="AU42" s="210"/>
      <c r="AV42" s="211" t="s">
        <v>18</v>
      </c>
      <c r="AW42" s="211"/>
      <c r="AX42" s="211"/>
      <c r="AY42" s="210" t="str">
        <f>IF(報告内容入力フォーム!J49="","",報告内容入力フォーム!J49)</f>
        <v/>
      </c>
      <c r="AZ42" s="210"/>
      <c r="BA42" s="210"/>
      <c r="BB42" s="210"/>
      <c r="BC42" s="210"/>
      <c r="BD42" s="211" t="s">
        <v>154</v>
      </c>
      <c r="BE42" s="211"/>
      <c r="BF42" s="211"/>
      <c r="BG42" s="210" t="str">
        <f>IF(報告内容入力フォーム!O49="","",報告内容入力フォーム!O49)</f>
        <v/>
      </c>
      <c r="BH42" s="210"/>
      <c r="BI42" s="210"/>
      <c r="BJ42" s="210"/>
      <c r="BK42" s="210"/>
      <c r="BL42" s="224" t="s">
        <v>20</v>
      </c>
      <c r="BM42" s="224"/>
      <c r="BN42" s="224"/>
      <c r="BO42" s="224"/>
      <c r="BP42" s="224"/>
      <c r="BQ42" s="224"/>
      <c r="BR42" s="224"/>
      <c r="BS42" s="224"/>
      <c r="BT42" s="224"/>
      <c r="BU42" s="224"/>
      <c r="BV42" s="224"/>
      <c r="BW42" s="224"/>
      <c r="BX42" s="55"/>
    </row>
    <row r="43" spans="4:76" ht="6" customHeight="1">
      <c r="D43" s="52"/>
      <c r="E43" s="66"/>
      <c r="F43" s="66"/>
      <c r="G43" s="66"/>
      <c r="H43" s="66"/>
      <c r="I43" s="66"/>
      <c r="J43" s="66"/>
      <c r="K43" s="66"/>
      <c r="L43" s="66"/>
      <c r="M43" s="66"/>
      <c r="N43" s="66"/>
      <c r="O43" s="66"/>
      <c r="P43" s="66"/>
      <c r="Q43" s="66"/>
      <c r="R43" s="66"/>
      <c r="S43" s="66"/>
      <c r="T43" s="66"/>
      <c r="U43" s="66"/>
      <c r="V43" s="66"/>
      <c r="W43" s="61"/>
      <c r="X43" s="53"/>
      <c r="Y43" s="53"/>
      <c r="Z43" s="242"/>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W43" s="53"/>
      <c r="BX43" s="55"/>
    </row>
    <row r="44" spans="4:76" ht="18.75" customHeight="1">
      <c r="D44" s="52"/>
      <c r="E44" s="219" t="s">
        <v>323</v>
      </c>
      <c r="F44" s="219"/>
      <c r="G44" s="219"/>
      <c r="H44" s="219"/>
      <c r="I44" s="219"/>
      <c r="J44" s="219"/>
      <c r="K44" s="219"/>
      <c r="L44" s="219"/>
      <c r="M44" s="219"/>
      <c r="N44" s="219"/>
      <c r="O44" s="219"/>
      <c r="P44" s="219"/>
      <c r="Q44" s="219"/>
      <c r="R44" s="219"/>
      <c r="S44" s="219"/>
      <c r="T44" s="219"/>
      <c r="U44" s="219"/>
      <c r="V44" s="219"/>
      <c r="W44" s="61"/>
      <c r="X44" s="53"/>
      <c r="Z44" s="211" t="s">
        <v>262</v>
      </c>
      <c r="AA44" s="211"/>
      <c r="AB44" s="211"/>
      <c r="AC44" s="211"/>
      <c r="AD44" s="211"/>
      <c r="AE44" s="211"/>
      <c r="AF44" s="211"/>
      <c r="AG44" s="211"/>
      <c r="AH44" s="211"/>
      <c r="AI44" s="211"/>
      <c r="AJ44" s="211"/>
      <c r="AK44" s="239" t="str">
        <f>IF(報告内容入力フォーム!E50="","",報告内容入力フォーム!E50)</f>
        <v/>
      </c>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39"/>
      <c r="BR44" s="239"/>
      <c r="BS44" s="239"/>
      <c r="BT44" s="239"/>
      <c r="BU44" s="239"/>
      <c r="BV44" s="239"/>
      <c r="BW44" s="239"/>
      <c r="BX44" s="55"/>
    </row>
    <row r="45" spans="4:76" ht="18.75" customHeight="1">
      <c r="D45" s="52"/>
      <c r="E45" s="219"/>
      <c r="F45" s="219"/>
      <c r="G45" s="219"/>
      <c r="H45" s="219"/>
      <c r="I45" s="219"/>
      <c r="J45" s="219"/>
      <c r="K45" s="219"/>
      <c r="L45" s="219"/>
      <c r="M45" s="219"/>
      <c r="N45" s="219"/>
      <c r="O45" s="219"/>
      <c r="P45" s="219"/>
      <c r="Q45" s="219"/>
      <c r="R45" s="219"/>
      <c r="S45" s="219"/>
      <c r="T45" s="219"/>
      <c r="U45" s="219"/>
      <c r="V45" s="219"/>
      <c r="W45" s="61"/>
      <c r="X45" s="53"/>
      <c r="Z45" s="98"/>
      <c r="AA45" s="96"/>
      <c r="AB45" s="96"/>
      <c r="AC45" s="96"/>
      <c r="AD45" s="96"/>
      <c r="AE45" s="96"/>
      <c r="AF45" s="96"/>
      <c r="AG45" s="96"/>
      <c r="AH45" s="96"/>
      <c r="AI45" s="96"/>
      <c r="AJ45" s="96"/>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39"/>
      <c r="BR45" s="239"/>
      <c r="BS45" s="239"/>
      <c r="BT45" s="239"/>
      <c r="BU45" s="239"/>
      <c r="BV45" s="239"/>
      <c r="BW45" s="239"/>
      <c r="BX45" s="55"/>
    </row>
    <row r="46" spans="4:76" ht="18.75" customHeight="1">
      <c r="D46" s="52"/>
      <c r="E46" s="219"/>
      <c r="F46" s="219"/>
      <c r="G46" s="219"/>
      <c r="H46" s="219"/>
      <c r="I46" s="219"/>
      <c r="J46" s="219"/>
      <c r="K46" s="219"/>
      <c r="L46" s="219"/>
      <c r="M46" s="219"/>
      <c r="N46" s="219"/>
      <c r="O46" s="219"/>
      <c r="P46" s="219"/>
      <c r="Q46" s="219"/>
      <c r="R46" s="219"/>
      <c r="S46" s="219"/>
      <c r="T46" s="219"/>
      <c r="U46" s="219"/>
      <c r="V46" s="219"/>
      <c r="W46" s="61"/>
      <c r="X46" s="53"/>
      <c r="Z46" s="217" t="s">
        <v>263</v>
      </c>
      <c r="AA46" s="217"/>
      <c r="AB46" s="217"/>
      <c r="AC46" s="217"/>
      <c r="AD46" s="217"/>
      <c r="AE46" s="217"/>
      <c r="AF46" s="217"/>
      <c r="AG46" s="217"/>
      <c r="AH46" s="217"/>
      <c r="AI46" s="217"/>
      <c r="AJ46" s="217"/>
      <c r="AK46" s="240" t="str">
        <f>IF(報告内容入力フォーム!E51="","",報告内容入力フォーム!E51)</f>
        <v/>
      </c>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c r="BI46" s="240"/>
      <c r="BJ46" s="240"/>
      <c r="BK46" s="240"/>
      <c r="BL46" s="240"/>
      <c r="BM46" s="240"/>
      <c r="BN46" s="240"/>
      <c r="BO46" s="240"/>
      <c r="BP46" s="240"/>
      <c r="BQ46" s="240"/>
      <c r="BR46" s="240"/>
      <c r="BS46" s="240"/>
      <c r="BT46" s="240"/>
      <c r="BU46" s="240"/>
      <c r="BV46" s="240"/>
      <c r="BW46" s="240"/>
      <c r="BX46" s="55"/>
    </row>
    <row r="47" spans="4:76" ht="18.75" customHeight="1">
      <c r="D47" s="52"/>
      <c r="E47" s="219"/>
      <c r="F47" s="219"/>
      <c r="G47" s="219"/>
      <c r="H47" s="219"/>
      <c r="I47" s="219"/>
      <c r="J47" s="219"/>
      <c r="K47" s="219"/>
      <c r="L47" s="219"/>
      <c r="M47" s="219"/>
      <c r="N47" s="219"/>
      <c r="O47" s="219"/>
      <c r="P47" s="219"/>
      <c r="Q47" s="219"/>
      <c r="R47" s="219"/>
      <c r="S47" s="219"/>
      <c r="T47" s="219"/>
      <c r="U47" s="219"/>
      <c r="V47" s="219"/>
      <c r="W47" s="61"/>
      <c r="X47" s="53"/>
      <c r="Y47" s="53"/>
      <c r="AA47" s="53"/>
      <c r="AB47" s="53"/>
      <c r="AC47" s="53"/>
      <c r="AD47" s="53"/>
      <c r="AE47" s="53"/>
      <c r="AF47" s="53"/>
      <c r="AH47" s="53"/>
      <c r="AJ47" s="53"/>
      <c r="AK47" s="241"/>
      <c r="AL47" s="241"/>
      <c r="AM47" s="241"/>
      <c r="AN47" s="241"/>
      <c r="AO47" s="241"/>
      <c r="AP47" s="241"/>
      <c r="AQ47" s="241"/>
      <c r="AR47" s="241"/>
      <c r="AS47" s="241"/>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55"/>
    </row>
    <row r="48" spans="4:76" ht="18.75" customHeight="1">
      <c r="D48" s="57"/>
      <c r="E48" s="58"/>
      <c r="F48" s="58"/>
      <c r="G48" s="58"/>
      <c r="H48" s="58"/>
      <c r="I48" s="58"/>
      <c r="J48" s="58"/>
      <c r="K48" s="58"/>
      <c r="L48" s="58"/>
      <c r="M48" s="58"/>
      <c r="N48" s="58"/>
      <c r="O48" s="58"/>
      <c r="P48" s="58"/>
      <c r="Q48" s="58"/>
      <c r="R48" s="58"/>
      <c r="S48" s="58"/>
      <c r="T48" s="58"/>
      <c r="U48" s="58"/>
      <c r="V48" s="58"/>
      <c r="W48" s="59"/>
      <c r="X48" s="58"/>
      <c r="Y48" s="220" t="s">
        <v>118</v>
      </c>
      <c r="Z48" s="220"/>
      <c r="AA48" s="220"/>
      <c r="AB48" s="220"/>
      <c r="AC48" s="221" t="str">
        <f>IF(報告内容入力フォーム!E56="","",報告内容入力フォーム!E56)</f>
        <v/>
      </c>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1"/>
      <c r="BR48" s="221"/>
      <c r="BS48" s="221"/>
      <c r="BT48" s="221"/>
      <c r="BU48" s="221"/>
      <c r="BV48" s="221"/>
      <c r="BW48" s="221"/>
      <c r="BX48" s="60"/>
    </row>
    <row r="49" spans="4:78" ht="18.75" customHeight="1">
      <c r="D49" s="52"/>
      <c r="E49" s="229" t="s">
        <v>264</v>
      </c>
      <c r="F49" s="229"/>
      <c r="G49" s="229"/>
      <c r="H49" s="229"/>
      <c r="I49" s="229"/>
      <c r="J49" s="229"/>
      <c r="K49" s="229"/>
      <c r="L49" s="229"/>
      <c r="M49" s="229"/>
      <c r="N49" s="229"/>
      <c r="O49" s="229"/>
      <c r="P49" s="229"/>
      <c r="Q49" s="229"/>
      <c r="R49" s="229"/>
      <c r="S49" s="229"/>
      <c r="T49" s="229"/>
      <c r="U49" s="229"/>
      <c r="V49" s="229"/>
      <c r="W49" s="61"/>
      <c r="X49" s="53"/>
      <c r="Y49" s="230" t="s">
        <v>119</v>
      </c>
      <c r="Z49" s="230"/>
      <c r="AA49" s="230"/>
      <c r="AB49" s="230"/>
      <c r="AC49" s="231" t="str">
        <f>IF(AND(報告内容入力フォーム!E53="",報告内容入力フォーム!E54="",報告内容入力フォーム!G55=""),"",報告内容入力フォーム!E53&amp;"　"&amp;報告内容入力フォーム!E54&amp;"　"&amp;報告内容入力フォーム!G55&amp;"　"&amp;報告内容入力フォーム!N55)</f>
        <v/>
      </c>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1"/>
      <c r="BR49" s="231"/>
      <c r="BS49" s="231"/>
      <c r="BT49" s="231"/>
      <c r="BU49" s="231"/>
      <c r="BV49" s="231"/>
      <c r="BW49" s="231"/>
      <c r="BX49" s="55"/>
    </row>
    <row r="50" spans="4:78" ht="13.2" customHeight="1">
      <c r="D50" s="52"/>
      <c r="E50" s="229"/>
      <c r="F50" s="229"/>
      <c r="G50" s="229"/>
      <c r="H50" s="229"/>
      <c r="I50" s="229"/>
      <c r="J50" s="229"/>
      <c r="K50" s="229"/>
      <c r="L50" s="229"/>
      <c r="M50" s="229"/>
      <c r="N50" s="229"/>
      <c r="O50" s="229"/>
      <c r="P50" s="229"/>
      <c r="Q50" s="229"/>
      <c r="R50" s="229"/>
      <c r="S50" s="229"/>
      <c r="T50" s="229"/>
      <c r="U50" s="229"/>
      <c r="V50" s="229"/>
      <c r="W50" s="61"/>
      <c r="X50" s="53"/>
      <c r="Y50" s="232" t="s">
        <v>123</v>
      </c>
      <c r="Z50" s="232"/>
      <c r="AA50" s="232"/>
      <c r="AB50" s="232"/>
      <c r="AC50" s="232"/>
      <c r="AD50" s="232"/>
      <c r="AE50" s="232"/>
      <c r="AF50" s="232"/>
      <c r="AG50" s="232"/>
      <c r="AH50" s="232"/>
      <c r="AI50" s="232"/>
      <c r="AJ50" s="232"/>
      <c r="AK50" s="232"/>
      <c r="AL50" s="232"/>
      <c r="AM50" s="232"/>
      <c r="AN50" s="232"/>
      <c r="AO50" s="232"/>
      <c r="AP50" s="232"/>
      <c r="AQ50" s="232"/>
      <c r="AR50" s="232"/>
      <c r="AS50" s="232"/>
      <c r="AT50" s="232"/>
      <c r="AU50" s="232"/>
      <c r="AV50" s="232"/>
      <c r="AW50" s="232"/>
      <c r="AX50" s="232"/>
      <c r="AY50" s="232"/>
      <c r="AZ50" s="232"/>
      <c r="BA50" s="232"/>
      <c r="BB50" s="232"/>
      <c r="BC50" s="232"/>
      <c r="BD50" s="232"/>
      <c r="BE50" s="232"/>
      <c r="BF50" s="232"/>
      <c r="BG50" s="232"/>
      <c r="BH50" s="232"/>
      <c r="BI50" s="232"/>
      <c r="BJ50" s="232"/>
      <c r="BK50" s="232"/>
      <c r="BL50" s="232"/>
      <c r="BM50" s="232"/>
      <c r="BN50" s="232"/>
      <c r="BO50" s="232"/>
      <c r="BP50" s="232"/>
      <c r="BQ50" s="232"/>
      <c r="BR50" s="232"/>
      <c r="BS50" s="232"/>
      <c r="BT50" s="232"/>
      <c r="BU50" s="232"/>
      <c r="BV50" s="232"/>
      <c r="BW50" s="232"/>
      <c r="BX50" s="55"/>
    </row>
    <row r="51" spans="4:78" ht="21.75" customHeight="1">
      <c r="D51" s="62"/>
      <c r="E51" s="63"/>
      <c r="F51" s="63"/>
      <c r="G51" s="63"/>
      <c r="H51" s="63"/>
      <c r="I51" s="63"/>
      <c r="J51" s="63"/>
      <c r="K51" s="63"/>
      <c r="L51" s="63"/>
      <c r="M51" s="63"/>
      <c r="N51" s="63"/>
      <c r="O51" s="63"/>
      <c r="P51" s="63"/>
      <c r="Q51" s="63"/>
      <c r="R51" s="63"/>
      <c r="S51" s="63"/>
      <c r="T51" s="63"/>
      <c r="U51" s="63"/>
      <c r="V51" s="63"/>
      <c r="W51" s="64"/>
      <c r="X51" s="63"/>
      <c r="Y51" s="233" t="s">
        <v>124</v>
      </c>
      <c r="Z51" s="233"/>
      <c r="AA51" s="233"/>
      <c r="AB51" s="233"/>
      <c r="AC51" s="233"/>
      <c r="AD51" s="233"/>
      <c r="AE51" s="233"/>
      <c r="AF51" s="233"/>
      <c r="AG51" s="233"/>
      <c r="AH51" s="233"/>
      <c r="AI51" s="233"/>
      <c r="AJ51" s="234" t="str">
        <f>IF(報告内容入力フォーム!F57="","",報告内容入力フォーム!F57)</f>
        <v/>
      </c>
      <c r="AK51" s="234"/>
      <c r="AL51" s="234"/>
      <c r="AM51" s="234"/>
      <c r="AN51" s="234"/>
      <c r="AO51" s="234"/>
      <c r="AP51" s="234"/>
      <c r="AQ51" s="68" t="s">
        <v>121</v>
      </c>
      <c r="AR51" s="234" t="str">
        <f>IF(報告内容入力フォーム!K57="","",報告内容入力フォーム!K57)</f>
        <v/>
      </c>
      <c r="AS51" s="234"/>
      <c r="AT51" s="234"/>
      <c r="AU51" s="234"/>
      <c r="AV51" s="234"/>
      <c r="AW51" s="234"/>
      <c r="AX51" s="234"/>
      <c r="AY51" s="234"/>
      <c r="AZ51" s="234"/>
      <c r="BA51" s="234"/>
      <c r="BB51" s="234"/>
      <c r="BC51" s="234"/>
      <c r="BD51" s="68" t="s">
        <v>122</v>
      </c>
      <c r="BE51" s="234" t="str">
        <f>IF(報告内容入力フォーム!P57="","",報告内容入力フォーム!P57)</f>
        <v/>
      </c>
      <c r="BF51" s="234"/>
      <c r="BG51" s="234"/>
      <c r="BH51" s="234"/>
      <c r="BI51" s="234"/>
      <c r="BJ51" s="234"/>
      <c r="BK51" s="234"/>
      <c r="BL51" s="234"/>
      <c r="BM51" s="234"/>
      <c r="BN51" s="234"/>
      <c r="BO51" s="234"/>
      <c r="BP51" s="234"/>
      <c r="BQ51" s="56"/>
      <c r="BR51" s="56"/>
      <c r="BS51" s="56"/>
      <c r="BT51" s="56"/>
      <c r="BU51" s="56"/>
      <c r="BV51" s="56"/>
      <c r="BW51" s="56"/>
      <c r="BX51" s="65"/>
    </row>
    <row r="52" spans="4:78" ht="18" customHeight="1">
      <c r="D52" s="57"/>
      <c r="E52" s="226" t="s">
        <v>265</v>
      </c>
      <c r="F52" s="226"/>
      <c r="G52" s="226"/>
      <c r="H52" s="226"/>
      <c r="I52" s="226"/>
      <c r="J52" s="226"/>
      <c r="K52" s="226"/>
      <c r="L52" s="226"/>
      <c r="M52" s="226"/>
      <c r="N52" s="226"/>
      <c r="O52" s="226"/>
      <c r="P52" s="226"/>
      <c r="Q52" s="226"/>
      <c r="R52" s="226"/>
      <c r="S52" s="226"/>
      <c r="T52" s="226"/>
      <c r="U52" s="226"/>
      <c r="V52" s="226"/>
      <c r="W52" s="59"/>
      <c r="X52" s="58"/>
      <c r="Y52" s="237" t="str">
        <f>IF(報告内容入力フォーム!E58="","",報告内容入力フォーム!E58)</f>
        <v/>
      </c>
      <c r="Z52" s="237"/>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s="237"/>
      <c r="BA52" s="237"/>
      <c r="BB52" s="237"/>
      <c r="BC52" s="237"/>
      <c r="BD52" s="237"/>
      <c r="BE52" s="237"/>
      <c r="BF52" s="237"/>
      <c r="BG52" s="237"/>
      <c r="BH52" s="237"/>
      <c r="BI52" s="237"/>
      <c r="BJ52" s="237"/>
      <c r="BK52" s="237"/>
      <c r="BL52" s="237"/>
      <c r="BM52" s="237"/>
      <c r="BN52" s="237"/>
      <c r="BO52" s="237"/>
      <c r="BP52" s="237"/>
      <c r="BQ52" s="237"/>
      <c r="BR52" s="237"/>
      <c r="BS52" s="237"/>
      <c r="BT52" s="237"/>
      <c r="BU52" s="237"/>
      <c r="BV52" s="237"/>
      <c r="BW52" s="237"/>
      <c r="BX52" s="60"/>
    </row>
    <row r="53" spans="4:78" ht="18.600000000000001" customHeight="1" thickBot="1">
      <c r="D53" s="69"/>
      <c r="E53" s="228"/>
      <c r="F53" s="228"/>
      <c r="G53" s="228"/>
      <c r="H53" s="228"/>
      <c r="I53" s="228"/>
      <c r="J53" s="228"/>
      <c r="K53" s="228"/>
      <c r="L53" s="228"/>
      <c r="M53" s="228"/>
      <c r="N53" s="228"/>
      <c r="O53" s="228"/>
      <c r="P53" s="228"/>
      <c r="Q53" s="228"/>
      <c r="R53" s="228"/>
      <c r="S53" s="228"/>
      <c r="T53" s="228"/>
      <c r="U53" s="228"/>
      <c r="V53" s="228"/>
      <c r="W53" s="70"/>
      <c r="X53" s="71"/>
      <c r="Y53" s="238"/>
      <c r="Z53" s="238"/>
      <c r="AA53" s="238"/>
      <c r="AB53" s="238"/>
      <c r="AC53" s="238"/>
      <c r="AD53" s="238"/>
      <c r="AE53" s="238"/>
      <c r="AF53" s="238"/>
      <c r="AG53" s="238"/>
      <c r="AH53" s="238"/>
      <c r="AI53" s="238"/>
      <c r="AJ53" s="238"/>
      <c r="AK53" s="238"/>
      <c r="AL53" s="238"/>
      <c r="AM53" s="238"/>
      <c r="AN53" s="238"/>
      <c r="AO53" s="238"/>
      <c r="AP53" s="238"/>
      <c r="AQ53" s="238"/>
      <c r="AR53" s="238"/>
      <c r="AS53" s="238"/>
      <c r="AT53" s="238"/>
      <c r="AU53" s="238"/>
      <c r="AV53" s="238"/>
      <c r="AW53" s="238"/>
      <c r="AX53" s="238"/>
      <c r="AY53" s="238"/>
      <c r="AZ53" s="238"/>
      <c r="BA53" s="238"/>
      <c r="BB53" s="238"/>
      <c r="BC53" s="238"/>
      <c r="BD53" s="238"/>
      <c r="BE53" s="238"/>
      <c r="BF53" s="238"/>
      <c r="BG53" s="238"/>
      <c r="BH53" s="238"/>
      <c r="BI53" s="238"/>
      <c r="BJ53" s="238"/>
      <c r="BK53" s="238"/>
      <c r="BL53" s="238"/>
      <c r="BM53" s="238"/>
      <c r="BN53" s="238"/>
      <c r="BO53" s="238"/>
      <c r="BP53" s="238"/>
      <c r="BQ53" s="238"/>
      <c r="BR53" s="238"/>
      <c r="BS53" s="238"/>
      <c r="BT53" s="238"/>
      <c r="BU53" s="238"/>
      <c r="BV53" s="238"/>
      <c r="BW53" s="238"/>
      <c r="BX53" s="72"/>
    </row>
    <row r="54" spans="4:78" ht="3.75" customHeight="1">
      <c r="D54" s="53"/>
      <c r="E54" s="94"/>
      <c r="F54" s="94"/>
      <c r="G54" s="94"/>
      <c r="H54" s="94"/>
      <c r="I54" s="94"/>
      <c r="J54" s="94"/>
      <c r="K54" s="94"/>
      <c r="L54" s="94"/>
      <c r="M54" s="94"/>
      <c r="N54" s="94"/>
      <c r="O54" s="94"/>
      <c r="P54" s="94"/>
      <c r="Q54" s="94"/>
      <c r="R54" s="94"/>
      <c r="S54" s="94"/>
      <c r="T54" s="94"/>
      <c r="U54" s="94"/>
      <c r="V54" s="94"/>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53"/>
      <c r="BS54" s="53"/>
      <c r="BT54" s="53"/>
      <c r="BU54" s="53"/>
      <c r="BV54" s="53"/>
      <c r="BW54" s="53"/>
      <c r="BX54" s="53"/>
    </row>
    <row r="55" spans="4:78" ht="13.2" customHeight="1">
      <c r="D55" s="73" t="s">
        <v>325</v>
      </c>
      <c r="E55" s="94"/>
      <c r="F55" s="94"/>
      <c r="G55" s="94"/>
      <c r="H55" s="94"/>
      <c r="I55" s="94"/>
      <c r="J55" s="94"/>
      <c r="K55" s="94"/>
      <c r="L55" s="94"/>
      <c r="M55" s="94"/>
      <c r="N55" s="94"/>
      <c r="O55" s="94"/>
      <c r="P55" s="94"/>
      <c r="Q55" s="94"/>
      <c r="R55" s="94"/>
      <c r="S55" s="94"/>
      <c r="T55" s="94"/>
      <c r="U55" s="94"/>
      <c r="V55" s="94"/>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row>
    <row r="56" spans="4:78" ht="13.2" customHeight="1">
      <c r="D56" s="73" t="s">
        <v>326</v>
      </c>
      <c r="E56" s="94"/>
      <c r="F56" s="94"/>
      <c r="G56" s="94"/>
      <c r="H56" s="94"/>
      <c r="I56" s="94"/>
      <c r="J56" s="94"/>
      <c r="K56" s="94"/>
      <c r="L56" s="94"/>
      <c r="M56" s="94"/>
      <c r="N56" s="94"/>
      <c r="O56" s="94"/>
      <c r="P56" s="94"/>
      <c r="Q56" s="94"/>
      <c r="R56" s="94"/>
      <c r="S56" s="94"/>
      <c r="T56" s="94"/>
      <c r="U56" s="94"/>
      <c r="V56" s="94"/>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53"/>
    </row>
    <row r="57" spans="4:78">
      <c r="D57" s="73" t="s">
        <v>327</v>
      </c>
    </row>
    <row r="58" spans="4:78">
      <c r="D58" s="74" t="s">
        <v>266</v>
      </c>
      <c r="F58" s="74"/>
      <c r="G58" s="74"/>
      <c r="H58" s="74"/>
      <c r="I58" s="74"/>
      <c r="J58" s="74"/>
      <c r="K58" s="75"/>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6"/>
      <c r="BK58" s="76"/>
      <c r="BL58" s="76"/>
      <c r="BM58" s="76"/>
      <c r="BN58" s="76"/>
      <c r="BO58" s="76"/>
      <c r="BP58" s="75"/>
      <c r="BQ58" s="74"/>
      <c r="BR58" s="74"/>
      <c r="BS58" s="74"/>
      <c r="BT58" s="74"/>
      <c r="BU58" s="74"/>
      <c r="BV58" s="74"/>
      <c r="BW58" s="74"/>
      <c r="BX58" s="74"/>
      <c r="BY58" s="74"/>
      <c r="BZ58" s="75"/>
    </row>
    <row r="59" spans="4:78">
      <c r="D59" s="74" t="s">
        <v>267</v>
      </c>
      <c r="F59" s="74"/>
      <c r="G59" s="74"/>
      <c r="H59" s="74"/>
      <c r="I59" s="74"/>
      <c r="J59" s="74"/>
      <c r="K59" s="75"/>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6"/>
      <c r="BK59" s="76"/>
      <c r="BL59" s="76"/>
      <c r="BM59" s="76"/>
      <c r="BN59" s="76"/>
      <c r="BO59" s="76"/>
      <c r="BP59" s="75"/>
      <c r="BQ59" s="74"/>
      <c r="BR59" s="74"/>
      <c r="BS59" s="74"/>
      <c r="BT59" s="74"/>
      <c r="BU59" s="74"/>
      <c r="BV59" s="74"/>
      <c r="BW59" s="74"/>
      <c r="BX59" s="74"/>
      <c r="BY59" s="74"/>
      <c r="BZ59" s="75"/>
    </row>
    <row r="60" spans="4:78">
      <c r="D60" s="74" t="s">
        <v>268</v>
      </c>
      <c r="F60" s="74"/>
      <c r="G60" s="74"/>
      <c r="H60" s="74"/>
      <c r="I60" s="74"/>
      <c r="J60" s="74"/>
      <c r="K60" s="75"/>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6"/>
      <c r="BK60" s="76"/>
      <c r="BL60" s="76"/>
      <c r="BM60" s="76"/>
      <c r="BN60" s="76"/>
      <c r="BO60" s="76"/>
      <c r="BP60" s="75"/>
      <c r="BQ60" s="74"/>
      <c r="BR60" s="74"/>
      <c r="BS60" s="74"/>
      <c r="BT60" s="74"/>
      <c r="BU60" s="74"/>
      <c r="BV60" s="74"/>
      <c r="BW60" s="74"/>
      <c r="BX60" s="74"/>
      <c r="BY60" s="74"/>
      <c r="BZ60" s="75"/>
    </row>
    <row r="61" spans="4:78">
      <c r="D61" s="74" t="s">
        <v>269</v>
      </c>
      <c r="F61" s="74"/>
      <c r="G61" s="74"/>
      <c r="H61" s="74"/>
      <c r="I61" s="74"/>
      <c r="J61" s="74"/>
      <c r="K61" s="75"/>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6"/>
      <c r="BK61" s="76"/>
      <c r="BL61" s="76"/>
      <c r="BM61" s="76"/>
      <c r="BN61" s="76"/>
      <c r="BO61" s="76"/>
      <c r="BP61" s="75"/>
      <c r="BQ61" s="74"/>
      <c r="BR61" s="74"/>
      <c r="BS61" s="74"/>
      <c r="BT61" s="74"/>
      <c r="BU61" s="74"/>
      <c r="BV61" s="74"/>
      <c r="BW61" s="74"/>
      <c r="BX61" s="74"/>
      <c r="BY61" s="74"/>
      <c r="BZ61" s="75"/>
    </row>
  </sheetData>
  <sheetProtection password="D0B5" sheet="1" objects="1" selectLockedCells="1" selectUnlockedCells="1"/>
  <mergeCells count="89">
    <mergeCell ref="H9:Y10"/>
    <mergeCell ref="T3:BD4"/>
    <mergeCell ref="T5:AF6"/>
    <mergeCell ref="AG5:AL6"/>
    <mergeCell ref="AM5:AV6"/>
    <mergeCell ref="AW5:BD6"/>
    <mergeCell ref="AX8:BD8"/>
    <mergeCell ref="AM14:BW14"/>
    <mergeCell ref="BE8:BG8"/>
    <mergeCell ref="BH8:BK8"/>
    <mergeCell ref="BL8:BN8"/>
    <mergeCell ref="BO8:BR8"/>
    <mergeCell ref="BS8:BU8"/>
    <mergeCell ref="AO11:AS11"/>
    <mergeCell ref="AT11:AU11"/>
    <mergeCell ref="AV11:AZ11"/>
    <mergeCell ref="AM12:BW12"/>
    <mergeCell ref="AM13:BW13"/>
    <mergeCell ref="AE17:AH17"/>
    <mergeCell ref="AI17:AO17"/>
    <mergeCell ref="E20:V20"/>
    <mergeCell ref="AE20:BW20"/>
    <mergeCell ref="E21:V21"/>
    <mergeCell ref="AG21:AK21"/>
    <mergeCell ref="AL21:AM21"/>
    <mergeCell ref="AN21:AR21"/>
    <mergeCell ref="Z33:AB33"/>
    <mergeCell ref="AC33:BW33"/>
    <mergeCell ref="E22:V22"/>
    <mergeCell ref="AE22:BW23"/>
    <mergeCell ref="E23:V23"/>
    <mergeCell ref="E24:V24"/>
    <mergeCell ref="AE24:AJ24"/>
    <mergeCell ref="AM24:AS24"/>
    <mergeCell ref="AV24:BB24"/>
    <mergeCell ref="E27:V30"/>
    <mergeCell ref="AF27:BW27"/>
    <mergeCell ref="Y29:AD29"/>
    <mergeCell ref="AF29:BW29"/>
    <mergeCell ref="AF30:BW30"/>
    <mergeCell ref="E34:V36"/>
    <mergeCell ref="AC34:BW34"/>
    <mergeCell ref="Z35:AB35"/>
    <mergeCell ref="AC35:BW35"/>
    <mergeCell ref="Z36:AB36"/>
    <mergeCell ref="AC36:BW36"/>
    <mergeCell ref="AC37:AP37"/>
    <mergeCell ref="AQ37:AS37"/>
    <mergeCell ref="AT37:BK37"/>
    <mergeCell ref="BL37:BN37"/>
    <mergeCell ref="E40:V42"/>
    <mergeCell ref="Y40:AM40"/>
    <mergeCell ref="AN40:AU40"/>
    <mergeCell ref="AV40:AX40"/>
    <mergeCell ref="AY40:BC40"/>
    <mergeCell ref="BD40:BF40"/>
    <mergeCell ref="BG40:BK40"/>
    <mergeCell ref="BL40:BW40"/>
    <mergeCell ref="AN41:AU41"/>
    <mergeCell ref="AV41:AX41"/>
    <mergeCell ref="AY41:BC41"/>
    <mergeCell ref="BD41:BF41"/>
    <mergeCell ref="BG41:BK41"/>
    <mergeCell ref="BL41:BW41"/>
    <mergeCell ref="BL42:BW42"/>
    <mergeCell ref="Z43:BR43"/>
    <mergeCell ref="E44:V47"/>
    <mergeCell ref="Z44:AJ44"/>
    <mergeCell ref="AK44:BW45"/>
    <mergeCell ref="Z46:AJ46"/>
    <mergeCell ref="AK46:BW47"/>
    <mergeCell ref="Y42:AM42"/>
    <mergeCell ref="AN42:AU42"/>
    <mergeCell ref="AV42:AX42"/>
    <mergeCell ref="AY42:BC42"/>
    <mergeCell ref="BD42:BF42"/>
    <mergeCell ref="BG42:BK42"/>
    <mergeCell ref="Y48:AB48"/>
    <mergeCell ref="AC48:BW48"/>
    <mergeCell ref="E49:V50"/>
    <mergeCell ref="Y49:AB49"/>
    <mergeCell ref="AC49:BW49"/>
    <mergeCell ref="Y50:BW50"/>
    <mergeCell ref="Y51:AI51"/>
    <mergeCell ref="AJ51:AP51"/>
    <mergeCell ref="AR51:BC51"/>
    <mergeCell ref="BE51:BP51"/>
    <mergeCell ref="E52:V53"/>
    <mergeCell ref="Y52:BW53"/>
  </mergeCells>
  <phoneticPr fontId="1"/>
  <printOptions horizontalCentered="1" verticalCentered="1"/>
  <pageMargins left="0.74803149606299213" right="0.19685039370078741" top="0.27559055118110237" bottom="0.23622047244094491" header="0.19685039370078741" footer="0.19685039370078741"/>
  <pageSetup paperSize="9" scale="90" orientation="portrait"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4" id="{7AD2FC34-8FB8-4742-98C5-58FCCE15777E}">
            <xm:f>報告内容入力フォーム!$E$26="新規"</xm:f>
            <x14:dxf>
              <fill>
                <patternFill patternType="darkHorizontal"/>
              </fill>
            </x14:dxf>
          </x14:cfRule>
          <xm:sqref>AM5:AV6</xm:sqref>
        </x14:conditionalFormatting>
        <x14:conditionalFormatting xmlns:xm="http://schemas.microsoft.com/office/excel/2006/main">
          <x14:cfRule type="expression" priority="3" id="{ED0E15D6-9F3F-4E6B-AB67-D01C9BBD283E}">
            <xm:f>報告内容入力フォーム!$E$26="変更"</xm:f>
            <x14:dxf>
              <fill>
                <patternFill patternType="darkHorizontal"/>
              </fill>
            </x14:dxf>
          </x14:cfRule>
          <xm:sqref>AG5:AL6</xm:sqref>
        </x14:conditionalFormatting>
        <x14:conditionalFormatting xmlns:xm="http://schemas.microsoft.com/office/excel/2006/main">
          <x14:cfRule type="expression" priority="2" id="{C87BD9B4-BBB1-4D81-BC3F-DF5ED44F6422}">
            <xm:f>報告内容入力フォーム!$E$26="変更"</xm:f>
            <x14:dxf>
              <fill>
                <patternFill patternType="darkHorizontal"/>
              </fill>
            </x14:dxf>
          </x14:cfRule>
          <xm:sqref>AE17:AH17</xm:sqref>
        </x14:conditionalFormatting>
        <x14:conditionalFormatting xmlns:xm="http://schemas.microsoft.com/office/excel/2006/main">
          <x14:cfRule type="expression" priority="1" id="{BDFBBD2D-2D91-4301-9171-C1BDC69FBFAA}">
            <xm:f>報告内容入力フォーム!$E$26="新規"</xm:f>
            <x14:dxf>
              <fill>
                <patternFill patternType="darkHorizontal"/>
              </fill>
            </x14:dxf>
          </x14:cfRule>
          <xm:sqref>AI17:AO17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
  <sheetViews>
    <sheetView workbookViewId="0">
      <selection activeCell="A2" sqref="A2"/>
    </sheetView>
  </sheetViews>
  <sheetFormatPr defaultRowHeight="18"/>
  <cols>
    <col min="9" max="9" width="9.19921875" bestFit="1" customWidth="1"/>
  </cols>
  <sheetData>
    <row r="1" spans="1:39">
      <c r="A1" s="90" t="s">
        <v>0</v>
      </c>
      <c r="B1" s="90" t="s">
        <v>77</v>
      </c>
      <c r="C1" s="90" t="s">
        <v>78</v>
      </c>
      <c r="D1" s="90" t="s">
        <v>80</v>
      </c>
      <c r="E1" s="90" t="s">
        <v>79</v>
      </c>
      <c r="F1" s="90" t="s">
        <v>81</v>
      </c>
      <c r="G1" s="90" t="s">
        <v>82</v>
      </c>
      <c r="H1" s="90" t="s">
        <v>83</v>
      </c>
      <c r="I1" s="90" t="s">
        <v>90</v>
      </c>
      <c r="J1" s="90" t="s">
        <v>91</v>
      </c>
      <c r="K1" s="90" t="s">
        <v>92</v>
      </c>
      <c r="L1" s="90" t="s">
        <v>93</v>
      </c>
      <c r="M1" s="90" t="s">
        <v>94</v>
      </c>
      <c r="N1" s="90" t="s">
        <v>95</v>
      </c>
      <c r="O1" s="90" t="s">
        <v>4</v>
      </c>
      <c r="P1" s="90" t="s">
        <v>84</v>
      </c>
      <c r="Q1" s="90" t="s">
        <v>85</v>
      </c>
      <c r="R1" s="90" t="s">
        <v>86</v>
      </c>
      <c r="S1" s="90" t="s">
        <v>87</v>
      </c>
      <c r="T1" s="90" t="s">
        <v>88</v>
      </c>
      <c r="U1" s="90" t="s">
        <v>89</v>
      </c>
      <c r="V1" s="90" t="s">
        <v>96</v>
      </c>
      <c r="W1" s="90" t="s">
        <v>97</v>
      </c>
      <c r="X1" s="90" t="s">
        <v>98</v>
      </c>
      <c r="Y1" s="90" t="s">
        <v>99</v>
      </c>
      <c r="Z1" s="90" t="s">
        <v>100</v>
      </c>
      <c r="AA1" s="90" t="s">
        <v>101</v>
      </c>
      <c r="AB1" s="90" t="s">
        <v>102</v>
      </c>
      <c r="AC1" s="90" t="s">
        <v>103</v>
      </c>
      <c r="AD1" s="90" t="s">
        <v>104</v>
      </c>
      <c r="AE1" s="90" t="s">
        <v>105</v>
      </c>
      <c r="AF1" s="90" t="s">
        <v>106</v>
      </c>
      <c r="AG1" s="90" t="s">
        <v>108</v>
      </c>
      <c r="AH1" s="90" t="s">
        <v>153</v>
      </c>
      <c r="AI1" s="90" t="s">
        <v>107</v>
      </c>
      <c r="AJ1" s="90" t="s">
        <v>109</v>
      </c>
      <c r="AK1" s="90" t="s">
        <v>110</v>
      </c>
      <c r="AL1" s="90" t="s">
        <v>111</v>
      </c>
      <c r="AM1" s="90" t="s">
        <v>311</v>
      </c>
    </row>
    <row r="2" spans="1:39">
      <c r="A2" s="90" t="str">
        <f>IF(報告書!AY8="","",報告書!AY8&amp;"/"&amp;報告書!BI8&amp;"/"&amp;報告書!BP8)</f>
        <v/>
      </c>
      <c r="B2" s="90" t="str">
        <f>IF(報告書!AN13="","",報告書!AN13)</f>
        <v/>
      </c>
      <c r="C2" s="90" t="str">
        <f>IF(報告書!AP11="","",報告書!AP11)</f>
        <v/>
      </c>
      <c r="D2" s="90" t="str">
        <f>IF(報告書!AW11="","",報告書!AW11)</f>
        <v/>
      </c>
      <c r="E2" s="90" t="str">
        <f>IF(報告書!AN12="","",報告書!AN12)</f>
        <v/>
      </c>
      <c r="F2" s="90" t="str">
        <f>IF(報告内容入力フォーム!F31="","",報告内容入力フォーム!F31)</f>
        <v/>
      </c>
      <c r="G2" s="90" t="str">
        <f>IF(報告内容入力フォーム!K31="","",報告内容入力フォーム!K31)</f>
        <v/>
      </c>
      <c r="H2" s="90" t="str">
        <f>IF(報告内容入力フォーム!P31="","",報告内容入力フォーム!P31)</f>
        <v/>
      </c>
      <c r="I2" s="91" t="str">
        <f>IF(報告内容入力フォーム!E46="","",報告内容入力フォーム!E46)</f>
        <v/>
      </c>
      <c r="J2" s="90" t="str">
        <f>IF(報告内容入力フォーム!J46="","",報告内容入力フォーム!J46)</f>
        <v/>
      </c>
      <c r="K2" s="90" t="str">
        <f>IF(報告内容入力フォーム!O46="","",報告内容入力フォーム!O46)</f>
        <v/>
      </c>
      <c r="L2" s="90" t="str">
        <f>IF(報告内容入力フォーム!E47="","",報告内容入力フォーム!E47)</f>
        <v/>
      </c>
      <c r="M2" s="90" t="str">
        <f>IF(報告内容入力フォーム!J47="","",報告内容入力フォーム!J47)</f>
        <v/>
      </c>
      <c r="N2" s="90" t="str">
        <f>IF(報告内容入力フォーム!O47="","",報告内容入力フォーム!O47)</f>
        <v/>
      </c>
      <c r="O2" s="90" t="str">
        <f>IF(報告書!AF20="","",報告書!AF20)</f>
        <v/>
      </c>
      <c r="P2" s="90" t="str">
        <f>IF(報告内容入力フォーム!F33="","",報告内容入力フォーム!F33)</f>
        <v/>
      </c>
      <c r="Q2" s="90" t="str">
        <f>IF(報告内容入力フォーム!O33="","",報告内容入力フォーム!O33)</f>
        <v/>
      </c>
      <c r="R2" s="90" t="str">
        <f>IF(報告書!AF22="","",報告書!AF22)</f>
        <v/>
      </c>
      <c r="S2" s="90" t="str">
        <f>IF(報告内容入力フォーム!F35="","",報告内容入力フォーム!F35)</f>
        <v/>
      </c>
      <c r="T2" s="90" t="str">
        <f>IF(報告内容入力フォーム!K35="","",報告内容入力フォーム!K35)</f>
        <v/>
      </c>
      <c r="U2" s="90" t="str">
        <f>IF(報告内容入力フォーム!P35="","",報告内容入力フォーム!P35)</f>
        <v/>
      </c>
      <c r="V2" s="90" t="str">
        <f>IF(報告内容入力フォーム!G40="","",報告内容入力フォーム!G40)</f>
        <v/>
      </c>
      <c r="W2" s="90" t="str">
        <f>IF(報告内容入力フォーム!N40="","",報告内容入力フォーム!N40)</f>
        <v/>
      </c>
      <c r="X2" s="90" t="str">
        <f>IF(報告内容入力フォーム!G41="","",報告内容入力フォーム!G41)</f>
        <v/>
      </c>
      <c r="Y2" s="90" t="str">
        <f>IF(報告内容入力フォーム!N41="","",報告内容入力フォーム!N41)</f>
        <v/>
      </c>
      <c r="Z2" s="90" t="str">
        <f>IF(報告内容入力フォーム!G44="","",報告内容入力フォーム!G44)</f>
        <v/>
      </c>
      <c r="AA2" s="90" t="str">
        <f>IF(報告内容入力フォーム!E45="","",報告内容入力フォーム!E45)</f>
        <v/>
      </c>
      <c r="AB2" s="90" t="str">
        <f>IF(報告内容入力フォーム!E59="","",報告内容入力フォーム!E59)</f>
        <v/>
      </c>
      <c r="AC2" s="90" t="str">
        <f>IF(報告内容入力フォーム!E61="","",報告内容入力フォーム!E61)</f>
        <v/>
      </c>
      <c r="AD2" s="90"/>
      <c r="AE2" s="90"/>
      <c r="AF2" s="90"/>
      <c r="AG2" s="90" t="str">
        <f>IF(報告内容入力フォーム!E70="","",報告内容入力フォーム!E70)</f>
        <v/>
      </c>
      <c r="AH2" s="90" t="str">
        <f>IF(報告内容入力フォーム!E67="","",IF(報告内容入力フォーム!E67="その他",報告内容入力フォーム!E68,報告内容入力フォーム!E67))</f>
        <v/>
      </c>
      <c r="AI2" s="90" t="str">
        <f>IF(報告内容入力フォーム!E76="","",報告内容入力フォーム!E76)</f>
        <v/>
      </c>
      <c r="AJ2" s="90" t="str">
        <f>IF(報告内容入力フォーム!E74="","",報告内容入力フォーム!E74)</f>
        <v/>
      </c>
      <c r="AK2" s="90" t="str">
        <f>IF(報告内容入力フォーム!E53="","",報告内容入力フォーム!E53&amp;"　"&amp;報告内容入力フォーム!E54)</f>
        <v/>
      </c>
      <c r="AL2" s="90" t="str">
        <f>IF(報告内容入力フォーム!G55="","",報告内容入力フォーム!G55&amp;"　"&amp;報告内容入力フォーム!N55)</f>
        <v/>
      </c>
      <c r="AM2" s="90" t="str">
        <f>IF(報告内容入力フォーム!E58="","",報告内容入力フォーム!E58)</f>
        <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opLeftCell="A31" workbookViewId="0">
      <selection activeCell="G34" sqref="G34"/>
    </sheetView>
  </sheetViews>
  <sheetFormatPr defaultRowHeight="18"/>
  <sheetData>
    <row r="1" spans="1:10">
      <c r="A1" t="s">
        <v>59</v>
      </c>
      <c r="B1" t="s">
        <v>18</v>
      </c>
      <c r="C1" t="s">
        <v>19</v>
      </c>
      <c r="D1" t="s">
        <v>20</v>
      </c>
      <c r="E1" t="s">
        <v>72</v>
      </c>
      <c r="F1" t="s">
        <v>73</v>
      </c>
      <c r="G1" t="s">
        <v>112</v>
      </c>
      <c r="H1" t="s">
        <v>168</v>
      </c>
      <c r="I1" t="s">
        <v>176</v>
      </c>
      <c r="J1" t="s">
        <v>227</v>
      </c>
    </row>
    <row r="3" spans="1:10">
      <c r="A3" t="s">
        <v>194</v>
      </c>
      <c r="B3">
        <v>2018</v>
      </c>
      <c r="C3" s="1" t="s">
        <v>15</v>
      </c>
      <c r="D3" s="1" t="s">
        <v>15</v>
      </c>
      <c r="E3" t="s">
        <v>165</v>
      </c>
      <c r="F3" t="s">
        <v>74</v>
      </c>
      <c r="G3" t="s">
        <v>114</v>
      </c>
      <c r="H3" t="s">
        <v>169</v>
      </c>
      <c r="I3" t="s">
        <v>165</v>
      </c>
      <c r="J3">
        <v>50</v>
      </c>
    </row>
    <row r="4" spans="1:10">
      <c r="A4" t="s">
        <v>195</v>
      </c>
      <c r="B4">
        <v>2019</v>
      </c>
      <c r="C4" s="1" t="s">
        <v>21</v>
      </c>
      <c r="D4" s="1" t="s">
        <v>21</v>
      </c>
      <c r="E4" t="s">
        <v>166</v>
      </c>
      <c r="F4" t="s">
        <v>75</v>
      </c>
      <c r="G4" t="s">
        <v>113</v>
      </c>
      <c r="H4" t="s">
        <v>170</v>
      </c>
      <c r="I4" t="s">
        <v>166</v>
      </c>
      <c r="J4">
        <v>60</v>
      </c>
    </row>
    <row r="5" spans="1:10">
      <c r="A5" t="s">
        <v>196</v>
      </c>
      <c r="B5">
        <v>2020</v>
      </c>
      <c r="C5" s="1" t="s">
        <v>24</v>
      </c>
      <c r="D5" s="1" t="s">
        <v>22</v>
      </c>
    </row>
    <row r="6" spans="1:10">
      <c r="B6">
        <v>2021</v>
      </c>
      <c r="C6" s="1" t="s">
        <v>25</v>
      </c>
      <c r="D6" s="1" t="s">
        <v>23</v>
      </c>
    </row>
    <row r="7" spans="1:10">
      <c r="B7">
        <v>2022</v>
      </c>
      <c r="C7" s="1" t="s">
        <v>27</v>
      </c>
      <c r="D7" s="1" t="s">
        <v>26</v>
      </c>
    </row>
    <row r="8" spans="1:10">
      <c r="B8">
        <v>2023</v>
      </c>
      <c r="C8" s="1" t="s">
        <v>29</v>
      </c>
      <c r="D8" s="1" t="s">
        <v>28</v>
      </c>
    </row>
    <row r="9" spans="1:10">
      <c r="B9">
        <v>2024</v>
      </c>
      <c r="C9" s="1" t="s">
        <v>31</v>
      </c>
      <c r="D9" s="1" t="s">
        <v>30</v>
      </c>
    </row>
    <row r="10" spans="1:10">
      <c r="B10">
        <v>2025</v>
      </c>
      <c r="C10" s="1" t="s">
        <v>17</v>
      </c>
      <c r="D10" s="1" t="s">
        <v>16</v>
      </c>
    </row>
    <row r="11" spans="1:10">
      <c r="B11">
        <v>2026</v>
      </c>
      <c r="C11" s="1" t="s">
        <v>33</v>
      </c>
      <c r="D11" s="1" t="s">
        <v>32</v>
      </c>
    </row>
    <row r="12" spans="1:10">
      <c r="B12">
        <v>2027</v>
      </c>
      <c r="C12" s="1" t="s">
        <v>35</v>
      </c>
      <c r="D12" s="1" t="s">
        <v>34</v>
      </c>
    </row>
    <row r="13" spans="1:10">
      <c r="B13">
        <v>2028</v>
      </c>
      <c r="C13" s="1" t="s">
        <v>37</v>
      </c>
      <c r="D13" s="1" t="s">
        <v>36</v>
      </c>
    </row>
    <row r="14" spans="1:10">
      <c r="B14">
        <v>2029</v>
      </c>
      <c r="C14" s="1" t="s">
        <v>39</v>
      </c>
      <c r="D14" s="1" t="s">
        <v>38</v>
      </c>
    </row>
    <row r="15" spans="1:10">
      <c r="B15">
        <v>2030</v>
      </c>
      <c r="D15" s="1" t="s">
        <v>40</v>
      </c>
    </row>
    <row r="16" spans="1:10">
      <c r="B16">
        <v>2031</v>
      </c>
      <c r="D16" s="1" t="s">
        <v>41</v>
      </c>
    </row>
    <row r="17" spans="2:4">
      <c r="B17">
        <v>2032</v>
      </c>
      <c r="D17" s="1" t="s">
        <v>42</v>
      </c>
    </row>
    <row r="18" spans="2:4">
      <c r="B18">
        <v>2033</v>
      </c>
      <c r="D18" s="1" t="s">
        <v>43</v>
      </c>
    </row>
    <row r="19" spans="2:4">
      <c r="B19">
        <v>2034</v>
      </c>
      <c r="D19" s="1" t="s">
        <v>44</v>
      </c>
    </row>
    <row r="20" spans="2:4">
      <c r="B20">
        <v>2035</v>
      </c>
      <c r="D20" s="1" t="s">
        <v>45</v>
      </c>
    </row>
    <row r="21" spans="2:4">
      <c r="B21">
        <v>2036</v>
      </c>
      <c r="D21" s="1" t="s">
        <v>46</v>
      </c>
    </row>
    <row r="22" spans="2:4">
      <c r="B22">
        <v>2037</v>
      </c>
      <c r="D22" s="1" t="s">
        <v>47</v>
      </c>
    </row>
    <row r="23" spans="2:4">
      <c r="B23">
        <v>2038</v>
      </c>
      <c r="D23" s="1" t="s">
        <v>48</v>
      </c>
    </row>
    <row r="24" spans="2:4">
      <c r="B24">
        <v>2039</v>
      </c>
      <c r="D24" s="1" t="s">
        <v>49</v>
      </c>
    </row>
    <row r="25" spans="2:4">
      <c r="B25">
        <v>2040</v>
      </c>
      <c r="D25" s="1" t="s">
        <v>50</v>
      </c>
    </row>
    <row r="26" spans="2:4">
      <c r="B26">
        <v>2041</v>
      </c>
      <c r="D26" s="1" t="s">
        <v>51</v>
      </c>
    </row>
    <row r="27" spans="2:4">
      <c r="B27">
        <v>2042</v>
      </c>
      <c r="D27" s="1" t="s">
        <v>52</v>
      </c>
    </row>
    <row r="28" spans="2:4">
      <c r="B28">
        <v>2043</v>
      </c>
      <c r="D28" s="1" t="s">
        <v>53</v>
      </c>
    </row>
    <row r="29" spans="2:4">
      <c r="B29">
        <v>2044</v>
      </c>
      <c r="D29" s="1" t="s">
        <v>54</v>
      </c>
    </row>
    <row r="30" spans="2:4">
      <c r="B30">
        <v>2045</v>
      </c>
      <c r="D30" s="1" t="s">
        <v>55</v>
      </c>
    </row>
    <row r="31" spans="2:4">
      <c r="B31">
        <v>2046</v>
      </c>
      <c r="D31" s="1" t="s">
        <v>56</v>
      </c>
    </row>
    <row r="32" spans="2:4">
      <c r="B32">
        <v>2047</v>
      </c>
      <c r="D32" s="1" t="s">
        <v>57</v>
      </c>
    </row>
    <row r="33" spans="2:7">
      <c r="B33">
        <v>2048</v>
      </c>
      <c r="D33" s="1" t="s">
        <v>58</v>
      </c>
    </row>
    <row r="34" spans="2:7">
      <c r="B34">
        <v>2049</v>
      </c>
      <c r="G34" s="1"/>
    </row>
    <row r="35" spans="2:7">
      <c r="B35">
        <v>2050</v>
      </c>
    </row>
  </sheetData>
  <phoneticPr fontId="1"/>
  <pageMargins left="0.7" right="0.7" top="0.75" bottom="0.75" header="0.3" footer="0.3"/>
  <pageSetup paperSize="9" orientation="portrait" r:id="rId1"/>
  <ignoredErrors>
    <ignoredError sqref="C3:C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報告内容入力フォーム</vt:lpstr>
      <vt:lpstr>報告書</vt:lpstr>
      <vt:lpstr>廃石綿等処理計画書</vt:lpstr>
      <vt:lpstr>(参考)記入例</vt:lpstr>
      <vt:lpstr>(参考)記入区分</vt:lpstr>
      <vt:lpstr>集計</vt:lpstr>
      <vt:lpstr>プルダウン</vt:lpstr>
      <vt:lpstr>廃石綿等処理計画書!__xlnm.Print_Area</vt:lpstr>
      <vt:lpstr>'(参考)記入区分'!Print_Area</vt:lpstr>
      <vt:lpstr>廃石綿等処理計画書!Print_Area</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2023-02-20T07:44:41Z</cp:lastPrinted>
  <dcterms:created xsi:type="dcterms:W3CDTF">2022-01-17T04:41:40Z</dcterms:created>
  <dcterms:modified xsi:type="dcterms:W3CDTF">2023-02-20T07:47:10Z</dcterms:modified>
</cp:coreProperties>
</file>