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32.34.4\ondanka\19_R08(2026)年度\02_事業所提出様式\01_確認書\08_打合せ\20260709_定例会\指定確認\"/>
    </mc:Choice>
  </mc:AlternateContent>
  <xr:revisionPtr revIDLastSave="0" documentId="13_ncr:1_{88BA4E44-2D1C-49A6-B48A-21CE2C395AFD}" xr6:coauthVersionLast="47" xr6:coauthVersionMax="47" xr10:uidLastSave="{00000000-0000-0000-0000-000000000000}"/>
  <bookViews>
    <workbookView xWindow="-120" yWindow="-120" windowWidth="29040" windowHeight="15720" xr2:uid="{00000000-000D-0000-FFFF-FFFF00000000}"/>
  </bookViews>
  <sheets>
    <sheet name="エネルギー使用量チェックシート" sheetId="1" r:id="rId1"/>
  </sheets>
  <definedNames>
    <definedName name="_xlnm.Print_Area" localSheetId="0">エネルギー使用量チェックシート!$A$1:$I$53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35" i="1"/>
  <c r="G34" i="1"/>
  <c r="G25" i="1"/>
  <c r="G15" i="1"/>
  <c r="G37" i="1"/>
  <c r="G10" i="1"/>
  <c r="G12" i="1"/>
  <c r="G14" i="1"/>
  <c r="G16" i="1"/>
  <c r="G17" i="1"/>
  <c r="G20" i="1"/>
  <c r="G21" i="1"/>
  <c r="E22" i="1"/>
  <c r="G24" i="1"/>
  <c r="G29" i="1"/>
  <c r="G30" i="1"/>
  <c r="G18" i="1"/>
  <c r="G41" i="1"/>
  <c r="G40" i="1"/>
  <c r="G39" i="1"/>
  <c r="G38" i="1"/>
  <c r="G36" i="1"/>
  <c r="G33" i="1"/>
  <c r="G32" i="1"/>
  <c r="G31" i="1"/>
  <c r="G19" i="1"/>
  <c r="G13" i="1"/>
  <c r="G11" i="1"/>
  <c r="G9" i="1"/>
  <c r="G8" i="1"/>
  <c r="G7" i="1"/>
  <c r="F43" i="1" l="1"/>
  <c r="A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Ondanka01</author>
  </authors>
  <commentList>
    <comment ref="F6" authorId="0" shapeId="0" xr:uid="{00000000-0006-0000-0000-000001000000}">
      <text>
        <r>
          <rPr>
            <b/>
            <sz val="9"/>
            <color indexed="81"/>
            <rFont val="ＭＳ Ｐゴシック"/>
            <family val="3"/>
            <charset val="128"/>
          </rPr>
          <t xml:space="preserve">燃料等の種類ごとに、年間使用量を入力。
</t>
        </r>
        <r>
          <rPr>
            <sz val="9"/>
            <color indexed="81"/>
            <rFont val="ＭＳ Ｐゴシック"/>
            <family val="3"/>
            <charset val="128"/>
          </rPr>
          <t>※購買伝票等に記入されている値の合計値をそのまま入力し端数処理は行わない。</t>
        </r>
      </text>
    </comment>
    <comment ref="G7" authorId="0" shapeId="0" xr:uid="{00000000-0006-0000-0000-000002000000}">
      <text>
        <r>
          <rPr>
            <b/>
            <sz val="9"/>
            <color indexed="81"/>
            <rFont val="ＭＳ Ｐゴシック"/>
            <family val="3"/>
            <charset val="128"/>
          </rPr>
          <t xml:space="preserve">原油換算使用量の計算は、
</t>
        </r>
        <r>
          <rPr>
            <sz val="9"/>
            <color indexed="81"/>
            <rFont val="ＭＳ Ｐゴシック"/>
            <family val="3"/>
            <charset val="128"/>
          </rPr>
          <t>　「②原油換算使用量」＝「①燃料等の使用量（数値）」×「③使用量の単位当たりの発熱量」×「④発熱量の原油換算」</t>
        </r>
      </text>
    </comment>
    <comment ref="F43" authorId="0" shapeId="0" xr:uid="{00000000-0006-0000-0000-000003000000}">
      <text>
        <r>
          <rPr>
            <b/>
            <sz val="9"/>
            <color indexed="81"/>
            <rFont val="ＭＳ Ｐゴシック"/>
            <family val="3"/>
            <charset val="128"/>
          </rPr>
          <t>小数点第一位を四捨五入する。（自動計算）</t>
        </r>
      </text>
    </comment>
  </commentList>
</comments>
</file>

<file path=xl/sharedStrings.xml><?xml version="1.0" encoding="utf-8"?>
<sst xmlns="http://schemas.openxmlformats.org/spreadsheetml/2006/main" count="97" uniqueCount="70">
  <si>
    <t>単位</t>
    <rPh sb="0" eb="2">
      <t>タンイ</t>
    </rPh>
    <phoneticPr fontId="3"/>
  </si>
  <si>
    <t>原油</t>
    <rPh sb="0" eb="2">
      <t>ゲンユ</t>
    </rPh>
    <phoneticPr fontId="3"/>
  </si>
  <si>
    <t>うちコンデンセート（NGL)</t>
    <phoneticPr fontId="3"/>
  </si>
  <si>
    <t>ナフサ</t>
    <phoneticPr fontId="3"/>
  </si>
  <si>
    <t>灯油</t>
    <rPh sb="0" eb="2">
      <t>トウユ</t>
    </rPh>
    <phoneticPr fontId="3"/>
  </si>
  <si>
    <t>軽油</t>
    <rPh sb="0" eb="2">
      <t>ケイユ</t>
    </rPh>
    <phoneticPr fontId="3"/>
  </si>
  <si>
    <t>A重油</t>
    <rPh sb="1" eb="3">
      <t>ジュウユ</t>
    </rPh>
    <phoneticPr fontId="3"/>
  </si>
  <si>
    <t>B・C重油</t>
    <rPh sb="3" eb="5">
      <t>ジュウユ</t>
    </rPh>
    <phoneticPr fontId="3"/>
  </si>
  <si>
    <t>石油アスファルト</t>
    <rPh sb="0" eb="2">
      <t>セキユ</t>
    </rPh>
    <phoneticPr fontId="3"/>
  </si>
  <si>
    <t>ｔ</t>
    <phoneticPr fontId="3"/>
  </si>
  <si>
    <t>石油ガス</t>
    <rPh sb="0" eb="2">
      <t>セキユ</t>
    </rPh>
    <phoneticPr fontId="3"/>
  </si>
  <si>
    <t>液化石油ガス（LPG)</t>
    <rPh sb="0" eb="2">
      <t>エキカ</t>
    </rPh>
    <rPh sb="2" eb="4">
      <t>セキユ</t>
    </rPh>
    <phoneticPr fontId="3"/>
  </si>
  <si>
    <t>ｔ</t>
    <phoneticPr fontId="3"/>
  </si>
  <si>
    <t>石油系炭化水素ガス</t>
    <rPh sb="0" eb="3">
      <t>セキユケイ</t>
    </rPh>
    <rPh sb="3" eb="5">
      <t>タンカ</t>
    </rPh>
    <rPh sb="5" eb="7">
      <t>スイソ</t>
    </rPh>
    <phoneticPr fontId="3"/>
  </si>
  <si>
    <t>可燃性
天然ガス</t>
    <rPh sb="0" eb="3">
      <t>カネンセイ</t>
    </rPh>
    <rPh sb="4" eb="6">
      <t>テンネン</t>
    </rPh>
    <phoneticPr fontId="3"/>
  </si>
  <si>
    <t>液化天然ガス（LNG)</t>
    <rPh sb="0" eb="2">
      <t>エキカ</t>
    </rPh>
    <rPh sb="2" eb="4">
      <t>テンネン</t>
    </rPh>
    <phoneticPr fontId="3"/>
  </si>
  <si>
    <t>ｔ</t>
    <phoneticPr fontId="3"/>
  </si>
  <si>
    <t>その他可燃性天然ガス</t>
    <rPh sb="2" eb="3">
      <t>タ</t>
    </rPh>
    <rPh sb="3" eb="6">
      <t>カネンセイ</t>
    </rPh>
    <rPh sb="6" eb="8">
      <t>テンネン</t>
    </rPh>
    <phoneticPr fontId="3"/>
  </si>
  <si>
    <t>石炭</t>
    <rPh sb="0" eb="2">
      <t>セキタン</t>
    </rPh>
    <phoneticPr fontId="3"/>
  </si>
  <si>
    <t>一般炭</t>
    <rPh sb="0" eb="2">
      <t>イッパン</t>
    </rPh>
    <rPh sb="2" eb="3">
      <t>スミ</t>
    </rPh>
    <phoneticPr fontId="3"/>
  </si>
  <si>
    <t>石炭コークス</t>
    <rPh sb="0" eb="2">
      <t>セキタン</t>
    </rPh>
    <phoneticPr fontId="3"/>
  </si>
  <si>
    <t>コールタール</t>
    <phoneticPr fontId="3"/>
  </si>
  <si>
    <t>コークス炉ガス</t>
    <rPh sb="4" eb="5">
      <t>ロ</t>
    </rPh>
    <phoneticPr fontId="3"/>
  </si>
  <si>
    <t>高炉ガス</t>
    <rPh sb="0" eb="2">
      <t>コウロ</t>
    </rPh>
    <phoneticPr fontId="3"/>
  </si>
  <si>
    <t>転炉ガス</t>
    <rPh sb="0" eb="2">
      <t>テンロ</t>
    </rPh>
    <phoneticPr fontId="3"/>
  </si>
  <si>
    <t>GJ</t>
    <phoneticPr fontId="3"/>
  </si>
  <si>
    <t>温水</t>
    <rPh sb="0" eb="2">
      <t>オンスイ</t>
    </rPh>
    <phoneticPr fontId="3"/>
  </si>
  <si>
    <t>冷水</t>
    <rPh sb="0" eb="2">
      <t>レイスイ</t>
    </rPh>
    <phoneticPr fontId="3"/>
  </si>
  <si>
    <r>
      <t>千</t>
    </r>
    <r>
      <rPr>
        <sz val="12"/>
        <rFont val="ＭＳ Ｐ明朝"/>
        <family val="1"/>
        <charset val="128"/>
      </rPr>
      <t>kWh</t>
    </r>
    <rPh sb="0" eb="1">
      <t>セン</t>
    </rPh>
    <phoneticPr fontId="3"/>
  </si>
  <si>
    <t>蒸気（産業用除く）</t>
    <rPh sb="0" eb="2">
      <t>ジョウキ</t>
    </rPh>
    <rPh sb="3" eb="6">
      <t>サンギョウヨウ</t>
    </rPh>
    <rPh sb="6" eb="7">
      <t>ノゾ</t>
    </rPh>
    <phoneticPr fontId="3"/>
  </si>
  <si>
    <t>蒸気（産業用）</t>
    <rPh sb="0" eb="2">
      <t>ジョウキ</t>
    </rPh>
    <rPh sb="3" eb="6">
      <t>サンギョウヨウ</t>
    </rPh>
    <phoneticPr fontId="3"/>
  </si>
  <si>
    <t>原油換算使用量合計</t>
    <rPh sb="0" eb="2">
      <t>ゲンユ</t>
    </rPh>
    <rPh sb="2" eb="4">
      <t>カンザン</t>
    </rPh>
    <rPh sb="4" eb="7">
      <t>シヨウリョウ</t>
    </rPh>
    <rPh sb="7" eb="9">
      <t>ゴウケイ</t>
    </rPh>
    <phoneticPr fontId="3"/>
  </si>
  <si>
    <t>燃料等の種類</t>
    <rPh sb="0" eb="2">
      <t>ネンリョウ</t>
    </rPh>
    <rPh sb="2" eb="3">
      <t>トウ</t>
    </rPh>
    <rPh sb="4" eb="6">
      <t>シュルイ</t>
    </rPh>
    <phoneticPr fontId="3"/>
  </si>
  <si>
    <t>揮発油（ガソリン）</t>
    <rPh sb="0" eb="3">
      <t>キハツユ</t>
    </rPh>
    <phoneticPr fontId="3"/>
  </si>
  <si>
    <t>参考（計算で用いる値）</t>
    <rPh sb="0" eb="2">
      <t>サンコウ</t>
    </rPh>
    <rPh sb="3" eb="5">
      <t>ケイサン</t>
    </rPh>
    <rPh sb="6" eb="7">
      <t>モチ</t>
    </rPh>
    <rPh sb="9" eb="10">
      <t>アタイ</t>
    </rPh>
    <phoneticPr fontId="3"/>
  </si>
  <si>
    <t>▼燃料及び熱、電気の年間使用量の入力欄</t>
    <rPh sb="1" eb="3">
      <t>ネンリョウ</t>
    </rPh>
    <rPh sb="3" eb="4">
      <t>オヨ</t>
    </rPh>
    <rPh sb="5" eb="6">
      <t>ネツ</t>
    </rPh>
    <rPh sb="7" eb="9">
      <t>デンキ</t>
    </rPh>
    <rPh sb="10" eb="12">
      <t>ネンカン</t>
    </rPh>
    <rPh sb="12" eb="15">
      <t>シヨウリョウ</t>
    </rPh>
    <rPh sb="16" eb="18">
      <t>ニュウリョク</t>
    </rPh>
    <rPh sb="18" eb="19">
      <t>ラン</t>
    </rPh>
    <phoneticPr fontId="3"/>
  </si>
  <si>
    <t>①数値</t>
    <rPh sb="1" eb="3">
      <t>スウチ</t>
    </rPh>
    <phoneticPr fontId="3"/>
  </si>
  <si>
    <t>③使用量の
単位当たり
の発熱量
【GJ/単位】</t>
    <rPh sb="1" eb="4">
      <t>シヨウリョウ</t>
    </rPh>
    <rPh sb="6" eb="8">
      <t>タンイ</t>
    </rPh>
    <rPh sb="8" eb="9">
      <t>ア</t>
    </rPh>
    <rPh sb="13" eb="15">
      <t>ハツネツ</t>
    </rPh>
    <rPh sb="15" eb="16">
      <t>リョウ</t>
    </rPh>
    <rPh sb="21" eb="23">
      <t>タンイ</t>
    </rPh>
    <phoneticPr fontId="3"/>
  </si>
  <si>
    <t>電気</t>
    <rPh sb="0" eb="2">
      <t>デンキ</t>
    </rPh>
    <phoneticPr fontId="3"/>
  </si>
  <si>
    <t>燃料等</t>
    <rPh sb="0" eb="2">
      <t>ネンリョウ</t>
    </rPh>
    <rPh sb="2" eb="3">
      <t>トウ</t>
    </rPh>
    <phoneticPr fontId="3"/>
  </si>
  <si>
    <t>その他の燃料等</t>
    <rPh sb="2" eb="3">
      <t>タ</t>
    </rPh>
    <rPh sb="4" eb="6">
      <t>ネンリョウ</t>
    </rPh>
    <rPh sb="6" eb="7">
      <t>トウ</t>
    </rPh>
    <phoneticPr fontId="3"/>
  </si>
  <si>
    <t>▼制度対象の確認について</t>
    <rPh sb="1" eb="3">
      <t>セイド</t>
    </rPh>
    <rPh sb="3" eb="5">
      <t>タイショウ</t>
    </rPh>
    <rPh sb="6" eb="8">
      <t>カクニン</t>
    </rPh>
    <phoneticPr fontId="3"/>
  </si>
  <si>
    <t>［注意］</t>
    <rPh sb="1" eb="3">
      <t>チュウイ</t>
    </rPh>
    <phoneticPr fontId="3"/>
  </si>
  <si>
    <t>年間使用量</t>
    <rPh sb="0" eb="2">
      <t>ネンカン</t>
    </rPh>
    <rPh sb="2" eb="5">
      <t>シヨウリョウ</t>
    </rPh>
    <phoneticPr fontId="3"/>
  </si>
  <si>
    <t>ｋL</t>
    <phoneticPr fontId="3"/>
  </si>
  <si>
    <t>kL</t>
    <phoneticPr fontId="3"/>
  </si>
  <si>
    <t>②原油換算使用量
【kL】</t>
    <rPh sb="1" eb="3">
      <t>ゲンユ</t>
    </rPh>
    <rPh sb="3" eb="5">
      <t>カンサン</t>
    </rPh>
    <rPh sb="5" eb="7">
      <t>シヨウ</t>
    </rPh>
    <rPh sb="7" eb="8">
      <t>リョウ</t>
    </rPh>
    <phoneticPr fontId="3"/>
  </si>
  <si>
    <t>④発熱量の
原油換算
【ｋL/ＧＪ】</t>
    <rPh sb="1" eb="3">
      <t>ハツネツ</t>
    </rPh>
    <rPh sb="3" eb="4">
      <t>リョウ</t>
    </rPh>
    <rPh sb="6" eb="8">
      <t>ゲンユ</t>
    </rPh>
    <rPh sb="8" eb="10">
      <t>カンサン</t>
    </rPh>
    <phoneticPr fontId="3"/>
  </si>
  <si>
    <t>原油換算使用量合計が1,500kL以上である場合、制度の対象事業所となります。</t>
    <rPh sb="0" eb="2">
      <t>ゲンユ</t>
    </rPh>
    <rPh sb="2" eb="4">
      <t>カンサン</t>
    </rPh>
    <rPh sb="4" eb="6">
      <t>シヨウ</t>
    </rPh>
    <rPh sb="6" eb="7">
      <t>リョウ</t>
    </rPh>
    <rPh sb="7" eb="9">
      <t>ゴウケイ</t>
    </rPh>
    <rPh sb="17" eb="19">
      <t>イジョウ</t>
    </rPh>
    <rPh sb="22" eb="24">
      <t>バアイ</t>
    </rPh>
    <rPh sb="25" eb="27">
      <t>セイド</t>
    </rPh>
    <rPh sb="28" eb="30">
      <t>タイショウ</t>
    </rPh>
    <rPh sb="30" eb="32">
      <t>ジギョウ</t>
    </rPh>
    <rPh sb="32" eb="33">
      <t>ショ</t>
    </rPh>
    <phoneticPr fontId="3"/>
  </si>
  <si>
    <t>■「総量削減義務と排出量取引制度」対象事業所チェックシート</t>
    <rPh sb="2" eb="4">
      <t>ソウリョウ</t>
    </rPh>
    <rPh sb="4" eb="6">
      <t>サクゲン</t>
    </rPh>
    <rPh sb="6" eb="8">
      <t>ギム</t>
    </rPh>
    <rPh sb="9" eb="11">
      <t>ハイシュツ</t>
    </rPh>
    <rPh sb="11" eb="12">
      <t>リョウ</t>
    </rPh>
    <rPh sb="12" eb="14">
      <t>トリヒキ</t>
    </rPh>
    <rPh sb="14" eb="16">
      <t>セイド</t>
    </rPh>
    <rPh sb="17" eb="19">
      <t>タイショウ</t>
    </rPh>
    <rPh sb="19" eb="21">
      <t>ジギョウ</t>
    </rPh>
    <rPh sb="21" eb="22">
      <t>ショ</t>
    </rPh>
    <phoneticPr fontId="3"/>
  </si>
  <si>
    <t>※４　事業所の範囲の決め方、燃料等の使用量に含めるべき範囲などは、特定温室効果ガス排出量算定ガイドラインでご確認ください。</t>
    <rPh sb="3" eb="5">
      <t>ジギョウ</t>
    </rPh>
    <rPh sb="5" eb="6">
      <t>ショ</t>
    </rPh>
    <rPh sb="7" eb="9">
      <t>ハンイ</t>
    </rPh>
    <rPh sb="10" eb="11">
      <t>キ</t>
    </rPh>
    <rPh sb="12" eb="13">
      <t>カタ</t>
    </rPh>
    <rPh sb="14" eb="17">
      <t>ネンリョウトウ</t>
    </rPh>
    <rPh sb="18" eb="20">
      <t>シヨウ</t>
    </rPh>
    <rPh sb="20" eb="21">
      <t>リョウ</t>
    </rPh>
    <rPh sb="22" eb="23">
      <t>フク</t>
    </rPh>
    <rPh sb="27" eb="29">
      <t>ハンイ</t>
    </rPh>
    <rPh sb="33" eb="35">
      <t>トクテイ</t>
    </rPh>
    <rPh sb="35" eb="37">
      <t>オンシツ</t>
    </rPh>
    <rPh sb="37" eb="39">
      <t>コウカ</t>
    </rPh>
    <rPh sb="41" eb="43">
      <t>ハイシュツ</t>
    </rPh>
    <rPh sb="43" eb="44">
      <t>リョウ</t>
    </rPh>
    <rPh sb="44" eb="46">
      <t>サンテイ</t>
    </rPh>
    <rPh sb="54" eb="56">
      <t>カクニン</t>
    </rPh>
    <phoneticPr fontId="3"/>
  </si>
  <si>
    <t>事業所名称：</t>
    <phoneticPr fontId="3"/>
  </si>
  <si>
    <t>年度排出量</t>
    <rPh sb="0" eb="2">
      <t>ネンド</t>
    </rPh>
    <rPh sb="2" eb="4">
      <t>ハイシュツ</t>
    </rPh>
    <rPh sb="4" eb="5">
      <t>リョウ</t>
    </rPh>
    <phoneticPr fontId="3"/>
  </si>
  <si>
    <t>潤滑油</t>
    <rPh sb="0" eb="3">
      <t>ジュンカツユ</t>
    </rPh>
    <phoneticPr fontId="3"/>
  </si>
  <si>
    <t>石油コークス・FCCコークス</t>
    <rPh sb="0" eb="2">
      <t>セキユ</t>
    </rPh>
    <phoneticPr fontId="3"/>
  </si>
  <si>
    <t>原料炭</t>
    <phoneticPr fontId="3"/>
  </si>
  <si>
    <t>輸入原料炭</t>
    <rPh sb="0" eb="2">
      <t>ユニュウ</t>
    </rPh>
    <rPh sb="2" eb="4">
      <t>ゲンリョウ</t>
    </rPh>
    <rPh sb="4" eb="5">
      <t>スミ</t>
    </rPh>
    <phoneticPr fontId="3"/>
  </si>
  <si>
    <t>コークス用原料炭</t>
    <phoneticPr fontId="3"/>
  </si>
  <si>
    <t>吹込用原料炭</t>
    <phoneticPr fontId="3"/>
  </si>
  <si>
    <t>輸入一般炭</t>
    <rPh sb="0" eb="2">
      <t>ユニュウ</t>
    </rPh>
    <rPh sb="2" eb="4">
      <t>イッパン</t>
    </rPh>
    <rPh sb="4" eb="5">
      <t>スミ</t>
    </rPh>
    <phoneticPr fontId="3"/>
  </si>
  <si>
    <t>国産一般炭</t>
    <rPh sb="0" eb="2">
      <t>コクサン</t>
    </rPh>
    <rPh sb="2" eb="4">
      <t>イッパン</t>
    </rPh>
    <rPh sb="4" eb="5">
      <t>スミ</t>
    </rPh>
    <phoneticPr fontId="3"/>
  </si>
  <si>
    <r>
      <t>千</t>
    </r>
    <r>
      <rPr>
        <sz val="12"/>
        <rFont val="ＭＳ Ｐ明朝"/>
        <family val="1"/>
        <charset val="128"/>
      </rPr>
      <t>m</t>
    </r>
    <r>
      <rPr>
        <vertAlign val="superscript"/>
        <sz val="12"/>
        <rFont val="ＭＳ Ｐ明朝"/>
        <family val="1"/>
        <charset val="128"/>
      </rPr>
      <t>3</t>
    </r>
    <rPh sb="0" eb="1">
      <t>セン</t>
    </rPh>
    <phoneticPr fontId="3"/>
  </si>
  <si>
    <t>発電用高炉ガス</t>
    <rPh sb="0" eb="3">
      <t>ハツデンヨウ</t>
    </rPh>
    <rPh sb="3" eb="5">
      <t>コウロ</t>
    </rPh>
    <phoneticPr fontId="3"/>
  </si>
  <si>
    <t>ジェット燃料油</t>
    <rPh sb="4" eb="6">
      <t>ネンリョウ</t>
    </rPh>
    <rPh sb="6" eb="7">
      <t>アブラ</t>
    </rPh>
    <phoneticPr fontId="3"/>
  </si>
  <si>
    <t>都市ガス※１</t>
    <rPh sb="0" eb="2">
      <t>トシ</t>
    </rPh>
    <phoneticPr fontId="3"/>
  </si>
  <si>
    <t>※２　電気は、これまでの昼夜別での把握は廃止し、一律で「8.64GJ/千kWh」を使用します。</t>
    <rPh sb="3" eb="5">
      <t>デンキ</t>
    </rPh>
    <rPh sb="12" eb="14">
      <t>チュウヤ</t>
    </rPh>
    <rPh sb="14" eb="15">
      <t>ベツ</t>
    </rPh>
    <rPh sb="17" eb="19">
      <t>ハアク</t>
    </rPh>
    <rPh sb="20" eb="22">
      <t>ハイシ</t>
    </rPh>
    <rPh sb="24" eb="26">
      <t>イチリツ</t>
    </rPh>
    <rPh sb="35" eb="36">
      <t>セン</t>
    </rPh>
    <rPh sb="41" eb="43">
      <t>シヨウ</t>
    </rPh>
    <phoneticPr fontId="3"/>
  </si>
  <si>
    <t>買電※2</t>
    <rPh sb="0" eb="2">
      <t>カイデン</t>
    </rPh>
    <phoneticPr fontId="3"/>
  </si>
  <si>
    <t>輸入無煙炭</t>
    <rPh sb="0" eb="2">
      <t>ユニュウ</t>
    </rPh>
    <rPh sb="2" eb="5">
      <t>ムエンタン</t>
    </rPh>
    <phoneticPr fontId="3"/>
  </si>
  <si>
    <t>※３　自家発電については、その発電に用いた燃料の使用量で原油換算を計算します。</t>
    <rPh sb="3" eb="5">
      <t>ジカ</t>
    </rPh>
    <rPh sb="5" eb="7">
      <t>ハツデン</t>
    </rPh>
    <rPh sb="15" eb="17">
      <t>ハツデン</t>
    </rPh>
    <rPh sb="18" eb="19">
      <t>モチ</t>
    </rPh>
    <rPh sb="21" eb="23">
      <t>ネンリョウ</t>
    </rPh>
    <rPh sb="24" eb="27">
      <t>シヨウリョウ</t>
    </rPh>
    <rPh sb="28" eb="30">
      <t>ゲンユ</t>
    </rPh>
    <rPh sb="30" eb="32">
      <t>カンサン</t>
    </rPh>
    <rPh sb="33" eb="35">
      <t>ケイサン</t>
    </rPh>
    <phoneticPr fontId="3"/>
  </si>
  <si>
    <t>※１　都市ガス事業者の標準環境状態（温度が 25 度で圧力が一バールの状態に換算した状態）における単位発熱量の数値（GJ/千 m3）が把握できる場合はその数値を用いる。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</si>
</sst>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0_ "/>
  </numFmts>
  <fonts count="27"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vertAlign val="superscript"/>
      <sz val="12"/>
      <name val="ＭＳ Ｐ明朝"/>
      <family val="1"/>
      <charset val="128"/>
    </font>
    <font>
      <sz val="11"/>
      <name val="ＭＳ Ｐ明朝"/>
      <family val="1"/>
      <charset val="128"/>
    </font>
    <font>
      <b/>
      <sz val="9"/>
      <color indexed="81"/>
      <name val="ＭＳ Ｐゴシック"/>
      <family val="3"/>
      <charset val="128"/>
    </font>
    <font>
      <b/>
      <sz val="14"/>
      <color indexed="12"/>
      <name val="ＭＳ Ｐ明朝"/>
      <family val="1"/>
      <charset val="128"/>
    </font>
    <font>
      <b/>
      <sz val="12"/>
      <color indexed="10"/>
      <name val="ＭＳ Ｐゴシック"/>
      <family val="3"/>
      <charset val="128"/>
    </font>
    <font>
      <sz val="9"/>
      <color indexed="81"/>
      <name val="ＭＳ Ｐゴシック"/>
      <family val="3"/>
      <charset val="128"/>
    </font>
    <font>
      <sz val="14"/>
      <color indexed="9"/>
      <name val="HG創英角ｺﾞｼｯｸUB"/>
      <family val="3"/>
      <charset val="128"/>
    </font>
    <font>
      <sz val="11"/>
      <color indexed="9"/>
      <name val="ＭＳ Ｐゴシック"/>
      <family val="3"/>
      <charset val="128"/>
    </font>
    <font>
      <sz val="11"/>
      <color indexed="9"/>
      <name val="ＭＳ Ｐ明朝"/>
      <family val="1"/>
      <charset val="128"/>
    </font>
    <font>
      <sz val="11"/>
      <name val="HG創英角ｺﾞｼｯｸUB"/>
      <family val="3"/>
      <charset val="128"/>
    </font>
    <font>
      <sz val="16"/>
      <name val="HG創英角ｺﾞｼｯｸUB"/>
      <family val="3"/>
      <charset val="128"/>
    </font>
    <font>
      <b/>
      <sz val="10"/>
      <name val="ＭＳ Ｐ明朝"/>
      <family val="1"/>
      <charset val="128"/>
    </font>
    <font>
      <sz val="16"/>
      <color indexed="12"/>
      <name val="HG創英角ｺﾞｼｯｸUB"/>
      <family val="3"/>
      <charset val="128"/>
    </font>
    <font>
      <sz val="12"/>
      <color indexed="12"/>
      <name val="HG創英角ｺﾞｼｯｸUB"/>
      <family val="3"/>
      <charset val="128"/>
    </font>
    <font>
      <sz val="8"/>
      <name val="ＭＳ Ｐゴシック"/>
      <family val="3"/>
      <charset val="128"/>
    </font>
    <font>
      <sz val="16"/>
      <color indexed="12"/>
      <name val="ＭＳ Ｐ明朝"/>
      <family val="1"/>
      <charset val="128"/>
    </font>
    <font>
      <b/>
      <sz val="9"/>
      <color indexed="12"/>
      <name val="ＭＳ Ｐ明朝"/>
      <family val="1"/>
      <charset val="128"/>
    </font>
    <font>
      <b/>
      <sz val="9"/>
      <color indexed="12"/>
      <name val="ＭＳ Ｐゴシック"/>
      <family val="3"/>
      <charset val="128"/>
    </font>
    <font>
      <b/>
      <sz val="10"/>
      <color indexed="10"/>
      <name val="ＭＳ Ｐ明朝"/>
      <family val="1"/>
      <charset val="128"/>
    </font>
    <font>
      <sz val="8"/>
      <name val="HG創英角ｺﾞｼｯｸUB"/>
      <family val="3"/>
      <charset val="128"/>
    </font>
    <font>
      <b/>
      <sz val="14"/>
      <name val="ＭＳ Ｐゴシック"/>
      <family val="3"/>
      <charset val="128"/>
      <scheme val="minor"/>
    </font>
    <font>
      <b/>
      <sz val="11"/>
      <name val="ＭＳ Ｐゴシック"/>
      <family val="3"/>
      <charset val="128"/>
      <scheme val="minor"/>
    </font>
  </fonts>
  <fills count="8">
    <fill>
      <patternFill patternType="none"/>
    </fill>
    <fill>
      <patternFill patternType="gray125"/>
    </fill>
    <fill>
      <patternFill patternType="solid">
        <fgColor indexed="12"/>
        <bgColor indexed="64"/>
      </patternFill>
    </fill>
    <fill>
      <patternFill patternType="solid">
        <fgColor indexed="26"/>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108">
    <xf numFmtId="0" fontId="0" fillId="0" borderId="0" xfId="0">
      <alignment vertical="center"/>
    </xf>
    <xf numFmtId="0" fontId="2" fillId="0" borderId="1" xfId="1" applyFont="1" applyBorder="1" applyAlignment="1" applyProtection="1">
      <alignment horizontal="center" vertical="center"/>
    </xf>
    <xf numFmtId="0" fontId="4" fillId="0" borderId="1" xfId="1" applyFont="1" applyBorder="1" applyAlignment="1" applyProtection="1">
      <alignment horizontal="center" vertical="center"/>
    </xf>
    <xf numFmtId="0" fontId="2" fillId="0" borderId="2" xfId="1" applyFont="1" applyBorder="1" applyAlignment="1" applyProtection="1">
      <alignment vertical="center"/>
    </xf>
    <xf numFmtId="0" fontId="2" fillId="0" borderId="3" xfId="1" applyFont="1" applyBorder="1" applyAlignment="1" applyProtection="1">
      <alignment vertical="center"/>
    </xf>
    <xf numFmtId="176" fontId="2" fillId="0" borderId="1" xfId="1" applyNumberFormat="1" applyFont="1" applyBorder="1" applyAlignment="1" applyProtection="1">
      <alignment vertical="center"/>
    </xf>
    <xf numFmtId="0" fontId="6" fillId="0" borderId="0" xfId="0" applyFont="1">
      <alignment vertical="center"/>
    </xf>
    <xf numFmtId="0" fontId="2" fillId="0" borderId="4" xfId="1" applyFont="1" applyBorder="1" applyAlignment="1" applyProtection="1">
      <alignment vertical="center"/>
    </xf>
    <xf numFmtId="0" fontId="0" fillId="0" borderId="0" xfId="0" quotePrefix="1">
      <alignment vertical="center"/>
    </xf>
    <xf numFmtId="0" fontId="8" fillId="0" borderId="0" xfId="0" applyFont="1">
      <alignment vertical="center"/>
    </xf>
    <xf numFmtId="0" fontId="9" fillId="0" borderId="0" xfId="0" applyFont="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0" borderId="0" xfId="0" applyFont="1">
      <alignment vertical="center"/>
    </xf>
    <xf numFmtId="176" fontId="2" fillId="3" borderId="1" xfId="1" applyNumberFormat="1" applyFont="1" applyFill="1" applyBorder="1" applyAlignment="1" applyProtection="1">
      <alignment vertical="center"/>
      <protection locked="0"/>
    </xf>
    <xf numFmtId="0" fontId="16" fillId="4" borderId="4" xfId="1" applyFont="1" applyFill="1" applyBorder="1" applyAlignment="1" applyProtection="1">
      <alignment vertical="center"/>
    </xf>
    <xf numFmtId="0" fontId="2" fillId="4" borderId="1" xfId="1" applyFont="1" applyFill="1" applyBorder="1" applyAlignment="1" applyProtection="1">
      <alignment horizontal="center" vertical="center"/>
    </xf>
    <xf numFmtId="0" fontId="4" fillId="4" borderId="1"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176" fontId="4" fillId="3" borderId="6" xfId="1" applyNumberFormat="1" applyFont="1" applyFill="1" applyBorder="1" applyAlignment="1" applyProtection="1">
      <alignment vertical="center"/>
      <protection locked="0"/>
    </xf>
    <xf numFmtId="176" fontId="2" fillId="0" borderId="6" xfId="1" applyNumberFormat="1" applyFont="1" applyBorder="1" applyAlignment="1" applyProtection="1">
      <alignment vertical="center"/>
    </xf>
    <xf numFmtId="176" fontId="2" fillId="0" borderId="3" xfId="1" applyNumberFormat="1" applyFont="1" applyBorder="1" applyAlignment="1" applyProtection="1">
      <alignment vertical="center"/>
    </xf>
    <xf numFmtId="0" fontId="0" fillId="0" borderId="0" xfId="0" applyAlignment="1">
      <alignment horizontal="left" vertical="center" indent="1"/>
    </xf>
    <xf numFmtId="0" fontId="18" fillId="0" borderId="0" xfId="0" applyFont="1" applyBorder="1" applyAlignment="1">
      <alignment horizontal="left" vertical="center" indent="2"/>
    </xf>
    <xf numFmtId="0" fontId="20" fillId="5" borderId="8" xfId="1" applyFont="1" applyFill="1" applyBorder="1" applyAlignment="1" applyProtection="1">
      <alignment horizontal="center" vertical="center"/>
    </xf>
    <xf numFmtId="0" fontId="24" fillId="0" borderId="0" xfId="0" applyFont="1" applyBorder="1" applyAlignment="1">
      <alignment horizontal="left" vertical="center"/>
    </xf>
    <xf numFmtId="0" fontId="2" fillId="0" borderId="10" xfId="1" applyFont="1" applyBorder="1" applyAlignment="1" applyProtection="1">
      <alignment vertical="center"/>
    </xf>
    <xf numFmtId="0" fontId="4" fillId="0" borderId="2" xfId="1" applyFont="1" applyBorder="1" applyAlignment="1" applyProtection="1">
      <alignment horizontal="center" vertical="center"/>
    </xf>
    <xf numFmtId="176" fontId="2" fillId="3" borderId="2" xfId="1" applyNumberFormat="1" applyFont="1" applyFill="1" applyBorder="1" applyAlignment="1" applyProtection="1">
      <alignment vertical="center"/>
      <protection locked="0"/>
    </xf>
    <xf numFmtId="176" fontId="2" fillId="0" borderId="2" xfId="1" applyNumberFormat="1" applyFont="1" applyBorder="1" applyAlignment="1" applyProtection="1">
      <alignment vertical="center"/>
    </xf>
    <xf numFmtId="0" fontId="21" fillId="6" borderId="9" xfId="1" applyFont="1" applyFill="1" applyBorder="1" applyAlignment="1" applyProtection="1">
      <alignment horizontal="center" vertical="center"/>
    </xf>
    <xf numFmtId="0" fontId="21" fillId="6" borderId="11" xfId="0" applyFont="1" applyFill="1" applyBorder="1" applyAlignment="1">
      <alignment horizontal="center" vertical="center" wrapText="1"/>
    </xf>
    <xf numFmtId="0" fontId="21" fillId="6" borderId="9" xfId="0" applyFont="1" applyFill="1" applyBorder="1" applyAlignment="1">
      <alignment horizontal="center" vertical="center" wrapText="1"/>
    </xf>
    <xf numFmtId="178" fontId="6" fillId="0" borderId="12" xfId="0" applyNumberFormat="1" applyFont="1" applyBorder="1">
      <alignment vertical="center"/>
    </xf>
    <xf numFmtId="178" fontId="6" fillId="0" borderId="12" xfId="0" applyNumberFormat="1" applyFont="1" applyBorder="1" applyAlignment="1">
      <alignment horizontal="right" vertical="center"/>
    </xf>
    <xf numFmtId="178" fontId="6" fillId="0" borderId="13" xfId="0" applyNumberFormat="1" applyFont="1" applyBorder="1">
      <alignment vertical="center"/>
    </xf>
    <xf numFmtId="179" fontId="6" fillId="0" borderId="14" xfId="0" applyNumberFormat="1" applyFont="1" applyBorder="1">
      <alignment vertical="center"/>
    </xf>
    <xf numFmtId="179" fontId="6" fillId="0" borderId="1" xfId="0" applyNumberFormat="1" applyFont="1" applyFill="1" applyBorder="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pplyFill="1">
      <alignment vertical="center"/>
    </xf>
    <xf numFmtId="0" fontId="25" fillId="0" borderId="15" xfId="0" applyFont="1" applyFill="1" applyBorder="1">
      <alignment vertical="center"/>
    </xf>
    <xf numFmtId="0" fontId="26" fillId="0" borderId="15" xfId="0" applyFont="1" applyBorder="1" applyAlignment="1">
      <alignment horizontal="right" vertical="center"/>
    </xf>
    <xf numFmtId="0" fontId="0" fillId="0" borderId="15" xfId="0" applyBorder="1">
      <alignment vertical="center"/>
    </xf>
    <xf numFmtId="0" fontId="0" fillId="0" borderId="2" xfId="0" applyBorder="1" applyAlignment="1">
      <alignment vertical="center"/>
    </xf>
    <xf numFmtId="0" fontId="2" fillId="0" borderId="29" xfId="1" applyFont="1" applyBorder="1" applyAlignment="1" applyProtection="1">
      <alignment vertical="center"/>
    </xf>
    <xf numFmtId="0" fontId="2" fillId="0" borderId="31" xfId="1" applyFont="1" applyBorder="1" applyAlignment="1" applyProtection="1">
      <alignment vertical="center"/>
    </xf>
    <xf numFmtId="0" fontId="23" fillId="4" borderId="4" xfId="1" applyFont="1" applyFill="1" applyBorder="1" applyAlignment="1" applyProtection="1">
      <alignment vertical="center"/>
    </xf>
    <xf numFmtId="0" fontId="0" fillId="0" borderId="10" xfId="0" applyBorder="1" applyAlignment="1">
      <alignment vertical="center"/>
    </xf>
    <xf numFmtId="0" fontId="2" fillId="0" borderId="1" xfId="1" applyFont="1" applyBorder="1" applyAlignment="1" applyProtection="1">
      <alignment vertical="center"/>
    </xf>
    <xf numFmtId="179" fontId="6" fillId="0" borderId="12" xfId="0" applyNumberFormat="1" applyFont="1" applyBorder="1">
      <alignment vertical="center"/>
    </xf>
    <xf numFmtId="0" fontId="16" fillId="4" borderId="18" xfId="1" applyFont="1" applyFill="1" applyBorder="1" applyAlignment="1" applyProtection="1">
      <alignment vertical="center" textRotation="255" wrapText="1"/>
    </xf>
    <xf numFmtId="0" fontId="2"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xf>
    <xf numFmtId="0" fontId="0" fillId="0" borderId="31" xfId="0" applyFill="1" applyBorder="1" applyAlignment="1">
      <alignment vertical="center"/>
    </xf>
    <xf numFmtId="0" fontId="2" fillId="0" borderId="12" xfId="1" applyFont="1" applyFill="1" applyBorder="1" applyAlignment="1" applyProtection="1">
      <alignment vertical="center"/>
    </xf>
    <xf numFmtId="0" fontId="26" fillId="7" borderId="15" xfId="0" applyFont="1" applyFill="1" applyBorder="1" applyProtection="1">
      <alignment vertical="center"/>
      <protection locked="0"/>
    </xf>
    <xf numFmtId="178" fontId="6" fillId="0" borderId="7" xfId="0" applyNumberFormat="1" applyFont="1" applyFill="1" applyBorder="1" applyProtection="1">
      <alignment vertical="center"/>
      <protection locked="0"/>
    </xf>
    <xf numFmtId="0" fontId="16" fillId="4" borderId="3" xfId="1" applyFont="1" applyFill="1" applyBorder="1" applyAlignment="1" applyProtection="1">
      <alignment vertical="center"/>
    </xf>
    <xf numFmtId="0" fontId="19" fillId="0" borderId="0" xfId="0" applyFont="1" applyAlignment="1">
      <alignment vertical="center" wrapText="1"/>
    </xf>
    <xf numFmtId="0" fontId="16" fillId="4" borderId="19" xfId="0" applyFont="1" applyFill="1" applyBorder="1" applyAlignment="1">
      <alignment horizontal="center" vertical="center" textRotation="255" wrapText="1"/>
    </xf>
    <xf numFmtId="0" fontId="16" fillId="4" borderId="5" xfId="1" applyFont="1" applyFill="1" applyBorder="1" applyAlignment="1" applyProtection="1">
      <alignment vertical="center" wrapText="1"/>
    </xf>
    <xf numFmtId="0" fontId="16" fillId="4" borderId="19" xfId="1" applyFont="1" applyFill="1" applyBorder="1" applyAlignment="1" applyProtection="1">
      <alignment vertical="center" wrapText="1"/>
    </xf>
    <xf numFmtId="0" fontId="18" fillId="0" borderId="23" xfId="0" applyFont="1" applyBorder="1" applyAlignment="1">
      <alignment horizontal="left" vertical="center" wrapText="1" indent="1"/>
    </xf>
    <xf numFmtId="0" fontId="18" fillId="0" borderId="24" xfId="0" applyFont="1" applyBorder="1" applyAlignment="1">
      <alignment horizontal="left" vertical="center" wrapText="1" indent="1"/>
    </xf>
    <xf numFmtId="0" fontId="18" fillId="0" borderId="25" xfId="0" applyFont="1" applyBorder="1" applyAlignment="1">
      <alignment horizontal="left" vertical="center" wrapText="1" indent="1"/>
    </xf>
    <xf numFmtId="0" fontId="18" fillId="0" borderId="26" xfId="0" applyFont="1" applyBorder="1" applyAlignment="1">
      <alignment horizontal="left" vertical="center" indent="1"/>
    </xf>
    <xf numFmtId="0" fontId="18" fillId="0" borderId="27" xfId="0" applyFont="1" applyBorder="1" applyAlignment="1">
      <alignment horizontal="left" vertical="center" indent="1"/>
    </xf>
    <xf numFmtId="0" fontId="18" fillId="0" borderId="28" xfId="0" applyFont="1" applyBorder="1" applyAlignment="1">
      <alignment horizontal="left" vertical="center" indent="1"/>
    </xf>
    <xf numFmtId="0" fontId="2" fillId="0" borderId="31" xfId="1" applyFont="1" applyBorder="1" applyAlignment="1" applyProtection="1">
      <alignment horizontal="left" vertical="center"/>
    </xf>
    <xf numFmtId="0" fontId="2" fillId="0" borderId="13" xfId="1" applyFont="1" applyBorder="1" applyAlignment="1" applyProtection="1">
      <alignment horizontal="left" vertical="center"/>
    </xf>
    <xf numFmtId="176" fontId="2" fillId="0" borderId="3" xfId="1" applyNumberFormat="1" applyFont="1" applyBorder="1" applyAlignment="1" applyProtection="1">
      <alignment horizontal="center" vertical="center"/>
    </xf>
    <xf numFmtId="176" fontId="2" fillId="0" borderId="4" xfId="1" applyNumberFormat="1" applyFont="1" applyBorder="1" applyAlignment="1" applyProtection="1">
      <alignment horizontal="center" vertical="center"/>
    </xf>
    <xf numFmtId="176" fontId="2" fillId="0" borderId="12" xfId="1" applyNumberFormat="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12" xfId="1" applyFont="1" applyBorder="1" applyAlignment="1" applyProtection="1">
      <alignment horizontal="center" vertical="center"/>
    </xf>
    <xf numFmtId="0" fontId="2" fillId="0" borderId="5" xfId="1" applyFont="1" applyBorder="1" applyAlignment="1" applyProtection="1">
      <alignment vertical="center" wrapText="1"/>
    </xf>
    <xf numFmtId="0" fontId="0" fillId="0" borderId="2" xfId="0" applyBorder="1" applyAlignment="1">
      <alignment vertical="center" wrapText="1"/>
    </xf>
    <xf numFmtId="177" fontId="15" fillId="0" borderId="16" xfId="1" applyNumberFormat="1" applyFont="1" applyBorder="1" applyAlignment="1" applyProtection="1">
      <alignment vertical="center"/>
    </xf>
    <xf numFmtId="177" fontId="15" fillId="0" borderId="17" xfId="1" applyNumberFormat="1" applyFont="1" applyBorder="1" applyAlignment="1" applyProtection="1">
      <alignment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16" fillId="4" borderId="1" xfId="1" applyFont="1" applyFill="1" applyBorder="1" applyAlignment="1" applyProtection="1">
      <alignment horizontal="left" vertical="center"/>
    </xf>
    <xf numFmtId="0" fontId="26" fillId="7" borderId="15" xfId="0" applyFont="1" applyFill="1" applyBorder="1" applyAlignment="1" applyProtection="1">
      <alignment horizontal="center" vertical="center"/>
      <protection locked="0"/>
    </xf>
    <xf numFmtId="0" fontId="2" fillId="0" borderId="33" xfId="1" applyFont="1" applyBorder="1" applyAlignment="1" applyProtection="1">
      <alignment horizontal="center" vertical="center"/>
    </xf>
    <xf numFmtId="0" fontId="2" fillId="0" borderId="32" xfId="1" applyFont="1" applyBorder="1" applyAlignment="1" applyProtection="1">
      <alignment horizontal="center" vertical="center"/>
    </xf>
    <xf numFmtId="0" fontId="16" fillId="4" borderId="34" xfId="1" applyFont="1" applyFill="1" applyBorder="1" applyAlignment="1" applyProtection="1">
      <alignment horizontal="left" vertical="center" wrapText="1"/>
    </xf>
    <xf numFmtId="0" fontId="16" fillId="4" borderId="15" xfId="1" applyFont="1" applyFill="1" applyBorder="1" applyAlignment="1" applyProtection="1">
      <alignment horizontal="left" vertical="center" wrapText="1"/>
    </xf>
    <xf numFmtId="0" fontId="16" fillId="4" borderId="13" xfId="1" applyFont="1" applyFill="1" applyBorder="1" applyAlignment="1" applyProtection="1">
      <alignment horizontal="left" vertical="center" wrapText="1"/>
    </xf>
    <xf numFmtId="0" fontId="21" fillId="6" borderId="12" xfId="0" applyFont="1" applyFill="1" applyBorder="1" applyAlignment="1">
      <alignment horizontal="center" vertical="center"/>
    </xf>
    <xf numFmtId="0" fontId="21" fillId="6" borderId="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0" borderId="5" xfId="1" applyFont="1" applyBorder="1" applyAlignment="1" applyProtection="1">
      <alignment vertical="center"/>
    </xf>
    <xf numFmtId="0" fontId="2" fillId="0" borderId="2" xfId="1" applyFont="1" applyBorder="1" applyAlignment="1" applyProtection="1">
      <alignment vertical="center"/>
    </xf>
    <xf numFmtId="0" fontId="21" fillId="6" borderId="1" xfId="1" applyFont="1" applyFill="1" applyBorder="1" applyAlignment="1" applyProtection="1">
      <alignment horizontal="center" vertical="center"/>
    </xf>
    <xf numFmtId="0" fontId="21" fillId="6" borderId="9" xfId="1" applyFont="1" applyFill="1" applyBorder="1" applyAlignment="1" applyProtection="1">
      <alignment horizontal="center" vertical="center"/>
    </xf>
    <xf numFmtId="0" fontId="2" fillId="0" borderId="29" xfId="1" applyFont="1" applyBorder="1" applyAlignment="1" applyProtection="1">
      <alignment horizontal="left" vertical="center"/>
    </xf>
    <xf numFmtId="0" fontId="2" fillId="0" borderId="7" xfId="1" applyFont="1" applyBorder="1" applyAlignment="1" applyProtection="1">
      <alignment horizontal="left" vertical="center"/>
    </xf>
    <xf numFmtId="0" fontId="21" fillId="6" borderId="1" xfId="1" quotePrefix="1" applyFont="1" applyFill="1" applyBorder="1" applyAlignment="1" applyProtection="1">
      <alignment horizontal="center" vertical="center"/>
    </xf>
    <xf numFmtId="0" fontId="22" fillId="6" borderId="1" xfId="0" applyFont="1" applyFill="1" applyBorder="1" applyAlignment="1">
      <alignment horizontal="center" vertical="center"/>
    </xf>
    <xf numFmtId="0" fontId="21" fillId="6" borderId="1" xfId="1" applyFont="1" applyFill="1" applyBorder="1" applyAlignment="1" applyProtection="1">
      <alignment horizontal="center" vertical="center" wrapText="1"/>
    </xf>
    <xf numFmtId="0" fontId="17" fillId="5" borderId="22" xfId="1" applyFont="1" applyFill="1" applyBorder="1" applyAlignment="1" applyProtection="1">
      <alignment vertical="center"/>
    </xf>
    <xf numFmtId="0" fontId="2" fillId="0" borderId="19" xfId="1" applyFont="1" applyBorder="1" applyAlignment="1" applyProtection="1">
      <alignment vertical="center"/>
    </xf>
    <xf numFmtId="0" fontId="0" fillId="0" borderId="19" xfId="0" applyBorder="1" applyAlignment="1">
      <alignment vertical="center"/>
    </xf>
    <xf numFmtId="0" fontId="0" fillId="0" borderId="2" xfId="0" applyBorder="1" applyAlignment="1">
      <alignment vertical="center"/>
    </xf>
  </cellXfs>
  <cellStyles count="2">
    <cellStyle name="標準" xfId="0" builtinId="0"/>
    <cellStyle name="標準_170125地球温暖化対策計画書(山内修正案）" xfId="1" xr:uid="{00000000-0005-0000-0000-000001000000}"/>
  </cellStyles>
  <dxfs count="6">
    <dxf>
      <font>
        <condense val="0"/>
        <extend val="0"/>
        <color indexed="9"/>
      </font>
      <fill>
        <patternFill>
          <bgColor indexed="10"/>
        </patternFill>
      </fill>
    </dxf>
    <dxf>
      <font>
        <b/>
        <i val="0"/>
        <condense val="0"/>
        <extend val="0"/>
        <color indexed="12"/>
      </font>
      <fill>
        <patternFill>
          <bgColor indexed="13"/>
        </patternFill>
      </fill>
    </dxf>
    <dxf>
      <fill>
        <patternFill>
          <bgColor rgb="FFFF0000"/>
        </patternFill>
      </fill>
    </dxf>
    <dxf>
      <font>
        <b/>
        <i val="0"/>
        <condense val="0"/>
        <extend val="0"/>
        <color indexed="10"/>
      </font>
      <fill>
        <patternFill>
          <bgColor indexed="13"/>
        </patternFill>
      </fill>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showZeros="0" tabSelected="1" zoomScaleNormal="100" workbookViewId="0">
      <selection activeCell="N28" sqref="N28"/>
    </sheetView>
  </sheetViews>
  <sheetFormatPr defaultRowHeight="13.5" x14ac:dyDescent="0.15"/>
  <cols>
    <col min="1" max="1" width="4.625" customWidth="1"/>
    <col min="2" max="2" width="11.125" customWidth="1"/>
    <col min="3" max="3" width="7.875" customWidth="1"/>
    <col min="4" max="4" width="15.625" customWidth="1"/>
    <col min="5" max="5" width="8.125" customWidth="1"/>
    <col min="6" max="6" width="12.625" customWidth="1"/>
    <col min="7" max="7" width="11.875" customWidth="1"/>
    <col min="8" max="8" width="11.625" style="6" customWidth="1"/>
    <col min="9" max="9" width="15.125" style="6" customWidth="1"/>
    <col min="10" max="10" width="2.375" customWidth="1"/>
  </cols>
  <sheetData>
    <row r="1" spans="1:11" ht="27" customHeight="1" x14ac:dyDescent="0.15">
      <c r="A1" s="11" t="s">
        <v>49</v>
      </c>
      <c r="B1" s="12"/>
      <c r="C1" s="12"/>
      <c r="D1" s="12"/>
      <c r="E1" s="12"/>
      <c r="F1" s="12"/>
      <c r="G1" s="12"/>
      <c r="H1" s="13"/>
      <c r="I1" s="13"/>
    </row>
    <row r="2" spans="1:11" ht="11.25" customHeight="1" x14ac:dyDescent="0.15">
      <c r="A2" s="39"/>
      <c r="B2" s="40"/>
      <c r="C2" s="40"/>
      <c r="D2" s="40"/>
      <c r="E2" s="40"/>
      <c r="F2" s="40"/>
      <c r="G2" s="40"/>
      <c r="H2" s="41"/>
      <c r="I2" s="41"/>
    </row>
    <row r="3" spans="1:11" ht="27" customHeight="1" x14ac:dyDescent="0.15">
      <c r="A3" s="42"/>
      <c r="B3" s="43" t="s">
        <v>51</v>
      </c>
      <c r="C3" s="85"/>
      <c r="D3" s="85"/>
      <c r="E3" s="85"/>
      <c r="F3" s="85"/>
      <c r="G3" s="44"/>
      <c r="H3" s="57"/>
      <c r="I3" s="43" t="s">
        <v>52</v>
      </c>
    </row>
    <row r="4" spans="1:11" ht="22.5" customHeight="1" x14ac:dyDescent="0.15">
      <c r="A4" s="14" t="s">
        <v>35</v>
      </c>
      <c r="F4" s="10"/>
    </row>
    <row r="5" spans="1:11" ht="18" customHeight="1" x14ac:dyDescent="0.15">
      <c r="A5" s="97" t="s">
        <v>32</v>
      </c>
      <c r="B5" s="97"/>
      <c r="C5" s="97"/>
      <c r="D5" s="97"/>
      <c r="E5" s="101" t="s">
        <v>43</v>
      </c>
      <c r="F5" s="102"/>
      <c r="G5" s="103" t="s">
        <v>46</v>
      </c>
      <c r="H5" s="91" t="s">
        <v>34</v>
      </c>
      <c r="I5" s="92"/>
    </row>
    <row r="6" spans="1:11" ht="60.75" customHeight="1" thickBot="1" x14ac:dyDescent="0.2">
      <c r="A6" s="98"/>
      <c r="B6" s="98"/>
      <c r="C6" s="98"/>
      <c r="D6" s="98"/>
      <c r="E6" s="31" t="s">
        <v>0</v>
      </c>
      <c r="F6" s="31" t="s">
        <v>36</v>
      </c>
      <c r="G6" s="98"/>
      <c r="H6" s="32" t="s">
        <v>37</v>
      </c>
      <c r="I6" s="33" t="s">
        <v>47</v>
      </c>
    </row>
    <row r="7" spans="1:11" ht="13.5" customHeight="1" x14ac:dyDescent="0.15">
      <c r="A7" s="61" t="s">
        <v>39</v>
      </c>
      <c r="B7" s="27" t="s">
        <v>1</v>
      </c>
      <c r="C7" s="86"/>
      <c r="D7" s="87"/>
      <c r="E7" s="28" t="s">
        <v>44</v>
      </c>
      <c r="F7" s="29"/>
      <c r="G7" s="30">
        <f>(H7*F7*$I$7)</f>
        <v>0</v>
      </c>
      <c r="H7" s="36">
        <v>38.299999999999997</v>
      </c>
      <c r="I7" s="82">
        <v>2.58E-2</v>
      </c>
    </row>
    <row r="8" spans="1:11" ht="13.5" customHeight="1" x14ac:dyDescent="0.15">
      <c r="A8" s="61"/>
      <c r="B8" s="3"/>
      <c r="C8" s="70" t="s">
        <v>2</v>
      </c>
      <c r="D8" s="71"/>
      <c r="E8" s="2" t="s">
        <v>44</v>
      </c>
      <c r="F8" s="15"/>
      <c r="G8" s="5">
        <f t="shared" ref="G8:G42" si="0">(H8*F8*$I$7)</f>
        <v>0</v>
      </c>
      <c r="H8" s="34">
        <v>34.799999999999997</v>
      </c>
      <c r="I8" s="83"/>
      <c r="K8" s="8"/>
    </row>
    <row r="9" spans="1:11" ht="13.5" customHeight="1" x14ac:dyDescent="0.15">
      <c r="A9" s="61"/>
      <c r="B9" s="4" t="s">
        <v>33</v>
      </c>
      <c r="C9" s="7"/>
      <c r="D9" s="7"/>
      <c r="E9" s="2" t="s">
        <v>44</v>
      </c>
      <c r="F9" s="15"/>
      <c r="G9" s="5">
        <f t="shared" si="0"/>
        <v>0</v>
      </c>
      <c r="H9" s="34">
        <v>33.4</v>
      </c>
      <c r="I9" s="83"/>
    </row>
    <row r="10" spans="1:11" ht="13.5" customHeight="1" x14ac:dyDescent="0.15">
      <c r="A10" s="61"/>
      <c r="B10" s="4" t="s">
        <v>3</v>
      </c>
      <c r="C10" s="7"/>
      <c r="D10" s="7"/>
      <c r="E10" s="2" t="s">
        <v>44</v>
      </c>
      <c r="F10" s="15"/>
      <c r="G10" s="5">
        <f t="shared" si="0"/>
        <v>0</v>
      </c>
      <c r="H10" s="34">
        <v>33.299999999999997</v>
      </c>
      <c r="I10" s="83"/>
    </row>
    <row r="11" spans="1:11" ht="18" customHeight="1" x14ac:dyDescent="0.15">
      <c r="A11" s="61"/>
      <c r="B11" s="59" t="s">
        <v>4</v>
      </c>
      <c r="C11" s="48"/>
      <c r="D11" s="16"/>
      <c r="E11" s="18" t="s">
        <v>44</v>
      </c>
      <c r="F11" s="15"/>
      <c r="G11" s="5">
        <f t="shared" si="0"/>
        <v>0</v>
      </c>
      <c r="H11" s="34">
        <v>36.5</v>
      </c>
      <c r="I11" s="83"/>
    </row>
    <row r="12" spans="1:11" ht="18" customHeight="1" x14ac:dyDescent="0.15">
      <c r="A12" s="61"/>
      <c r="B12" s="59" t="s">
        <v>5</v>
      </c>
      <c r="C12" s="48"/>
      <c r="D12" s="16"/>
      <c r="E12" s="18" t="s">
        <v>44</v>
      </c>
      <c r="F12" s="15"/>
      <c r="G12" s="5">
        <f t="shared" si="0"/>
        <v>0</v>
      </c>
      <c r="H12" s="34">
        <v>38</v>
      </c>
      <c r="I12" s="83"/>
    </row>
    <row r="13" spans="1:11" ht="18" customHeight="1" x14ac:dyDescent="0.15">
      <c r="A13" s="61"/>
      <c r="B13" s="59" t="s">
        <v>6</v>
      </c>
      <c r="C13" s="48"/>
      <c r="D13" s="16"/>
      <c r="E13" s="18" t="s">
        <v>44</v>
      </c>
      <c r="F13" s="15"/>
      <c r="G13" s="5">
        <f t="shared" si="0"/>
        <v>0</v>
      </c>
      <c r="H13" s="34">
        <v>38.9</v>
      </c>
      <c r="I13" s="83"/>
    </row>
    <row r="14" spans="1:11" ht="13.5" customHeight="1" x14ac:dyDescent="0.15">
      <c r="A14" s="61"/>
      <c r="B14" s="4" t="s">
        <v>7</v>
      </c>
      <c r="C14" s="7"/>
      <c r="D14" s="7"/>
      <c r="E14" s="2" t="s">
        <v>44</v>
      </c>
      <c r="F14" s="15"/>
      <c r="G14" s="5">
        <f t="shared" si="0"/>
        <v>0</v>
      </c>
      <c r="H14" s="34">
        <v>41.8</v>
      </c>
      <c r="I14" s="83"/>
    </row>
    <row r="15" spans="1:11" ht="13.5" customHeight="1" x14ac:dyDescent="0.15">
      <c r="A15" s="61"/>
      <c r="B15" s="4" t="s">
        <v>53</v>
      </c>
      <c r="C15" s="7"/>
      <c r="D15" s="7"/>
      <c r="E15" s="2" t="s">
        <v>44</v>
      </c>
      <c r="F15" s="15"/>
      <c r="G15" s="5">
        <f t="shared" si="0"/>
        <v>0</v>
      </c>
      <c r="H15" s="34">
        <v>40.200000000000003</v>
      </c>
      <c r="I15" s="83"/>
    </row>
    <row r="16" spans="1:11" ht="13.5" customHeight="1" x14ac:dyDescent="0.15">
      <c r="A16" s="61"/>
      <c r="B16" s="4" t="s">
        <v>8</v>
      </c>
      <c r="C16" s="7"/>
      <c r="D16" s="7"/>
      <c r="E16" s="2" t="s">
        <v>9</v>
      </c>
      <c r="F16" s="15"/>
      <c r="G16" s="5">
        <f t="shared" si="0"/>
        <v>0</v>
      </c>
      <c r="H16" s="34">
        <v>40</v>
      </c>
      <c r="I16" s="83"/>
    </row>
    <row r="17" spans="1:12" ht="13.5" customHeight="1" x14ac:dyDescent="0.15">
      <c r="A17" s="61"/>
      <c r="B17" s="4" t="s">
        <v>54</v>
      </c>
      <c r="C17" s="7"/>
      <c r="D17" s="7"/>
      <c r="E17" s="2" t="s">
        <v>9</v>
      </c>
      <c r="F17" s="15"/>
      <c r="G17" s="5">
        <f t="shared" si="0"/>
        <v>0</v>
      </c>
      <c r="H17" s="34">
        <v>34.1</v>
      </c>
      <c r="I17" s="83"/>
    </row>
    <row r="18" spans="1:12" ht="13.5" customHeight="1" x14ac:dyDescent="0.15">
      <c r="A18" s="61"/>
      <c r="B18" s="95" t="s">
        <v>10</v>
      </c>
      <c r="C18" s="99" t="s">
        <v>11</v>
      </c>
      <c r="D18" s="100"/>
      <c r="E18" s="2" t="s">
        <v>12</v>
      </c>
      <c r="F18" s="15"/>
      <c r="G18" s="5">
        <f t="shared" si="0"/>
        <v>0</v>
      </c>
      <c r="H18" s="34">
        <v>50.1</v>
      </c>
      <c r="I18" s="83"/>
      <c r="L18" s="23"/>
    </row>
    <row r="19" spans="1:12" ht="13.5" customHeight="1" x14ac:dyDescent="0.15">
      <c r="A19" s="61"/>
      <c r="B19" s="96"/>
      <c r="C19" s="70" t="s">
        <v>13</v>
      </c>
      <c r="D19" s="71"/>
      <c r="E19" s="53" t="s">
        <v>61</v>
      </c>
      <c r="F19" s="15"/>
      <c r="G19" s="5">
        <f t="shared" si="0"/>
        <v>0</v>
      </c>
      <c r="H19" s="34">
        <v>46.1</v>
      </c>
      <c r="I19" s="83"/>
    </row>
    <row r="20" spans="1:12" ht="13.5" customHeight="1" x14ac:dyDescent="0.15">
      <c r="A20" s="61"/>
      <c r="B20" s="78" t="s">
        <v>14</v>
      </c>
      <c r="C20" s="99" t="s">
        <v>15</v>
      </c>
      <c r="D20" s="100"/>
      <c r="E20" s="54" t="s">
        <v>16</v>
      </c>
      <c r="F20" s="15"/>
      <c r="G20" s="5">
        <f t="shared" si="0"/>
        <v>0</v>
      </c>
      <c r="H20" s="34">
        <v>54.7</v>
      </c>
      <c r="I20" s="83"/>
    </row>
    <row r="21" spans="1:12" ht="13.5" customHeight="1" x14ac:dyDescent="0.15">
      <c r="A21" s="61"/>
      <c r="B21" s="79"/>
      <c r="C21" s="70" t="s">
        <v>17</v>
      </c>
      <c r="D21" s="71"/>
      <c r="E21" s="53" t="s">
        <v>61</v>
      </c>
      <c r="F21" s="15"/>
      <c r="G21" s="5">
        <f t="shared" si="0"/>
        <v>0</v>
      </c>
      <c r="H21" s="34">
        <v>38.4</v>
      </c>
      <c r="I21" s="83"/>
    </row>
    <row r="22" spans="1:12" ht="13.5" customHeight="1" x14ac:dyDescent="0.15">
      <c r="A22" s="61"/>
      <c r="B22" s="95" t="s">
        <v>18</v>
      </c>
      <c r="C22" s="46" t="s">
        <v>55</v>
      </c>
      <c r="D22" s="7"/>
      <c r="E22" s="72">
        <f>(H22*F22*$I$7)</f>
        <v>0</v>
      </c>
      <c r="F22" s="73"/>
      <c r="G22" s="73"/>
      <c r="H22" s="74"/>
      <c r="I22" s="83"/>
    </row>
    <row r="23" spans="1:12" ht="13.5" customHeight="1" x14ac:dyDescent="0.15">
      <c r="A23" s="61"/>
      <c r="B23" s="105"/>
      <c r="C23" s="27"/>
      <c r="D23" s="4" t="s">
        <v>56</v>
      </c>
      <c r="E23" s="2" t="s">
        <v>9</v>
      </c>
      <c r="F23" s="15"/>
      <c r="G23" s="5"/>
      <c r="H23" s="35">
        <v>28.7</v>
      </c>
      <c r="I23" s="83"/>
    </row>
    <row r="24" spans="1:12" ht="13.5" customHeight="1" x14ac:dyDescent="0.15">
      <c r="A24" s="61"/>
      <c r="B24" s="106"/>
      <c r="C24" s="49"/>
      <c r="D24" s="4" t="s">
        <v>57</v>
      </c>
      <c r="E24" s="2" t="s">
        <v>12</v>
      </c>
      <c r="F24" s="15"/>
      <c r="G24" s="5">
        <f t="shared" si="0"/>
        <v>0</v>
      </c>
      <c r="H24" s="34">
        <v>28.9</v>
      </c>
      <c r="I24" s="83"/>
    </row>
    <row r="25" spans="1:12" ht="13.5" customHeight="1" x14ac:dyDescent="0.15">
      <c r="A25" s="61"/>
      <c r="B25" s="106"/>
      <c r="C25" s="45"/>
      <c r="D25" s="4" t="s">
        <v>58</v>
      </c>
      <c r="E25" s="2" t="s">
        <v>9</v>
      </c>
      <c r="F25" s="15"/>
      <c r="G25" s="5">
        <f t="shared" si="0"/>
        <v>0</v>
      </c>
      <c r="H25" s="34">
        <v>28.3</v>
      </c>
      <c r="I25" s="83"/>
    </row>
    <row r="26" spans="1:12" ht="13.5" customHeight="1" x14ac:dyDescent="0.15">
      <c r="A26" s="61"/>
      <c r="B26" s="106"/>
      <c r="C26" s="49" t="s">
        <v>19</v>
      </c>
      <c r="D26" s="7"/>
      <c r="E26" s="75"/>
      <c r="F26" s="76"/>
      <c r="G26" s="76"/>
      <c r="H26" s="77"/>
      <c r="I26" s="83"/>
    </row>
    <row r="27" spans="1:12" ht="13.5" customHeight="1" x14ac:dyDescent="0.15">
      <c r="A27" s="61"/>
      <c r="B27" s="106"/>
      <c r="C27" s="49"/>
      <c r="D27" s="50" t="s">
        <v>59</v>
      </c>
      <c r="E27" s="2" t="s">
        <v>9</v>
      </c>
      <c r="F27" s="15"/>
      <c r="G27" s="5"/>
      <c r="H27" s="34">
        <v>26.1</v>
      </c>
      <c r="I27" s="83"/>
    </row>
    <row r="28" spans="1:12" ht="13.5" customHeight="1" x14ac:dyDescent="0.15">
      <c r="A28" s="61"/>
      <c r="B28" s="106"/>
      <c r="C28" s="45"/>
      <c r="D28" s="4" t="s">
        <v>60</v>
      </c>
      <c r="E28" s="2" t="s">
        <v>9</v>
      </c>
      <c r="F28" s="15"/>
      <c r="G28" s="5"/>
      <c r="H28" s="34">
        <v>24.2</v>
      </c>
      <c r="I28" s="83"/>
    </row>
    <row r="29" spans="1:12" ht="13.5" customHeight="1" x14ac:dyDescent="0.15">
      <c r="A29" s="61"/>
      <c r="B29" s="107"/>
      <c r="C29" s="55" t="s">
        <v>67</v>
      </c>
      <c r="D29" s="56"/>
      <c r="E29" s="2" t="s">
        <v>12</v>
      </c>
      <c r="F29" s="15"/>
      <c r="G29" s="5">
        <f t="shared" si="0"/>
        <v>0</v>
      </c>
      <c r="H29" s="34">
        <v>27.8</v>
      </c>
      <c r="I29" s="83"/>
    </row>
    <row r="30" spans="1:12" ht="13.5" customHeight="1" x14ac:dyDescent="0.15">
      <c r="A30" s="61"/>
      <c r="B30" s="4" t="s">
        <v>20</v>
      </c>
      <c r="C30" s="7"/>
      <c r="D30" s="7"/>
      <c r="E30" s="2" t="s">
        <v>9</v>
      </c>
      <c r="F30" s="15"/>
      <c r="G30" s="5">
        <f t="shared" si="0"/>
        <v>0</v>
      </c>
      <c r="H30" s="34">
        <v>29</v>
      </c>
      <c r="I30" s="83"/>
    </row>
    <row r="31" spans="1:12" ht="13.5" customHeight="1" x14ac:dyDescent="0.15">
      <c r="A31" s="61"/>
      <c r="B31" s="4" t="s">
        <v>21</v>
      </c>
      <c r="C31" s="7"/>
      <c r="D31" s="7"/>
      <c r="E31" s="2" t="s">
        <v>9</v>
      </c>
      <c r="F31" s="15"/>
      <c r="G31" s="5">
        <f t="shared" si="0"/>
        <v>0</v>
      </c>
      <c r="H31" s="34">
        <v>37.299999999999997</v>
      </c>
      <c r="I31" s="83"/>
    </row>
    <row r="32" spans="1:12" ht="13.5" customHeight="1" x14ac:dyDescent="0.15">
      <c r="A32" s="61"/>
      <c r="B32" s="4" t="s">
        <v>22</v>
      </c>
      <c r="C32" s="7"/>
      <c r="D32" s="7"/>
      <c r="E32" s="1" t="s">
        <v>61</v>
      </c>
      <c r="F32" s="15"/>
      <c r="G32" s="5">
        <f t="shared" si="0"/>
        <v>0</v>
      </c>
      <c r="H32" s="34">
        <v>18.399999999999999</v>
      </c>
      <c r="I32" s="83"/>
    </row>
    <row r="33" spans="1:9" ht="13.5" customHeight="1" x14ac:dyDescent="0.15">
      <c r="A33" s="61"/>
      <c r="B33" s="46" t="s">
        <v>23</v>
      </c>
      <c r="C33" s="7"/>
      <c r="D33" s="7"/>
      <c r="E33" s="1" t="s">
        <v>61</v>
      </c>
      <c r="F33" s="15"/>
      <c r="G33" s="5">
        <f t="shared" si="0"/>
        <v>0</v>
      </c>
      <c r="H33" s="51">
        <v>3.23</v>
      </c>
      <c r="I33" s="83"/>
    </row>
    <row r="34" spans="1:9" ht="13.5" customHeight="1" x14ac:dyDescent="0.15">
      <c r="A34" s="61"/>
      <c r="B34" s="47"/>
      <c r="C34" s="4" t="s">
        <v>62</v>
      </c>
      <c r="D34" s="7"/>
      <c r="E34" s="1" t="s">
        <v>61</v>
      </c>
      <c r="F34" s="15"/>
      <c r="G34" s="5">
        <f t="shared" si="0"/>
        <v>0</v>
      </c>
      <c r="H34" s="51">
        <v>3.45</v>
      </c>
      <c r="I34" s="83"/>
    </row>
    <row r="35" spans="1:9" ht="13.5" customHeight="1" x14ac:dyDescent="0.15">
      <c r="A35" s="61"/>
      <c r="B35" s="47" t="s">
        <v>24</v>
      </c>
      <c r="C35" s="7"/>
      <c r="D35" s="7"/>
      <c r="E35" s="1" t="s">
        <v>61</v>
      </c>
      <c r="F35" s="15"/>
      <c r="G35" s="5">
        <f t="shared" si="0"/>
        <v>0</v>
      </c>
      <c r="H35" s="51">
        <v>7.53</v>
      </c>
      <c r="I35" s="83"/>
    </row>
    <row r="36" spans="1:9" ht="13.5" customHeight="1" x14ac:dyDescent="0.15">
      <c r="A36" s="61"/>
      <c r="B36" s="4" t="s">
        <v>63</v>
      </c>
      <c r="C36" s="7"/>
      <c r="D36" s="7"/>
      <c r="E36" s="2" t="s">
        <v>44</v>
      </c>
      <c r="F36" s="15"/>
      <c r="G36" s="5">
        <f t="shared" si="0"/>
        <v>0</v>
      </c>
      <c r="H36" s="34">
        <v>36.299999999999997</v>
      </c>
      <c r="I36" s="83"/>
    </row>
    <row r="37" spans="1:9" ht="18" customHeight="1" x14ac:dyDescent="0.15">
      <c r="A37" s="61"/>
      <c r="B37" s="62" t="s">
        <v>40</v>
      </c>
      <c r="C37" s="84" t="s">
        <v>64</v>
      </c>
      <c r="D37" s="84"/>
      <c r="E37" s="17" t="s">
        <v>61</v>
      </c>
      <c r="F37" s="15"/>
      <c r="G37" s="5">
        <f t="shared" si="0"/>
        <v>0</v>
      </c>
      <c r="H37" s="58">
        <v>40</v>
      </c>
      <c r="I37" s="83"/>
    </row>
    <row r="38" spans="1:9" ht="18" customHeight="1" x14ac:dyDescent="0.15">
      <c r="A38" s="61"/>
      <c r="B38" s="63"/>
      <c r="C38" s="84" t="s">
        <v>30</v>
      </c>
      <c r="D38" s="84"/>
      <c r="E38" s="18" t="s">
        <v>25</v>
      </c>
      <c r="F38" s="15"/>
      <c r="G38" s="22">
        <f t="shared" si="0"/>
        <v>0</v>
      </c>
      <c r="H38" s="38">
        <v>1.17</v>
      </c>
      <c r="I38" s="83"/>
    </row>
    <row r="39" spans="1:9" ht="18" customHeight="1" x14ac:dyDescent="0.15">
      <c r="A39" s="61"/>
      <c r="B39" s="63"/>
      <c r="C39" s="84" t="s">
        <v>29</v>
      </c>
      <c r="D39" s="84"/>
      <c r="E39" s="18" t="s">
        <v>25</v>
      </c>
      <c r="F39" s="15"/>
      <c r="G39" s="22">
        <f t="shared" si="0"/>
        <v>0</v>
      </c>
      <c r="H39" s="38">
        <v>1.19</v>
      </c>
      <c r="I39" s="83"/>
    </row>
    <row r="40" spans="1:9" ht="18" customHeight="1" x14ac:dyDescent="0.15">
      <c r="A40" s="61"/>
      <c r="B40" s="63"/>
      <c r="C40" s="84" t="s">
        <v>26</v>
      </c>
      <c r="D40" s="84"/>
      <c r="E40" s="18" t="s">
        <v>25</v>
      </c>
      <c r="F40" s="15"/>
      <c r="G40" s="22">
        <f t="shared" si="0"/>
        <v>0</v>
      </c>
      <c r="H40" s="38">
        <v>1.19</v>
      </c>
      <c r="I40" s="83"/>
    </row>
    <row r="41" spans="1:9" ht="18" customHeight="1" thickBot="1" x14ac:dyDescent="0.2">
      <c r="A41" s="61"/>
      <c r="B41" s="63"/>
      <c r="C41" s="84" t="s">
        <v>27</v>
      </c>
      <c r="D41" s="84"/>
      <c r="E41" s="18" t="s">
        <v>25</v>
      </c>
      <c r="F41" s="15"/>
      <c r="G41" s="22">
        <f t="shared" si="0"/>
        <v>0</v>
      </c>
      <c r="H41" s="38">
        <v>1.19</v>
      </c>
      <c r="I41" s="83"/>
    </row>
    <row r="42" spans="1:9" ht="41.25" customHeight="1" thickTop="1" thickBot="1" x14ac:dyDescent="0.2">
      <c r="A42" s="52" t="s">
        <v>38</v>
      </c>
      <c r="B42" s="88" t="s">
        <v>66</v>
      </c>
      <c r="C42" s="89"/>
      <c r="D42" s="90"/>
      <c r="E42" s="19" t="s">
        <v>28</v>
      </c>
      <c r="F42" s="20"/>
      <c r="G42" s="21">
        <f t="shared" si="0"/>
        <v>0</v>
      </c>
      <c r="H42" s="37">
        <v>8.64</v>
      </c>
      <c r="I42" s="83"/>
    </row>
    <row r="43" spans="1:9" ht="36" customHeight="1" thickBot="1" x14ac:dyDescent="0.2">
      <c r="A43" s="104" t="s">
        <v>31</v>
      </c>
      <c r="B43" s="104"/>
      <c r="C43" s="104"/>
      <c r="D43" s="104"/>
      <c r="E43" s="25" t="s">
        <v>45</v>
      </c>
      <c r="F43" s="80">
        <f>ROUND(SUM(G7:G42),0)</f>
        <v>0</v>
      </c>
      <c r="G43" s="81"/>
      <c r="H43" s="93"/>
      <c r="I43" s="94"/>
    </row>
    <row r="44" spans="1:9" ht="3.6" customHeight="1" x14ac:dyDescent="0.15">
      <c r="H44" s="9"/>
    </row>
    <row r="45" spans="1:9" ht="22.5" customHeight="1" thickBot="1" x14ac:dyDescent="0.2">
      <c r="A45" s="14" t="s">
        <v>41</v>
      </c>
      <c r="F45" s="10"/>
    </row>
    <row r="46" spans="1:9" ht="27" customHeight="1" thickTop="1" x14ac:dyDescent="0.15">
      <c r="A46" s="64" t="str">
        <f>IF(F43=0,"上記の燃料及び熱、電気等の使用量を入力してください。","「環境確保条例施行規則第四条に規定する温室効果ガスの排出の量が相当程度多い事業所に該当します。")</f>
        <v>上記の燃料及び熱、電気等の使用量を入力してください。</v>
      </c>
      <c r="B46" s="65"/>
      <c r="C46" s="65"/>
      <c r="D46" s="65"/>
      <c r="E46" s="65"/>
      <c r="F46" s="65"/>
      <c r="G46" s="65"/>
      <c r="H46" s="65"/>
      <c r="I46" s="66"/>
    </row>
    <row r="47" spans="1:9" ht="22.5" customHeight="1" thickBot="1" x14ac:dyDescent="0.2">
      <c r="A47" s="67" t="s">
        <v>48</v>
      </c>
      <c r="B47" s="68"/>
      <c r="C47" s="68"/>
      <c r="D47" s="68"/>
      <c r="E47" s="68"/>
      <c r="F47" s="68"/>
      <c r="G47" s="68"/>
      <c r="H47" s="68"/>
      <c r="I47" s="69"/>
    </row>
    <row r="48" spans="1:9" ht="7.5" customHeight="1" thickTop="1" x14ac:dyDescent="0.15">
      <c r="A48" s="24"/>
      <c r="B48" s="24"/>
      <c r="C48" s="24"/>
      <c r="D48" s="24"/>
      <c r="E48" s="24"/>
      <c r="F48" s="24"/>
      <c r="G48" s="24"/>
      <c r="H48" s="24"/>
      <c r="I48" s="24"/>
    </row>
    <row r="49" spans="1:9" ht="13.5" customHeight="1" x14ac:dyDescent="0.15">
      <c r="A49" s="26" t="s">
        <v>42</v>
      </c>
      <c r="B49" s="24"/>
      <c r="C49" s="24"/>
      <c r="D49" s="24"/>
      <c r="E49" s="24"/>
      <c r="F49" s="24"/>
      <c r="G49" s="24"/>
      <c r="H49" s="24"/>
      <c r="I49" s="24"/>
    </row>
    <row r="50" spans="1:9" ht="30.75" customHeight="1" x14ac:dyDescent="0.15">
      <c r="A50" s="60" t="s">
        <v>69</v>
      </c>
      <c r="B50" s="60"/>
      <c r="C50" s="60"/>
      <c r="D50" s="60"/>
      <c r="E50" s="60"/>
      <c r="F50" s="60"/>
      <c r="G50" s="60"/>
      <c r="H50" s="60"/>
      <c r="I50" s="60"/>
    </row>
    <row r="51" spans="1:9" ht="21" customHeight="1" x14ac:dyDescent="0.15">
      <c r="A51" s="60" t="s">
        <v>65</v>
      </c>
      <c r="B51" s="60"/>
      <c r="C51" s="60"/>
      <c r="D51" s="60"/>
      <c r="E51" s="60"/>
      <c r="F51" s="60"/>
      <c r="G51" s="60"/>
      <c r="H51" s="60"/>
      <c r="I51" s="60"/>
    </row>
    <row r="52" spans="1:9" ht="21" customHeight="1" x14ac:dyDescent="0.15">
      <c r="A52" s="60" t="s">
        <v>68</v>
      </c>
      <c r="B52" s="60"/>
      <c r="C52" s="60"/>
      <c r="D52" s="60"/>
      <c r="E52" s="60"/>
      <c r="F52" s="60"/>
      <c r="G52" s="60"/>
      <c r="H52" s="60"/>
      <c r="I52" s="60"/>
    </row>
    <row r="53" spans="1:9" ht="13.5" customHeight="1" x14ac:dyDescent="0.15">
      <c r="A53" s="60" t="s">
        <v>50</v>
      </c>
      <c r="B53" s="60"/>
      <c r="C53" s="60"/>
      <c r="D53" s="60"/>
      <c r="E53" s="60"/>
      <c r="F53" s="60"/>
      <c r="G53" s="60"/>
      <c r="H53" s="60"/>
      <c r="I53" s="60"/>
    </row>
  </sheetData>
  <sheetProtection algorithmName="SHA-512" hashValue="qwYPPUvVdf1InARMHOAeF/FY39HokHjq7LQmLi3K25OnHUY78SxdXfmQzw6RPq2YxhnPVeFdEF+wyUQ8u8GUEA==" saltValue="s/tz4CbOjxJrEIojskXNzw==" spinCount="100000" sheet="1" objects="1" scenarios="1"/>
  <mergeCells count="34">
    <mergeCell ref="H5:I5"/>
    <mergeCell ref="H43:I43"/>
    <mergeCell ref="B18:B19"/>
    <mergeCell ref="A5:D6"/>
    <mergeCell ref="C8:D8"/>
    <mergeCell ref="C18:D18"/>
    <mergeCell ref="E5:F5"/>
    <mergeCell ref="G5:G6"/>
    <mergeCell ref="A43:D43"/>
    <mergeCell ref="B22:B29"/>
    <mergeCell ref="C37:D37"/>
    <mergeCell ref="C38:D38"/>
    <mergeCell ref="C19:D19"/>
    <mergeCell ref="C20:D20"/>
    <mergeCell ref="C3:F3"/>
    <mergeCell ref="C7:D7"/>
    <mergeCell ref="B42:D42"/>
    <mergeCell ref="C39:D39"/>
    <mergeCell ref="C40:D40"/>
    <mergeCell ref="A53:I53"/>
    <mergeCell ref="A7:A41"/>
    <mergeCell ref="B37:B41"/>
    <mergeCell ref="A46:I46"/>
    <mergeCell ref="A47:I47"/>
    <mergeCell ref="A51:I51"/>
    <mergeCell ref="C21:D21"/>
    <mergeCell ref="E22:H22"/>
    <mergeCell ref="E26:H26"/>
    <mergeCell ref="A52:I52"/>
    <mergeCell ref="B20:B21"/>
    <mergeCell ref="F43:G43"/>
    <mergeCell ref="I7:I42"/>
    <mergeCell ref="C41:D41"/>
    <mergeCell ref="A50:I50"/>
  </mergeCells>
  <phoneticPr fontId="3"/>
  <conditionalFormatting sqref="A46:I47">
    <cfRule type="expression" dxfId="5" priority="2">
      <formula>$F$43&gt;=1500</formula>
    </cfRule>
    <cfRule type="expression" priority="3">
      <formula>$F$43&gt;=1500</formula>
    </cfRule>
    <cfRule type="expression" dxfId="4" priority="5">
      <formula>$F$43&gt;1500</formula>
    </cfRule>
  </conditionalFormatting>
  <conditionalFormatting sqref="F7:F21 F23:F25 F27:F42">
    <cfRule type="cellIs" dxfId="3" priority="9" stopIfTrue="1" operator="notEqual">
      <formula>0</formula>
    </cfRule>
  </conditionalFormatting>
  <conditionalFormatting sqref="F43:G43">
    <cfRule type="expression" dxfId="2" priority="1">
      <formula>$F$43&gt;=1500</formula>
    </cfRule>
    <cfRule type="cellIs" priority="6" stopIfTrue="1" operator="equal">
      <formula>0</formula>
    </cfRule>
    <cfRule type="cellIs" dxfId="1" priority="7" stopIfTrue="1" operator="between">
      <formula>0</formula>
      <formula>1500</formula>
    </cfRule>
    <cfRule type="cellIs" dxfId="0" priority="8" stopIfTrue="1" operator="greaterThanOrEqual">
      <formula>1500</formula>
    </cfRule>
  </conditionalFormatting>
  <printOptions verticalCentered="1"/>
  <pageMargins left="0.55118110236220474" right="0.19685039370078741" top="0.47244094488188981" bottom="0.43307086614173229" header="0.31496062992125984" footer="0.23622047244094491"/>
  <pageSetup paperSize="9" scale="92" fitToWidth="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エネルギー使用量チェックシート</vt:lpstr>
      <vt:lpstr>エネルギー使用量チェックシート!Print_Area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kb1sv</dc:creator>
  <cp:lastModifiedBy>阿部 新太郎</cp:lastModifiedBy>
  <cp:lastPrinted>2026-01-28T07:14:01Z</cp:lastPrinted>
  <dcterms:created xsi:type="dcterms:W3CDTF">2006-02-27T05:29:14Z</dcterms:created>
  <dcterms:modified xsi:type="dcterms:W3CDTF">2026-07-08T00:50:38Z</dcterms:modified>
</cp:coreProperties>
</file>