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10658\Desktop\"/>
    </mc:Choice>
  </mc:AlternateContent>
  <bookViews>
    <workbookView xWindow="0" yWindow="0" windowWidth="23040" windowHeight="9240"/>
  </bookViews>
  <sheets>
    <sheet name="3号様式関係別紙1" sheetId="1" r:id="rId1"/>
    <sheet name="3号様式関係別紙2" sheetId="2" r:id="rId2"/>
  </sheets>
  <externalReferences>
    <externalReference r:id="rId3"/>
    <externalReference r:id="rId4"/>
  </externalReferences>
  <definedNames>
    <definedName name="_xlnm.Print_Area" localSheetId="0">'3号様式関係別紙1'!$A$1:$Y$29</definedName>
    <definedName name="_xlnm.Print_Titles" localSheetId="0">'3号様式関係別紙1'!$1:$7</definedName>
    <definedName name="殺菌剤">OFFSET([1]薬品種類!$B$3,0,0,COUNTA([1]薬品種類!$C:$C)-1)</definedName>
    <definedName name="散布場所" localSheetId="1">[2]KG!$B$3:$B$12</definedName>
    <definedName name="散布場所">[1]散布場所!$B$3:$B$12</definedName>
    <definedName name="種別" localSheetId="1">[2]KG!$B$2:$E$2</definedName>
    <definedName name="種別">[1]薬品種類!$B$2:$E$2</definedName>
    <definedName name="農薬詳細" localSheetId="1">[2]KG!$B$2:$F$320</definedName>
    <definedName name="農薬詳細">[1]薬品詳細データ!$B$2:$F$422</definedName>
    <definedName name="農薬名" localSheetId="0">OFFSET([1]薬品種類!$B$3,0,MATCH('3号様式関係別紙1'!$C$3,種別,0)-1,COUNTA(OFFSET([1]薬品種類!$B:$B,0,MATCH('3号様式関係別紙1'!$C$3,種別,0)-1))-1,1)</definedName>
    <definedName name="農薬名" localSheetId="1">OFFSET([2]KG!$B$3,0,MATCH([2]KG!$C$3,'3号様式関係別紙2'!種別,0)-1,COUNTA(OFFSET([2]KG!$B$1:$B$65536,0,MATCH([2]KG!$C$3,'3号様式関係別紙2'!種別,0)-1))-1,1)</definedName>
    <definedName name="農薬名">OFFSET([1]薬品種類!$B$3,0,MATCH(#REF!,種別,0)-1,COUNTA(OFFSET([1]薬品種類!$B:$B,0,MATCH(#REF!,種別,0)-1))-1,1)</definedName>
  </definedNames>
  <calcPr calcId="162913"/>
</workbook>
</file>

<file path=xl/calcChain.xml><?xml version="1.0" encoding="utf-8"?>
<calcChain xmlns="http://schemas.openxmlformats.org/spreadsheetml/2006/main">
  <c r="J27" i="1" l="1"/>
  <c r="I26" i="1" s="1"/>
  <c r="E26" i="1"/>
  <c r="D26" i="1"/>
  <c r="J25" i="1"/>
  <c r="I24" i="1" s="1"/>
  <c r="E24" i="1"/>
  <c r="D24" i="1"/>
  <c r="J23" i="1"/>
  <c r="I22" i="1" s="1"/>
  <c r="E22" i="1"/>
  <c r="D22" i="1"/>
  <c r="J21" i="1"/>
  <c r="I20" i="1" s="1"/>
  <c r="E20" i="1"/>
  <c r="D20" i="1"/>
  <c r="J19" i="1"/>
  <c r="I18" i="1" s="1"/>
  <c r="E18" i="1"/>
  <c r="D18" i="1"/>
  <c r="J17" i="1"/>
  <c r="I16" i="1" s="1"/>
  <c r="E16" i="1"/>
  <c r="D16" i="1"/>
  <c r="J15" i="1"/>
  <c r="I14" i="1" s="1"/>
  <c r="E14" i="1"/>
  <c r="D14" i="1"/>
  <c r="J13" i="1"/>
  <c r="I12" i="1" s="1"/>
  <c r="E12" i="1"/>
  <c r="D12" i="1"/>
  <c r="J11" i="1"/>
  <c r="I10" i="1" s="1"/>
  <c r="E10" i="1"/>
  <c r="D10" i="1"/>
  <c r="J9" i="1"/>
  <c r="I8" i="1" s="1"/>
  <c r="E8" i="1"/>
  <c r="D8" i="1"/>
</calcChain>
</file>

<file path=xl/sharedStrings.xml><?xml version="1.0" encoding="utf-8"?>
<sst xmlns="http://schemas.openxmlformats.org/spreadsheetml/2006/main" count="90" uniqueCount="64">
  <si>
    <t>ゴルフ場名：</t>
    <rPh sb="3" eb="4">
      <t>ジョウ</t>
    </rPh>
    <rPh sb="4" eb="5">
      <t>メイ</t>
    </rPh>
    <phoneticPr fontId="3"/>
  </si>
  <si>
    <t>　</t>
    <phoneticPr fontId="3"/>
  </si>
  <si>
    <t>[農薬の種類：</t>
    <phoneticPr fontId="3"/>
  </si>
  <si>
    <t>その他</t>
    <rPh sb="2" eb="3">
      <t>タ</t>
    </rPh>
    <phoneticPr fontId="3"/>
  </si>
  <si>
    <t>]</t>
    <phoneticPr fontId="3"/>
  </si>
  <si>
    <t xml:space="preserve"> ページ</t>
    <phoneticPr fontId="3"/>
  </si>
  <si>
    <t>散布</t>
  </si>
  <si>
    <t>使用農薬商品名</t>
  </si>
  <si>
    <t>成分の</t>
  </si>
  <si>
    <t>毒</t>
  </si>
  <si>
    <t>希釈</t>
  </si>
  <si>
    <t>１㎡当たりの</t>
  </si>
  <si>
    <t>１回当たりの</t>
  </si>
  <si>
    <t>年間総量</t>
  </si>
  <si>
    <t>年間合計散布回数及び月別散布回数</t>
  </si>
  <si>
    <t>防除</t>
  </si>
  <si>
    <t>対象病害名</t>
    <phoneticPr fontId="3"/>
  </si>
  <si>
    <t>含有率</t>
  </si>
  <si>
    <t>製剤使用</t>
  </si>
  <si>
    <t>防除実施面積</t>
  </si>
  <si>
    <t>(製剤)</t>
  </si>
  <si>
    <t>方法</t>
  </si>
  <si>
    <t>散布者</t>
  </si>
  <si>
    <t>備考</t>
  </si>
  <si>
    <t>場所</t>
  </si>
  <si>
    <t>(%)</t>
  </si>
  <si>
    <t>性</t>
  </si>
  <si>
    <t>倍率</t>
  </si>
  <si>
    <t>量　　ｇ･ｍｌ</t>
    <phoneticPr fontId="3"/>
  </si>
  <si>
    <t>(㎡)</t>
  </si>
  <si>
    <t>(kg,l)</t>
  </si>
  <si>
    <t>ヘリ使用</t>
    <rPh sb="2" eb="4">
      <t>シヨウ</t>
    </rPh>
    <phoneticPr fontId="3"/>
  </si>
  <si>
    <t>（芝の種類を記入）</t>
    <rPh sb="1" eb="2">
      <t>シバ</t>
    </rPh>
    <rPh sb="3" eb="5">
      <t>シュルイ</t>
    </rPh>
    <rPh sb="6" eb="8">
      <t>キニュウ</t>
    </rPh>
    <phoneticPr fontId="3"/>
  </si>
  <si>
    <t>計</t>
  </si>
  <si>
    <t xml:space="preserve"> </t>
    <phoneticPr fontId="3"/>
  </si>
  <si>
    <t>　</t>
    <phoneticPr fontId="3"/>
  </si>
  <si>
    <t>(３号様式関係別紙1)</t>
    <rPh sb="2" eb="3">
      <t>ゴウ</t>
    </rPh>
    <rPh sb="3" eb="5">
      <t>ヨウシキ</t>
    </rPh>
    <rPh sb="5" eb="7">
      <t>カンケイ</t>
    </rPh>
    <rPh sb="7" eb="9">
      <t>ベッシ</t>
    </rPh>
    <phoneticPr fontId="3"/>
  </si>
  <si>
    <t>[散布場所：</t>
    <rPh sb="1" eb="3">
      <t>サンプ</t>
    </rPh>
    <rPh sb="3" eb="5">
      <t>バショ</t>
    </rPh>
    <phoneticPr fontId="3"/>
  </si>
  <si>
    <t>散布面積</t>
    <rPh sb="0" eb="2">
      <t>サンプ</t>
    </rPh>
    <rPh sb="2" eb="4">
      <t>メンセキ</t>
    </rPh>
    <phoneticPr fontId="3"/>
  </si>
  <si>
    <t>ｍ３]</t>
    <phoneticPr fontId="3"/>
  </si>
  <si>
    <t>　</t>
    <phoneticPr fontId="3"/>
  </si>
  <si>
    <t xml:space="preserve"> ページ</t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</si>
  <si>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</si>
  <si>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</si>
  <si>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</si>
  <si>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</si>
  <si>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</si>
  <si>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</si>
  <si>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</si>
  <si>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</si>
  <si>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</si>
  <si>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</si>
  <si>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</si>
  <si>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</si>
  <si>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備考</t>
    <rPh sb="0" eb="2">
      <t>ビコウ</t>
    </rPh>
    <phoneticPr fontId="3"/>
  </si>
  <si>
    <t>殺菌剤</t>
    <rPh sb="0" eb="3">
      <t>サッキンザイ</t>
    </rPh>
    <phoneticPr fontId="3"/>
  </si>
  <si>
    <t>殺虫剤</t>
    <rPh sb="0" eb="3">
      <t>サッチュウザイ</t>
    </rPh>
    <phoneticPr fontId="3"/>
  </si>
  <si>
    <t>除草剤</t>
    <rPh sb="0" eb="3">
      <t>ジョソウザイ</t>
    </rPh>
    <phoneticPr fontId="3"/>
  </si>
  <si>
    <t>（記入上の注意）その他の欄には、殺菌剤、殺虫剤、除草剤以外の農薬及び水質調査の予定を記入すること。</t>
    <rPh sb="1" eb="3">
      <t>キニュウ</t>
    </rPh>
    <rPh sb="3" eb="4">
      <t>ジョウ</t>
    </rPh>
    <rPh sb="5" eb="7">
      <t>チュウイ</t>
    </rPh>
    <rPh sb="10" eb="11">
      <t>タ</t>
    </rPh>
    <rPh sb="12" eb="13">
      <t>ラン</t>
    </rPh>
    <rPh sb="16" eb="19">
      <t>サッキンザイ</t>
    </rPh>
    <rPh sb="20" eb="23">
      <t>サッチュウザイ</t>
    </rPh>
    <rPh sb="24" eb="27">
      <t>ジョソウザイ</t>
    </rPh>
    <rPh sb="27" eb="29">
      <t>イガイ</t>
    </rPh>
    <rPh sb="30" eb="32">
      <t>ノウヤク</t>
    </rPh>
    <rPh sb="32" eb="33">
      <t>オヨ</t>
    </rPh>
    <rPh sb="34" eb="36">
      <t>スイシツ</t>
    </rPh>
    <rPh sb="36" eb="38">
      <t>チョウサ</t>
    </rPh>
    <rPh sb="39" eb="41">
      <t>ヨテイ</t>
    </rPh>
    <rPh sb="42" eb="44">
      <t>キニュウ</t>
    </rPh>
    <phoneticPr fontId="3"/>
  </si>
  <si>
    <t xml:space="preserve"> 　　  　　年　　度　　農　　薬　　使　　用　　計　　画　　書　（　農　薬　種　類　別　）</t>
    <rPh sb="25" eb="26">
      <t>ケイ</t>
    </rPh>
    <rPh sb="28" eb="29">
      <t>ガ</t>
    </rPh>
    <rPh sb="31" eb="32">
      <t>ショ</t>
    </rPh>
    <rPh sb="35" eb="36">
      <t>ノウ</t>
    </rPh>
    <rPh sb="37" eb="38">
      <t>クスリ</t>
    </rPh>
    <rPh sb="39" eb="40">
      <t>タネ</t>
    </rPh>
    <rPh sb="41" eb="42">
      <t>タグイ</t>
    </rPh>
    <rPh sb="43" eb="44">
      <t>ベツ</t>
    </rPh>
    <phoneticPr fontId="3"/>
  </si>
  <si>
    <t>　　　　　　　　　年　　度　　農　　薬　　使　　用　　計　　画　　書　（　散　布　場　所　別　）</t>
    <rPh sb="37" eb="38">
      <t>サン</t>
    </rPh>
    <rPh sb="39" eb="40">
      <t>ヌノ</t>
    </rPh>
    <rPh sb="41" eb="42">
      <t>バ</t>
    </rPh>
    <rPh sb="43" eb="44">
      <t>トコロ</t>
    </rPh>
    <phoneticPr fontId="3"/>
  </si>
  <si>
    <t>（記入上の注意）
　　① 記入にあたっては「芝の病害虫防除に関する技術資料集」を参照のこと。
　　② 散布場所ごとに1行のマスを使用すること。
　　③ 農薬の種類、散布場所、毒性、防除方法及び散布者は、それぞれ該当するものを選択すること。
　　④ 使用農薬商品名は、「○水和剤」、「△乳剤」と記入すること。
　　⑤ 防除実施面積は、散布場所別、農薬別の対象面積を記入すること。
　　⑥ 「1m3あたりの製剤使用量」×「1回あたりの防除実施面積」×「年間合計散布回数」÷１０００＝「年間総農薬使用製剤」となるように記入すること。</t>
    <phoneticPr fontId="3"/>
  </si>
  <si>
    <t>（3号様式関係別紙2）</t>
    <rPh sb="2" eb="3">
      <t>ゴウ</t>
    </rPh>
    <rPh sb="3" eb="5">
      <t>ヨウシキ</t>
    </rPh>
    <rPh sb="5" eb="7">
      <t>カンケイ</t>
    </rPh>
    <rPh sb="7" eb="9">
      <t>ベッシ</t>
    </rPh>
    <phoneticPr fontId="3"/>
  </si>
  <si>
    <t>※　本様式は標準的なものであり、届出年度の事情によって変更して使用するものとする。</t>
    <rPh sb="16" eb="18">
      <t>トドケデ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</si>
</sst>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38" fontId="2" fillId="0" borderId="0" xfId="1" applyFont="1"/>
    <xf numFmtId="0" fontId="2" fillId="0" borderId="0" xfId="0" applyFont="1" applyBorder="1" applyAlignment="1" applyProtection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 applyProtection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shrinkToFit="1"/>
    </xf>
    <xf numFmtId="0" fontId="2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 shrinkToFit="1"/>
    </xf>
    <xf numFmtId="38" fontId="4" fillId="2" borderId="2" xfId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38" fontId="4" fillId="2" borderId="4" xfId="1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 applyProtection="1">
      <alignment vertical="center" shrinkToFit="1"/>
      <protection locked="0"/>
    </xf>
    <xf numFmtId="0" fontId="4" fillId="3" borderId="5" xfId="0" applyFont="1" applyFill="1" applyBorder="1" applyAlignment="1" applyProtection="1">
      <alignment vertical="center" shrinkToFit="1"/>
      <protection locked="0"/>
    </xf>
    <xf numFmtId="0" fontId="4" fillId="4" borderId="2" xfId="0" applyFont="1" applyFill="1" applyBorder="1" applyAlignment="1">
      <alignment vertical="center" shrinkToFit="1"/>
    </xf>
    <xf numFmtId="176" fontId="4" fillId="3" borderId="2" xfId="1" applyNumberFormat="1" applyFont="1" applyFill="1" applyBorder="1" applyAlignment="1" applyProtection="1">
      <alignment vertical="center" shrinkToFit="1"/>
      <protection locked="0"/>
    </xf>
    <xf numFmtId="0" fontId="4" fillId="3" borderId="4" xfId="0" applyFont="1" applyFill="1" applyBorder="1" applyAlignment="1" applyProtection="1">
      <alignment vertical="center" shrinkToFit="1"/>
      <protection locked="0"/>
    </xf>
    <xf numFmtId="38" fontId="4" fillId="3" borderId="2" xfId="1" applyFont="1" applyFill="1" applyBorder="1" applyAlignment="1" applyProtection="1">
      <alignment vertical="center" shrinkToFit="1"/>
      <protection locked="0"/>
    </xf>
    <xf numFmtId="0" fontId="4" fillId="5" borderId="2" xfId="0" applyFont="1" applyFill="1" applyBorder="1" applyAlignment="1">
      <alignment vertical="center" shrinkToFit="1"/>
    </xf>
    <xf numFmtId="0" fontId="4" fillId="5" borderId="9" xfId="0" applyFont="1" applyFill="1" applyBorder="1" applyAlignment="1">
      <alignment vertical="center" shrinkToFit="1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0" borderId="6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176" fontId="4" fillId="0" borderId="6" xfId="1" applyNumberFormat="1" applyFont="1" applyBorder="1" applyAlignment="1" applyProtection="1">
      <alignment vertical="center" shrinkToFit="1"/>
      <protection locked="0"/>
    </xf>
    <xf numFmtId="38" fontId="4" fillId="0" borderId="6" xfId="1" applyFont="1" applyBorder="1" applyAlignment="1" applyProtection="1">
      <alignment vertical="center" shrinkToFit="1"/>
      <protection locked="0"/>
    </xf>
    <xf numFmtId="0" fontId="4" fillId="4" borderId="11" xfId="0" applyFont="1" applyFill="1" applyBorder="1" applyAlignment="1">
      <alignment vertical="center" shrinkToFit="1"/>
    </xf>
    <xf numFmtId="0" fontId="4" fillId="3" borderId="6" xfId="0" applyFont="1" applyFill="1" applyBorder="1" applyAlignment="1" applyProtection="1">
      <alignment vertical="center" shrinkToFit="1"/>
      <protection locked="0"/>
    </xf>
    <xf numFmtId="0" fontId="4" fillId="3" borderId="8" xfId="0" applyFont="1" applyFill="1" applyBorder="1" applyAlignment="1" applyProtection="1">
      <alignment vertical="center" shrinkToFit="1"/>
      <protection locked="0"/>
    </xf>
    <xf numFmtId="0" fontId="4" fillId="3" borderId="2" xfId="0" applyFont="1" applyFill="1" applyBorder="1" applyAlignment="1">
      <alignment vertical="center" shrinkToFit="1"/>
    </xf>
    <xf numFmtId="0" fontId="4" fillId="5" borderId="12" xfId="0" applyFont="1" applyFill="1" applyBorder="1" applyAlignment="1">
      <alignment vertical="center" shrinkToFit="1"/>
    </xf>
    <xf numFmtId="0" fontId="4" fillId="3" borderId="11" xfId="0" applyFont="1" applyFill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2" fillId="0" borderId="0" xfId="0" applyFont="1" applyFill="1" applyBorder="1"/>
    <xf numFmtId="0" fontId="2" fillId="0" borderId="1" xfId="0" applyFont="1" applyBorder="1"/>
    <xf numFmtId="0" fontId="2" fillId="0" borderId="1" xfId="0" applyFont="1" applyBorder="1" applyAlignment="1" applyProtection="1">
      <alignment horizontal="right"/>
      <protection locked="0"/>
    </xf>
    <xf numFmtId="38" fontId="2" fillId="0" borderId="0" xfId="1" applyFont="1" applyFill="1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shrinkToFit="1"/>
    </xf>
    <xf numFmtId="0" fontId="0" fillId="0" borderId="15" xfId="0" applyBorder="1" applyAlignment="1">
      <alignment shrinkToFit="1"/>
    </xf>
    <xf numFmtId="0" fontId="0" fillId="0" borderId="16" xfId="0" applyBorder="1" applyAlignment="1">
      <alignment shrinkToFit="1"/>
    </xf>
    <xf numFmtId="0" fontId="0" fillId="0" borderId="19" xfId="0" applyBorder="1" applyAlignment="1">
      <alignment shrinkToFit="1"/>
    </xf>
    <xf numFmtId="0" fontId="6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shrinkToFit="1"/>
    </xf>
    <xf numFmtId="0" fontId="0" fillId="0" borderId="20" xfId="0" applyBorder="1" applyAlignment="1">
      <alignment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22" xfId="0" applyBorder="1" applyAlignment="1">
      <alignment shrinkToFit="1"/>
    </xf>
    <xf numFmtId="0" fontId="0" fillId="0" borderId="23" xfId="0" applyBorder="1" applyAlignment="1">
      <alignment shrinkToFit="1"/>
    </xf>
    <xf numFmtId="0" fontId="0" fillId="0" borderId="24" xfId="0" applyBorder="1" applyAlignment="1">
      <alignment shrinkToFit="1"/>
    </xf>
    <xf numFmtId="0" fontId="0" fillId="0" borderId="0" xfId="0" applyBorder="1" applyAlignment="1">
      <alignment shrinkToFi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 applyProtection="1">
      <alignment shrinkToFi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shrinkToFit="1"/>
    </xf>
    <xf numFmtId="0" fontId="5" fillId="0" borderId="0" xfId="0" applyFont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2" fillId="0" borderId="1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202.14\&#27827;&#24029;&#27700;&#36074;&#20418;\&#9734;&#27827;&#24029;&#35215;&#21046;&#25285;&#24403;&#9734;\016_&#27827;&#24029;&#35215;&#21046;&#25285;&#24403;\&#9633;02%20&#12468;&#12523;&#12501;&#22580;&#36786;&#34220;\&#65402;&#65438;&#65433;&#65420;&#22580;&#36786;&#34220;&#22577;&#21578;&#65288;&#35336;&#30011;&#12539;&#20351;&#29992;&#37327;&#65289;\&#9733;&#25552;&#20986;&#20381;&#38972;&#12398;&#36215;&#26696;\31&#24180;&#24230;&#35336;&#30011;\31&#36786;&#34220;&#20351;&#29992;&#35336;&#30011;&#26360;&#12501;&#12525;&#12483;&#12500;&#12540;&#12475;&#12483;&#12488;\&#36786;&#34220;&#20351;&#29992;&#35336;&#30011;&#26360;&#21029;&#32025;&#6529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202.14\&#27827;&#24029;&#27700;&#36074;&#20418;\&#9734;&#27827;&#24029;&#35215;&#21046;&#25285;&#24403;&#9734;\016_&#27827;&#24029;&#35215;&#21046;&#25285;&#24403;\&#9633;02%20&#12468;&#12523;&#12501;&#22580;&#36786;&#34220;\&#65402;&#65438;&#65433;&#65420;&#22580;&#36786;&#34220;&#22577;&#21578;&#65288;&#35336;&#30011;&#12539;&#20351;&#29992;&#37327;&#65289;\&#9733;&#25552;&#20986;&#20381;&#38972;&#12398;&#36215;&#26696;\31&#24180;&#24230;&#35336;&#30011;\31&#36786;&#34220;&#20351;&#29992;&#35336;&#30011;&#26360;&#12501;&#12525;&#12483;&#12500;&#12540;&#12475;&#12483;&#12488;\&#36786;&#34220;&#20351;&#29992;&#35336;&#30011;&#26360;&#21029;&#32025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上の注意"/>
      <sheetName val="入力シート (殺菌剤)"/>
      <sheetName val="入力シート (殺虫剤)"/>
      <sheetName val="入力シート (除草剤)"/>
      <sheetName val="入力シート (その他)"/>
      <sheetName val="散布場所"/>
      <sheetName val="薬品種類"/>
      <sheetName val="薬品詳細データ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KG</v>
          </cell>
        </row>
        <row r="4">
          <cell r="B4" t="str">
            <v>BG</v>
          </cell>
        </row>
        <row r="5">
          <cell r="B5" t="str">
            <v>TEE</v>
          </cell>
        </row>
        <row r="6">
          <cell r="B6" t="str">
            <v>FW</v>
          </cell>
        </row>
        <row r="7">
          <cell r="B7" t="str">
            <v>RF</v>
          </cell>
        </row>
        <row r="8">
          <cell r="B8" t="str">
            <v>AP</v>
          </cell>
        </row>
        <row r="9">
          <cell r="B9" t="str">
            <v>FW及びAP</v>
          </cell>
        </row>
        <row r="10">
          <cell r="B10" t="str">
            <v>KGと周辺</v>
          </cell>
        </row>
        <row r="11">
          <cell r="B11" t="str">
            <v>BGと周辺</v>
          </cell>
        </row>
        <row r="12">
          <cell r="B12" t="str">
            <v>林</v>
          </cell>
        </row>
      </sheetData>
      <sheetData sheetId="6">
        <row r="2">
          <cell r="B2" t="str">
            <v>殺菌剤</v>
          </cell>
          <cell r="C2" t="str">
            <v>殺虫剤</v>
          </cell>
          <cell r="D2" t="str">
            <v>除草剤</v>
          </cell>
          <cell r="E2" t="str">
            <v>その他</v>
          </cell>
        </row>
        <row r="3">
          <cell r="B3"/>
          <cell r="C3" t="str">
            <v>ｲｰﾙﾀﾞｰSG</v>
          </cell>
        </row>
        <row r="4">
          <cell r="B4" t="str">
            <v>ｲｵｳﾌﾛｱﾌﾞﾙ</v>
          </cell>
          <cell r="C4" t="str">
            <v>ｴｷｿｼﾞﾉﾝ乳剤</v>
          </cell>
        </row>
        <row r="5">
          <cell r="B5" t="str">
            <v>ｲｶﾙｶﾞ35SC</v>
          </cell>
          <cell r="C5" t="str">
            <v>ｴﾝﾊﾞｰMC</v>
          </cell>
        </row>
        <row r="6">
          <cell r="B6" t="str">
            <v>ｳｨﾙﾄﾞ顆粒水和剤</v>
          </cell>
          <cell r="C6" t="str">
            <v>ｵﾙﾄﾗﾝ水和剤</v>
          </cell>
        </row>
        <row r="7">
          <cell r="B7" t="str">
            <v>ｴｲｹﾞﾝ水和剤</v>
          </cell>
          <cell r="C7" t="str">
            <v>ｵﾙﾄﾗﾝ粒剤</v>
          </cell>
        </row>
        <row r="8">
          <cell r="B8" t="str">
            <v>ｵｰｿｻｲﾄﾞ水和剤80</v>
          </cell>
          <cell r="C8" t="str">
            <v>ｶﾞｰﾄﾞﾜﾝ水和剤</v>
          </cell>
        </row>
        <row r="9">
          <cell r="B9" t="str">
            <v>ｵｷｼﾗﾝ水和剤</v>
          </cell>
          <cell r="C9" t="str">
            <v>ｶﾘﾌﾞｽﾀｰ</v>
          </cell>
        </row>
        <row r="10">
          <cell r="B10" t="str">
            <v>ｵｷｼﾝﾄﾞｰ水和剤80</v>
          </cell>
          <cell r="C10" t="str">
            <v>ｶﾙﾎｽ乳剤</v>
          </cell>
        </row>
        <row r="11">
          <cell r="B11" t="str">
            <v>ｶｼﾏﾝ液剤</v>
          </cell>
          <cell r="C11" t="str">
            <v>ｻｲﾊﾛﾝ水和剤</v>
          </cell>
        </row>
        <row r="12">
          <cell r="B12" t="str">
            <v>ｷﾉﾝﾄﾞｰ水和剤40</v>
          </cell>
          <cell r="C12" t="str">
            <v>ｻﾆｰﾌｨｰﾙﾄﾞ乳剤</v>
          </cell>
        </row>
        <row r="13">
          <cell r="B13" t="str">
            <v>ｷﾉﾝﾄﾞｰ水和剤80</v>
          </cell>
          <cell r="C13" t="str">
            <v>ｼﾞｪｲｴｰｽ水溶剤</v>
          </cell>
        </row>
        <row r="14">
          <cell r="B14" t="str">
            <v>ｷﾉﾝﾄﾞｰ粒剤</v>
          </cell>
          <cell r="C14" t="str">
            <v>ｼﾞｪｲｴｰｽ粒剤</v>
          </cell>
        </row>
        <row r="15">
          <cell r="B15" t="str">
            <v>ｷｬﾌﾟﾚｰﾄ水和剤</v>
          </cell>
          <cell r="C15" t="str">
            <v>ｼﾞｪﾈﾚｰﾄ水溶剤</v>
          </cell>
        </row>
        <row r="16">
          <cell r="B16" t="str">
            <v>ｸﾑﾗｽ</v>
          </cell>
          <cell r="C16" t="str">
            <v>ｼﾞｪﾈﾚｰﾄ粒剤</v>
          </cell>
        </row>
        <row r="17">
          <cell r="B17" t="str">
            <v>ｸﾞﾗｺｰﾝ水和剤</v>
          </cell>
          <cell r="C17" t="str">
            <v>ｼﾊﾞﾗｯｸMC</v>
          </cell>
        </row>
        <row r="18">
          <cell r="B18" t="str">
            <v>ｸﾞﾗｽﾃﾝ水和剤</v>
          </cell>
          <cell r="C18" t="str">
            <v>ｼｮｯﾄｲﾝ乳剤</v>
          </cell>
        </row>
        <row r="19">
          <cell r="B19" t="str">
            <v>ｸﾞﾗｽﾃﾝ粒剤</v>
          </cell>
          <cell r="C19" t="str">
            <v>ｼｮｯﾄｶﾞﾝ</v>
          </cell>
        </row>
        <row r="20">
          <cell r="B20" t="str">
            <v>ｸﾞﾗﾎﾟｽﾄﾌﾛｱﾌﾞﾙ</v>
          </cell>
          <cell r="C20" t="str">
            <v>ｼﾗﾄｯﾌﾟEW</v>
          </cell>
        </row>
        <row r="21">
          <cell r="B21" t="str">
            <v>ｸﾞﾗﾝｻｰ水和剤</v>
          </cell>
          <cell r="C21" t="str">
            <v>ｽｶｳﾄﾌﾛｱﾌﾞﾙ</v>
          </cell>
        </row>
        <row r="22">
          <cell r="B22" t="str">
            <v>ｸﾞﾗﾝｻｰ粒剤</v>
          </cell>
          <cell r="C22" t="str">
            <v>ｽｶｳﾄ乳剤</v>
          </cell>
        </row>
        <row r="23">
          <cell r="B23" t="str">
            <v>ｸﾘｱﾊﾟｯﾁDF</v>
          </cell>
          <cell r="C23" t="str">
            <v>ｽﾐｱｯﾌﾟMC</v>
          </cell>
        </row>
        <row r="24">
          <cell r="B24" t="str">
            <v>ｸﾞﾘｰﾝｴｲﾄ顆粒水和剤</v>
          </cell>
          <cell r="C24" t="str">
            <v>ｽﾐﾁｵﾝ乳剤</v>
          </cell>
        </row>
        <row r="25">
          <cell r="B25" t="str">
            <v>ｸﾘｰﾝｸﾞﾗｽ水和剤</v>
          </cell>
          <cell r="C25" t="str">
            <v>ｾﾞﾝﾀｰﾘ顆粒水和剤</v>
          </cell>
        </row>
        <row r="26">
          <cell r="B26"/>
        </row>
        <row r="27">
          <cell r="B27" t="str">
            <v>ｸﾞﾘｰﾝﾋﾞｾｯﾄDF</v>
          </cell>
        </row>
        <row r="28">
          <cell r="B28" t="str">
            <v>ｸﾞﾘﾝｵｷｼﾗﾝ水和剤</v>
          </cell>
          <cell r="C28" t="str">
            <v>ﾀﾞｲｱｼﾞﾉﾝSLｿﾞﾙ</v>
          </cell>
        </row>
        <row r="29">
          <cell r="B29" t="str">
            <v>ｸﾙｾｲﾀﾞｰﾌﾙｱﾌﾞﾙ</v>
          </cell>
          <cell r="C29" t="str">
            <v>ﾀﾞｲｱｼﾞﾉﾝ乳剤40</v>
          </cell>
        </row>
        <row r="30">
          <cell r="B30" t="str">
            <v>ｺﾞｰﾚｯﾄ水和剤</v>
          </cell>
          <cell r="C30" t="str">
            <v>ﾀﾞｲｱｼﾞﾉﾝ粒剤10</v>
          </cell>
        </row>
        <row r="31">
          <cell r="B31" t="str">
            <v>ｺﾝﾊﾞｰﾄﾞ水和剤</v>
          </cell>
          <cell r="C31" t="str">
            <v>ﾀﾞｲｱｼﾞﾉﾝ粒剤5</v>
          </cell>
        </row>
        <row r="32">
          <cell r="B32" t="str">
            <v>ｻﾌﾟﾛｰﾙ乳剤</v>
          </cell>
          <cell r="C32" t="str">
            <v>ﾀﾞｲﾎﾟｰﾙ水和剤</v>
          </cell>
        </row>
        <row r="33">
          <cell r="B33" t="str">
            <v>ｻﾝﾔｰﾄﾞ</v>
          </cell>
          <cell r="C33" t="str">
            <v>ﾀﾌﾊﾞﾘｱﾌﾛｱﾌﾞﾙ</v>
          </cell>
        </row>
        <row r="34">
          <cell r="B34" t="str">
            <v>ｼﾊﾞｸﾘﾝ液剤</v>
          </cell>
          <cell r="C34" t="str">
            <v>ﾁｭｰﾘｻｲﾄﾞ水和剤</v>
          </cell>
        </row>
        <row r="35">
          <cell r="B35" t="str">
            <v>ｼｬﾙﾏｯﾄ水和剤</v>
          </cell>
          <cell r="C35" t="str">
            <v>ﾃﾞｨﾌﾟﾃﾚｯｸｽ乳剤</v>
          </cell>
        </row>
        <row r="36">
          <cell r="B36" t="str">
            <v>ｾﾚﾝﾀｰﾌ粒剤</v>
          </cell>
          <cell r="C36" t="str">
            <v>ﾃﾙｽﾀｰ水和剤</v>
          </cell>
        </row>
        <row r="37">
          <cell r="B37" t="str">
            <v>ｾﾚﾝﾀｰﾌ顆粒水和剤</v>
          </cell>
          <cell r="C37" t="str">
            <v>ﾃﾞﾙﾌｨﾝ顆粒水和剤</v>
          </cell>
        </row>
        <row r="38">
          <cell r="B38" t="str">
            <v>ｾﾝﾁﾈﾙ顆粒水和剤</v>
          </cell>
          <cell r="C38" t="str">
            <v>ﾄｱﾛｰﾌﾛｱﾌﾞﾙCT</v>
          </cell>
        </row>
        <row r="39">
          <cell r="B39" t="str">
            <v>ﾀｰｻﾝSP水和剤</v>
          </cell>
          <cell r="C39" t="str">
            <v>ﾄｸﾁｵﾝ細粒剤F</v>
          </cell>
        </row>
        <row r="40">
          <cell r="B40" t="str">
            <v>ﾀｰﾌﾄｯﾌﾟDF</v>
          </cell>
          <cell r="C40" t="str">
            <v>ﾄｸﾁｵﾝ乳剤</v>
          </cell>
        </row>
        <row r="41">
          <cell r="B41" t="str">
            <v>ﾀﾞｺｸﾞﾘｰﾝ</v>
          </cell>
          <cell r="C41" t="str">
            <v>ﾊﾞｲｵｾｰﾌ</v>
          </cell>
        </row>
        <row r="42">
          <cell r="B42" t="str">
            <v>ﾀﾞｺﾆｰﾙ1000</v>
          </cell>
          <cell r="C42" t="str">
            <v>ﾊﾞｲｼﾞｯﾄ乳剤</v>
          </cell>
        </row>
        <row r="43">
          <cell r="B43" t="str">
            <v>ﾀﾞｺﾆｰﾙﾀｰﾌ</v>
          </cell>
          <cell r="C43" t="str">
            <v>ﾊﾞｼﾚｯｸｽ水和剤</v>
          </cell>
        </row>
        <row r="44">
          <cell r="B44" t="str">
            <v>ﾀﾁｶﾞﾚﾝ液剤</v>
          </cell>
          <cell r="C44" t="str">
            <v>ﾋﾞｰﾄﾙｺｯﾌﾟ顆粒水和剤</v>
          </cell>
        </row>
        <row r="45">
          <cell r="B45" t="str">
            <v>ﾀﾌｼｰﾊﾞﾌﾛｱﾌﾞﾙ</v>
          </cell>
          <cell r="C45" t="str">
            <v>ﾌﾞｰﾒﾗﾝ水和剤</v>
          </cell>
        </row>
        <row r="46">
          <cell r="B46" t="str">
            <v>ﾁｳﾗﾐﾝ水和剤</v>
          </cell>
          <cell r="C46" t="str">
            <v>ﾌﾞｲﾎﾞﾝ乳剤</v>
          </cell>
        </row>
        <row r="47">
          <cell r="B47" t="str">
            <v>ﾁｳﾗﾑ80</v>
          </cell>
          <cell r="C47" t="str">
            <v>ﾌﾙｽｳｨﾝｸﾞ</v>
          </cell>
        </row>
        <row r="48">
          <cell r="B48" t="str">
            <v>ﾁｯﾌﾟｲﾝ水和剤</v>
          </cell>
        </row>
        <row r="49">
          <cell r="B49" t="str">
            <v>ﾁﾙﾐﾝﾄ水和剤</v>
          </cell>
          <cell r="C49" t="str">
            <v>ﾐﾐﾀﾞｽ</v>
          </cell>
        </row>
        <row r="50">
          <cell r="B50" t="str">
            <v>ﾂｲﾝｻｲﾄﾞDF</v>
          </cell>
          <cell r="C50" t="str">
            <v>みみんず水和剤</v>
          </cell>
        </row>
        <row r="51">
          <cell r="C51" t="str">
            <v>ﾗﾝﾀﾞｲﾔ粒剤</v>
          </cell>
        </row>
        <row r="52">
          <cell r="B52"/>
          <cell r="C52" t="str">
            <v>ﾘﾌﾟﾚｰｽMC</v>
          </cell>
        </row>
        <row r="53">
          <cell r="B53" t="str">
            <v>ﾃﾝﾎｰﾌﾟ水和剤</v>
          </cell>
          <cell r="C53" t="str">
            <v>ﾘﾗｰｸDF</v>
          </cell>
        </row>
        <row r="54">
          <cell r="B54" t="str">
            <v>ﾄﾞｳｸﾞﾘﾝ水和剤</v>
          </cell>
          <cell r="C54" t="str">
            <v>ﾙｰﾊﾞﾝ水和剤</v>
          </cell>
        </row>
        <row r="55">
          <cell r="B55" t="str">
            <v>ﾄｯﾌﾟｸﾞﾗｽﾄﾞﾗｲﾌﾛｱﾌﾞﾙ</v>
          </cell>
          <cell r="C55" t="str">
            <v>ﾙｰﾊﾞﾝ粒剤</v>
          </cell>
        </row>
        <row r="56">
          <cell r="B56" t="str">
            <v>ﾄｯﾌﾟﾃｨ水和剤</v>
          </cell>
          <cell r="C56" t="str">
            <v>ﾀﾌﾊﾞﾘｱ粒剤0.5</v>
          </cell>
        </row>
        <row r="57">
          <cell r="B57" t="str">
            <v>ﾄﾓｵｷｼﾗﾝ水和剤</v>
          </cell>
          <cell r="C57" t="str">
            <v>ｶﾞｾﾞｯﾄ液剤</v>
          </cell>
        </row>
        <row r="58">
          <cell r="B58" t="str">
            <v>ﾄﾙﾌｧﾝ</v>
          </cell>
          <cell r="C58" t="str">
            <v>ｽﾐﾌｪｰﾄ水溶剤</v>
          </cell>
        </row>
        <row r="59">
          <cell r="B59" t="str">
            <v>ﾊﾞｲｺﾗｰﾙ水和剤</v>
          </cell>
          <cell r="C59" t="str">
            <v>ｽﾐﾌｪｰﾄ粒剤</v>
          </cell>
        </row>
        <row r="60">
          <cell r="B60" t="str">
            <v>ﾊﾞｲﾚﾄﾝ水和剤25</v>
          </cell>
          <cell r="C60" t="str">
            <v>風神ﾌﾛｱﾌﾞﾙ</v>
          </cell>
        </row>
        <row r="61">
          <cell r="B61" t="str">
            <v>ﾊﾞｲﾚﾄﾝ乳剤</v>
          </cell>
          <cell r="C61" t="str">
            <v>ﾖﾄｰﾀﾞﾝ乳剤</v>
          </cell>
        </row>
        <row r="62">
          <cell r="B62" t="str">
            <v>ﾊﾞｼﾀｯｸ水和剤75</v>
          </cell>
          <cell r="C62" t="str">
            <v>緑化用ｽﾐﾁｵﾝ乳剤</v>
          </cell>
        </row>
        <row r="63">
          <cell r="B63" t="str">
            <v>ﾊﾞｼﾊﾟｯﾁ水和剤</v>
          </cell>
          <cell r="C63" t="str">
            <v>T-7.5ﾊﾞｲｾﾌﾄ乳剤50</v>
          </cell>
        </row>
        <row r="64">
          <cell r="B64" t="str">
            <v>ﾊﾟｽﾎﾟｰﾄﾌﾛｱﾌﾞﾙ</v>
          </cell>
          <cell r="C64" t="str">
            <v>ｴｺﾌｧｲﾀｰﾌﾛｱﾌﾞﾙ</v>
          </cell>
        </row>
        <row r="65">
          <cell r="B65" t="str">
            <v>ﾊﾟｯﾁｺﾛﾝ水和剤</v>
          </cell>
          <cell r="C65" t="str">
            <v>ｴｺﾌｧｲﾀｰﾌﾛｱﾌﾞﾙ３</v>
          </cell>
        </row>
        <row r="66">
          <cell r="B66" t="str">
            <v>ﾊﾞﾅｰﾏｯｸｽ液剤</v>
          </cell>
          <cell r="C66" t="str">
            <v>ｴｺﾜﾝ３ﾌﾛｱﾌﾞﾙ</v>
          </cell>
        </row>
        <row r="67">
          <cell r="B67" t="str">
            <v>ﾊﾞﾘﾀﾞｼﾝ液剤5</v>
          </cell>
          <cell r="C67" t="str">
            <v>ｴｺﾜﾝﾌﾛｱﾌﾞﾙ</v>
          </cell>
        </row>
        <row r="68">
          <cell r="B68" t="str">
            <v>ﾌﾟﾗｳｻﾞｰ水和剤</v>
          </cell>
          <cell r="C68" t="str">
            <v>ｸﾞﾘﾝｶﾞｰﾄﾞ</v>
          </cell>
        </row>
        <row r="69">
          <cell r="B69" t="str">
            <v>ﾌﾟﾙｰﾃﾞﾝｽ水和剤</v>
          </cell>
          <cell r="C69" t="str">
            <v>ｸﾞﾘﾝｶﾞｰﾄﾞ・ｴｲﾄ</v>
          </cell>
        </row>
        <row r="70">
          <cell r="B70" t="str">
            <v>ﾌﾟﾚﾋﾞｸｰﾙN液剤</v>
          </cell>
          <cell r="C70" t="str">
            <v>ｼｮｯﾄﾜﾝ･ﾂｰ液剤</v>
          </cell>
        </row>
        <row r="71">
          <cell r="B71" t="str">
            <v>ﾍﾘﾃｰｼﾞ顆粒水和剤</v>
          </cell>
          <cell r="C71" t="str">
            <v>ｼｮｯﾄﾜﾝ液剤</v>
          </cell>
        </row>
        <row r="72">
          <cell r="B72" t="str">
            <v>ﾍﾞﾝﾚｰﾄT水和剤20</v>
          </cell>
          <cell r="C72" t="str">
            <v>ｼﾗﾌﾙﾊﾟｲﾝＥＷ</v>
          </cell>
        </row>
        <row r="73">
          <cell r="B73" t="str">
            <v>ﾍﾞﾝﾚｰﾄ水和剤</v>
          </cell>
          <cell r="C73" t="str">
            <v>ｽﾐﾊﾟｲﾝＭＣ</v>
          </cell>
        </row>
        <row r="74">
          <cell r="B74" t="str">
            <v>ﾎｰﾏｲ水和剤</v>
          </cell>
          <cell r="C74" t="str">
            <v>ｽﾐﾊﾟｲﾝ乳剤</v>
          </cell>
        </row>
        <row r="75">
          <cell r="B75" t="str">
            <v>ﾎﾞﾃﾞｨｰﾌﾞﾛｰ水和剤</v>
          </cell>
          <cell r="C75" t="str">
            <v>ｾﾝﾁｭﾘｰｴｰｽ注入剤</v>
          </cell>
        </row>
        <row r="76">
          <cell r="B76" t="str">
            <v>ﾎﾟﾏｿﾞｰﾙ｢ｴﾌ｣</v>
          </cell>
          <cell r="C76" t="str">
            <v>ﾈﾏﾉｰﾝ注入剤</v>
          </cell>
        </row>
        <row r="77">
          <cell r="B77" t="str">
            <v>ﾎﾟﾘｵｷｼﾝZﾄﾞﾗｲﾌﾛｱﾌﾞﾙ</v>
          </cell>
          <cell r="C77" t="str">
            <v>ﾈﾏﾊﾞｽﾀｰ</v>
          </cell>
        </row>
        <row r="78">
          <cell r="B78" t="str">
            <v>ﾎﾟﾘｵｷｼﾝZ水和剤</v>
          </cell>
          <cell r="C78" t="str">
            <v>ﾋﾞｰﾄﾙｺｯﾌﾟ顆粒水和剤</v>
          </cell>
        </row>
        <row r="79">
          <cell r="B79" t="str">
            <v>ﾎﾞﾝｼﾞｮﾙﾉ乳剤</v>
          </cell>
          <cell r="C79"/>
        </row>
        <row r="80">
          <cell r="B80" t="str">
            <v>ﾏﾈｰｼﾞ乳剤</v>
          </cell>
          <cell r="C80" t="str">
            <v>ﾏﾀﾞﾗｺｰﾙ</v>
          </cell>
        </row>
        <row r="81">
          <cell r="B81" t="str">
            <v>ﾐｽﾃﾗﾝ水和剤</v>
          </cell>
          <cell r="C81" t="str">
            <v>ﾏﾂｶﾞｰﾄﾞ</v>
          </cell>
        </row>
        <row r="82">
          <cell r="B82" t="str">
            <v>ﾐｯｸﾚｰﾄ水和剤</v>
          </cell>
          <cell r="C82" t="str">
            <v>ﾏﾂｸﾞﾘｰﾝ液剤</v>
          </cell>
        </row>
        <row r="83">
          <cell r="B83" t="str">
            <v>ﾓﾉｸﾀｼﾞﾝﾌﾛｱﾌﾞﾙ</v>
          </cell>
          <cell r="C83" t="str">
            <v>ﾏﾂｸﾞﾘｰﾝ液剤2</v>
          </cell>
        </row>
        <row r="84">
          <cell r="B84" t="str">
            <v>ﾗﾘｰ水和剤</v>
          </cell>
          <cell r="C84" t="str">
            <v>ﾒｶﾞﾄｯﾌﾟ液剤</v>
          </cell>
        </row>
        <row r="85">
          <cell r="B85" t="str">
            <v>ﾗﾘｰ乳剤</v>
          </cell>
          <cell r="C85" t="str">
            <v>ﾓﾘｴｰﾄＳＣ</v>
          </cell>
        </row>
        <row r="86">
          <cell r="B86" t="str">
            <v>ﾘﾄﾞﾐﾙ水和剤</v>
          </cell>
          <cell r="C86" t="str">
            <v>ﾚﾙﾀﾞﾝ乳剤40</v>
          </cell>
        </row>
        <row r="87">
          <cell r="B87" t="str">
            <v>ﾛﾌﾞｸﾞﾗﾝ水和剤</v>
          </cell>
          <cell r="C87" t="str">
            <v>ｽﾃｨﾝｶﾞｰﾌﾛｱﾌﾞﾙ</v>
          </cell>
        </row>
        <row r="88">
          <cell r="B88" t="str">
            <v>ﾛﾌﾞﾄﾞｰ水和剤</v>
          </cell>
          <cell r="C88" t="str">
            <v>ｱｽﾄﾛ乳剤</v>
          </cell>
        </row>
        <row r="89">
          <cell r="B89" t="str">
            <v>ﾛﾌﾞﾗｰﾙﾌﾛｱﾌﾞﾙ</v>
          </cell>
          <cell r="C89" t="str">
            <v>ｱｾﾙﾌﾟﾘﾝ</v>
          </cell>
        </row>
        <row r="90">
          <cell r="B90" t="str">
            <v>ﾛﾌﾞﾗｰﾙ水和剤</v>
          </cell>
          <cell r="C90" t="str">
            <v>ﾓﾘｴｰﾄﾏｲｸﾛｶﾌﾟｾﾙ</v>
          </cell>
        </row>
        <row r="91">
          <cell r="B91" t="str">
            <v>ﾜﾝｵﾝ水和剤</v>
          </cell>
          <cell r="C91" t="str">
            <v>ｸﾞﾘｰﾝｶﾙﾎｽ乳剤</v>
          </cell>
        </row>
        <row r="92">
          <cell r="B92" t="str">
            <v>有機銅水和剤80</v>
          </cell>
          <cell r="C92" t="str">
            <v>ｸﾞﾚﾓSC</v>
          </cell>
        </row>
        <row r="93">
          <cell r="B93" t="str">
            <v>ｴﾒﾗﾙﾄﾞDG</v>
          </cell>
          <cell r="C93" t="str">
            <v>ﾋﾞｰﾄﾙｺｯﾌﾟ顆粒水和剤</v>
          </cell>
        </row>
        <row r="94">
          <cell r="B94" t="str">
            <v>ｻﾝﾖｰﾙ液剤AL</v>
          </cell>
          <cell r="C94"/>
        </row>
        <row r="95">
          <cell r="B95" t="str">
            <v>ｼﾊﾞﾝﾊﾞﾌﾛｱﾌﾞﾙ</v>
          </cell>
          <cell r="C95"/>
        </row>
        <row r="96">
          <cell r="B96" t="str">
            <v>ﾀﾞｲﾌﾞﾌﾛｱﾌﾞﾙ</v>
          </cell>
          <cell r="C96"/>
        </row>
        <row r="97">
          <cell r="B97" t="str">
            <v>ﾌﾟﾗｽﾀ顆粒水和剤</v>
          </cell>
          <cell r="C97"/>
        </row>
        <row r="98">
          <cell r="B98" t="str">
            <v>ｻﾌﾞﾃﾞｭｰﾏｯｸｽ液剤</v>
          </cell>
          <cell r="C98"/>
        </row>
        <row r="99">
          <cell r="B99" t="str">
            <v>ｻﾝﾖｰﾙ</v>
          </cell>
          <cell r="C99"/>
        </row>
        <row r="100">
          <cell r="B100" t="str">
            <v>芝美人ﾌﾛｱﾌﾞﾙ</v>
          </cell>
          <cell r="C100"/>
        </row>
        <row r="101">
          <cell r="B101" t="str">
            <v>ﾀｰﾌｼｬﾜｰ</v>
          </cell>
          <cell r="C101"/>
        </row>
        <row r="102">
          <cell r="B102" t="str">
            <v>ﾄｯﾌﾟﾊﾞｽﾀｰ顆粒水和剤</v>
          </cell>
          <cell r="C102"/>
        </row>
        <row r="103">
          <cell r="B103" t="str">
            <v>ﾄﾗｲｱﾝﾌ水和剤</v>
          </cell>
          <cell r="C103"/>
        </row>
        <row r="104">
          <cell r="B104" t="str">
            <v>ﾊﾟｯﾁﾊﾞｽﾀｰ</v>
          </cell>
          <cell r="C104"/>
        </row>
        <row r="105">
          <cell r="B105" t="str">
            <v>ﾍﾟﾝｺｼｬｲﾝ水和剤</v>
          </cell>
          <cell r="C105"/>
        </row>
        <row r="106">
          <cell r="B106" t="str">
            <v>ﾕｷｽﾀｰ水和剤</v>
          </cell>
          <cell r="C106"/>
        </row>
        <row r="107">
          <cell r="B107" t="str">
            <v>ﾗﾌﾞｶﾞｰﾄﾞ水和剤</v>
          </cell>
          <cell r="C107"/>
        </row>
        <row r="108">
          <cell r="B108" t="str">
            <v>ﾗﾝﾏﾝﾌﾛｱﾌﾞﾙ</v>
          </cell>
          <cell r="C108"/>
        </row>
        <row r="109">
          <cell r="B109" t="str">
            <v>緑化用ﾍﾞﾝﾚｰﾄ水和剤</v>
          </cell>
          <cell r="C109"/>
        </row>
        <row r="110">
          <cell r="B110" t="str">
            <v>ｶﾞｲｱ顆粒水和剤</v>
          </cell>
          <cell r="C110"/>
        </row>
        <row r="111">
          <cell r="B111" t="str">
            <v>ｶﾞｲｱ顆粒水和剤</v>
          </cell>
          <cell r="C111"/>
        </row>
        <row r="112">
          <cell r="B112" t="str">
            <v>ｼﾊﾞﾝﾊﾞEXﾌﾛｱﾌﾞﾙ</v>
          </cell>
          <cell r="C112"/>
        </row>
        <row r="113">
          <cell r="B113" t="str">
            <v>シグネチャーWDG</v>
          </cell>
          <cell r="C113"/>
        </row>
        <row r="114">
          <cell r="B114" t="str">
            <v>ﾐﾗｰｼﾞｭﾌﾛｱﾌﾞﾙ</v>
          </cell>
          <cell r="C114"/>
        </row>
        <row r="115">
          <cell r="B115" t="str">
            <v>ｸﾞﾘｰﾝﾜｰｸWP</v>
          </cell>
          <cell r="C115"/>
        </row>
        <row r="116">
          <cell r="B116" t="str">
            <v>ﾃﾞﾃﾞｨｹｰﾄﾌﾛｱﾌﾞﾙ</v>
          </cell>
          <cell r="C116"/>
        </row>
        <row r="117">
          <cell r="B117"/>
          <cell r="C117"/>
        </row>
        <row r="118">
          <cell r="B118"/>
          <cell r="C118"/>
        </row>
        <row r="119">
          <cell r="B119"/>
          <cell r="C119"/>
        </row>
        <row r="120">
          <cell r="B120"/>
          <cell r="C120"/>
        </row>
        <row r="121">
          <cell r="B121"/>
          <cell r="C121"/>
        </row>
        <row r="122">
          <cell r="B122"/>
          <cell r="C122"/>
        </row>
        <row r="123">
          <cell r="B123"/>
          <cell r="C123"/>
        </row>
        <row r="124">
          <cell r="B124"/>
          <cell r="C124"/>
        </row>
        <row r="125">
          <cell r="B125"/>
          <cell r="C125"/>
        </row>
        <row r="126">
          <cell r="B126"/>
          <cell r="C126"/>
        </row>
        <row r="127">
          <cell r="B127"/>
          <cell r="C127"/>
        </row>
        <row r="128">
          <cell r="B128"/>
          <cell r="C128"/>
        </row>
        <row r="129">
          <cell r="B129"/>
          <cell r="C129"/>
        </row>
        <row r="130">
          <cell r="B130"/>
          <cell r="C130"/>
        </row>
        <row r="131">
          <cell r="B131"/>
          <cell r="C131"/>
        </row>
        <row r="132">
          <cell r="B132"/>
          <cell r="C132"/>
        </row>
        <row r="133">
          <cell r="B133"/>
          <cell r="C133"/>
        </row>
        <row r="134">
          <cell r="B134"/>
          <cell r="C134"/>
        </row>
        <row r="135">
          <cell r="B135"/>
          <cell r="C135"/>
        </row>
        <row r="136">
          <cell r="B136"/>
          <cell r="C136"/>
        </row>
        <row r="137">
          <cell r="B137"/>
          <cell r="C137"/>
        </row>
        <row r="138">
          <cell r="B138"/>
          <cell r="C138"/>
        </row>
        <row r="139">
          <cell r="B139"/>
          <cell r="C139"/>
        </row>
        <row r="140">
          <cell r="B140"/>
          <cell r="C140"/>
        </row>
        <row r="141">
          <cell r="B141"/>
          <cell r="C141"/>
        </row>
        <row r="142">
          <cell r="B142"/>
          <cell r="C142"/>
        </row>
        <row r="143">
          <cell r="B143"/>
          <cell r="C143"/>
        </row>
        <row r="144">
          <cell r="B144"/>
          <cell r="C144"/>
        </row>
        <row r="145">
          <cell r="B145"/>
          <cell r="C145"/>
        </row>
        <row r="146">
          <cell r="B146"/>
          <cell r="C146"/>
        </row>
        <row r="147">
          <cell r="B147"/>
          <cell r="C147"/>
        </row>
        <row r="148">
          <cell r="B148"/>
          <cell r="C148"/>
        </row>
        <row r="149">
          <cell r="B149"/>
          <cell r="C149"/>
        </row>
        <row r="150">
          <cell r="B150"/>
          <cell r="C150"/>
        </row>
        <row r="151">
          <cell r="B151"/>
          <cell r="C151"/>
        </row>
        <row r="152">
          <cell r="B152"/>
          <cell r="C152"/>
        </row>
        <row r="153">
          <cell r="B153"/>
          <cell r="C153"/>
        </row>
        <row r="154">
          <cell r="B154"/>
          <cell r="C154"/>
        </row>
        <row r="155">
          <cell r="B155"/>
          <cell r="C155"/>
        </row>
        <row r="156">
          <cell r="B156"/>
          <cell r="C156"/>
        </row>
        <row r="157">
          <cell r="B157"/>
          <cell r="C157"/>
        </row>
        <row r="158">
          <cell r="B158"/>
          <cell r="C158"/>
        </row>
        <row r="159">
          <cell r="B159"/>
          <cell r="C159"/>
        </row>
        <row r="160">
          <cell r="B160"/>
          <cell r="C160"/>
        </row>
        <row r="161">
          <cell r="B161"/>
          <cell r="C161"/>
        </row>
        <row r="162">
          <cell r="B162"/>
          <cell r="C162"/>
        </row>
        <row r="163">
          <cell r="B163"/>
          <cell r="C163"/>
        </row>
        <row r="164">
          <cell r="B164"/>
          <cell r="C164"/>
        </row>
        <row r="165">
          <cell r="B165"/>
          <cell r="C165"/>
        </row>
        <row r="166">
          <cell r="B166"/>
          <cell r="C166"/>
        </row>
        <row r="167">
          <cell r="B167"/>
          <cell r="C167"/>
        </row>
        <row r="168">
          <cell r="B168"/>
          <cell r="C168"/>
        </row>
        <row r="169">
          <cell r="B169"/>
          <cell r="C169"/>
        </row>
        <row r="170">
          <cell r="B170"/>
          <cell r="C170"/>
        </row>
        <row r="171">
          <cell r="B171"/>
          <cell r="C171"/>
        </row>
        <row r="172">
          <cell r="B172"/>
          <cell r="C172"/>
        </row>
        <row r="173">
          <cell r="B173"/>
          <cell r="C173"/>
        </row>
        <row r="174">
          <cell r="B174"/>
          <cell r="C174"/>
        </row>
        <row r="175">
          <cell r="B175"/>
          <cell r="C175"/>
        </row>
        <row r="176">
          <cell r="B176"/>
          <cell r="C176"/>
        </row>
        <row r="177">
          <cell r="B177"/>
          <cell r="C177"/>
        </row>
        <row r="178">
          <cell r="B178"/>
          <cell r="C178"/>
        </row>
        <row r="179">
          <cell r="B179"/>
          <cell r="C179"/>
        </row>
        <row r="180">
          <cell r="B180"/>
          <cell r="C180"/>
        </row>
        <row r="181">
          <cell r="B181"/>
          <cell r="C181"/>
        </row>
        <row r="182">
          <cell r="B182"/>
          <cell r="C182"/>
        </row>
        <row r="183">
          <cell r="B183"/>
          <cell r="C183"/>
        </row>
        <row r="184">
          <cell r="B184"/>
          <cell r="C184"/>
        </row>
        <row r="185">
          <cell r="B185"/>
          <cell r="C185"/>
        </row>
        <row r="186">
          <cell r="B186"/>
          <cell r="C186"/>
        </row>
        <row r="187">
          <cell r="B187"/>
          <cell r="C187"/>
        </row>
        <row r="188">
          <cell r="B188"/>
          <cell r="C188"/>
        </row>
        <row r="189">
          <cell r="B189"/>
          <cell r="C189"/>
        </row>
        <row r="190">
          <cell r="B190"/>
          <cell r="C190"/>
        </row>
        <row r="191">
          <cell r="B191"/>
          <cell r="C191"/>
        </row>
        <row r="192">
          <cell r="B192"/>
          <cell r="C192"/>
        </row>
        <row r="193">
          <cell r="B193"/>
          <cell r="C193"/>
        </row>
        <row r="194">
          <cell r="B194"/>
          <cell r="C194"/>
        </row>
        <row r="195">
          <cell r="B195"/>
          <cell r="C195"/>
        </row>
        <row r="196">
          <cell r="B196"/>
          <cell r="C196"/>
        </row>
        <row r="197">
          <cell r="B197"/>
          <cell r="C197"/>
        </row>
        <row r="198">
          <cell r="B198"/>
          <cell r="C198"/>
        </row>
        <row r="199">
          <cell r="B199"/>
          <cell r="C199"/>
        </row>
        <row r="200">
          <cell r="B200"/>
          <cell r="C200"/>
        </row>
        <row r="201">
          <cell r="B201"/>
          <cell r="C201"/>
        </row>
        <row r="202">
          <cell r="B202"/>
          <cell r="C202"/>
        </row>
        <row r="203">
          <cell r="B203"/>
          <cell r="C203"/>
        </row>
        <row r="204">
          <cell r="B204"/>
          <cell r="C204"/>
        </row>
        <row r="205">
          <cell r="B205"/>
          <cell r="C205"/>
        </row>
        <row r="206">
          <cell r="B206"/>
          <cell r="C206"/>
        </row>
        <row r="207">
          <cell r="B207"/>
          <cell r="C207"/>
        </row>
        <row r="208">
          <cell r="B208"/>
          <cell r="C208"/>
        </row>
        <row r="209">
          <cell r="B209"/>
          <cell r="C209"/>
        </row>
        <row r="210">
          <cell r="B210"/>
          <cell r="C210"/>
        </row>
        <row r="211">
          <cell r="B211"/>
          <cell r="C211"/>
        </row>
        <row r="212">
          <cell r="B212"/>
          <cell r="C212"/>
        </row>
        <row r="213">
          <cell r="B213"/>
          <cell r="C213"/>
        </row>
        <row r="214">
          <cell r="B214"/>
          <cell r="C214"/>
        </row>
        <row r="215">
          <cell r="B215"/>
          <cell r="C215"/>
        </row>
        <row r="216">
          <cell r="B216"/>
          <cell r="C216"/>
        </row>
        <row r="217">
          <cell r="B217"/>
          <cell r="C217"/>
        </row>
        <row r="218">
          <cell r="B218"/>
          <cell r="C218"/>
        </row>
        <row r="219">
          <cell r="B219"/>
          <cell r="C219"/>
        </row>
        <row r="220">
          <cell r="B220"/>
          <cell r="C220"/>
        </row>
        <row r="221">
          <cell r="B221"/>
          <cell r="C221"/>
        </row>
        <row r="222">
          <cell r="B222"/>
          <cell r="C222"/>
        </row>
        <row r="223">
          <cell r="B223"/>
          <cell r="C223"/>
        </row>
        <row r="224">
          <cell r="B224"/>
          <cell r="C224"/>
        </row>
        <row r="225">
          <cell r="B225"/>
          <cell r="C225"/>
        </row>
        <row r="226">
          <cell r="B226"/>
          <cell r="C226"/>
        </row>
        <row r="227">
          <cell r="B227"/>
          <cell r="C227"/>
        </row>
        <row r="228">
          <cell r="B228"/>
          <cell r="C228"/>
        </row>
        <row r="229">
          <cell r="B229"/>
          <cell r="C229"/>
        </row>
        <row r="230">
          <cell r="B230"/>
          <cell r="C230"/>
        </row>
        <row r="231">
          <cell r="B231"/>
          <cell r="C231"/>
        </row>
        <row r="232">
          <cell r="B232"/>
          <cell r="C232"/>
        </row>
        <row r="233">
          <cell r="B233"/>
          <cell r="C233"/>
        </row>
        <row r="234">
          <cell r="B234"/>
          <cell r="C234"/>
        </row>
        <row r="235">
          <cell r="B235"/>
          <cell r="C235"/>
        </row>
        <row r="236">
          <cell r="B236"/>
          <cell r="C236"/>
        </row>
        <row r="237">
          <cell r="B237"/>
          <cell r="C237"/>
        </row>
        <row r="238">
          <cell r="B238"/>
          <cell r="C238"/>
        </row>
        <row r="239">
          <cell r="B239"/>
          <cell r="C239"/>
        </row>
        <row r="240">
          <cell r="B240"/>
          <cell r="C240"/>
        </row>
        <row r="241">
          <cell r="B241"/>
          <cell r="C241"/>
        </row>
        <row r="242">
          <cell r="B242"/>
          <cell r="C242"/>
        </row>
        <row r="243">
          <cell r="B243"/>
          <cell r="C243"/>
        </row>
        <row r="244">
          <cell r="B244"/>
          <cell r="C244"/>
        </row>
        <row r="245">
          <cell r="B245"/>
          <cell r="C245"/>
        </row>
        <row r="246">
          <cell r="B246"/>
          <cell r="C246"/>
        </row>
        <row r="247">
          <cell r="B247"/>
          <cell r="C247"/>
        </row>
        <row r="248">
          <cell r="B248"/>
          <cell r="C248"/>
        </row>
        <row r="249">
          <cell r="B249"/>
          <cell r="C249"/>
        </row>
        <row r="250">
          <cell r="B250"/>
          <cell r="C250"/>
        </row>
        <row r="251">
          <cell r="B251"/>
          <cell r="C251"/>
        </row>
        <row r="252">
          <cell r="B252"/>
          <cell r="C252"/>
        </row>
        <row r="253">
          <cell r="B253"/>
          <cell r="C253"/>
        </row>
        <row r="254">
          <cell r="B254"/>
          <cell r="C254"/>
        </row>
        <row r="255">
          <cell r="B255"/>
          <cell r="C255"/>
        </row>
        <row r="256">
          <cell r="B256"/>
          <cell r="C256"/>
        </row>
        <row r="257">
          <cell r="B257"/>
          <cell r="C257"/>
        </row>
        <row r="258">
          <cell r="B258"/>
          <cell r="C258"/>
        </row>
        <row r="259">
          <cell r="B259"/>
          <cell r="C259"/>
        </row>
        <row r="260">
          <cell r="B260"/>
          <cell r="C260"/>
        </row>
        <row r="261">
          <cell r="B261"/>
          <cell r="C261"/>
        </row>
        <row r="262">
          <cell r="B262"/>
          <cell r="C262"/>
        </row>
        <row r="263">
          <cell r="B263"/>
          <cell r="C263"/>
        </row>
        <row r="264">
          <cell r="B264"/>
          <cell r="C264"/>
        </row>
        <row r="265">
          <cell r="B265"/>
          <cell r="C265"/>
        </row>
        <row r="266">
          <cell r="B266"/>
          <cell r="C266"/>
        </row>
        <row r="267">
          <cell r="B267"/>
          <cell r="C267"/>
        </row>
        <row r="268">
          <cell r="B268"/>
          <cell r="C268"/>
        </row>
        <row r="269">
          <cell r="B269"/>
          <cell r="C269"/>
        </row>
        <row r="270">
          <cell r="B270"/>
          <cell r="C270"/>
        </row>
        <row r="271">
          <cell r="B271"/>
          <cell r="C271"/>
        </row>
        <row r="272">
          <cell r="B272"/>
          <cell r="C272"/>
        </row>
        <row r="273">
          <cell r="B273"/>
          <cell r="C273"/>
        </row>
        <row r="274">
          <cell r="B274"/>
          <cell r="C274"/>
        </row>
        <row r="275">
          <cell r="B275"/>
          <cell r="C275"/>
        </row>
        <row r="276">
          <cell r="B276"/>
          <cell r="C276"/>
        </row>
        <row r="277">
          <cell r="B277"/>
          <cell r="C277"/>
        </row>
        <row r="278">
          <cell r="B278"/>
          <cell r="C278"/>
        </row>
        <row r="279">
          <cell r="B279"/>
          <cell r="C279"/>
        </row>
        <row r="280">
          <cell r="B280"/>
          <cell r="C280"/>
        </row>
        <row r="281">
          <cell r="B281"/>
          <cell r="C281"/>
        </row>
        <row r="282">
          <cell r="B282"/>
          <cell r="C282"/>
        </row>
        <row r="283">
          <cell r="B283"/>
          <cell r="C283"/>
        </row>
        <row r="284">
          <cell r="B284"/>
          <cell r="C284"/>
        </row>
        <row r="285">
          <cell r="B285"/>
          <cell r="C285"/>
        </row>
        <row r="286">
          <cell r="B286"/>
          <cell r="C286"/>
        </row>
        <row r="287">
          <cell r="B287"/>
        </row>
        <row r="288">
          <cell r="B288"/>
        </row>
        <row r="289">
          <cell r="B289"/>
        </row>
        <row r="290">
          <cell r="B290"/>
        </row>
        <row r="291">
          <cell r="B291"/>
        </row>
      </sheetData>
      <sheetData sheetId="7">
        <row r="2">
          <cell r="B2" t="str">
            <v>農薬名</v>
          </cell>
          <cell r="C2" t="str">
            <v>農薬成分</v>
          </cell>
          <cell r="D2" t="str">
            <v>含有率</v>
          </cell>
          <cell r="E2" t="str">
            <v>毒性</v>
          </cell>
          <cell r="F2" t="str">
            <v>魚毒性</v>
          </cell>
        </row>
        <row r="3">
          <cell r="B3" t="str">
            <v>＜殺菌剤＞</v>
          </cell>
          <cell r="C3"/>
          <cell r="F3"/>
        </row>
        <row r="4">
          <cell r="B4" t="str">
            <v>ｱｸﾞﾃﾞｨｰ水和剤</v>
          </cell>
          <cell r="C4" t="str">
            <v>イミノクタジンアルベシル酸塩　２５％
ミクロブタニル　７％</v>
          </cell>
          <cell r="D4" t="str">
            <v>25,7</v>
          </cell>
          <cell r="E4" t="str">
            <v>普</v>
          </cell>
          <cell r="F4" t="str">
            <v>Ｂ</v>
          </cell>
        </row>
        <row r="5">
          <cell r="B5" t="str">
            <v>ｲｵｳﾌﾛｱﾌﾞﾙ</v>
          </cell>
          <cell r="C5" t="str">
            <v>硫黄　５２％</v>
          </cell>
          <cell r="D5">
            <v>52</v>
          </cell>
          <cell r="E5" t="str">
            <v>普</v>
          </cell>
          <cell r="F5" t="str">
            <v>Ａ</v>
          </cell>
        </row>
        <row r="6">
          <cell r="B6" t="str">
            <v>ｲｶﾙｶﾞ35SC</v>
          </cell>
          <cell r="C6" t="str">
            <v>チフルザミド　３５％</v>
          </cell>
          <cell r="D6">
            <v>35</v>
          </cell>
          <cell r="E6" t="str">
            <v>普</v>
          </cell>
          <cell r="F6" t="str">
            <v>Ｂ</v>
          </cell>
        </row>
        <row r="7">
          <cell r="B7" t="str">
            <v>ｳｨﾙﾄﾞ顆粒水和剤</v>
          </cell>
          <cell r="C7" t="str">
            <v>トルクロホスメチル　５０％
ポリオキシンＤ亜鉛塩　４．５％</v>
          </cell>
          <cell r="D7" t="str">
            <v>50,4.5</v>
          </cell>
          <cell r="E7" t="str">
            <v>普</v>
          </cell>
          <cell r="F7" t="str">
            <v>Ａ</v>
          </cell>
        </row>
        <row r="8">
          <cell r="B8" t="str">
            <v>ｴｲｹﾞﾝ水和剤</v>
          </cell>
          <cell r="C8" t="str">
            <v>ピリブチカルブ　４７％</v>
          </cell>
          <cell r="D8" t="str">
            <v>47</v>
          </cell>
          <cell r="E8" t="str">
            <v>普</v>
          </cell>
          <cell r="F8" t="str">
            <v>Ｂ</v>
          </cell>
        </row>
        <row r="9">
          <cell r="B9" t="str">
            <v>ｴﾒﾗﾙﾄﾞDG</v>
          </cell>
          <cell r="C9" t="str">
            <v>ボスカリド　70％</v>
          </cell>
          <cell r="D9" t="str">
            <v>70</v>
          </cell>
          <cell r="E9" t="str">
            <v>普</v>
          </cell>
          <cell r="F9" t="str">
            <v>Ａ</v>
          </cell>
        </row>
        <row r="10">
          <cell r="B10" t="str">
            <v>ｵｰｿｻｲﾄﾞ水和剤80</v>
          </cell>
          <cell r="C10" t="str">
            <v>キャプタン　８０％</v>
          </cell>
          <cell r="D10" t="str">
            <v>80</v>
          </cell>
          <cell r="E10" t="str">
            <v>普</v>
          </cell>
          <cell r="F10" t="str">
            <v>Ｃ</v>
          </cell>
        </row>
        <row r="11">
          <cell r="B11" t="str">
            <v>ｵｷｼﾗﾝ水和剤</v>
          </cell>
          <cell r="C11" t="str">
            <v>キャプタン　２０％
有機銅　３０％</v>
          </cell>
          <cell r="D11" t="str">
            <v>20,30</v>
          </cell>
          <cell r="E11" t="str">
            <v>普</v>
          </cell>
          <cell r="F11" t="str">
            <v>Ｃ</v>
          </cell>
        </row>
        <row r="12">
          <cell r="B12" t="str">
            <v>ｵｷｼﾝﾄﾞｰ水和剤80</v>
          </cell>
          <cell r="C12" t="str">
            <v>有機銅　８０％</v>
          </cell>
          <cell r="D12" t="str">
            <v>80</v>
          </cell>
          <cell r="E12" t="str">
            <v>普</v>
          </cell>
          <cell r="F12" t="str">
            <v>Ｃ</v>
          </cell>
        </row>
        <row r="13">
          <cell r="B13" t="str">
            <v>ｶﾞｲｱ顆粒水和剤</v>
          </cell>
          <cell r="C13" t="str">
            <v>ペンチオピラド50％</v>
          </cell>
          <cell r="D13" t="str">
            <v>50</v>
          </cell>
          <cell r="E13" t="str">
            <v>普</v>
          </cell>
          <cell r="F13" t="str">
            <v>Ｂ</v>
          </cell>
        </row>
        <row r="14">
          <cell r="B14" t="str">
            <v>ｶｼﾏﾝ液剤</v>
          </cell>
          <cell r="C14" t="str">
            <v>イミノクタジン酢酸塩　５％</v>
          </cell>
          <cell r="D14" t="str">
            <v>5</v>
          </cell>
          <cell r="E14" t="str">
            <v>普</v>
          </cell>
          <cell r="F14" t="str">
            <v>Ａ</v>
          </cell>
        </row>
        <row r="15">
          <cell r="B15" t="str">
            <v>ｷﾉﾝﾄﾞｰ水和剤40</v>
          </cell>
          <cell r="C15" t="str">
            <v>有機銅　４０％</v>
          </cell>
          <cell r="D15" t="str">
            <v>40</v>
          </cell>
          <cell r="E15" t="str">
            <v>普</v>
          </cell>
          <cell r="F15" t="str">
            <v>Ｃ</v>
          </cell>
        </row>
        <row r="16">
          <cell r="B16" t="str">
            <v>ｷﾉﾝﾄﾞｰ水和剤80</v>
          </cell>
          <cell r="C16" t="str">
            <v>有機銅　８０％</v>
          </cell>
          <cell r="D16" t="str">
            <v>80</v>
          </cell>
          <cell r="E16" t="str">
            <v>普</v>
          </cell>
          <cell r="F16" t="str">
            <v>Ｃ</v>
          </cell>
        </row>
        <row r="17">
          <cell r="B17" t="str">
            <v>ｷﾉﾝﾄﾞｰ粒剤</v>
          </cell>
          <cell r="C17" t="str">
            <v>有機銅　１０％</v>
          </cell>
          <cell r="D17" t="str">
            <v>10</v>
          </cell>
          <cell r="E17" t="str">
            <v>普</v>
          </cell>
          <cell r="F17" t="str">
            <v>Ｃ</v>
          </cell>
        </row>
        <row r="18">
          <cell r="B18" t="str">
            <v>ｷｬﾌﾟﾚｰﾄ水和剤</v>
          </cell>
          <cell r="C18" t="str">
            <v>キャプタン　６０％
ベノミル　１０％</v>
          </cell>
          <cell r="D18" t="str">
            <v>60,10</v>
          </cell>
          <cell r="E18" t="str">
            <v>普</v>
          </cell>
          <cell r="F18" t="str">
            <v>Ｃ</v>
          </cell>
        </row>
        <row r="19">
          <cell r="B19" t="str">
            <v>ｸﾑﾗｽ</v>
          </cell>
          <cell r="C19" t="str">
            <v>硫黄　７５％</v>
          </cell>
          <cell r="D19" t="str">
            <v>75</v>
          </cell>
          <cell r="E19" t="str">
            <v>普</v>
          </cell>
          <cell r="F19" t="str">
            <v>Ａ</v>
          </cell>
        </row>
        <row r="20">
          <cell r="B20" t="str">
            <v>ｸﾞﾗｺｰﾝ水和剤</v>
          </cell>
          <cell r="C20" t="str">
            <v>チオファネートメチル　２０％
ホセチル　６０％</v>
          </cell>
          <cell r="D20" t="str">
            <v>20,60</v>
          </cell>
          <cell r="E20" t="str">
            <v>普</v>
          </cell>
          <cell r="F20" t="str">
            <v>Ａ</v>
          </cell>
        </row>
        <row r="21">
          <cell r="B21" t="str">
            <v>ｸﾞﾗｽﾃﾝ水和剤</v>
          </cell>
          <cell r="C21" t="str">
            <v>イソプロチオラン　２０％
フルトラニル　２５％</v>
          </cell>
          <cell r="D21" t="str">
            <v>20,25</v>
          </cell>
          <cell r="E21" t="str">
            <v>普</v>
          </cell>
          <cell r="F21" t="str">
            <v>Ｂ</v>
          </cell>
        </row>
        <row r="22">
          <cell r="B22" t="str">
            <v>ｸﾞﾗｽﾃﾝ粒剤</v>
          </cell>
          <cell r="C22" t="str">
            <v>イソプロチオラン　４％
フルトラニル　５％</v>
          </cell>
          <cell r="D22" t="str">
            <v>4,5</v>
          </cell>
          <cell r="E22" t="str">
            <v>普</v>
          </cell>
          <cell r="F22" t="str">
            <v>Ｂ</v>
          </cell>
        </row>
        <row r="23">
          <cell r="B23" t="str">
            <v>ｸﾞﾗﾎﾟｽﾄﾌﾛｱﾌﾞﾙ</v>
          </cell>
          <cell r="C23" t="str">
            <v>フルトラニル　３０％</v>
          </cell>
          <cell r="D23" t="str">
            <v>30</v>
          </cell>
          <cell r="E23" t="str">
            <v>普</v>
          </cell>
          <cell r="F23" t="str">
            <v>Ｂ</v>
          </cell>
        </row>
        <row r="24">
          <cell r="B24" t="str">
            <v>ｸﾞﾗﾝｻｰ水和剤</v>
          </cell>
          <cell r="C24" t="str">
            <v>トルクロホスメチル　７５％</v>
          </cell>
          <cell r="D24" t="str">
            <v>75</v>
          </cell>
          <cell r="E24" t="str">
            <v>普</v>
          </cell>
          <cell r="F24" t="str">
            <v>Ａ</v>
          </cell>
        </row>
        <row r="25">
          <cell r="B25" t="str">
            <v>ｸﾞﾗﾝｻｰ粒剤</v>
          </cell>
          <cell r="C25" t="str">
            <v>トルクロホスメチル　５％</v>
          </cell>
          <cell r="D25" t="str">
            <v>5</v>
          </cell>
          <cell r="E25" t="str">
            <v>普</v>
          </cell>
          <cell r="F25" t="str">
            <v>Ａ</v>
          </cell>
        </row>
        <row r="26">
          <cell r="B26" t="str">
            <v>ｸﾘｱﾊﾟｯﾁDF</v>
          </cell>
          <cell r="C26" t="str">
            <v>トリフルミゾール　５０％</v>
          </cell>
          <cell r="D26" t="str">
            <v>50</v>
          </cell>
          <cell r="E26" t="str">
            <v>普</v>
          </cell>
          <cell r="F26" t="str">
            <v>Ｂ</v>
          </cell>
        </row>
        <row r="27">
          <cell r="B27" t="str">
            <v>ｸﾞﾘｰﾝｴｲﾄ顆粒水和剤</v>
          </cell>
          <cell r="C27" t="str">
            <v>トルクロホスメチル　５０％
ポリオキシン　４．５％</v>
          </cell>
          <cell r="D27" t="str">
            <v>50,4.5</v>
          </cell>
          <cell r="E27" t="str">
            <v>普</v>
          </cell>
          <cell r="F27" t="str">
            <v>Ａ</v>
          </cell>
        </row>
        <row r="28">
          <cell r="B28" t="str">
            <v>ｸﾘｰﾝｸﾞﾗｽ水和剤</v>
          </cell>
          <cell r="C28" t="str">
            <v>メプロニル　７５％</v>
          </cell>
          <cell r="D28" t="str">
            <v>75</v>
          </cell>
          <cell r="E28" t="str">
            <v>普</v>
          </cell>
          <cell r="F28" t="str">
            <v>Ｂ</v>
          </cell>
        </row>
        <row r="29">
          <cell r="B29" t="str">
            <v>ｸﾞﾘｰﾝﾄﾞｸﾀｰ</v>
          </cell>
          <cell r="C29" t="str">
            <v>水酸化第二銅　６１．４％</v>
          </cell>
          <cell r="D29" t="str">
            <v>61.4</v>
          </cell>
          <cell r="E29" t="str">
            <v>普</v>
          </cell>
          <cell r="F29" t="str">
            <v>Ｂ</v>
          </cell>
        </row>
        <row r="30">
          <cell r="B30" t="str">
            <v>ｸﾞﾘｰﾝﾁｵﾉｯｸ</v>
          </cell>
          <cell r="C30" t="str">
            <v>チウラム　８０％</v>
          </cell>
          <cell r="D30" t="str">
            <v>80</v>
          </cell>
          <cell r="E30" t="str">
            <v>普</v>
          </cell>
          <cell r="F30" t="str">
            <v>Ｃ</v>
          </cell>
        </row>
        <row r="31">
          <cell r="B31" t="str">
            <v>ｸﾞﾘｰﾝﾋﾞｾｯﾄDF</v>
          </cell>
          <cell r="C31" t="str">
            <v>ホセチル　７７％</v>
          </cell>
          <cell r="D31" t="str">
            <v>77</v>
          </cell>
          <cell r="E31" t="str">
            <v>普</v>
          </cell>
          <cell r="F31" t="str">
            <v>Ａ</v>
          </cell>
        </row>
        <row r="32">
          <cell r="B32" t="str">
            <v>ｸﾞﾘﾝｵｷｼﾗﾝ水和剤</v>
          </cell>
          <cell r="C32" t="str">
            <v>キャプタン　２０％
有機銅　３０％</v>
          </cell>
          <cell r="D32" t="str">
            <v>20,30</v>
          </cell>
          <cell r="E32" t="str">
            <v>普</v>
          </cell>
          <cell r="F32" t="str">
            <v>Ｃ</v>
          </cell>
        </row>
        <row r="33">
          <cell r="B33" t="str">
            <v>ｸﾙｾｲﾀﾞｰﾌﾙｱﾌﾞﾙ</v>
          </cell>
          <cell r="C33" t="str">
            <v>テブコナゾール　４０％</v>
          </cell>
          <cell r="D33" t="str">
            <v>40</v>
          </cell>
          <cell r="E33" t="str">
            <v>普</v>
          </cell>
          <cell r="F33" t="str">
            <v>Ｂ</v>
          </cell>
        </row>
        <row r="34">
          <cell r="B34" t="str">
            <v>ｺﾞｰﾚｯﾄ水和剤</v>
          </cell>
          <cell r="C34" t="str">
            <v>ホセチル　２５％
ポリカーバメート　５０％　</v>
          </cell>
          <cell r="D34" t="str">
            <v>25,50</v>
          </cell>
          <cell r="E34" t="str">
            <v>普</v>
          </cell>
          <cell r="F34" t="str">
            <v>Ｂ</v>
          </cell>
        </row>
        <row r="35">
          <cell r="B35" t="str">
            <v>ｺﾝﾊﾞｰﾄﾞ水和剤</v>
          </cell>
          <cell r="C35" t="str">
            <v>フルトラニル　２５％
メタラキシル　３％</v>
          </cell>
          <cell r="D35" t="str">
            <v>25,3</v>
          </cell>
          <cell r="E35" t="str">
            <v>普</v>
          </cell>
          <cell r="F35" t="str">
            <v>Ｂ</v>
          </cell>
        </row>
        <row r="36">
          <cell r="B36" t="str">
            <v>ｻﾌﾟﾛｰﾙ乳剤</v>
          </cell>
          <cell r="C36" t="str">
            <v>トリホリン　１８％</v>
          </cell>
          <cell r="D36" t="str">
            <v>15</v>
          </cell>
          <cell r="E36" t="str">
            <v>普</v>
          </cell>
          <cell r="F36" t="str">
            <v>Ａ</v>
          </cell>
        </row>
        <row r="37">
          <cell r="B37" t="str">
            <v>ｻﾝﾔｰﾄﾞ</v>
          </cell>
          <cell r="C37" t="str">
            <v>エクロメゾール　３５％</v>
          </cell>
          <cell r="D37" t="str">
            <v>35</v>
          </cell>
          <cell r="E37" t="str">
            <v>普</v>
          </cell>
          <cell r="F37" t="str">
            <v>Ａ</v>
          </cell>
        </row>
        <row r="38">
          <cell r="B38" t="str">
            <v>芝美人ﾌﾛｱﾌﾞﾙ</v>
          </cell>
          <cell r="C38" t="str">
            <v>メトコナゾール　２０％</v>
          </cell>
          <cell r="D38" t="str">
            <v>20</v>
          </cell>
          <cell r="E38" t="str">
            <v>普</v>
          </cell>
          <cell r="F38" t="str">
            <v>Ｂ</v>
          </cell>
        </row>
        <row r="39">
          <cell r="B39" t="str">
            <v>ｼﾊﾞﾝﾊﾞEXﾌﾛｱﾌﾞﾙ</v>
          </cell>
          <cell r="C39" t="str">
            <v>ヘキサコナゾール　５．７％ ヘキサコナゾール　５．７％</v>
          </cell>
          <cell r="D39" t="str">
            <v>14.9</v>
          </cell>
          <cell r="E39" t="str">
            <v>普</v>
          </cell>
          <cell r="F39" t="str">
            <v>Ｂ</v>
          </cell>
        </row>
        <row r="40">
          <cell r="B40" t="str">
            <v>ｼﾊﾞｸﾘﾝ液剤</v>
          </cell>
          <cell r="C40" t="str">
            <v>ヒドロキシイソキサゾール　１５％
メタラキシル　３％</v>
          </cell>
          <cell r="D40" t="str">
            <v>15,3</v>
          </cell>
          <cell r="E40" t="str">
            <v>普</v>
          </cell>
          <cell r="F40" t="str">
            <v>Ａ</v>
          </cell>
        </row>
        <row r="41">
          <cell r="B41" t="str">
            <v>ｼｬﾙﾏｯﾄ水和剤</v>
          </cell>
          <cell r="C41" t="str">
            <v>ベノミル　１５％
メプロニル　６０％</v>
          </cell>
          <cell r="D41" t="str">
            <v>15,60</v>
          </cell>
          <cell r="E41" t="str">
            <v>普</v>
          </cell>
          <cell r="F41" t="str">
            <v>Ｂ</v>
          </cell>
        </row>
        <row r="42">
          <cell r="B42" t="str">
            <v>ｾﾚﾝﾀｰﾌ粒剤</v>
          </cell>
          <cell r="C42" t="str">
            <v>ペンシクロン　１．５％</v>
          </cell>
          <cell r="D42" t="str">
            <v>1.5</v>
          </cell>
          <cell r="E42" t="str">
            <v>普</v>
          </cell>
          <cell r="F42" t="str">
            <v>Ｂ</v>
          </cell>
        </row>
        <row r="43">
          <cell r="B43" t="str">
            <v>ｾﾚﾝﾀｰﾌ顆粒水和剤</v>
          </cell>
          <cell r="C43" t="str">
            <v>ペンシクロン　５０％</v>
          </cell>
          <cell r="D43" t="str">
            <v>50</v>
          </cell>
          <cell r="E43" t="str">
            <v>普</v>
          </cell>
          <cell r="F43" t="str">
            <v>Ｂ</v>
          </cell>
        </row>
        <row r="44">
          <cell r="B44" t="str">
            <v>ｾﾝﾁﾈﾙ顆粒水和剤</v>
          </cell>
          <cell r="C44" t="str">
            <v>シプロコナゾール　３８％</v>
          </cell>
          <cell r="D44" t="str">
            <v>38</v>
          </cell>
          <cell r="E44" t="str">
            <v>普</v>
          </cell>
          <cell r="F44" t="str">
            <v>Ａ</v>
          </cell>
        </row>
        <row r="45">
          <cell r="B45" t="str">
            <v>ﾀｰｻﾝSP水和剤</v>
          </cell>
          <cell r="C45" t="str">
            <v>クロロネブ　６５％</v>
          </cell>
          <cell r="D45" t="str">
            <v>65</v>
          </cell>
          <cell r="E45" t="str">
            <v>普</v>
          </cell>
          <cell r="F45" t="str">
            <v>Ａ</v>
          </cell>
        </row>
        <row r="46">
          <cell r="B46" t="str">
            <v>ﾀｰﾌﾄｯﾌﾟDF</v>
          </cell>
          <cell r="C46" t="str">
            <v>クレソキシムメチル　４０％</v>
          </cell>
          <cell r="D46" t="str">
            <v>40</v>
          </cell>
          <cell r="E46" t="str">
            <v>普</v>
          </cell>
          <cell r="F46" t="str">
            <v>Ｂ</v>
          </cell>
        </row>
        <row r="47">
          <cell r="B47" t="str">
            <v>ﾀﾞｺｸﾞﾘｰﾝ</v>
          </cell>
          <cell r="C47" t="str">
            <v>チウラム　３０％
ＴＰＮ　５０％</v>
          </cell>
          <cell r="D47" t="str">
            <v>30,50</v>
          </cell>
          <cell r="E47" t="str">
            <v>普</v>
          </cell>
          <cell r="F47" t="str">
            <v>Ｃ</v>
          </cell>
        </row>
        <row r="48">
          <cell r="B48" t="str">
            <v>ﾀﾞｺﾆｰﾙ1000</v>
          </cell>
          <cell r="C48" t="str">
            <v>ＴＰＮ　４０％</v>
          </cell>
          <cell r="D48" t="str">
            <v>40</v>
          </cell>
          <cell r="E48" t="str">
            <v>普</v>
          </cell>
          <cell r="F48" t="str">
            <v>Ｃ</v>
          </cell>
        </row>
        <row r="49">
          <cell r="B49" t="str">
            <v>ﾀﾞｺﾆｰﾙﾀｰﾌ</v>
          </cell>
          <cell r="C49" t="str">
            <v>ＴＰＮ　５３％</v>
          </cell>
          <cell r="D49" t="str">
            <v>53</v>
          </cell>
          <cell r="E49" t="str">
            <v>普</v>
          </cell>
          <cell r="F49" t="str">
            <v>Ｃ</v>
          </cell>
        </row>
        <row r="50">
          <cell r="B50" t="str">
            <v>ﾀﾁｶﾞﾚﾝ液剤</v>
          </cell>
          <cell r="C50" t="str">
            <v>ヒドロキシイソキサゾール　４１．５２％</v>
          </cell>
          <cell r="D50" t="str">
            <v>41.52</v>
          </cell>
          <cell r="E50" t="str">
            <v>普</v>
          </cell>
          <cell r="F50" t="str">
            <v>Ａ</v>
          </cell>
        </row>
        <row r="51">
          <cell r="B51" t="str">
            <v>ﾀﾌｼｰﾊﾞﾌﾛｱﾌﾞﾙ</v>
          </cell>
          <cell r="C51" t="str">
            <v>テプコナゾール　１０％
ペンシクロン　１５％</v>
          </cell>
          <cell r="D51" t="str">
            <v>10,15</v>
          </cell>
          <cell r="E51" t="str">
            <v>普</v>
          </cell>
          <cell r="F51" t="str">
            <v>Ｂ</v>
          </cell>
        </row>
        <row r="52">
          <cell r="B52" t="str">
            <v>ﾁｳﾗﾐﾝ水和剤</v>
          </cell>
          <cell r="C52" t="str">
            <v>チウラム　８０％</v>
          </cell>
          <cell r="D52" t="str">
            <v>80</v>
          </cell>
          <cell r="E52" t="str">
            <v>普</v>
          </cell>
          <cell r="F52" t="str">
            <v>Ｃ</v>
          </cell>
        </row>
        <row r="53">
          <cell r="B53" t="str">
            <v>ﾁｳﾗﾑ</v>
          </cell>
          <cell r="C53" t="str">
            <v>チウラム　５０％</v>
          </cell>
          <cell r="D53" t="str">
            <v>50</v>
          </cell>
          <cell r="E53" t="str">
            <v>普</v>
          </cell>
          <cell r="F53" t="str">
            <v>Ｃ</v>
          </cell>
        </row>
        <row r="54">
          <cell r="B54" t="str">
            <v>ﾁｳﾗﾑ80</v>
          </cell>
          <cell r="C54" t="str">
            <v>チウラム　８０％</v>
          </cell>
          <cell r="D54" t="str">
            <v>80</v>
          </cell>
          <cell r="E54" t="str">
            <v>普</v>
          </cell>
          <cell r="F54" t="str">
            <v>Ｃ</v>
          </cell>
        </row>
        <row r="55">
          <cell r="B55" t="str">
            <v>ﾁｯﾌﾟｲﾝ水和剤</v>
          </cell>
          <cell r="C55" t="str">
            <v>イプロジオン　３４％
バリダマイシン　３％</v>
          </cell>
          <cell r="D55" t="str">
            <v>34,3</v>
          </cell>
          <cell r="E55" t="str">
            <v>普</v>
          </cell>
          <cell r="F55" t="str">
            <v>Ａ</v>
          </cell>
        </row>
        <row r="56">
          <cell r="B56" t="str">
            <v>ﾁﾙﾐﾝﾄ水和剤</v>
          </cell>
          <cell r="C56" t="str">
            <v>プロピコナゾール　２％
メタラキシル　５％</v>
          </cell>
          <cell r="D56" t="str">
            <v>2,5</v>
          </cell>
          <cell r="E56" t="str">
            <v>普</v>
          </cell>
          <cell r="F56" t="str">
            <v>Ｂ</v>
          </cell>
        </row>
        <row r="57">
          <cell r="B57" t="str">
            <v>ﾂｲﾝｻｲﾄﾞDF</v>
          </cell>
          <cell r="C57" t="str">
            <v>イミベンコナゾール　３０％</v>
          </cell>
          <cell r="D57" t="str">
            <v>30</v>
          </cell>
          <cell r="E57" t="str">
            <v>普</v>
          </cell>
          <cell r="F57" t="str">
            <v>Ｂ</v>
          </cell>
        </row>
        <row r="58">
          <cell r="B58" t="str">
            <v>ﾃｨｰﾋﾞｯｸ水和剤</v>
          </cell>
          <cell r="C58" t="str">
            <v>チウラム　４０％
ペンシクロン　２０％</v>
          </cell>
          <cell r="D58" t="str">
            <v>40,20</v>
          </cell>
          <cell r="E58" t="str">
            <v>普</v>
          </cell>
          <cell r="F58" t="str">
            <v>Ｃ</v>
          </cell>
        </row>
        <row r="59">
          <cell r="B59" t="str">
            <v>ﾃﾞｨﾝｸﾛｯﾌﾟﾌﾛｱﾌﾞﾙ</v>
          </cell>
          <cell r="C59" t="str">
            <v>イプロジオン　３０％
イミノクタジン酢酸塩　５％</v>
          </cell>
          <cell r="D59" t="str">
            <v>30,5</v>
          </cell>
          <cell r="E59" t="str">
            <v>普</v>
          </cell>
          <cell r="F59" t="str">
            <v>Ａ</v>
          </cell>
        </row>
        <row r="60">
          <cell r="B60" t="str">
            <v>ﾃﾝﾎｰﾌﾟ水和剤</v>
          </cell>
          <cell r="C60" t="str">
            <v>フルトラニル　２５％
プロピコナゾール　２％</v>
          </cell>
          <cell r="D60" t="str">
            <v>25,2</v>
          </cell>
          <cell r="E60" t="str">
            <v>普</v>
          </cell>
          <cell r="F60" t="str">
            <v>Ｂ</v>
          </cell>
        </row>
        <row r="61">
          <cell r="B61" t="str">
            <v>ﾄﾞｳｸﾞﾘﾝ水和剤</v>
          </cell>
          <cell r="C61" t="str">
            <v>有機銅　８０％</v>
          </cell>
          <cell r="D61" t="str">
            <v>80</v>
          </cell>
          <cell r="E61" t="str">
            <v>普</v>
          </cell>
          <cell r="F61" t="str">
            <v>Ｃ</v>
          </cell>
        </row>
        <row r="62">
          <cell r="B62" t="str">
            <v>ﾄｯﾌﾟｸﾞﾗｽﾄﾞﾗｲﾌﾛｱﾌﾞﾙ</v>
          </cell>
          <cell r="C62" t="str">
            <v>チオファネートメチル　７０％</v>
          </cell>
          <cell r="D62" t="str">
            <v>70</v>
          </cell>
          <cell r="E62" t="str">
            <v>普</v>
          </cell>
          <cell r="F62" t="str">
            <v>Ａ</v>
          </cell>
        </row>
        <row r="63">
          <cell r="B63" t="str">
            <v>ﾄｯﾌﾟﾃｨ水和剤</v>
          </cell>
          <cell r="C63" t="str">
            <v>チオファネートメチル　４５％
トリフルミゾール　１５％</v>
          </cell>
          <cell r="D63" t="str">
            <v>45,15</v>
          </cell>
          <cell r="E63" t="str">
            <v>普</v>
          </cell>
          <cell r="F63" t="str">
            <v>Ｂ</v>
          </cell>
        </row>
        <row r="64">
          <cell r="B64" t="str">
            <v>ﾄﾓｵｷｼﾗﾝ水和剤</v>
          </cell>
          <cell r="C64" t="str">
            <v>キャプタン　２０％
有機銅　３０％</v>
          </cell>
          <cell r="D64" t="str">
            <v>20,30</v>
          </cell>
          <cell r="E64" t="str">
            <v>普</v>
          </cell>
          <cell r="F64" t="str">
            <v>Ｃ</v>
          </cell>
        </row>
        <row r="65">
          <cell r="B65" t="str">
            <v>ﾄﾙﾌｧﾝ</v>
          </cell>
          <cell r="C65" t="str">
            <v>バリダマイシン　５％
フェリムゾン　３０％</v>
          </cell>
          <cell r="D65" t="str">
            <v>5,30</v>
          </cell>
          <cell r="E65" t="str">
            <v>普</v>
          </cell>
          <cell r="F65" t="str">
            <v>Ａ</v>
          </cell>
        </row>
        <row r="66">
          <cell r="B66" t="str">
            <v>ﾊﾞｲｺﾗｰﾙ水和剤</v>
          </cell>
          <cell r="C66" t="str">
            <v>ビテルタノール　２５％</v>
          </cell>
          <cell r="D66" t="str">
            <v>25</v>
          </cell>
          <cell r="E66" t="str">
            <v>普</v>
          </cell>
          <cell r="F66" t="str">
            <v>Ｂ</v>
          </cell>
        </row>
        <row r="67">
          <cell r="B67" t="str">
            <v>ﾊﾞｲﾚﾄﾝ水和剤25</v>
          </cell>
          <cell r="C67" t="str">
            <v>トリアジメホン　２５％</v>
          </cell>
          <cell r="D67" t="str">
            <v>25</v>
          </cell>
          <cell r="E67" t="str">
            <v>普</v>
          </cell>
          <cell r="F67" t="str">
            <v>Ｂ</v>
          </cell>
        </row>
        <row r="68">
          <cell r="B68" t="str">
            <v>ﾊﾞｲﾚﾄﾝ乳剤</v>
          </cell>
          <cell r="C68" t="str">
            <v>トリアジメホン　２０％</v>
          </cell>
          <cell r="D68" t="str">
            <v>20</v>
          </cell>
          <cell r="E68" t="str">
            <v>普</v>
          </cell>
          <cell r="F68" t="str">
            <v>Ｂ</v>
          </cell>
        </row>
        <row r="69">
          <cell r="B69" t="str">
            <v>ﾊﾞｼﾀｯｸ水和剤75</v>
          </cell>
          <cell r="C69" t="str">
            <v>メプロニル　７５％</v>
          </cell>
          <cell r="D69" t="str">
            <v>75</v>
          </cell>
          <cell r="E69" t="str">
            <v>普</v>
          </cell>
          <cell r="F69" t="str">
            <v>Ｂ</v>
          </cell>
        </row>
        <row r="70">
          <cell r="B70" t="str">
            <v>ﾊﾞｼﾊﾟｯﾁ水和剤</v>
          </cell>
          <cell r="C70" t="str">
            <v>プロピコナゾール　４％
メプロニル　５０％</v>
          </cell>
          <cell r="D70" t="str">
            <v>4,50</v>
          </cell>
          <cell r="E70" t="str">
            <v>普</v>
          </cell>
          <cell r="F70" t="str">
            <v>Ｂ</v>
          </cell>
        </row>
        <row r="71">
          <cell r="B71" t="str">
            <v>ﾊﾟｽﾎﾟｰﾄﾌﾛｱﾌﾞﾙ</v>
          </cell>
          <cell r="C71" t="str">
            <v>ＴＰＮ　５３％</v>
          </cell>
          <cell r="D71" t="str">
            <v>53</v>
          </cell>
          <cell r="E71" t="str">
            <v>普</v>
          </cell>
          <cell r="F71" t="str">
            <v>Ｃ</v>
          </cell>
        </row>
        <row r="72">
          <cell r="B72" t="str">
            <v>ﾊﾟｯﾁｺﾛﾝ水和剤</v>
          </cell>
          <cell r="C72" t="str">
            <v>シメコナゾール　２０％</v>
          </cell>
          <cell r="D72" t="str">
            <v>20</v>
          </cell>
          <cell r="E72" t="str">
            <v>普</v>
          </cell>
          <cell r="F72" t="str">
            <v>Ｂ</v>
          </cell>
        </row>
        <row r="73">
          <cell r="B73" t="str">
            <v>ﾊﾞﾅｰﾏｯｸｽ液剤</v>
          </cell>
          <cell r="C73" t="str">
            <v>プロピコナゾール　１３％</v>
          </cell>
          <cell r="D73" t="str">
            <v>13</v>
          </cell>
          <cell r="E73" t="str">
            <v>普</v>
          </cell>
          <cell r="F73" t="str">
            <v>Ｂ</v>
          </cell>
        </row>
        <row r="74">
          <cell r="B74" t="str">
            <v>ﾊﾞﾘﾀﾞｼﾝ液剤5</v>
          </cell>
          <cell r="C74" t="str">
            <v>バリダマイシン　５％</v>
          </cell>
          <cell r="D74" t="str">
            <v>5</v>
          </cell>
          <cell r="E74" t="str">
            <v>普</v>
          </cell>
          <cell r="F74" t="str">
            <v>Ａ</v>
          </cell>
        </row>
        <row r="75">
          <cell r="B75" t="str">
            <v>ﾌﾟﾗｳｻﾞｰ水和剤</v>
          </cell>
          <cell r="C75" t="str">
            <v>フルトラニル　２５％
プロピコナゾール　２％
メタラキシル　３％</v>
          </cell>
          <cell r="D75" t="str">
            <v>25,2,3</v>
          </cell>
          <cell r="E75" t="str">
            <v>普</v>
          </cell>
          <cell r="F75" t="str">
            <v>Ｂ</v>
          </cell>
        </row>
        <row r="76">
          <cell r="B76" t="str">
            <v>ﾌﾟﾙｰﾃﾞﾝｽ水和剤</v>
          </cell>
          <cell r="C76" t="str">
            <v>イプロジオン　１７％
ホセチル　４０％</v>
          </cell>
          <cell r="D76" t="str">
            <v>17,40</v>
          </cell>
          <cell r="E76" t="str">
            <v>普</v>
          </cell>
          <cell r="F76" t="str">
            <v>Ａ</v>
          </cell>
        </row>
        <row r="77">
          <cell r="B77" t="str">
            <v>ﾌﾟﾚﾋﾞｸｰﾙN液剤</v>
          </cell>
          <cell r="C77" t="str">
            <v>プロパモカルブ塩酸塩　６４％</v>
          </cell>
          <cell r="D77" t="str">
            <v>64</v>
          </cell>
          <cell r="E77" t="str">
            <v>普</v>
          </cell>
          <cell r="F77" t="str">
            <v>Ａ</v>
          </cell>
        </row>
        <row r="78">
          <cell r="B78" t="str">
            <v>ﾍﾞﾌﾗﾝ液剤25</v>
          </cell>
          <cell r="C78" t="str">
            <v>イミノクタジン酢酸塩　２５％</v>
          </cell>
          <cell r="D78" t="str">
            <v>25</v>
          </cell>
          <cell r="E78" t="str">
            <v>劇</v>
          </cell>
          <cell r="F78" t="str">
            <v>Ａ</v>
          </cell>
        </row>
        <row r="79">
          <cell r="B79" t="str">
            <v>ﾍﾘﾃｰｼﾞ顆粒水和剤</v>
          </cell>
          <cell r="C79" t="str">
            <v>アゾキシストロビン　４７％</v>
          </cell>
          <cell r="D79" t="str">
            <v>47</v>
          </cell>
          <cell r="E79" t="str">
            <v>普</v>
          </cell>
          <cell r="F79" t="str">
            <v>Ｂ</v>
          </cell>
        </row>
        <row r="80">
          <cell r="B80" t="str">
            <v>ﾍﾞﾝﾚｰﾄT水和剤20</v>
          </cell>
          <cell r="C80" t="str">
            <v>チウラム　２０％
ベノミル　２０％</v>
          </cell>
          <cell r="D80" t="str">
            <v>20,20</v>
          </cell>
          <cell r="E80" t="str">
            <v>普</v>
          </cell>
          <cell r="F80" t="str">
            <v>Ｃ</v>
          </cell>
        </row>
        <row r="81">
          <cell r="B81" t="str">
            <v>ﾍﾞﾝﾚｰﾄ水和剤</v>
          </cell>
          <cell r="C81" t="str">
            <v>ベノミル　５０％</v>
          </cell>
          <cell r="D81" t="str">
            <v>50</v>
          </cell>
          <cell r="E81" t="str">
            <v>普</v>
          </cell>
          <cell r="F81" t="str">
            <v>Ｂ</v>
          </cell>
        </row>
        <row r="82">
          <cell r="B82" t="str">
            <v>ﾎｰﾏｲ水和剤</v>
          </cell>
          <cell r="C82" t="str">
            <v>チウラム　３０％
チオファネートメチル　５０％</v>
          </cell>
          <cell r="D82" t="str">
            <v>30,50</v>
          </cell>
          <cell r="E82" t="str">
            <v>普</v>
          </cell>
          <cell r="F82" t="str">
            <v>Ｃ</v>
          </cell>
        </row>
        <row r="83">
          <cell r="B83" t="str">
            <v>ﾎﾞﾃﾞｨｰﾌﾞﾛｰ水和剤</v>
          </cell>
          <cell r="C83" t="str">
            <v>イミノクタジンアルベシル酸塩　１５％
ポリオキシン　５．６％</v>
          </cell>
          <cell r="D83" t="str">
            <v>15,5.6</v>
          </cell>
          <cell r="E83" t="str">
            <v>普</v>
          </cell>
          <cell r="F83" t="str">
            <v>Ａ</v>
          </cell>
        </row>
        <row r="84">
          <cell r="B84" t="str">
            <v>ﾎﾟﾏｿﾞｰﾙ｢ｴﾌ｣</v>
          </cell>
          <cell r="C84" t="str">
            <v>チウラム　８０％</v>
          </cell>
          <cell r="D84" t="str">
            <v>80</v>
          </cell>
          <cell r="E84" t="str">
            <v>普</v>
          </cell>
          <cell r="F84" t="str">
            <v>Ｃ</v>
          </cell>
        </row>
        <row r="85">
          <cell r="B85" t="str">
            <v>ﾎﾟﾘｵｷｼﾝZﾄﾞﾗｲﾌﾛｱﾌﾞﾙ</v>
          </cell>
          <cell r="C85" t="str">
            <v>ポリオキシンＤ亜鉛塩　１１．３％</v>
          </cell>
          <cell r="D85" t="str">
            <v>11.3</v>
          </cell>
          <cell r="E85" t="str">
            <v>普</v>
          </cell>
          <cell r="F85" t="str">
            <v>Ａ</v>
          </cell>
        </row>
        <row r="86">
          <cell r="B86" t="str">
            <v>ﾎﾟﾘｵｷｼﾝZ水和剤</v>
          </cell>
          <cell r="C86" t="str">
            <v>ポリオキシンＤ亜鉛塩　２．２５％</v>
          </cell>
          <cell r="D86" t="str">
            <v>2.25</v>
          </cell>
          <cell r="E86" t="str">
            <v>普</v>
          </cell>
          <cell r="F86" t="str">
            <v>Ａ</v>
          </cell>
        </row>
        <row r="87">
          <cell r="B87" t="str">
            <v>ﾎﾞﾝｼﾞｮﾙﾉ乳剤</v>
          </cell>
          <cell r="C87" t="str">
            <v>テトラコナゾール　２５％</v>
          </cell>
          <cell r="D87" t="str">
            <v>25</v>
          </cell>
          <cell r="E87" t="str">
            <v>普</v>
          </cell>
          <cell r="F87" t="str">
            <v>Ｂ</v>
          </cell>
        </row>
        <row r="88">
          <cell r="B88" t="str">
            <v>ﾏﾈｰｼﾞ乳剤</v>
          </cell>
          <cell r="C88" t="str">
            <v>イミベンコナゾール　５％</v>
          </cell>
          <cell r="D88" t="str">
            <v>5</v>
          </cell>
          <cell r="E88" t="str">
            <v>普</v>
          </cell>
          <cell r="F88" t="str">
            <v>Ｂ</v>
          </cell>
        </row>
        <row r="89">
          <cell r="B89" t="str">
            <v>ﾐｽﾃﾗﾝ水和剤</v>
          </cell>
          <cell r="C89" t="str">
            <v>イミノクタジン酢酸塩　５％
チウラム　５０％</v>
          </cell>
          <cell r="D89" t="str">
            <v>5,50</v>
          </cell>
          <cell r="E89" t="str">
            <v>普</v>
          </cell>
          <cell r="F89" t="str">
            <v>Ｃ</v>
          </cell>
        </row>
        <row r="90">
          <cell r="B90" t="str">
            <v>ﾐｯｸﾚｰﾄ水和剤</v>
          </cell>
          <cell r="C90" t="str">
            <v>ヒドロキシイソキサゾール　２５％
プロピコナゾール　１２．５％</v>
          </cell>
          <cell r="D90" t="str">
            <v>25,12.5</v>
          </cell>
          <cell r="E90" t="str">
            <v>普</v>
          </cell>
          <cell r="F90" t="str">
            <v>Ｂ</v>
          </cell>
        </row>
        <row r="91">
          <cell r="B91" t="str">
            <v>ﾓﾉｸﾀｼﾞﾝﾌﾛｱﾌﾞﾙ</v>
          </cell>
          <cell r="C91" t="str">
            <v>イミノクタジン酢酸塩　５％
メプロニル　４０％</v>
          </cell>
          <cell r="D91" t="str">
            <v>5,40</v>
          </cell>
          <cell r="E91" t="str">
            <v>普</v>
          </cell>
          <cell r="F91" t="str">
            <v>Ｂ</v>
          </cell>
        </row>
        <row r="92">
          <cell r="B92" t="str">
            <v>ﾓﾝｾﾚﾝ水和剤</v>
          </cell>
          <cell r="C92" t="str">
            <v>ペンシクロン　２５％</v>
          </cell>
          <cell r="D92" t="str">
            <v>25</v>
          </cell>
          <cell r="E92" t="str">
            <v>普</v>
          </cell>
          <cell r="F92" t="str">
            <v>Ｂ</v>
          </cell>
        </row>
        <row r="93">
          <cell r="B93" t="str">
            <v>ﾗﾘｰ水和剤</v>
          </cell>
          <cell r="C93" t="str">
            <v>ミクロブタニル　１０％</v>
          </cell>
          <cell r="D93" t="str">
            <v>10</v>
          </cell>
          <cell r="E93" t="str">
            <v>普</v>
          </cell>
          <cell r="F93" t="str">
            <v>Ｂ</v>
          </cell>
        </row>
        <row r="94">
          <cell r="B94" t="str">
            <v>ﾗﾘｰ乳剤</v>
          </cell>
          <cell r="C94" t="str">
            <v>ミクロブタニル　２５％</v>
          </cell>
          <cell r="D94" t="str">
            <v>25</v>
          </cell>
          <cell r="E94" t="str">
            <v>普</v>
          </cell>
          <cell r="F94" t="str">
            <v>Ｂ</v>
          </cell>
        </row>
        <row r="96">
          <cell r="B96" t="str">
            <v>ﾘﾄﾞﾐﾙ水和剤</v>
          </cell>
          <cell r="C96" t="str">
            <v>メタラキシル　２５％</v>
          </cell>
          <cell r="D96" t="str">
            <v>25</v>
          </cell>
          <cell r="E96" t="str">
            <v>普</v>
          </cell>
          <cell r="F96" t="str">
            <v>Ａ</v>
          </cell>
        </row>
        <row r="97">
          <cell r="B97" t="str">
            <v>ﾛﾌﾞｸﾞﾗﾝ水和剤</v>
          </cell>
          <cell r="C97" t="str">
            <v>イプロジオン　３７．５％
トルクロホスメチル　２５％</v>
          </cell>
          <cell r="D97" t="str">
            <v>37.5,25</v>
          </cell>
          <cell r="E97" t="str">
            <v>普</v>
          </cell>
          <cell r="F97" t="str">
            <v>Ａ</v>
          </cell>
        </row>
        <row r="98">
          <cell r="B98" t="str">
            <v>ﾛﾌﾞﾄﾞｰ水和剤</v>
          </cell>
          <cell r="C98" t="str">
            <v>イプロジオン　１６．５％
有機銅　３４％</v>
          </cell>
          <cell r="D98" t="str">
            <v>16.5,34</v>
          </cell>
          <cell r="E98" t="str">
            <v>普</v>
          </cell>
          <cell r="F98" t="str">
            <v>Ｃ</v>
          </cell>
        </row>
        <row r="99">
          <cell r="B99" t="str">
            <v>ﾛﾌﾞﾗｰﾙﾌﾛｱﾌﾞﾙ</v>
          </cell>
          <cell r="C99" t="str">
            <v>イプロジオン　２３％</v>
          </cell>
          <cell r="D99" t="str">
            <v>23</v>
          </cell>
          <cell r="E99" t="str">
            <v>普</v>
          </cell>
          <cell r="F99" t="str">
            <v>Ａ</v>
          </cell>
        </row>
        <row r="100">
          <cell r="B100" t="str">
            <v>ﾛﾌﾞﾗｰﾙ水和剤</v>
          </cell>
          <cell r="C100" t="str">
            <v>イプロジオン　５０％</v>
          </cell>
          <cell r="D100" t="str">
            <v>50</v>
          </cell>
          <cell r="E100" t="str">
            <v>普</v>
          </cell>
          <cell r="F100" t="str">
            <v>Ａ</v>
          </cell>
        </row>
        <row r="101">
          <cell r="B101" t="str">
            <v>ﾜﾝｵﾝ水和剤</v>
          </cell>
          <cell r="C101" t="str">
            <v>チオファネートメチル　４５％
バリダマイシン　５％</v>
          </cell>
          <cell r="D101" t="str">
            <v>45,5</v>
          </cell>
          <cell r="E101" t="str">
            <v>普</v>
          </cell>
          <cell r="F101" t="str">
            <v>Ａ</v>
          </cell>
        </row>
        <row r="102">
          <cell r="B102" t="str">
            <v>ﾜﾝﾊﾟｯﾄ水和剤</v>
          </cell>
          <cell r="C102" t="str">
            <v>プロピコナゾール　４％
ポリオキシンＤ亜鉛塩　６．８％</v>
          </cell>
          <cell r="D102" t="str">
            <v>4,6.8</v>
          </cell>
          <cell r="E102" t="str">
            <v>普</v>
          </cell>
          <cell r="F102" t="str">
            <v>Ｂ</v>
          </cell>
        </row>
        <row r="103">
          <cell r="B103" t="str">
            <v>有機銅80</v>
          </cell>
          <cell r="C103" t="str">
            <v>有機銅　８０％</v>
          </cell>
          <cell r="D103" t="str">
            <v>80</v>
          </cell>
          <cell r="E103" t="str">
            <v>普</v>
          </cell>
          <cell r="F103" t="str">
            <v>Ｃ</v>
          </cell>
        </row>
        <row r="104">
          <cell r="B104" t="str">
            <v>有機銅水和剤80</v>
          </cell>
          <cell r="C104" t="str">
            <v>有機銅　８０％</v>
          </cell>
          <cell r="D104" t="str">
            <v>80</v>
          </cell>
          <cell r="E104" t="str">
            <v>普</v>
          </cell>
          <cell r="F104" t="str">
            <v>Ｃ</v>
          </cell>
        </row>
        <row r="105">
          <cell r="B105" t="str">
            <v>ｴﾒﾗﾙﾄﾞDG</v>
          </cell>
          <cell r="C105" t="str">
            <v>ボスカリド ７０％</v>
          </cell>
          <cell r="D105" t="str">
            <v>70</v>
          </cell>
          <cell r="E105" t="str">
            <v>普</v>
          </cell>
          <cell r="F105" t="str">
            <v>Ａ</v>
          </cell>
        </row>
        <row r="106">
          <cell r="B106" t="str">
            <v>ｻﾝﾖｰﾙ液剤AL</v>
          </cell>
          <cell r="C106" t="str">
            <v>DBEDC　０．０４％</v>
          </cell>
          <cell r="D106" t="str">
            <v>0.04</v>
          </cell>
          <cell r="E106" t="str">
            <v>普</v>
          </cell>
          <cell r="F106" t="str">
            <v>Ｂ</v>
          </cell>
        </row>
        <row r="107">
          <cell r="B107" t="str">
            <v>ｼﾊﾞﾝﾊﾞﾌﾛｱﾌﾞﾙ</v>
          </cell>
          <cell r="C107" t="str">
            <v>アゾキシストロビン　１８．２％
シプロコナゾール　７．３％</v>
          </cell>
          <cell r="D107" t="str">
            <v>18.2,7.3</v>
          </cell>
          <cell r="E107" t="str">
            <v>普</v>
          </cell>
          <cell r="F107" t="str">
            <v>Ｂ</v>
          </cell>
        </row>
        <row r="108">
          <cell r="B108" t="str">
            <v>ﾀﾞｲﾌﾞﾌﾛｱﾌﾞﾙ</v>
          </cell>
          <cell r="C108" t="str">
            <v>アゾキシストロビン　18.2％
ジフェノコナゾール　11.3％</v>
          </cell>
          <cell r="D108" t="str">
            <v>18.2,11.3</v>
          </cell>
          <cell r="E108" t="str">
            <v>普</v>
          </cell>
          <cell r="F108" t="str">
            <v>Ｂ</v>
          </cell>
        </row>
        <row r="109">
          <cell r="B109" t="str">
            <v>ﾌﾟﾗｽﾀ顆粒水和剤</v>
          </cell>
          <cell r="C109" t="str">
            <v>メタラキシル　１０％
ＴＰＮ　６５％</v>
          </cell>
          <cell r="D109" t="str">
            <v>10,65</v>
          </cell>
          <cell r="E109" t="str">
            <v>普</v>
          </cell>
          <cell r="F109" t="str">
            <v>Ｃ</v>
          </cell>
        </row>
        <row r="110">
          <cell r="B110" t="str">
            <v>ｻﾌﾞﾃﾞｭｰﾏｯｸｽ液剤</v>
          </cell>
          <cell r="C110" t="str">
            <v>メタラキシルM　２２％</v>
          </cell>
          <cell r="D110" t="str">
            <v>22</v>
          </cell>
          <cell r="E110" t="str">
            <v>普</v>
          </cell>
          <cell r="F110" t="str">
            <v>Ａ</v>
          </cell>
        </row>
        <row r="111">
          <cell r="B111" t="str">
            <v>ｻﾝﾖｰﾙ</v>
          </cell>
          <cell r="C111" t="str">
            <v>DBEDC　２０％</v>
          </cell>
          <cell r="D111" t="str">
            <v>20</v>
          </cell>
          <cell r="E111" t="str">
            <v>普</v>
          </cell>
          <cell r="F111" t="str">
            <v>Ｂ</v>
          </cell>
        </row>
        <row r="112">
          <cell r="B112" t="str">
            <v>芝美人ﾌﾛｱﾌﾞﾙ</v>
          </cell>
          <cell r="C112" t="str">
            <v>メトコナゾール　２０％</v>
          </cell>
          <cell r="D112" t="str">
            <v>20</v>
          </cell>
          <cell r="E112" t="str">
            <v>普</v>
          </cell>
          <cell r="F112" t="str">
            <v>Ｂ</v>
          </cell>
        </row>
        <row r="113">
          <cell r="B113" t="str">
            <v>ﾀｰﾌｼｬﾜｰ</v>
          </cell>
          <cell r="C113" t="str">
            <v>プロパモカルブ塩酸塩　６６．７％</v>
          </cell>
          <cell r="D113" t="str">
            <v>66.7</v>
          </cell>
          <cell r="E113" t="str">
            <v>普</v>
          </cell>
          <cell r="F113" t="str">
            <v>A</v>
          </cell>
        </row>
        <row r="114">
          <cell r="B114" t="str">
            <v>ﾄｯﾌﾟﾊﾞｽﾀｰ顆粒水和剤</v>
          </cell>
          <cell r="C114" t="str">
            <v>チオファネートメチル　３５％
メトコナゾール　５％</v>
          </cell>
          <cell r="D114" t="str">
            <v>35,5</v>
          </cell>
          <cell r="E114" t="str">
            <v>普</v>
          </cell>
          <cell r="F114" t="str">
            <v>A</v>
          </cell>
        </row>
        <row r="115">
          <cell r="B115" t="str">
            <v>ﾄﾗｲｱﾝﾌ水和剤</v>
          </cell>
          <cell r="C115" t="str">
            <v>フルトラニル　４０％
プロピコナゾール　８％</v>
          </cell>
          <cell r="D115" t="str">
            <v>40,8</v>
          </cell>
          <cell r="E115" t="str">
            <v>普</v>
          </cell>
          <cell r="F115" t="str">
            <v>Ｂ</v>
          </cell>
        </row>
        <row r="116">
          <cell r="B116" t="str">
            <v>ﾊﾟｯﾁﾊﾞｽﾀｰ</v>
          </cell>
          <cell r="C116" t="str">
            <v>イプロジオン　３０％
イミノクタジン酢酸塩　５％</v>
          </cell>
          <cell r="D116" t="str">
            <v>30,5</v>
          </cell>
          <cell r="E116" t="str">
            <v>普</v>
          </cell>
          <cell r="F116" t="str">
            <v>Ａ</v>
          </cell>
        </row>
        <row r="117">
          <cell r="B117" t="str">
            <v>ﾍﾟﾝｺｼｬｲﾝ水和剤</v>
          </cell>
          <cell r="C117" t="str">
            <v>マンゼブ　６５％
ｵｷｽﾎﾟｺﾅｿﾞｰﾙﾌﾏﾙ酸塩　２．５％</v>
          </cell>
          <cell r="D117" t="str">
            <v>65,2.5</v>
          </cell>
          <cell r="E117" t="str">
            <v>普</v>
          </cell>
          <cell r="F117" t="str">
            <v>Ｂ</v>
          </cell>
        </row>
        <row r="118">
          <cell r="B118" t="str">
            <v>ﾕｷｽﾀｰ水和剤</v>
          </cell>
          <cell r="C118" t="str">
            <v>イプロジオン　５０％
テブコナゾール　５％</v>
          </cell>
          <cell r="D118" t="str">
            <v>50,5</v>
          </cell>
          <cell r="E118" t="str">
            <v>普</v>
          </cell>
          <cell r="F118" t="str">
            <v>Ｂ</v>
          </cell>
        </row>
        <row r="119">
          <cell r="B119" t="str">
            <v>ﾗﾌﾞｶﾞｰﾄﾞ水和剤</v>
          </cell>
          <cell r="C119" t="str">
            <v>テブコナゾール　１０％
ヒドロキシイソキサゾール　５０％</v>
          </cell>
          <cell r="D119" t="str">
            <v>10,50</v>
          </cell>
          <cell r="E119" t="str">
            <v>普</v>
          </cell>
          <cell r="F119" t="str">
            <v>Ｂ</v>
          </cell>
        </row>
        <row r="120">
          <cell r="B120" t="str">
            <v>ﾗﾝﾏﾝﾌﾛｱﾌﾞﾙ</v>
          </cell>
          <cell r="C120" t="str">
            <v>シアゾファミド　９．４％</v>
          </cell>
          <cell r="D120" t="str">
            <v>9.4</v>
          </cell>
          <cell r="E120" t="str">
            <v>普</v>
          </cell>
          <cell r="F120" t="str">
            <v>Ｂ</v>
          </cell>
        </row>
        <row r="121">
          <cell r="B121" t="str">
            <v>緑化用ﾍﾞﾝﾚｰﾄ水和剤</v>
          </cell>
          <cell r="C121" t="str">
            <v>ベノミル　</v>
          </cell>
          <cell r="D121" t="str">
            <v>50</v>
          </cell>
          <cell r="E121" t="str">
            <v>普</v>
          </cell>
          <cell r="F121" t="str">
            <v>Ｂ</v>
          </cell>
        </row>
        <row r="122">
          <cell r="B122" t="str">
            <v>ｶﾞｲｱ顆粒水和剤</v>
          </cell>
          <cell r="C122" t="str">
            <v>ペンチオピラド</v>
          </cell>
          <cell r="D122" t="str">
            <v>50</v>
          </cell>
          <cell r="E122" t="str">
            <v>普</v>
          </cell>
          <cell r="F122" t="str">
            <v>Ａ</v>
          </cell>
        </row>
        <row r="123">
          <cell r="B123" t="str">
            <v>シグネチャーWDG</v>
          </cell>
          <cell r="C123" t="str">
            <v>ホセチル　</v>
          </cell>
          <cell r="D123" t="str">
            <v>79.4</v>
          </cell>
          <cell r="E123" t="str">
            <v>普</v>
          </cell>
          <cell r="F123" t="str">
            <v>Ａ</v>
          </cell>
        </row>
        <row r="124">
          <cell r="B124" t="str">
            <v>ﾐﾗｰｼﾞｭﾌﾛｱﾌﾞﾙ</v>
          </cell>
          <cell r="C124" t="str">
            <v>テブコナゾール２１．４％</v>
          </cell>
          <cell r="D124" t="str">
            <v>21.4</v>
          </cell>
          <cell r="E124" t="str">
            <v>普</v>
          </cell>
          <cell r="F124" t="str">
            <v>Ｂ</v>
          </cell>
        </row>
        <row r="125">
          <cell r="B125" t="str">
            <v>ｸﾞﾘｰﾝﾜｰｸWP</v>
          </cell>
          <cell r="C125" t="str">
            <v>ｼｱｿﾞﾌｧﾐﾄﾞ20%
ﾎﾟﾘｵｷｼﾝD亜鉛塩９％</v>
          </cell>
          <cell r="D125" t="str">
            <v>20,9</v>
          </cell>
          <cell r="E125" t="str">
            <v>普</v>
          </cell>
          <cell r="F125" t="str">
            <v>Ａ</v>
          </cell>
        </row>
        <row r="126">
          <cell r="B126" t="str">
            <v>ﾃﾞﾃﾞｨｹｰﾄﾌﾛｱﾌﾞﾙ</v>
          </cell>
          <cell r="C126" t="str">
            <v>テブコナゾール18.2%
ﾄﾘﾌﾛｷｼｽﾄﾛﾋﾞﾝ8.8%</v>
          </cell>
          <cell r="D126" t="str">
            <v>18.2,8.8</v>
          </cell>
          <cell r="E126" t="str">
            <v>普</v>
          </cell>
          <cell r="F126" t="str">
            <v>Ｃ</v>
          </cell>
        </row>
        <row r="127">
          <cell r="B127" t="str">
            <v>ﾘｿﾞﾄｯﾌﾟ</v>
          </cell>
          <cell r="C127" t="str">
            <v>フラメトリル　５０％</v>
          </cell>
          <cell r="D127" t="str">
            <v>50</v>
          </cell>
          <cell r="E127" t="str">
            <v>普</v>
          </cell>
          <cell r="F127" t="str">
            <v>Ｂ</v>
          </cell>
        </row>
        <row r="128">
          <cell r="B128" t="str">
            <v>ｸﾞﾘｰﾝﾄﾞｸﾀｰ2</v>
          </cell>
          <cell r="C128" t="str">
            <v>水酸化第二銅　４６．１％</v>
          </cell>
          <cell r="D128" t="str">
            <v xml:space="preserve">46.1 </v>
          </cell>
          <cell r="E128" t="str">
            <v>普</v>
          </cell>
          <cell r="F128" t="str">
            <v>Ｂ</v>
          </cell>
        </row>
        <row r="129">
          <cell r="B129"/>
          <cell r="C129"/>
          <cell r="D129"/>
          <cell r="E129"/>
          <cell r="F129"/>
        </row>
        <row r="130">
          <cell r="B130"/>
          <cell r="C130"/>
          <cell r="D130"/>
          <cell r="E130"/>
          <cell r="F130"/>
        </row>
        <row r="131">
          <cell r="B131" t="str">
            <v>殺虫剤</v>
          </cell>
          <cell r="C131"/>
          <cell r="D131"/>
          <cell r="E131"/>
          <cell r="F131"/>
        </row>
        <row r="132">
          <cell r="B132" t="str">
            <v>ｱｽﾄﾛ乳剤</v>
          </cell>
          <cell r="C132" t="str">
            <v>ＢＰＭＣ　５０％</v>
          </cell>
          <cell r="D132">
            <v>50</v>
          </cell>
          <cell r="E132" t="str">
            <v>劇</v>
          </cell>
          <cell r="F132" t="str">
            <v>Ｂｓ</v>
          </cell>
        </row>
        <row r="133">
          <cell r="B133" t="str">
            <v>ｱｾﾙﾌﾟﾘﾝ</v>
          </cell>
          <cell r="C133" t="str">
            <v>ｸﾛﾗﾝﾄﾗﾆﾘﾌﾟﾛｰﾙ　１８．４％</v>
          </cell>
          <cell r="D133">
            <v>18.399999999999999</v>
          </cell>
          <cell r="E133" t="str">
            <v>普</v>
          </cell>
          <cell r="F133" t="str">
            <v>Ｂ</v>
          </cell>
        </row>
        <row r="134">
          <cell r="B134" t="str">
            <v>ｲｰﾙﾀﾞｰSG</v>
          </cell>
          <cell r="C134" t="str">
            <v>アセタミプリド　３０％</v>
          </cell>
          <cell r="D134">
            <v>30</v>
          </cell>
          <cell r="E134" t="str">
            <v>劇</v>
          </cell>
          <cell r="F134" t="str">
            <v>Ａ</v>
          </cell>
        </row>
        <row r="135">
          <cell r="B135" t="str">
            <v>ｴｷｿｼﾞﾉﾝ乳剤</v>
          </cell>
          <cell r="C135" t="str">
            <v>ダイアジノン　３０％</v>
          </cell>
          <cell r="D135" t="str">
            <v>30</v>
          </cell>
          <cell r="E135" t="str">
            <v>劇</v>
          </cell>
          <cell r="F135" t="str">
            <v>Ｂｓ</v>
          </cell>
        </row>
        <row r="136">
          <cell r="B136" t="str">
            <v>ｴﾝﾊﾞｰMC</v>
          </cell>
          <cell r="C136" t="str">
            <v>ペルメトリン　１０％</v>
          </cell>
          <cell r="D136" t="str">
            <v>10</v>
          </cell>
          <cell r="E136" t="str">
            <v>普</v>
          </cell>
          <cell r="F136" t="str">
            <v>Ｃ</v>
          </cell>
        </row>
        <row r="137">
          <cell r="B137" t="str">
            <v>ｵﾌﾅｯｸ乳剤</v>
          </cell>
          <cell r="C137" t="str">
            <v>ピリダフェンチオン　４０％</v>
          </cell>
          <cell r="D137" t="str">
            <v>40</v>
          </cell>
          <cell r="E137" t="str">
            <v>普</v>
          </cell>
          <cell r="F137" t="str">
            <v>Ｂ</v>
          </cell>
        </row>
        <row r="138">
          <cell r="B138" t="str">
            <v>ｵﾌﾅｯｸ粒剤</v>
          </cell>
          <cell r="C138" t="str">
            <v>ピリダフェンチオン　５％</v>
          </cell>
          <cell r="D138" t="str">
            <v>5</v>
          </cell>
          <cell r="E138" t="str">
            <v>普</v>
          </cell>
          <cell r="F138" t="str">
            <v>Ｂ</v>
          </cell>
        </row>
        <row r="139">
          <cell r="B139" t="str">
            <v>ｵﾙﾄﾗﾝ水和剤</v>
          </cell>
          <cell r="C139" t="str">
            <v>アセフェート　５０％</v>
          </cell>
          <cell r="D139" t="str">
            <v>50</v>
          </cell>
          <cell r="E139" t="str">
            <v>普</v>
          </cell>
          <cell r="F139" t="str">
            <v>Ａ</v>
          </cell>
        </row>
        <row r="140">
          <cell r="B140" t="str">
            <v>ｵﾙﾄﾗﾝ粒剤</v>
          </cell>
          <cell r="C140" t="str">
            <v>アセフェート　５％</v>
          </cell>
          <cell r="D140" t="str">
            <v>5</v>
          </cell>
          <cell r="E140" t="str">
            <v>普</v>
          </cell>
          <cell r="F140" t="str">
            <v>Ａ</v>
          </cell>
        </row>
        <row r="141">
          <cell r="B141" t="str">
            <v>ｶﾞｰﾄﾞﾜﾝ水和剤</v>
          </cell>
          <cell r="C141" t="str">
            <v>テブフェノジド　４０％</v>
          </cell>
          <cell r="D141" t="str">
            <v>40</v>
          </cell>
          <cell r="E141" t="str">
            <v>普</v>
          </cell>
          <cell r="F141" t="str">
            <v>Ａ</v>
          </cell>
        </row>
        <row r="142">
          <cell r="B142" t="str">
            <v>ｶﾘﾌﾞｽﾀｰ</v>
          </cell>
          <cell r="C142" t="str">
            <v>スピノサド　１１％</v>
          </cell>
          <cell r="D142" t="str">
            <v>11</v>
          </cell>
          <cell r="E142" t="str">
            <v>普</v>
          </cell>
          <cell r="F142" t="str">
            <v>Ｂ</v>
          </cell>
        </row>
        <row r="143">
          <cell r="B143" t="str">
            <v>ｶﾙﾎｽ乳剤</v>
          </cell>
          <cell r="C143" t="str">
            <v>イソキサチオン　５０％</v>
          </cell>
          <cell r="D143" t="str">
            <v>50</v>
          </cell>
          <cell r="E143" t="str">
            <v>劇</v>
          </cell>
          <cell r="F143" t="str">
            <v>Ｂ</v>
          </cell>
        </row>
        <row r="144">
          <cell r="B144" t="str">
            <v>ｻｲﾊﾛﾝ水和剤</v>
          </cell>
          <cell r="C144" t="str">
            <v>シハロトリン　５％</v>
          </cell>
          <cell r="D144" t="str">
            <v>5</v>
          </cell>
          <cell r="E144" t="str">
            <v>劇</v>
          </cell>
          <cell r="F144" t="str">
            <v>Ｃ</v>
          </cell>
        </row>
        <row r="145">
          <cell r="B145" t="str">
            <v>ｻﾆｰﾌｨｰﾙﾄﾞ乳剤</v>
          </cell>
          <cell r="C145" t="str">
            <v>エトフェンプロックス　３０％</v>
          </cell>
          <cell r="D145" t="str">
            <v>30</v>
          </cell>
          <cell r="E145" t="str">
            <v>普</v>
          </cell>
          <cell r="F145" t="str">
            <v>Ｂ</v>
          </cell>
        </row>
        <row r="146">
          <cell r="B146" t="str">
            <v>ｻﾆｰﾌｨｰﾙﾄﾞ粒剤</v>
          </cell>
          <cell r="C146" t="str">
            <v>エトフェンプロックス　２％</v>
          </cell>
          <cell r="D146" t="str">
            <v>2</v>
          </cell>
          <cell r="E146" t="str">
            <v>普</v>
          </cell>
          <cell r="F146" t="str">
            <v>Ｂ</v>
          </cell>
        </row>
        <row r="147">
          <cell r="B147" t="str">
            <v>ｼﾞｪｲｴｰｽ水溶剤</v>
          </cell>
          <cell r="C147" t="str">
            <v>アセフェート　５０％</v>
          </cell>
          <cell r="D147" t="str">
            <v>50</v>
          </cell>
          <cell r="E147" t="str">
            <v>普</v>
          </cell>
          <cell r="F147" t="str">
            <v>Ａ</v>
          </cell>
        </row>
        <row r="148">
          <cell r="B148" t="str">
            <v>ｼﾞｪｲｴｰｽ粒剤</v>
          </cell>
          <cell r="C148" t="str">
            <v>アセフェート　５％</v>
          </cell>
          <cell r="D148" t="str">
            <v>5</v>
          </cell>
          <cell r="E148" t="str">
            <v>普</v>
          </cell>
          <cell r="F148" t="str">
            <v>Ａ</v>
          </cell>
        </row>
        <row r="149">
          <cell r="B149" t="str">
            <v>ｼﾞｪﾈﾚｰﾄ水溶剤</v>
          </cell>
          <cell r="C149" t="str">
            <v>アセフェート　５０％</v>
          </cell>
          <cell r="D149" t="str">
            <v>50</v>
          </cell>
          <cell r="E149" t="str">
            <v>普</v>
          </cell>
          <cell r="F149" t="str">
            <v>Ａ</v>
          </cell>
        </row>
        <row r="150">
          <cell r="B150" t="str">
            <v>ｼﾞｪﾈﾚｰﾄ粒剤</v>
          </cell>
          <cell r="C150" t="str">
            <v>アセフェート　５％</v>
          </cell>
          <cell r="D150" t="str">
            <v>5</v>
          </cell>
          <cell r="E150" t="str">
            <v>普</v>
          </cell>
          <cell r="F150" t="str">
            <v>Ａ</v>
          </cell>
        </row>
        <row r="151">
          <cell r="B151" t="str">
            <v>ｼﾊﾞﾗｯｸMC</v>
          </cell>
          <cell r="C151" t="str">
            <v>ＢＰＭＣ　１０％
ＭＥＰ　１５％</v>
          </cell>
          <cell r="D151" t="str">
            <v>10,15</v>
          </cell>
          <cell r="E151" t="str">
            <v>普</v>
          </cell>
          <cell r="F151" t="str">
            <v>Ｂ</v>
          </cell>
        </row>
        <row r="152">
          <cell r="B152" t="str">
            <v>ｼｮｯﾄｲﾝ乳剤</v>
          </cell>
          <cell r="C152" t="str">
            <v>テフルベンズロン　１０％</v>
          </cell>
          <cell r="D152" t="str">
            <v>10</v>
          </cell>
          <cell r="E152" t="str">
            <v>普</v>
          </cell>
          <cell r="F152" t="str">
            <v>Ｂ</v>
          </cell>
        </row>
        <row r="153">
          <cell r="B153" t="str">
            <v>ｼｮｯﾄｶﾞﾝ</v>
          </cell>
          <cell r="C153" t="str">
            <v>ダイアジノン　４０％</v>
          </cell>
          <cell r="D153" t="str">
            <v>40</v>
          </cell>
          <cell r="E153" t="str">
            <v>劇</v>
          </cell>
          <cell r="F153" t="str">
            <v>Ｂｓ</v>
          </cell>
        </row>
        <row r="154">
          <cell r="B154" t="str">
            <v>ｼﾗﾄｯﾌﾟEW</v>
          </cell>
          <cell r="C154" t="str">
            <v>シラフルオフェン　３８％</v>
          </cell>
          <cell r="D154" t="str">
            <v>38</v>
          </cell>
          <cell r="E154" t="str">
            <v>普</v>
          </cell>
          <cell r="F154" t="str">
            <v>Ａ</v>
          </cell>
        </row>
        <row r="155">
          <cell r="B155" t="str">
            <v>ｽｶｳﾄﾌﾛｱﾌﾞﾙ</v>
          </cell>
          <cell r="C155" t="str">
            <v>トラロメトリン　１．４％</v>
          </cell>
          <cell r="D155" t="str">
            <v>1.4</v>
          </cell>
          <cell r="E155" t="str">
            <v>劇</v>
          </cell>
          <cell r="F155" t="str">
            <v>Ｃ</v>
          </cell>
        </row>
        <row r="156">
          <cell r="B156" t="str">
            <v>ｽｶｳﾄ乳剤</v>
          </cell>
          <cell r="C156" t="str">
            <v>トラロメトリン　１．６％</v>
          </cell>
          <cell r="D156" t="str">
            <v>1.6</v>
          </cell>
          <cell r="E156" t="str">
            <v>劇</v>
          </cell>
          <cell r="F156" t="str">
            <v>Ｃ</v>
          </cell>
        </row>
        <row r="157">
          <cell r="B157" t="str">
            <v>ｽﾐｱｯﾌﾟMC</v>
          </cell>
          <cell r="C157" t="str">
            <v>ＢＰＭＣ　１０％
ＭＥＰ　１５％</v>
          </cell>
          <cell r="D157" t="str">
            <v>10,15</v>
          </cell>
          <cell r="E157" t="str">
            <v>普</v>
          </cell>
          <cell r="F157" t="str">
            <v>Ｂ</v>
          </cell>
        </row>
        <row r="158">
          <cell r="B158" t="str">
            <v>ｽﾐﾁｵﾝ乳剤</v>
          </cell>
          <cell r="C158" t="str">
            <v>ＭＥＰ　５０％</v>
          </cell>
          <cell r="D158" t="str">
            <v>50</v>
          </cell>
          <cell r="E158" t="str">
            <v>普</v>
          </cell>
          <cell r="F158" t="str">
            <v>Ｂ</v>
          </cell>
        </row>
        <row r="159">
          <cell r="B159" t="str">
            <v>ｾﾞﾝﾀｰﾘ顆粒水和剤</v>
          </cell>
          <cell r="C159" t="str">
            <v>ＢＴ　１０％</v>
          </cell>
          <cell r="D159" t="str">
            <v>10</v>
          </cell>
          <cell r="E159" t="str">
            <v>普</v>
          </cell>
          <cell r="F159" t="str">
            <v>Ａ</v>
          </cell>
        </row>
        <row r="160">
          <cell r="B160" t="str">
            <v>ﾀﾞｰｽﾞﾊﾞﾝDF</v>
          </cell>
          <cell r="C160" t="str">
            <v>クロルピリホス　７２％</v>
          </cell>
          <cell r="D160" t="str">
            <v>72</v>
          </cell>
          <cell r="E160" t="str">
            <v>劇</v>
          </cell>
          <cell r="F160" t="str">
            <v>Ｃ</v>
          </cell>
        </row>
        <row r="161">
          <cell r="B161" t="str">
            <v>ﾀﾞｰｽﾞﾊﾞﾝ乳剤40</v>
          </cell>
          <cell r="C161" t="str">
            <v>クロルピリホス　４０％</v>
          </cell>
          <cell r="D161" t="str">
            <v>40</v>
          </cell>
          <cell r="E161" t="str">
            <v>劇</v>
          </cell>
          <cell r="F161" t="str">
            <v>Ｃ</v>
          </cell>
        </row>
        <row r="162">
          <cell r="B162" t="str">
            <v>ﾀﾞｲｱｼﾞﾉﾝSLｿﾞﾙ</v>
          </cell>
          <cell r="C162" t="str">
            <v>ダイアジノン　２５％</v>
          </cell>
          <cell r="D162" t="str">
            <v>25</v>
          </cell>
          <cell r="E162" t="str">
            <v>普</v>
          </cell>
          <cell r="F162" t="str">
            <v>Ｂｓ</v>
          </cell>
        </row>
        <row r="163">
          <cell r="B163" t="str">
            <v>ﾀﾞｲｱｼﾞﾉﾝ乳剤40</v>
          </cell>
          <cell r="C163" t="str">
            <v>ダイアジノン　４０％</v>
          </cell>
          <cell r="D163" t="str">
            <v>40</v>
          </cell>
          <cell r="E163" t="str">
            <v>劇</v>
          </cell>
          <cell r="F163" t="str">
            <v>Ｂｓ</v>
          </cell>
        </row>
        <row r="164">
          <cell r="B164" t="str">
            <v>ﾀﾞｲｱｼﾞﾉﾝ粒剤10</v>
          </cell>
          <cell r="C164" t="str">
            <v>ダイアジノン　１０％</v>
          </cell>
          <cell r="D164" t="str">
            <v>10</v>
          </cell>
          <cell r="E164" t="str">
            <v>劇</v>
          </cell>
          <cell r="F164" t="str">
            <v>Ｂｓ</v>
          </cell>
        </row>
        <row r="165">
          <cell r="B165" t="str">
            <v>ﾀﾞｲｱｼﾞﾉﾝ粒剤5</v>
          </cell>
          <cell r="C165" t="str">
            <v>ダイアジノン　５％</v>
          </cell>
          <cell r="D165" t="str">
            <v>5</v>
          </cell>
          <cell r="E165" t="str">
            <v>劇</v>
          </cell>
          <cell r="F165" t="str">
            <v>Ｂｓ</v>
          </cell>
        </row>
        <row r="166">
          <cell r="B166" t="str">
            <v>ﾀﾞｲﾎﾟｰﾙ水和剤</v>
          </cell>
          <cell r="C166" t="str">
            <v>ＢＴ　１０％</v>
          </cell>
          <cell r="D166" t="str">
            <v>10</v>
          </cell>
          <cell r="E166" t="str">
            <v>普</v>
          </cell>
          <cell r="F166" t="str">
            <v>Ａ</v>
          </cell>
        </row>
        <row r="167">
          <cell r="B167" t="str">
            <v>ﾀﾞｲﾎﾞｽﾁｵﾝ乳剤</v>
          </cell>
          <cell r="C167" t="str">
            <v>ダイアジノン　２５％
ＤＤＶＰ　５％
ＭＥＰ　１５％</v>
          </cell>
          <cell r="D167" t="str">
            <v>25,5,15</v>
          </cell>
          <cell r="E167" t="str">
            <v>劇</v>
          </cell>
          <cell r="F167" t="str">
            <v>Ｂｓ</v>
          </cell>
        </row>
        <row r="168">
          <cell r="B168" t="str">
            <v>ﾀﾌﾊﾞﾘｱﾌﾛｱﾌﾞﾙ</v>
          </cell>
          <cell r="C168" t="str">
            <v>イミダクロプリド　２０％</v>
          </cell>
          <cell r="D168" t="str">
            <v>20</v>
          </cell>
          <cell r="E168" t="str">
            <v>劇</v>
          </cell>
          <cell r="F168" t="str">
            <v>Ａ</v>
          </cell>
        </row>
        <row r="169">
          <cell r="B169" t="str">
            <v>ﾁｭｰﾘｻｲﾄﾞ水和剤</v>
          </cell>
          <cell r="C169" t="str">
            <v>ＢＴ　１０％</v>
          </cell>
          <cell r="D169" t="str">
            <v>10</v>
          </cell>
          <cell r="E169" t="str">
            <v>普</v>
          </cell>
          <cell r="F169" t="str">
            <v>Ａ</v>
          </cell>
        </row>
        <row r="170">
          <cell r="B170" t="str">
            <v>ﾃﾞｨﾌﾟﾃﾚｯｸｽ乳剤</v>
          </cell>
          <cell r="C170" t="str">
            <v>ＤＥＰ　５０％</v>
          </cell>
          <cell r="D170" t="str">
            <v>50</v>
          </cell>
          <cell r="E170" t="str">
            <v>劇</v>
          </cell>
          <cell r="F170" t="str">
            <v>Ｂ</v>
          </cell>
        </row>
        <row r="171">
          <cell r="B171" t="str">
            <v>ﾃﾞﾅﾎﾟﾝ水和剤50</v>
          </cell>
          <cell r="C171" t="str">
            <v>ＮＡＣ　５０％</v>
          </cell>
          <cell r="D171" t="str">
            <v>50</v>
          </cell>
          <cell r="E171" t="str">
            <v>劇</v>
          </cell>
          <cell r="F171" t="str">
            <v>Ｂ</v>
          </cell>
        </row>
        <row r="172">
          <cell r="B172" t="str">
            <v>ﾃﾙｽﾀｰ水和剤</v>
          </cell>
          <cell r="C172" t="str">
            <v>ビフェントリン　２％</v>
          </cell>
          <cell r="D172" t="str">
            <v>2</v>
          </cell>
          <cell r="E172" t="str">
            <v>普</v>
          </cell>
          <cell r="F172" t="str">
            <v>Ｃ</v>
          </cell>
        </row>
        <row r="173">
          <cell r="B173" t="str">
            <v>ﾃﾞﾙﾌｨﾝ顆粒水和剤</v>
          </cell>
          <cell r="C173" t="str">
            <v>ＢＴ　１０％</v>
          </cell>
          <cell r="D173" t="str">
            <v>10</v>
          </cell>
          <cell r="E173" t="str">
            <v>普</v>
          </cell>
          <cell r="F173" t="str">
            <v>Ａ</v>
          </cell>
        </row>
        <row r="174">
          <cell r="B174" t="str">
            <v>ﾄｱﾛｰﾌﾛｱﾌﾞﾙCT</v>
          </cell>
          <cell r="C174" t="str">
            <v>ＢＴ　７％</v>
          </cell>
          <cell r="D174" t="str">
            <v>7</v>
          </cell>
          <cell r="E174" t="str">
            <v>普</v>
          </cell>
          <cell r="F174" t="str">
            <v>Ａ</v>
          </cell>
        </row>
        <row r="175">
          <cell r="B175" t="str">
            <v>ﾄｸﾁｵﾝ細粒剤F</v>
          </cell>
          <cell r="C175" t="str">
            <v>プロチオホス　３％</v>
          </cell>
          <cell r="D175" t="str">
            <v>3</v>
          </cell>
          <cell r="E175" t="str">
            <v>普</v>
          </cell>
          <cell r="F175" t="str">
            <v>Ｂ</v>
          </cell>
        </row>
        <row r="176">
          <cell r="B176" t="str">
            <v>ﾄｸﾁｵﾝ乳剤</v>
          </cell>
          <cell r="C176" t="str">
            <v>プロチオホス　４５％</v>
          </cell>
          <cell r="D176" t="str">
            <v>45</v>
          </cell>
          <cell r="E176" t="str">
            <v>普</v>
          </cell>
          <cell r="F176" t="str">
            <v>Ｂ</v>
          </cell>
        </row>
        <row r="177">
          <cell r="B177" t="str">
            <v>ﾊﾞｲｵｾｰﾌ</v>
          </cell>
          <cell r="C177" t="str">
            <v>スタイナーネマ・カーポカプサエ（感染態３期幼虫）２億５０００万頭／ボトル</v>
          </cell>
          <cell r="D177" t="str">
            <v>-</v>
          </cell>
          <cell r="E177" t="str">
            <v>普</v>
          </cell>
          <cell r="F177" t="str">
            <v>Ａ</v>
          </cell>
        </row>
        <row r="178">
          <cell r="B178" t="str">
            <v>ﾊﾞｲｵﾄﾋﾟｱ</v>
          </cell>
          <cell r="C178" t="str">
            <v>スタイナーネマ・グラセライ（感染態３期幼虫）１億２５００万頭／容器</v>
          </cell>
          <cell r="D178" t="str">
            <v>-</v>
          </cell>
          <cell r="E178" t="str">
            <v>普</v>
          </cell>
          <cell r="F178" t="str">
            <v>－</v>
          </cell>
        </row>
        <row r="179">
          <cell r="B179" t="str">
            <v>ﾊﾞｲｼﾞｯﾄ乳剤</v>
          </cell>
          <cell r="C179" t="str">
            <v>ＭＰＰ　５０％</v>
          </cell>
          <cell r="D179" t="str">
            <v>50</v>
          </cell>
          <cell r="E179" t="str">
            <v>劇</v>
          </cell>
          <cell r="F179" t="str">
            <v>Ｂ</v>
          </cell>
        </row>
        <row r="180">
          <cell r="B180" t="str">
            <v>ﾊﾞｼﾚｯｸｽ水和剤</v>
          </cell>
          <cell r="C180" t="str">
            <v>ＢＴ　１０％</v>
          </cell>
          <cell r="D180" t="str">
            <v>10</v>
          </cell>
          <cell r="E180" t="str">
            <v>普</v>
          </cell>
          <cell r="F180" t="str">
            <v>Ａ</v>
          </cell>
        </row>
        <row r="181">
          <cell r="B181" t="str">
            <v>ﾋﾞｰﾄﾙｺｯﾌﾟ顆粒水和剤</v>
          </cell>
          <cell r="C181" t="str">
            <v>チアメトキサム　23.5％</v>
          </cell>
          <cell r="D181" t="str">
            <v>23.5</v>
          </cell>
          <cell r="E181" t="str">
            <v>普</v>
          </cell>
          <cell r="F181" t="str">
            <v>Ａ</v>
          </cell>
        </row>
        <row r="182">
          <cell r="B182" t="str">
            <v>ﾌﾞｰﾒﾗﾝ水和剤</v>
          </cell>
          <cell r="C182" t="str">
            <v>ｱｾﾌｪｰﾄ　３０％
ｼｸﾛﾌﾟﾛﾄﾘﾝ　１２％</v>
          </cell>
          <cell r="D182" t="str">
            <v>30,12</v>
          </cell>
          <cell r="E182" t="str">
            <v>普</v>
          </cell>
          <cell r="F182" t="str">
            <v>Ｂ</v>
          </cell>
        </row>
        <row r="183">
          <cell r="B183" t="str">
            <v>ﾌﾞｲﾎﾞﾝ乳剤</v>
          </cell>
          <cell r="C183" t="str">
            <v>エトフェンプロックス　１０％
ＤＤＶＰ　２０％</v>
          </cell>
          <cell r="D183" t="str">
            <v>10,20</v>
          </cell>
          <cell r="E183" t="str">
            <v>劇</v>
          </cell>
          <cell r="F183" t="str">
            <v>Ｂ</v>
          </cell>
        </row>
        <row r="184">
          <cell r="B184" t="str">
            <v>ﾌﾙｽｳｨﾝｸﾞ</v>
          </cell>
          <cell r="C184" t="str">
            <v>クロチアニジン　５０％</v>
          </cell>
          <cell r="D184" t="str">
            <v>50</v>
          </cell>
          <cell r="E184" t="str">
            <v>普</v>
          </cell>
          <cell r="F184" t="str">
            <v>Ａ</v>
          </cell>
        </row>
        <row r="185">
          <cell r="B185" t="str">
            <v>ﾏﾙﾁｶﾞｰﾄﾞ水和剤</v>
          </cell>
          <cell r="C185" t="str">
            <v>エトフェンプロックス　１０％
ピリダフェンチオン　１５％</v>
          </cell>
          <cell r="D185" t="str">
            <v>10,15</v>
          </cell>
          <cell r="E185" t="str">
            <v>普</v>
          </cell>
          <cell r="F185" t="str">
            <v>Ｂ</v>
          </cell>
        </row>
        <row r="186">
          <cell r="B186" t="str">
            <v>ﾐﾐﾀﾞｽ</v>
          </cell>
          <cell r="C186" t="str">
            <v>ＢＰＭＣ　１％</v>
          </cell>
          <cell r="D186" t="str">
            <v>1</v>
          </cell>
          <cell r="E186" t="str">
            <v>普</v>
          </cell>
          <cell r="F186" t="str">
            <v>Ｂｓ</v>
          </cell>
        </row>
        <row r="187">
          <cell r="B187" t="str">
            <v>みみんず水和剤</v>
          </cell>
          <cell r="C187" t="str">
            <v>ＭＩＰＣ　４５％</v>
          </cell>
          <cell r="D187" t="str">
            <v>45</v>
          </cell>
          <cell r="E187" t="str">
            <v>劇</v>
          </cell>
          <cell r="F187" t="str">
            <v>Ｂ</v>
          </cell>
        </row>
        <row r="188">
          <cell r="B188" t="str">
            <v>ﾗﾝﾀﾞｲﾔ粒剤</v>
          </cell>
          <cell r="C188" t="str">
            <v>ダイアジノン　３％
メソミル　１％</v>
          </cell>
          <cell r="D188" t="str">
            <v>3,1</v>
          </cell>
          <cell r="E188" t="str">
            <v>劇</v>
          </cell>
          <cell r="F188" t="str">
            <v>Ｂｓ</v>
          </cell>
        </row>
        <row r="189">
          <cell r="B189" t="str">
            <v>ﾘﾌﾟﾚｰｽMC</v>
          </cell>
          <cell r="C189" t="str">
            <v>ペルメトリン　１０％</v>
          </cell>
          <cell r="D189" t="str">
            <v>10</v>
          </cell>
          <cell r="E189" t="str">
            <v>普</v>
          </cell>
          <cell r="F189" t="str">
            <v>Ｃ</v>
          </cell>
        </row>
        <row r="190">
          <cell r="B190" t="str">
            <v>ﾘﾗｰｸDF</v>
          </cell>
          <cell r="C190" t="str">
            <v>チオジカルブ　７８％</v>
          </cell>
          <cell r="D190" t="str">
            <v>78</v>
          </cell>
          <cell r="E190" t="str">
            <v>劇</v>
          </cell>
          <cell r="F190" t="str">
            <v>Ｂ</v>
          </cell>
        </row>
        <row r="191">
          <cell r="B191" t="str">
            <v>ﾙｰﾊﾞﾝ水和剤</v>
          </cell>
          <cell r="C191" t="str">
            <v>ベンスルタップ　５０％</v>
          </cell>
          <cell r="D191" t="str">
            <v>50</v>
          </cell>
          <cell r="E191" t="str">
            <v>普</v>
          </cell>
          <cell r="F191" t="str">
            <v>Ａ</v>
          </cell>
        </row>
        <row r="192">
          <cell r="B192" t="str">
            <v>ﾙｰﾊﾞﾝ粒剤</v>
          </cell>
          <cell r="C192" t="str">
            <v>ベンスルタップ　４％</v>
          </cell>
          <cell r="D192" t="str">
            <v>4</v>
          </cell>
          <cell r="E192" t="str">
            <v>普</v>
          </cell>
          <cell r="F192" t="str">
            <v>Ａ</v>
          </cell>
        </row>
        <row r="193">
          <cell r="B193" t="str">
            <v>ﾀﾌﾊﾞﾘｱ粒剤0.5</v>
          </cell>
          <cell r="C193" t="str">
            <v>イミダクロプリド　0.5％</v>
          </cell>
          <cell r="D193" t="str">
            <v>0.5</v>
          </cell>
          <cell r="E193" t="str">
            <v>普</v>
          </cell>
          <cell r="F193" t="str">
            <v>Ａ</v>
          </cell>
        </row>
        <row r="194">
          <cell r="B194" t="str">
            <v>ｶﾞｾﾞｯﾄ液剤</v>
          </cell>
          <cell r="C194" t="str">
            <v>カルボスルファン　３％</v>
          </cell>
          <cell r="D194" t="str">
            <v>3</v>
          </cell>
          <cell r="E194" t="str">
            <v>普</v>
          </cell>
          <cell r="F194" t="str">
            <v>Bｓ</v>
          </cell>
        </row>
        <row r="195">
          <cell r="B195" t="str">
            <v>ｽﾐﾌｪｰﾄ水溶剤</v>
          </cell>
          <cell r="C195" t="str">
            <v>アセフェート　５０％</v>
          </cell>
          <cell r="D195" t="str">
            <v>50</v>
          </cell>
          <cell r="E195" t="str">
            <v>普</v>
          </cell>
          <cell r="F195" t="str">
            <v>Ａ</v>
          </cell>
        </row>
        <row r="196">
          <cell r="B196" t="str">
            <v>ｽﾐﾌｪｰﾄ粒剤</v>
          </cell>
          <cell r="C196" t="str">
            <v>アセフェート　５％</v>
          </cell>
          <cell r="D196" t="str">
            <v>5</v>
          </cell>
          <cell r="E196" t="str">
            <v>普</v>
          </cell>
          <cell r="F196" t="str">
            <v>Ａ</v>
          </cell>
        </row>
        <row r="197">
          <cell r="B197" t="str">
            <v>風神ﾌﾛｱﾌﾞﾙ</v>
          </cell>
          <cell r="C197" t="str">
            <v>インドサキサカルブMP　１０％</v>
          </cell>
          <cell r="D197" t="str">
            <v>10</v>
          </cell>
          <cell r="E197" t="str">
            <v>普</v>
          </cell>
          <cell r="F197" t="str">
            <v>B</v>
          </cell>
        </row>
        <row r="198">
          <cell r="B198" t="str">
            <v>ﾖﾄｰﾀﾞﾝ乳剤</v>
          </cell>
          <cell r="C198" t="str">
            <v>ピリミホスメチル　４９％</v>
          </cell>
          <cell r="D198" t="str">
            <v>49</v>
          </cell>
          <cell r="E198" t="str">
            <v>普</v>
          </cell>
          <cell r="F198" t="str">
            <v>B</v>
          </cell>
        </row>
        <row r="199">
          <cell r="B199" t="str">
            <v>緑化用ｽﾐﾁｵﾝ乳剤</v>
          </cell>
          <cell r="C199" t="str">
            <v>ＭＥＰ　５０％</v>
          </cell>
          <cell r="D199" t="str">
            <v>50</v>
          </cell>
          <cell r="E199" t="str">
            <v>普</v>
          </cell>
          <cell r="F199" t="str">
            <v>B</v>
          </cell>
        </row>
        <row r="200">
          <cell r="B200" t="str">
            <v>T-7.5ﾊﾞｲｾﾌﾄ乳剤50</v>
          </cell>
          <cell r="C200" t="str">
            <v>ＭＰＰ　５０％</v>
          </cell>
          <cell r="D200" t="str">
            <v>50</v>
          </cell>
          <cell r="E200" t="str">
            <v>劇</v>
          </cell>
          <cell r="F200" t="str">
            <v>Ｂ</v>
          </cell>
        </row>
        <row r="201">
          <cell r="B201" t="str">
            <v>ｴｺﾌｧｲﾀｰﾌﾛｱﾌﾞﾙ</v>
          </cell>
          <cell r="C201" t="str">
            <v>チアクロプリド　４０％</v>
          </cell>
          <cell r="D201" t="str">
            <v>40</v>
          </cell>
          <cell r="E201" t="str">
            <v>劇</v>
          </cell>
          <cell r="F201" t="str">
            <v>Ａ</v>
          </cell>
        </row>
        <row r="202">
          <cell r="B202" t="str">
            <v>ｴｺﾌｧｲﾀｰﾌﾛｱﾌﾞﾙ３</v>
          </cell>
          <cell r="C202" t="str">
            <v>チアクロプリド　３％</v>
          </cell>
          <cell r="D202" t="str">
            <v>3</v>
          </cell>
          <cell r="E202" t="str">
            <v>普</v>
          </cell>
          <cell r="F202" t="str">
            <v>Ａ</v>
          </cell>
        </row>
        <row r="203">
          <cell r="B203" t="str">
            <v>ｴｺﾜﾝ３ﾌﾛｱﾌﾞﾙ</v>
          </cell>
          <cell r="C203" t="str">
            <v>チアクロプリド　３％</v>
          </cell>
          <cell r="D203" t="str">
            <v>3</v>
          </cell>
          <cell r="E203" t="str">
            <v>普</v>
          </cell>
          <cell r="F203" t="str">
            <v>Ａ</v>
          </cell>
        </row>
        <row r="204">
          <cell r="B204" t="str">
            <v>ｴｺﾜﾝﾌﾛｱﾌﾞﾙ</v>
          </cell>
          <cell r="C204" t="str">
            <v>チアクロプリド　４０％</v>
          </cell>
          <cell r="D204" t="str">
            <v>40</v>
          </cell>
          <cell r="E204" t="str">
            <v>劇</v>
          </cell>
          <cell r="F204" t="str">
            <v>Ａ</v>
          </cell>
        </row>
        <row r="205">
          <cell r="B205" t="str">
            <v>ｸﾞﾘﾝｶﾞｰﾄﾞ</v>
          </cell>
          <cell r="C205" t="str">
            <v>酒石酸モランテル　１２．５％</v>
          </cell>
          <cell r="D205" t="str">
            <v>12.5</v>
          </cell>
          <cell r="E205" t="str">
            <v>普</v>
          </cell>
          <cell r="F205" t="str">
            <v>Ａ</v>
          </cell>
        </row>
        <row r="206">
          <cell r="B206" t="str">
            <v>ｸﾞﾘﾝｶﾞｰﾄﾞ・ｴｲﾄ</v>
          </cell>
          <cell r="C206" t="str">
            <v>酒石酸モランテル　８％</v>
          </cell>
          <cell r="D206" t="str">
            <v>8</v>
          </cell>
          <cell r="E206" t="str">
            <v>普</v>
          </cell>
          <cell r="F206" t="str">
            <v>Ａ</v>
          </cell>
        </row>
        <row r="207">
          <cell r="B207" t="str">
            <v>ｼｮｯﾄﾜﾝ･ﾂｰ液剤</v>
          </cell>
          <cell r="C207" t="str">
            <v>エマメクチン安息香酸塩　２％</v>
          </cell>
          <cell r="D207" t="str">
            <v>2</v>
          </cell>
          <cell r="E207" t="str">
            <v>普</v>
          </cell>
          <cell r="F207" t="str">
            <v>Ｃ</v>
          </cell>
        </row>
        <row r="208">
          <cell r="B208" t="str">
            <v>ｼｮｯﾄﾜﾝ液剤</v>
          </cell>
          <cell r="C208" t="str">
            <v>エマメクチン安息香酸塩　４％</v>
          </cell>
          <cell r="D208" t="str">
            <v>4</v>
          </cell>
          <cell r="E208" t="str">
            <v>劇</v>
          </cell>
          <cell r="F208" t="str">
            <v>Ｃ</v>
          </cell>
        </row>
        <row r="209">
          <cell r="B209" t="str">
            <v>ｼﾗﾌﾙﾊﾟｲﾝＥＷ</v>
          </cell>
          <cell r="C209" t="str">
            <v>シラフルオフェン　２０％</v>
          </cell>
          <cell r="D209" t="str">
            <v>20</v>
          </cell>
          <cell r="E209" t="str">
            <v>普</v>
          </cell>
          <cell r="F209" t="str">
            <v>Ａ</v>
          </cell>
        </row>
        <row r="210">
          <cell r="B210" t="str">
            <v>ｽﾐﾊﾟｲﾝＭＣ</v>
          </cell>
          <cell r="C210" t="str">
            <v>ＭＥＰ　２３．５％</v>
          </cell>
          <cell r="D210" t="str">
            <v>23.5</v>
          </cell>
          <cell r="E210" t="str">
            <v>普</v>
          </cell>
          <cell r="F210" t="str">
            <v>Ｂ</v>
          </cell>
        </row>
        <row r="211">
          <cell r="B211" t="str">
            <v>ｽﾐﾊﾟｲﾝ乳剤</v>
          </cell>
          <cell r="C211" t="str">
            <v>ＭＥＰ　８０％</v>
          </cell>
          <cell r="D211" t="str">
            <v>80</v>
          </cell>
          <cell r="E211" t="str">
            <v>普</v>
          </cell>
          <cell r="F211" t="str">
            <v>Ｂ</v>
          </cell>
        </row>
        <row r="212">
          <cell r="B212" t="str">
            <v>ｾﾝﾁｭﾘｰｴｰｽ注入剤</v>
          </cell>
          <cell r="C212" t="str">
            <v>塩酸レバミゾール　８％</v>
          </cell>
          <cell r="D212" t="str">
            <v>8</v>
          </cell>
          <cell r="E212" t="str">
            <v>普</v>
          </cell>
          <cell r="F212" t="str">
            <v>Ａ</v>
          </cell>
        </row>
        <row r="213">
          <cell r="B213" t="str">
            <v>ﾈﾏﾉｰﾝ注入剤</v>
          </cell>
          <cell r="C213" t="str">
            <v>メスルフェンホス　５０％</v>
          </cell>
          <cell r="D213" t="str">
            <v>50</v>
          </cell>
          <cell r="E213" t="str">
            <v>劇</v>
          </cell>
          <cell r="F213" t="str">
            <v>Ｂ</v>
          </cell>
        </row>
        <row r="214">
          <cell r="B214" t="str">
            <v>ﾈﾏﾊﾞｽﾀｰ</v>
          </cell>
          <cell r="C214" t="str">
            <v>ホスチアゼート　３０％</v>
          </cell>
          <cell r="D214" t="str">
            <v>30</v>
          </cell>
          <cell r="E214" t="str">
            <v>劇</v>
          </cell>
          <cell r="F214" t="str">
            <v>Ａ</v>
          </cell>
        </row>
        <row r="215">
          <cell r="B215" t="str">
            <v>ﾋﾞｰﾄﾙｺｯﾌﾟ顆粒水和剤</v>
          </cell>
          <cell r="C215" t="str">
            <v>チアメトキサム　２３．５％</v>
          </cell>
          <cell r="D215" t="str">
            <v>23.5</v>
          </cell>
          <cell r="E215" t="str">
            <v>普</v>
          </cell>
          <cell r="F215" t="str">
            <v>Ａ</v>
          </cell>
        </row>
        <row r="216">
          <cell r="B216" t="str">
            <v>ﾌｧｲﾝｹﾑＢ乳剤</v>
          </cell>
          <cell r="C216" t="str">
            <v>ＭＰＰ　５０％</v>
          </cell>
          <cell r="D216" t="str">
            <v>50</v>
          </cell>
          <cell r="E216" t="str">
            <v>劇</v>
          </cell>
          <cell r="F216" t="str">
            <v>Ｂ</v>
          </cell>
        </row>
        <row r="217">
          <cell r="B217" t="str">
            <v>ﾏﾀﾞﾗｺｰﾙ</v>
          </cell>
          <cell r="C217" t="str">
            <v>ピネン　９５％</v>
          </cell>
          <cell r="D217" t="str">
            <v>95</v>
          </cell>
          <cell r="E217" t="str">
            <v>普</v>
          </cell>
          <cell r="F217" t="str">
            <v>Ｂ</v>
          </cell>
        </row>
        <row r="218">
          <cell r="B218" t="str">
            <v>ﾏﾂｶﾞｰﾄﾞ</v>
          </cell>
          <cell r="C218" t="str">
            <v>メルベメクチン　２％</v>
          </cell>
          <cell r="D218" t="str">
            <v>2</v>
          </cell>
          <cell r="E218" t="str">
            <v>普</v>
          </cell>
          <cell r="F218" t="str">
            <v>Ｃ</v>
          </cell>
        </row>
        <row r="219">
          <cell r="B219" t="str">
            <v>ﾏﾂｸﾞﾘｰﾝ液剤</v>
          </cell>
          <cell r="C219" t="str">
            <v>アセタミプリド　２０％</v>
          </cell>
          <cell r="D219" t="str">
            <v>20</v>
          </cell>
          <cell r="E219" t="str">
            <v>劇</v>
          </cell>
          <cell r="F219" t="str">
            <v>Ａ</v>
          </cell>
        </row>
        <row r="220">
          <cell r="B220" t="str">
            <v>ﾏﾂｸﾞﾘｰﾝ液剤2</v>
          </cell>
          <cell r="C220" t="str">
            <v>アセタミプリド　２％</v>
          </cell>
          <cell r="D220" t="str">
            <v>2</v>
          </cell>
          <cell r="E220" t="str">
            <v>普</v>
          </cell>
          <cell r="F220" t="str">
            <v>Ａ</v>
          </cell>
        </row>
        <row r="221">
          <cell r="B221" t="str">
            <v>ﾒｶﾞﾄｯﾌﾟ液剤</v>
          </cell>
          <cell r="C221" t="str">
            <v>ネマデクチン　３．６％</v>
          </cell>
          <cell r="D221" t="str">
            <v>3.6</v>
          </cell>
          <cell r="E221" t="str">
            <v>劇</v>
          </cell>
          <cell r="F221" t="str">
            <v>Ｃ</v>
          </cell>
        </row>
        <row r="222">
          <cell r="B222" t="str">
            <v>ﾓﾘｴｰﾄＳＣ</v>
          </cell>
          <cell r="C222" t="str">
            <v>クロチアニジンＳＣ　３０％</v>
          </cell>
          <cell r="D222" t="str">
            <v>30</v>
          </cell>
          <cell r="E222" t="str">
            <v>普</v>
          </cell>
          <cell r="F222" t="str">
            <v>Ａ</v>
          </cell>
        </row>
        <row r="223">
          <cell r="B223" t="str">
            <v>ﾓﾘｴｰﾄﾏｲｸﾛｶﾌﾟｾﾙ</v>
          </cell>
          <cell r="C223" t="str">
            <v>クロチアニジン　７．５％</v>
          </cell>
          <cell r="D223" t="str">
            <v>7.5</v>
          </cell>
          <cell r="E223" t="str">
            <v>普</v>
          </cell>
          <cell r="F223" t="str">
            <v>Ａ</v>
          </cell>
        </row>
        <row r="224">
          <cell r="B224" t="str">
            <v>ﾚﾙﾀﾞﾝ乳剤40</v>
          </cell>
          <cell r="C224" t="str">
            <v>クロルピリホスメチル　４０％</v>
          </cell>
          <cell r="D224" t="str">
            <v>40</v>
          </cell>
          <cell r="E224" t="str">
            <v>普</v>
          </cell>
          <cell r="F224" t="str">
            <v>Ｂ</v>
          </cell>
        </row>
        <row r="225">
          <cell r="B225" t="str">
            <v>ｽﾃｨﾝｶﾞｰﾌﾛｱﾌﾞﾙ</v>
          </cell>
          <cell r="C225" t="str">
            <v>フルベンジアミド　</v>
          </cell>
          <cell r="D225">
            <v>42</v>
          </cell>
          <cell r="E225" t="str">
            <v>　普</v>
          </cell>
          <cell r="F225" t="str">
            <v>　B</v>
          </cell>
        </row>
        <row r="226">
          <cell r="B226" t="str">
            <v>ｸﾞﾘｰﾝｶﾙﾎｽ乳剤</v>
          </cell>
          <cell r="C226" t="str">
            <v>イソキサチオン　５１％</v>
          </cell>
          <cell r="D226">
            <v>51</v>
          </cell>
          <cell r="E226" t="str">
            <v>劇</v>
          </cell>
          <cell r="F226" t="str">
            <v>Ｂ</v>
          </cell>
        </row>
        <row r="227">
          <cell r="B227" t="str">
            <v>ｸﾞﾚﾓSC</v>
          </cell>
          <cell r="C227" t="str">
            <v>メトキシフェノシド</v>
          </cell>
          <cell r="D227">
            <v>20</v>
          </cell>
          <cell r="E227" t="str">
            <v>普</v>
          </cell>
          <cell r="F227" t="str">
            <v>Ｂ</v>
          </cell>
        </row>
        <row r="228">
          <cell r="B228" t="str">
            <v>ﾋﾞｰﾄﾙｺｯﾌﾟ顆粒水和剤</v>
          </cell>
          <cell r="C228" t="str">
            <v>チアメトキサム　</v>
          </cell>
          <cell r="D228">
            <v>25</v>
          </cell>
          <cell r="E228" t="str">
            <v>普</v>
          </cell>
          <cell r="F228" t="str">
            <v>Ａ</v>
          </cell>
        </row>
        <row r="229">
          <cell r="B229" t="str">
            <v>ｽピネアタック</v>
          </cell>
          <cell r="C229" t="str">
            <v>スピネトラム　２５％</v>
          </cell>
          <cell r="D229">
            <v>25</v>
          </cell>
          <cell r="E229" t="str">
            <v>普</v>
          </cell>
          <cell r="F229" t="str">
            <v>B</v>
          </cell>
        </row>
        <row r="230">
          <cell r="B230" t="str">
            <v>ﾀﾌｽﾃｨﾝｶﾞｰﾌﾛｱﾌﾞﾙ</v>
          </cell>
          <cell r="C230" t="str">
            <v>イミダクロプリド　２５％
フルベンジアミド　１５％</v>
          </cell>
          <cell r="D230" t="str">
            <v>25,15</v>
          </cell>
          <cell r="E230" t="str">
            <v>劇</v>
          </cell>
          <cell r="F230" t="str">
            <v>Ａ</v>
          </cell>
        </row>
        <row r="231">
          <cell r="B231"/>
          <cell r="C231"/>
          <cell r="D231"/>
          <cell r="E231"/>
          <cell r="F231"/>
        </row>
        <row r="232">
          <cell r="B232"/>
          <cell r="C232"/>
          <cell r="D232"/>
          <cell r="E232"/>
          <cell r="F232"/>
        </row>
        <row r="233">
          <cell r="B233" t="str">
            <v>＜除草剤＞</v>
          </cell>
          <cell r="C233"/>
          <cell r="D233"/>
          <cell r="E233"/>
          <cell r="F233"/>
        </row>
        <row r="234">
          <cell r="B234" t="str">
            <v>2,4-Dｱﾐﾝ塩</v>
          </cell>
          <cell r="C234" t="str">
            <v>2,4ＰＡ　４９．５％</v>
          </cell>
          <cell r="D234">
            <v>49.5</v>
          </cell>
          <cell r="E234" t="str">
            <v>普</v>
          </cell>
          <cell r="F234" t="str">
            <v>Ａ</v>
          </cell>
        </row>
        <row r="235">
          <cell r="B235" t="str">
            <v>2,4-Dｿｰﾀﾞ塩</v>
          </cell>
          <cell r="C235" t="str">
            <v>2,4ＰＡ Ｎａ　９５％</v>
          </cell>
          <cell r="D235">
            <v>95</v>
          </cell>
          <cell r="E235" t="str">
            <v>普</v>
          </cell>
          <cell r="F235" t="str">
            <v>Ａ</v>
          </cell>
        </row>
        <row r="236">
          <cell r="B236" t="str">
            <v>DCPA乳剤35</v>
          </cell>
          <cell r="C236" t="str">
            <v>ＤＣＰＡ　３５％</v>
          </cell>
          <cell r="D236" t="str">
            <v>35</v>
          </cell>
          <cell r="E236" t="str">
            <v>普</v>
          </cell>
          <cell r="F236" t="str">
            <v>Ａ</v>
          </cell>
        </row>
        <row r="237">
          <cell r="B237" t="str">
            <v>MCPP-AL</v>
          </cell>
          <cell r="C237" t="str">
            <v>MCPPカリウム　0.25％</v>
          </cell>
          <cell r="D237" t="str">
            <v>0.25</v>
          </cell>
          <cell r="E237" t="str">
            <v>普</v>
          </cell>
          <cell r="F237" t="str">
            <v>Ｂ</v>
          </cell>
        </row>
        <row r="238">
          <cell r="B238" t="str">
            <v>MCPP液剤</v>
          </cell>
          <cell r="C238" t="str">
            <v>ＭＣＰＰ　５０％</v>
          </cell>
          <cell r="D238" t="str">
            <v>50</v>
          </cell>
          <cell r="E238" t="str">
            <v>普</v>
          </cell>
          <cell r="F238" t="str">
            <v>Ｂ</v>
          </cell>
        </row>
        <row r="239">
          <cell r="B239" t="str">
            <v>MCPｿｰﾀﾞ塩</v>
          </cell>
          <cell r="C239" t="str">
            <v>ＭＣＰＡナトリウム塩　１９．５％</v>
          </cell>
          <cell r="D239" t="str">
            <v>19.5</v>
          </cell>
          <cell r="E239" t="str">
            <v>普</v>
          </cell>
          <cell r="F239" t="str">
            <v>Ａ</v>
          </cell>
        </row>
        <row r="240">
          <cell r="B240" t="str">
            <v>NCS</v>
          </cell>
          <cell r="C240" t="str">
            <v>カーバム　５０％</v>
          </cell>
          <cell r="D240" t="str">
            <v>50</v>
          </cell>
          <cell r="E240" t="str">
            <v>普</v>
          </cell>
          <cell r="F240" t="str">
            <v>Ａ</v>
          </cell>
        </row>
        <row r="241">
          <cell r="B241" t="str">
            <v>ｱｰｼﾞﾗﾝ液剤</v>
          </cell>
          <cell r="C241" t="str">
            <v>アシュラム　３７％</v>
          </cell>
          <cell r="D241" t="str">
            <v>37</v>
          </cell>
          <cell r="E241" t="str">
            <v>普</v>
          </cell>
          <cell r="F241" t="str">
            <v>Ａ</v>
          </cell>
        </row>
        <row r="242">
          <cell r="B242" t="str">
            <v>ｱｸﾞﾘｰﾝ顆粒水和剤</v>
          </cell>
          <cell r="C242" t="str">
            <v>ピラゾスルフロンエチル　７０％</v>
          </cell>
          <cell r="D242" t="str">
            <v>70</v>
          </cell>
          <cell r="E242" t="str">
            <v>普</v>
          </cell>
          <cell r="F242" t="str">
            <v>Ａ</v>
          </cell>
        </row>
        <row r="243">
          <cell r="B243" t="str">
            <v>ｱｸﾞﾘｰﾝ水和剤</v>
          </cell>
          <cell r="C243" t="str">
            <v>ピラゾスルフロンエチル　５％</v>
          </cell>
          <cell r="D243" t="str">
            <v>5</v>
          </cell>
          <cell r="E243" t="str">
            <v>普</v>
          </cell>
          <cell r="F243" t="str">
            <v>Ａ</v>
          </cell>
        </row>
        <row r="244">
          <cell r="B244" t="str">
            <v>ｱｸﾞﾘｰﾝ粒剤</v>
          </cell>
          <cell r="C244" t="str">
            <v>ピラゾスルフロンエチル　０．２％</v>
          </cell>
          <cell r="D244" t="str">
            <v>0.2</v>
          </cell>
          <cell r="E244" t="str">
            <v>普</v>
          </cell>
          <cell r="F244" t="str">
            <v>Ａ</v>
          </cell>
        </row>
        <row r="245">
          <cell r="B245" t="str">
            <v>ｱﾄﾗｸﾃｨﾌﾞ</v>
          </cell>
          <cell r="C245" t="str">
            <v>クロリムロンエチル　２５％</v>
          </cell>
          <cell r="D245" t="str">
            <v xml:space="preserve">25 </v>
          </cell>
          <cell r="E245" t="str">
            <v>普</v>
          </cell>
          <cell r="F245" t="str">
            <v>Ａ</v>
          </cell>
        </row>
        <row r="246">
          <cell r="B246" t="str">
            <v>ｱｺﾞｰﾙﾄﾞ乳剤</v>
          </cell>
          <cell r="C246" t="str">
            <v>シンメチリン　７２％</v>
          </cell>
          <cell r="D246" t="str">
            <v>72</v>
          </cell>
          <cell r="E246" t="str">
            <v>普</v>
          </cell>
          <cell r="F246" t="str">
            <v>Ｂ</v>
          </cell>
        </row>
        <row r="247">
          <cell r="B247" t="str">
            <v>ｱｯﾌﾟﾗﾝﾀﾞｰ水和剤</v>
          </cell>
          <cell r="C247" t="str">
            <v>ビフェノックス　４０％
ピリブチカルブ　２０％</v>
          </cell>
          <cell r="D247" t="str">
            <v>40,20</v>
          </cell>
          <cell r="E247" t="str">
            <v>普</v>
          </cell>
          <cell r="F247" t="str">
            <v>Ｂ</v>
          </cell>
        </row>
        <row r="248">
          <cell r="B248" t="str">
            <v>ｲｰｸﾞﾙﾗﾝﾅｰﾌﾛｱﾌﾞﾙ</v>
          </cell>
          <cell r="C248" t="str">
            <v>イマゾスルフロン　２０％
プロジアミン　２２％</v>
          </cell>
          <cell r="D248" t="str">
            <v>20,22</v>
          </cell>
          <cell r="E248" t="str">
            <v>普</v>
          </cell>
          <cell r="F248" t="str">
            <v>Ａ</v>
          </cell>
        </row>
        <row r="249">
          <cell r="B249" t="str">
            <v>ｲﾃﾞﾄｯﾌﾟﾌﾛｱﾌﾞﾙ</v>
          </cell>
          <cell r="C249" t="str">
            <v>トリアジフラム　３０％</v>
          </cell>
          <cell r="D249" t="str">
            <v>30</v>
          </cell>
          <cell r="E249" t="str">
            <v>普</v>
          </cell>
          <cell r="F249" t="str">
            <v>Ｂ</v>
          </cell>
        </row>
        <row r="250">
          <cell r="B250" t="str">
            <v>ｲﾝﾌﾟｰﾙDF</v>
          </cell>
          <cell r="C250" t="str">
            <v>ハロスルフロンメチル　７５％</v>
          </cell>
          <cell r="D250" t="str">
            <v>75</v>
          </cell>
          <cell r="E250" t="str">
            <v>普</v>
          </cell>
          <cell r="F250" t="str">
            <v>Ａ</v>
          </cell>
        </row>
        <row r="251">
          <cell r="B251" t="str">
            <v>ｲﾝﾌﾟｰﾙ水和剤</v>
          </cell>
          <cell r="C251" t="str">
            <v>ハロスルフロンメチル　１０％</v>
          </cell>
          <cell r="D251" t="str">
            <v>10</v>
          </cell>
          <cell r="E251" t="str">
            <v>普</v>
          </cell>
          <cell r="F251" t="str">
            <v>Ａ</v>
          </cell>
        </row>
        <row r="252">
          <cell r="B252" t="str">
            <v>ｳｨｰﾗﾙﾌﾛｱﾌﾞﾙ</v>
          </cell>
          <cell r="C252" t="str">
            <v>ビフェノックス　３８％</v>
          </cell>
          <cell r="D252" t="str">
            <v>38</v>
          </cell>
          <cell r="E252" t="str">
            <v>普</v>
          </cell>
          <cell r="F252" t="str">
            <v>Ｂ</v>
          </cell>
        </row>
        <row r="253">
          <cell r="B253" t="str">
            <v>ｳｲｶﾞｰﾄﾞ水和剤</v>
          </cell>
          <cell r="C253" t="str">
            <v>イソキサベン　５％
テニルクロール　５０％</v>
          </cell>
          <cell r="D253" t="str">
            <v>5,50</v>
          </cell>
          <cell r="E253" t="str">
            <v>普</v>
          </cell>
          <cell r="F253" t="str">
            <v>Ｂ</v>
          </cell>
        </row>
        <row r="254">
          <cell r="B254" t="str">
            <v>ｳｨｰﾃﾞﾝWDG</v>
          </cell>
          <cell r="C254" t="str">
            <v>オキサジクロメホン　３０％
ﾖｰﾄﾞｽﾙﾌﾛﾝﾒﾁﾙﾅﾄﾘｳﾑ塩　２％</v>
          </cell>
          <cell r="D254" t="str">
            <v>32</v>
          </cell>
          <cell r="E254" t="str">
            <v>普</v>
          </cell>
          <cell r="F254" t="str">
            <v>Ａ</v>
          </cell>
        </row>
        <row r="255">
          <cell r="B255" t="str">
            <v>ｳｪｲｱｯﾌﾟﾌﾛｱﾌﾞﾙ</v>
          </cell>
          <cell r="C255" t="str">
            <v>ペンディメタリン　４５％</v>
          </cell>
          <cell r="D255" t="str">
            <v>45</v>
          </cell>
          <cell r="E255" t="str">
            <v>普</v>
          </cell>
          <cell r="F255" t="str">
            <v>Ｂ</v>
          </cell>
        </row>
        <row r="256">
          <cell r="B256" t="str">
            <v>ｳｪｲﾌﾞﾙ顆粒水和剤</v>
          </cell>
          <cell r="C256" t="str">
            <v>レナシル　２５％
カフェストロール　４５％</v>
          </cell>
          <cell r="D256" t="str">
            <v>25,45</v>
          </cell>
          <cell r="E256" t="str">
            <v>普</v>
          </cell>
          <cell r="F256" t="str">
            <v>Ｂ</v>
          </cell>
        </row>
        <row r="257">
          <cell r="B257" t="str">
            <v>ｴｲｹﾞﾝ水和剤</v>
          </cell>
          <cell r="C257" t="str">
            <v>ピリブチカルブ　４７％</v>
          </cell>
          <cell r="D257" t="str">
            <v>47</v>
          </cell>
          <cell r="E257" t="str">
            <v>普</v>
          </cell>
          <cell r="F257" t="str">
            <v>Ｂ</v>
          </cell>
        </row>
        <row r="258">
          <cell r="B258" t="str">
            <v>ｴｲｹﾞﾝ粒剤</v>
          </cell>
          <cell r="C258" t="str">
            <v>ピリブチカルブ　３．５％</v>
          </cell>
          <cell r="D258" t="str">
            <v>3.5</v>
          </cell>
          <cell r="E258" t="str">
            <v>普</v>
          </cell>
          <cell r="F258" t="str">
            <v>Ｂ</v>
          </cell>
        </row>
        <row r="259">
          <cell r="B259" t="str">
            <v>ｴｺﾊﾟｰﾄﾌﾛｱﾌﾞﾙ</v>
          </cell>
          <cell r="C259" t="str">
            <v>ピラフルフェンエチル　２％</v>
          </cell>
          <cell r="D259" t="str">
            <v>2</v>
          </cell>
          <cell r="E259" t="str">
            <v>普</v>
          </cell>
          <cell r="F259" t="str">
            <v>Ｂ</v>
          </cell>
        </row>
        <row r="260">
          <cell r="B260" t="str">
            <v>ｴﾝﾄﾞﾀｰﾙ液剤</v>
          </cell>
          <cell r="C260" t="str">
            <v>エンドタール２ナトリウム塩　１．８５％</v>
          </cell>
          <cell r="D260" t="str">
            <v>1.85</v>
          </cell>
          <cell r="E260" t="str">
            <v>普</v>
          </cell>
          <cell r="F260" t="str">
            <v>Ａ</v>
          </cell>
        </row>
        <row r="261">
          <cell r="B261" t="str">
            <v>ｴﾝﾄﾞﾀｰﾙ液剤H</v>
          </cell>
          <cell r="C261" t="str">
            <v>エンドタール２ナトリウム塩　１８．５％</v>
          </cell>
          <cell r="D261" t="str">
            <v>18.5</v>
          </cell>
          <cell r="E261" t="str">
            <v>劇</v>
          </cell>
          <cell r="F261" t="str">
            <v>Ａ</v>
          </cell>
        </row>
        <row r="262">
          <cell r="B262" t="str">
            <v>ｴﾝﾄﾞﾀｰﾙ粒剤25</v>
          </cell>
          <cell r="C262" t="str">
            <v>エンドタール２ナトリウム塩　３．１％</v>
          </cell>
          <cell r="D262" t="str">
            <v>3.1</v>
          </cell>
          <cell r="E262" t="str">
            <v>劇</v>
          </cell>
          <cell r="F262" t="str">
            <v>Ａ</v>
          </cell>
        </row>
        <row r="263">
          <cell r="B263" t="str">
            <v>ｵﾌⅡﾌﾛｱﾌﾞﾙ</v>
          </cell>
          <cell r="C263" t="str">
            <v>イマザキン　８．５％
ペンディメタリン　３６％</v>
          </cell>
          <cell r="D263" t="str">
            <v>8.5,36</v>
          </cell>
          <cell r="E263" t="str">
            <v>普</v>
          </cell>
          <cell r="F263" t="str">
            <v>Ｂ</v>
          </cell>
        </row>
        <row r="264">
          <cell r="B264" t="str">
            <v>ｶｰﾌﾞ水和剤</v>
          </cell>
          <cell r="C264" t="str">
            <v>プロピザミド　５０％</v>
          </cell>
          <cell r="D264" t="str">
            <v>50</v>
          </cell>
          <cell r="E264" t="str">
            <v>普</v>
          </cell>
          <cell r="F264" t="str">
            <v>Ａ</v>
          </cell>
        </row>
        <row r="265">
          <cell r="B265" t="str">
            <v>ｶﾞｽﾀｰﾄﾞ微粒剤</v>
          </cell>
          <cell r="C265" t="str">
            <v>ダゾメット　９８％</v>
          </cell>
          <cell r="D265" t="str">
            <v>98</v>
          </cell>
          <cell r="E265" t="str">
            <v>劇</v>
          </cell>
          <cell r="F265" t="str">
            <v>Ａ</v>
          </cell>
        </row>
        <row r="266">
          <cell r="B266" t="str">
            <v>ｶﾀﾅ顆粒水和剤</v>
          </cell>
          <cell r="C266" t="str">
            <v>フラザスルフロン　２５％</v>
          </cell>
          <cell r="D266" t="str">
            <v>25</v>
          </cell>
          <cell r="E266" t="str">
            <v>普</v>
          </cell>
          <cell r="F266" t="str">
            <v>Ａ</v>
          </cell>
        </row>
        <row r="267">
          <cell r="B267" t="str">
            <v>ｶｿﾛﾝ粒剤</v>
          </cell>
          <cell r="C267" t="str">
            <v>ＤＢＮ　２．５％</v>
          </cell>
          <cell r="D267" t="str">
            <v>2.5</v>
          </cell>
          <cell r="E267" t="str">
            <v>普</v>
          </cell>
          <cell r="F267" t="str">
            <v>Ａ</v>
          </cell>
        </row>
        <row r="268">
          <cell r="B268" t="str">
            <v>ｶﾍﾟﾚﾝ粒剤2.5</v>
          </cell>
          <cell r="C268" t="str">
            <v>ＤＢＮ　２．５％</v>
          </cell>
          <cell r="D268" t="str">
            <v>2.5</v>
          </cell>
          <cell r="E268" t="str">
            <v>普</v>
          </cell>
          <cell r="F268" t="str">
            <v>Ａ</v>
          </cell>
        </row>
        <row r="269">
          <cell r="B269" t="str">
            <v>ｷｰﾊﾟｰﾒｲﾄ水和剤</v>
          </cell>
          <cell r="C269" t="str">
            <v>カフェンストロール　６０％
シノスルフロン　５％</v>
          </cell>
          <cell r="D269" t="str">
            <v>60,5</v>
          </cell>
          <cell r="E269" t="str">
            <v>普</v>
          </cell>
          <cell r="F269" t="str">
            <v>Ｂ</v>
          </cell>
        </row>
        <row r="270">
          <cell r="B270" t="str">
            <v>ｷｬﾝﾍﾟﾘｺ液剤</v>
          </cell>
          <cell r="C270" t="str">
            <v>ザントモナス・キャンペストリス　パソバーポアエ　２×１０１１　ＣＦＵ／ml</v>
          </cell>
          <cell r="D270" t="str">
            <v>-</v>
          </cell>
          <cell r="E270" t="str">
            <v>普</v>
          </cell>
          <cell r="F270" t="str">
            <v>－</v>
          </cell>
        </row>
        <row r="271">
          <cell r="B271" t="str">
            <v>ｷﾚﾀﾞｰ</v>
          </cell>
          <cell r="C271" t="str">
            <v>ＡＣＮ　２５％</v>
          </cell>
          <cell r="D271" t="str">
            <v>25</v>
          </cell>
          <cell r="E271" t="str">
            <v>普</v>
          </cell>
          <cell r="F271" t="str">
            <v>Ｂｓ</v>
          </cell>
        </row>
        <row r="272">
          <cell r="B272" t="str">
            <v>ｸｻｺﾞｰﾝ水和剤</v>
          </cell>
          <cell r="C272" t="str">
            <v>ハロスルフロンメチル　１０％
プロピザミド　４０％</v>
          </cell>
          <cell r="D272" t="str">
            <v>10,40</v>
          </cell>
          <cell r="E272" t="str">
            <v>普</v>
          </cell>
          <cell r="F272" t="str">
            <v>Ａ</v>
          </cell>
        </row>
        <row r="273">
          <cell r="B273" t="str">
            <v>ｸｻﾌﾞﾛｯｸ</v>
          </cell>
          <cell r="C273" t="str">
            <v>プロジアミン　６３％</v>
          </cell>
          <cell r="D273" t="str">
            <v>63</v>
          </cell>
          <cell r="E273" t="str">
            <v>普</v>
          </cell>
          <cell r="F273" t="str">
            <v>Ａ</v>
          </cell>
        </row>
        <row r="274">
          <cell r="B274" t="str">
            <v>ｸｻﾚｽ顆粒水和剤</v>
          </cell>
          <cell r="C274" t="str">
            <v>ナプロパミド　４８％</v>
          </cell>
          <cell r="D274" t="str">
            <v>48</v>
          </cell>
          <cell r="E274" t="str">
            <v>普</v>
          </cell>
          <cell r="F274" t="str">
            <v>Ａ</v>
          </cell>
        </row>
        <row r="275">
          <cell r="B275" t="str">
            <v>ｸﾞﾗｽﾀﾞﾝ水和剤</v>
          </cell>
          <cell r="C275" t="str">
            <v>ＤＣＢＮ　５０％</v>
          </cell>
          <cell r="D275" t="str">
            <v>50</v>
          </cell>
          <cell r="E275" t="str">
            <v>普</v>
          </cell>
          <cell r="F275" t="str">
            <v>Ａ</v>
          </cell>
        </row>
        <row r="276">
          <cell r="B276" t="str">
            <v>ｸﾞﾗｯﾁｪ顆粒水和剤</v>
          </cell>
          <cell r="C276" t="str">
            <v>エトキシスルフロン　６０％</v>
          </cell>
          <cell r="D276" t="str">
            <v>60</v>
          </cell>
          <cell r="E276" t="str">
            <v>普</v>
          </cell>
          <cell r="F276" t="str">
            <v>Ａ</v>
          </cell>
        </row>
        <row r="277">
          <cell r="B277" t="str">
            <v>ｸﾞﾗﾄｯﾌﾟDF</v>
          </cell>
          <cell r="C277" t="str">
            <v>ハロスルフロンメチル　１２％
プロジアミン　４０％</v>
          </cell>
          <cell r="D277" t="str">
            <v>12,40</v>
          </cell>
          <cell r="E277" t="str">
            <v>普</v>
          </cell>
          <cell r="F277" t="str">
            <v>Ａ</v>
          </cell>
        </row>
        <row r="278">
          <cell r="B278" t="str">
            <v>ｸﾞﾗﾄｯﾌﾟﾏﾙｴﾙDF</v>
          </cell>
          <cell r="C278" t="str">
            <v>ハロスルフロンメチル　１２％
プロジアミン　２４％</v>
          </cell>
          <cell r="D278" t="str">
            <v>12,24</v>
          </cell>
          <cell r="E278" t="str">
            <v>普</v>
          </cell>
          <cell r="F278" t="str">
            <v>Ａ</v>
          </cell>
        </row>
        <row r="279">
          <cell r="B279" t="str">
            <v>ｸﾞﾗﾒｯｸｽﾌﾛｱﾌﾞﾙ</v>
          </cell>
          <cell r="C279" t="str">
            <v>シアナジン　４２％</v>
          </cell>
          <cell r="D279" t="str">
            <v>42</v>
          </cell>
          <cell r="E279" t="str">
            <v>普</v>
          </cell>
          <cell r="F279" t="str">
            <v>Ａ</v>
          </cell>
        </row>
        <row r="280">
          <cell r="B280" t="str">
            <v>ｸﾞﾗﾒｯｸｽ水和剤</v>
          </cell>
          <cell r="C280" t="str">
            <v>シアナジン　５０％</v>
          </cell>
          <cell r="D280" t="str">
            <v>50</v>
          </cell>
          <cell r="E280" t="str">
            <v>普</v>
          </cell>
          <cell r="F280" t="str">
            <v>Ａ</v>
          </cell>
        </row>
        <row r="281">
          <cell r="B281" t="str">
            <v>ｸﾞﾘｰﾝｹｱ顆粒水和剤</v>
          </cell>
          <cell r="C281" t="str">
            <v>ペンディメタリン　５３％</v>
          </cell>
          <cell r="D281" t="str">
            <v>53</v>
          </cell>
          <cell r="E281" t="str">
            <v>普</v>
          </cell>
          <cell r="F281" t="str">
            <v>Ｂ</v>
          </cell>
        </row>
        <row r="282">
          <cell r="B282" t="str">
            <v>ｸﾞﾘﾎｽ</v>
          </cell>
          <cell r="C282" t="str">
            <v>グリホサートイソプロピルアミン塩　４１％</v>
          </cell>
          <cell r="D282" t="str">
            <v>41</v>
          </cell>
          <cell r="E282" t="str">
            <v>普</v>
          </cell>
          <cell r="F282" t="str">
            <v>Ａ</v>
          </cell>
        </row>
        <row r="283">
          <cell r="B283" t="str">
            <v>ｸﾘﾔｰﾄﾞ水和剤</v>
          </cell>
          <cell r="C283" t="str">
            <v>テニルクロール　５０％</v>
          </cell>
          <cell r="D283" t="str">
            <v>50</v>
          </cell>
          <cell r="E283" t="str">
            <v>普</v>
          </cell>
          <cell r="F283" t="str">
            <v>Ｂ</v>
          </cell>
        </row>
        <row r="284">
          <cell r="B284" t="str">
            <v>ｸﾞﾛｽｺｰﾙﾌﾛｱﾌﾞﾙ</v>
          </cell>
          <cell r="C284" t="str">
            <v>アイオキシニル　６％</v>
          </cell>
          <cell r="D284" t="str">
            <v>6</v>
          </cell>
          <cell r="E284" t="str">
            <v>普</v>
          </cell>
          <cell r="F284" t="str">
            <v>Ｃ</v>
          </cell>
        </row>
        <row r="285">
          <cell r="B285" t="str">
            <v>ｸﾛﾛIPC乳剤</v>
          </cell>
          <cell r="C285" t="str">
            <v>ＩＰＣ　４５．８％</v>
          </cell>
          <cell r="D285" t="str">
            <v>45.8</v>
          </cell>
          <cell r="E285" t="str">
            <v>普</v>
          </cell>
          <cell r="F285" t="str">
            <v>Ａ</v>
          </cell>
        </row>
        <row r="286">
          <cell r="B286" t="str">
            <v>ｻｰﾌﾗﾝDF</v>
          </cell>
          <cell r="C286" t="str">
            <v>オリザリン　８０％</v>
          </cell>
          <cell r="D286" t="str">
            <v>80</v>
          </cell>
          <cell r="E286" t="str">
            <v>普</v>
          </cell>
          <cell r="F286" t="str">
            <v>Ｂ</v>
          </cell>
        </row>
        <row r="287">
          <cell r="B287" t="str">
            <v>ｻｰﾍﾞﾙDF</v>
          </cell>
          <cell r="C287" t="str">
            <v>メトスルフロンメチル　６０％</v>
          </cell>
          <cell r="D287" t="str">
            <v>60</v>
          </cell>
          <cell r="E287" t="str">
            <v>普</v>
          </cell>
          <cell r="F287" t="str">
            <v>Ａ</v>
          </cell>
        </row>
        <row r="288">
          <cell r="B288" t="str">
            <v>ｻﾞｲﾄﾛﾝｱﾐﾝｽﾌﾟﾚｰ液剤</v>
          </cell>
          <cell r="C288" t="str">
            <v>トリクロピル　０．５％</v>
          </cell>
          <cell r="D288" t="str">
            <v>0.5</v>
          </cell>
          <cell r="E288" t="str">
            <v>普</v>
          </cell>
          <cell r="F288" t="str">
            <v>Ａ</v>
          </cell>
        </row>
        <row r="289">
          <cell r="B289" t="str">
            <v>ｻﾞｲﾄﾛﾝｱﾐﾝ液剤</v>
          </cell>
          <cell r="C289" t="str">
            <v>トリクロピル　４４％</v>
          </cell>
          <cell r="D289" t="str">
            <v>44</v>
          </cell>
          <cell r="E289" t="str">
            <v>普</v>
          </cell>
          <cell r="F289" t="str">
            <v>Ａ</v>
          </cell>
        </row>
        <row r="290">
          <cell r="B290" t="str">
            <v>ｻﾞｲﾄﾛﾝ微粒剤</v>
          </cell>
          <cell r="C290" t="str">
            <v>トリクロピル　３％</v>
          </cell>
          <cell r="D290" t="str">
            <v>3</v>
          </cell>
          <cell r="E290" t="str">
            <v>普</v>
          </cell>
          <cell r="F290" t="str">
            <v>Ｂ</v>
          </cell>
        </row>
        <row r="291">
          <cell r="B291" t="str">
            <v>ｻﾝｱﾀｯｸ水和剤</v>
          </cell>
          <cell r="C291" t="str">
            <v>エトキシスルフロン　８％
カフェンストロール　５０％</v>
          </cell>
          <cell r="D291" t="str">
            <v>8,50</v>
          </cell>
          <cell r="E291" t="str">
            <v>普</v>
          </cell>
          <cell r="F291" t="str">
            <v>Ｂ</v>
          </cell>
        </row>
        <row r="292">
          <cell r="B292" t="str">
            <v>ｻﾝｼｰﾙﾄﾞDF</v>
          </cell>
          <cell r="C292" t="str">
            <v>ハロスルフロンメチル　１０％
カフェンストロール　５０％</v>
          </cell>
          <cell r="D292" t="str">
            <v>10,50</v>
          </cell>
          <cell r="E292" t="str">
            <v>普</v>
          </cell>
          <cell r="F292" t="str">
            <v>Ｂ</v>
          </cell>
        </row>
        <row r="293">
          <cell r="B293" t="str">
            <v>ｻﾝｼｰﾙﾄﾞ水和剤</v>
          </cell>
          <cell r="C293" t="str">
            <v>ハロスルフロンメチル　１０％
カフェンストロール　５０％</v>
          </cell>
          <cell r="D293" t="str">
            <v>10,50</v>
          </cell>
          <cell r="E293" t="str">
            <v>普</v>
          </cell>
          <cell r="F293" t="str">
            <v>Ｂ</v>
          </cell>
        </row>
        <row r="294">
          <cell r="B294" t="str">
            <v>ｼﾞｪｲｻﾝ乳剤</v>
          </cell>
          <cell r="C294" t="str">
            <v>ＳＡＰ　５０％</v>
          </cell>
          <cell r="D294" t="str">
            <v>50</v>
          </cell>
          <cell r="E294" t="str">
            <v>普</v>
          </cell>
          <cell r="F294" t="str">
            <v>Ｂ</v>
          </cell>
        </row>
        <row r="295">
          <cell r="B295" t="str">
            <v>ｼﾊﾞｷｰﾌﾟAL</v>
          </cell>
          <cell r="C295" t="str">
            <v>MCPPカリウム　0.25％</v>
          </cell>
          <cell r="D295" t="str">
            <v>0.25</v>
          </cell>
          <cell r="E295" t="str">
            <v>普</v>
          </cell>
          <cell r="F295" t="str">
            <v>Ｂ</v>
          </cell>
        </row>
        <row r="296">
          <cell r="B296" t="str">
            <v>ｼﾊﾞｷｰﾌﾟ粒剤</v>
          </cell>
          <cell r="C296" t="str">
            <v>ＤＣＢＮ　４％</v>
          </cell>
          <cell r="D296" t="str">
            <v>4</v>
          </cell>
          <cell r="E296" t="str">
            <v>普</v>
          </cell>
          <cell r="F296" t="str">
            <v>Ａ</v>
          </cell>
        </row>
        <row r="297">
          <cell r="B297" t="str">
            <v>ｼﾊﾞｹﾞﾝ水和剤</v>
          </cell>
          <cell r="C297" t="str">
            <v>フラザスルフロン　１０％</v>
          </cell>
          <cell r="D297" t="str">
            <v>10</v>
          </cell>
          <cell r="E297" t="str">
            <v>普</v>
          </cell>
          <cell r="F297" t="str">
            <v>Ａ</v>
          </cell>
        </row>
        <row r="298">
          <cell r="B298" t="str">
            <v>ｼﾊﾞｹﾞﾝ粒剤0.1</v>
          </cell>
          <cell r="C298" t="str">
            <v>フラザスルフロン　０．１％</v>
          </cell>
          <cell r="D298" t="str">
            <v>0.1</v>
          </cell>
          <cell r="E298" t="str">
            <v>普</v>
          </cell>
          <cell r="F298" t="str">
            <v>Ａ</v>
          </cell>
        </row>
        <row r="299">
          <cell r="B299" t="str">
            <v>ｼﾊﾞｺｯﾌﾟ顆粒水和剤</v>
          </cell>
          <cell r="C299" t="str">
            <v>シノスルフロン　１８．５％</v>
          </cell>
          <cell r="D299" t="str">
            <v>18.5</v>
          </cell>
          <cell r="E299" t="str">
            <v>普</v>
          </cell>
          <cell r="F299" t="str">
            <v>Ａ</v>
          </cell>
        </row>
        <row r="300">
          <cell r="B300" t="str">
            <v>ｼﾊﾞｹﾞﾝ水和剤</v>
          </cell>
          <cell r="C300" t="str">
            <v>フラザスルフロン水和剤　１０％</v>
          </cell>
          <cell r="D300">
            <v>10</v>
          </cell>
          <cell r="E300" t="str">
            <v>普</v>
          </cell>
          <cell r="F300" t="str">
            <v>Ａ</v>
          </cell>
        </row>
        <row r="301">
          <cell r="B301" t="str">
            <v>シバゲンDF</v>
          </cell>
          <cell r="C301" t="str">
            <v>フラザスルフロン　25％</v>
          </cell>
          <cell r="D301">
            <v>25</v>
          </cell>
          <cell r="E301" t="str">
            <v>普</v>
          </cell>
          <cell r="F301" t="str">
            <v>Ａ</v>
          </cell>
        </row>
        <row r="302">
          <cell r="B302" t="str">
            <v>ｼﾊﾞﾆｰﾄﾞｼｬﾜｰ</v>
          </cell>
          <cell r="C302" t="str">
            <v>MCPPカリウム　0.25％</v>
          </cell>
          <cell r="D302">
            <v>0.25</v>
          </cell>
          <cell r="E302" t="str">
            <v>普</v>
          </cell>
          <cell r="F302" t="str">
            <v>Ａ</v>
          </cell>
        </row>
        <row r="303">
          <cell r="B303" t="str">
            <v>ｼﾊﾞﾆｰﾄﾞ微粒剤</v>
          </cell>
          <cell r="C303" t="str">
            <v>ＭＣＰＰｶﾘｳﾑ3%</v>
          </cell>
          <cell r="D303">
            <v>3</v>
          </cell>
          <cell r="E303"/>
          <cell r="F303"/>
        </row>
        <row r="304">
          <cell r="B304" t="str">
            <v>ｼﾊﾞﾀｲﾄ</v>
          </cell>
          <cell r="C304" t="str">
            <v>イマゾスルフロン　１０％</v>
          </cell>
          <cell r="D304" t="str">
            <v>10</v>
          </cell>
          <cell r="E304" t="str">
            <v>普</v>
          </cell>
          <cell r="F304" t="str">
            <v>Ａ</v>
          </cell>
        </row>
        <row r="305">
          <cell r="B305" t="str">
            <v>ｼﾊﾞﾀｲﾄ40</v>
          </cell>
          <cell r="C305" t="str">
            <v>イマゾスルフロン　４０％</v>
          </cell>
          <cell r="D305" t="str">
            <v>40</v>
          </cell>
          <cell r="E305" t="str">
            <v>普</v>
          </cell>
          <cell r="F305" t="str">
            <v>Ａ</v>
          </cell>
        </row>
        <row r="306">
          <cell r="B306" t="str">
            <v>芝用エコパートFL</v>
          </cell>
          <cell r="C306" t="str">
            <v>ピラフルフェンエチル　２％</v>
          </cell>
          <cell r="D306">
            <v>2</v>
          </cell>
          <cell r="E306" t="str">
            <v>普</v>
          </cell>
          <cell r="F306" t="str">
            <v>B</v>
          </cell>
        </row>
        <row r="307">
          <cell r="B307" t="str">
            <v>ｼﾏｼﾞﾝﾌﾛｱﾌﾞﾙ</v>
          </cell>
          <cell r="C307" t="str">
            <v>ＣＡＴ　４２％</v>
          </cell>
          <cell r="D307" t="str">
            <v>42</v>
          </cell>
          <cell r="E307" t="str">
            <v>普</v>
          </cell>
          <cell r="F307" t="str">
            <v>Ａ</v>
          </cell>
        </row>
        <row r="308">
          <cell r="B308" t="str">
            <v>ｼﾏｼﾞﾝ粒剤1</v>
          </cell>
          <cell r="C308" t="str">
            <v>ＣＡＴ　１％</v>
          </cell>
          <cell r="D308" t="str">
            <v>1</v>
          </cell>
          <cell r="E308" t="str">
            <v>普</v>
          </cell>
          <cell r="F308" t="str">
            <v>Ａ</v>
          </cell>
        </row>
        <row r="309">
          <cell r="B309" t="str">
            <v>ｽｺﾘﾃｯｸ液剤</v>
          </cell>
          <cell r="C309" t="str">
            <v>メコプロップＰカリウム塩　５２％</v>
          </cell>
          <cell r="D309" t="str">
            <v>52</v>
          </cell>
          <cell r="E309" t="str">
            <v>普</v>
          </cell>
          <cell r="F309" t="str">
            <v>Ａ</v>
          </cell>
        </row>
        <row r="310">
          <cell r="B310" t="str">
            <v>ｽﾀｯｶｰ水和剤</v>
          </cell>
          <cell r="C310" t="str">
            <v>メチルダイムロン　５０％</v>
          </cell>
          <cell r="D310" t="str">
            <v>50</v>
          </cell>
          <cell r="E310" t="str">
            <v>普</v>
          </cell>
          <cell r="F310" t="str">
            <v>Ａ</v>
          </cell>
        </row>
        <row r="311">
          <cell r="B311" t="str">
            <v>ｽﾀﾑ乳剤35</v>
          </cell>
          <cell r="C311" t="str">
            <v>ＤＣＰＡ　３５％</v>
          </cell>
          <cell r="D311" t="str">
            <v>35</v>
          </cell>
          <cell r="E311" t="str">
            <v>普</v>
          </cell>
          <cell r="F311" t="str">
            <v>Ａ</v>
          </cell>
        </row>
        <row r="312">
          <cell r="B312" t="str">
            <v>ｽﾅｯﾌﾟｼｮｯﾄ粒剤</v>
          </cell>
          <cell r="C312" t="str">
            <v>イソキサベン　０．４％
トリフルラリン　１．８％</v>
          </cell>
          <cell r="D312" t="str">
            <v>0.4,1.8</v>
          </cell>
          <cell r="E312" t="str">
            <v>普</v>
          </cell>
          <cell r="F312" t="str">
            <v>Ｂｓ</v>
          </cell>
        </row>
        <row r="313">
          <cell r="B313" t="str">
            <v>ｾｯﾄｱｯﾌﾟDF</v>
          </cell>
          <cell r="C313" t="str">
            <v>トリアジフラム　３０％
ハロスルフロンメチル　３０％</v>
          </cell>
          <cell r="D313" t="str">
            <v>30,30</v>
          </cell>
          <cell r="E313" t="str">
            <v>普</v>
          </cell>
          <cell r="F313" t="str">
            <v>Ｂ</v>
          </cell>
        </row>
        <row r="314">
          <cell r="B314" t="str">
            <v>ﾀｰｻﾞｲﾝﾌﾟﾛDF</v>
          </cell>
          <cell r="C314" t="str">
            <v>イソキサベン　６０％
フロラスラム　４％</v>
          </cell>
          <cell r="D314" t="str">
            <v>60,4</v>
          </cell>
          <cell r="E314" t="str">
            <v>普</v>
          </cell>
          <cell r="F314" t="str">
            <v>Ａ</v>
          </cell>
        </row>
        <row r="315">
          <cell r="B315" t="str">
            <v>ﾀｰｻﾞｲﾝ水和剤</v>
          </cell>
          <cell r="C315" t="str">
            <v>イソキサベン　５０％</v>
          </cell>
          <cell r="D315" t="str">
            <v>50</v>
          </cell>
          <cell r="E315" t="str">
            <v>普</v>
          </cell>
          <cell r="F315" t="str">
            <v>Ａ</v>
          </cell>
        </row>
        <row r="316">
          <cell r="B316" t="str">
            <v>ﾀﾞｲﾔﾒｰﾄ水和剤</v>
          </cell>
          <cell r="C316" t="str">
            <v>クロルフタリム　５０％</v>
          </cell>
          <cell r="D316" t="str">
            <v>50</v>
          </cell>
          <cell r="E316" t="str">
            <v>普</v>
          </cell>
          <cell r="F316" t="str">
            <v>Ａ</v>
          </cell>
        </row>
        <row r="317">
          <cell r="B317" t="str">
            <v>ﾀﾞｸﾀｰﾙ水和剤</v>
          </cell>
          <cell r="C317" t="str">
            <v>ＴＣＴＰ　７５％</v>
          </cell>
          <cell r="D317" t="str">
            <v>75</v>
          </cell>
          <cell r="E317" t="str">
            <v>普</v>
          </cell>
          <cell r="F317" t="str">
            <v>Ａ</v>
          </cell>
        </row>
        <row r="318">
          <cell r="B318" t="str">
            <v>ﾀｽｸDF</v>
          </cell>
          <cell r="C318" t="str">
            <v>カルフェントラゾンエチル　３６．５％</v>
          </cell>
          <cell r="D318" t="str">
            <v>36.5</v>
          </cell>
          <cell r="E318" t="str">
            <v>普</v>
          </cell>
          <cell r="F318" t="str">
            <v>Ｂ</v>
          </cell>
        </row>
        <row r="319">
          <cell r="B319" t="str">
            <v>ﾀﾌﾗｰ水和剤</v>
          </cell>
          <cell r="C319" t="str">
            <v>ブタミホス　４０％</v>
          </cell>
          <cell r="D319" t="str">
            <v>40</v>
          </cell>
          <cell r="E319" t="str">
            <v>普</v>
          </cell>
          <cell r="F319" t="str">
            <v>Ｂ</v>
          </cell>
        </row>
        <row r="320">
          <cell r="B320" t="str">
            <v>ﾀﾌﾗｰ乳剤80</v>
          </cell>
          <cell r="C320" t="str">
            <v>ブタミホス　８０％</v>
          </cell>
          <cell r="D320" t="str">
            <v>80</v>
          </cell>
          <cell r="E320" t="str">
            <v>普</v>
          </cell>
          <cell r="F320" t="str">
            <v>Ｂ</v>
          </cell>
        </row>
        <row r="321">
          <cell r="B321" t="str">
            <v>ﾀﾞﾌﾞﾙｱｯﾌﾟDG</v>
          </cell>
          <cell r="C321" t="str">
            <v>シクロスルファムロン　６６％</v>
          </cell>
          <cell r="D321" t="str">
            <v>66</v>
          </cell>
          <cell r="E321" t="str">
            <v>普</v>
          </cell>
          <cell r="F321" t="str">
            <v>Ａ</v>
          </cell>
        </row>
        <row r="322">
          <cell r="B322" t="str">
            <v>ﾀﾞﾌﾞﾙｱｯﾌﾟ水和剤</v>
          </cell>
          <cell r="C322" t="str">
            <v>シクロスルファムロン　１０％</v>
          </cell>
          <cell r="D322" t="str">
            <v>10</v>
          </cell>
          <cell r="E322" t="str">
            <v>普</v>
          </cell>
          <cell r="F322" t="str">
            <v>Ａ</v>
          </cell>
        </row>
        <row r="323">
          <cell r="B323" t="str">
            <v>ﾃﾞｨｸﾄﾗﾝ乳剤</v>
          </cell>
          <cell r="C323" t="str">
            <v>ジチオピル　３２％</v>
          </cell>
          <cell r="D323" t="str">
            <v>32</v>
          </cell>
          <cell r="E323" t="str">
            <v>普</v>
          </cell>
          <cell r="F323" t="str">
            <v>Ｂ</v>
          </cell>
        </row>
        <row r="324">
          <cell r="B324" t="str">
            <v>ﾃｭﾊﾟｻﾝ</v>
          </cell>
          <cell r="C324" t="str">
            <v>シデュロン　５０％</v>
          </cell>
          <cell r="D324" t="str">
            <v>50</v>
          </cell>
          <cell r="E324" t="str">
            <v>普</v>
          </cell>
          <cell r="F324" t="str">
            <v>Ａ</v>
          </cell>
        </row>
        <row r="325">
          <cell r="B325" t="str">
            <v>ﾄｰﾝﾅｯﾌﾟ液剤</v>
          </cell>
          <cell r="C325" t="str">
            <v>イマザキンアンモニウム　２０％</v>
          </cell>
          <cell r="D325" t="str">
            <v>20</v>
          </cell>
          <cell r="E325" t="str">
            <v>普</v>
          </cell>
          <cell r="F325" t="str">
            <v>Ａ</v>
          </cell>
        </row>
        <row r="326">
          <cell r="B326" t="str">
            <v>ﾄｸﾉｰﾙM水和剤</v>
          </cell>
          <cell r="C326" t="str">
            <v>アミプロホスメチル　６０％</v>
          </cell>
          <cell r="D326" t="str">
            <v>60</v>
          </cell>
          <cell r="E326" t="str">
            <v>普</v>
          </cell>
          <cell r="F326" t="str">
            <v>Ｂ</v>
          </cell>
        </row>
        <row r="327">
          <cell r="B327" t="str">
            <v>ﾄﾘﾒｯｸF液剤</v>
          </cell>
          <cell r="C327" t="str">
            <v>ＭＣＰＰ　１２％
ＭＤＢＡ　２．５％
２，４ＰＡ　２６％</v>
          </cell>
          <cell r="D327" t="str">
            <v>12.5,2.5,26</v>
          </cell>
          <cell r="E327" t="str">
            <v>普</v>
          </cell>
          <cell r="F327" t="str">
            <v>Ａ</v>
          </cell>
        </row>
        <row r="328">
          <cell r="B328" t="str">
            <v>ﾄﾚﾋﾞｴｰｽ水和剤</v>
          </cell>
          <cell r="C328" t="str">
            <v>インダノファン　５０％</v>
          </cell>
          <cell r="D328" t="str">
            <v>50</v>
          </cell>
          <cell r="E328" t="str">
            <v>普</v>
          </cell>
          <cell r="F328" t="str">
            <v>Ｂ</v>
          </cell>
        </row>
        <row r="329">
          <cell r="B329" t="str">
            <v>ﾉｰﾓｱM粒剤</v>
          </cell>
          <cell r="C329" t="str">
            <v>トリフルラリン　０．５％
ベスロジン　１％</v>
          </cell>
          <cell r="D329" t="str">
            <v>0.5,1</v>
          </cell>
          <cell r="E329" t="str">
            <v>普</v>
          </cell>
          <cell r="F329" t="str">
            <v>Ｂｓ</v>
          </cell>
        </row>
        <row r="330">
          <cell r="B330" t="str">
            <v>ﾊｰﾃﾞｨDF</v>
          </cell>
          <cell r="C330" t="str">
            <v>カルフェントラゾンエチル　５０％</v>
          </cell>
          <cell r="D330" t="str">
            <v>50</v>
          </cell>
          <cell r="E330" t="str">
            <v>普</v>
          </cell>
          <cell r="F330" t="str">
            <v>Ｂ</v>
          </cell>
        </row>
        <row r="331">
          <cell r="B331" t="str">
            <v>ﾊｰﾋﾞｴｰｽ液剤</v>
          </cell>
          <cell r="C331" t="str">
            <v>ビアラホス　３２％</v>
          </cell>
          <cell r="D331" t="str">
            <v>32</v>
          </cell>
          <cell r="E331" t="str">
            <v>劇</v>
          </cell>
          <cell r="F331" t="str">
            <v>Ａ</v>
          </cell>
        </row>
        <row r="332">
          <cell r="B332" t="str">
            <v>ﾊｰﾋﾞｴｰｽ水溶剤</v>
          </cell>
          <cell r="C332" t="str">
            <v>ビアラホス　２０％</v>
          </cell>
          <cell r="D332" t="str">
            <v>20</v>
          </cell>
          <cell r="E332" t="str">
            <v>普</v>
          </cell>
          <cell r="F332" t="str">
            <v>Ａ</v>
          </cell>
        </row>
        <row r="333">
          <cell r="B333" t="str">
            <v>ﾊｰﾚｲDF</v>
          </cell>
          <cell r="C333" t="str">
            <v>リムスルフロン　２３．５％</v>
          </cell>
          <cell r="D333" t="str">
            <v>23.5</v>
          </cell>
          <cell r="E333" t="str">
            <v>普</v>
          </cell>
          <cell r="F333" t="str">
            <v>Ａ</v>
          </cell>
        </row>
        <row r="334">
          <cell r="B334" t="str">
            <v>ﾊﾞｲｻﾞｰ水和剤</v>
          </cell>
          <cell r="C334" t="str">
            <v>ジチオピル　４０％</v>
          </cell>
          <cell r="D334" t="str">
            <v>40</v>
          </cell>
          <cell r="E334" t="str">
            <v>普</v>
          </cell>
          <cell r="F334" t="str">
            <v>Ｂ</v>
          </cell>
        </row>
        <row r="335">
          <cell r="B335" t="str">
            <v>ﾊｲﾒﾄﾞｳﾌﾛｱﾌﾞﾙ</v>
          </cell>
          <cell r="C335" t="str">
            <v>カフェンストロール　４０％</v>
          </cell>
          <cell r="D335" t="str">
            <v>40</v>
          </cell>
          <cell r="E335" t="str">
            <v>普</v>
          </cell>
          <cell r="F335" t="str">
            <v>Ｂ</v>
          </cell>
        </row>
        <row r="336">
          <cell r="B336" t="str">
            <v>ﾊｲﾒﾄﾞｳ水和剤</v>
          </cell>
          <cell r="C336" t="str">
            <v>カフェンストロール　５０％</v>
          </cell>
          <cell r="D336" t="str">
            <v>50</v>
          </cell>
          <cell r="E336" t="str">
            <v>普</v>
          </cell>
          <cell r="F336" t="str">
            <v>Ｂ</v>
          </cell>
        </row>
        <row r="337">
          <cell r="B337" t="str">
            <v>ﾊﾞｽｱﾐﾄﾞ微粒剤</v>
          </cell>
          <cell r="C337" t="str">
            <v>ダゾメット　９８％</v>
          </cell>
          <cell r="D337" t="str">
            <v>98</v>
          </cell>
          <cell r="E337" t="str">
            <v>劇</v>
          </cell>
          <cell r="F337" t="str">
            <v>Ａ</v>
          </cell>
        </row>
        <row r="338">
          <cell r="B338" t="str">
            <v>ﾊﾞｽﾀ液剤</v>
          </cell>
          <cell r="C338" t="str">
            <v>グルホシネート　１８．５％</v>
          </cell>
          <cell r="D338" t="str">
            <v>18.5</v>
          </cell>
          <cell r="E338" t="str">
            <v>普</v>
          </cell>
          <cell r="F338" t="str">
            <v>Ａ</v>
          </cell>
        </row>
        <row r="339">
          <cell r="B339" t="str">
            <v>ﾊﾞﾅﾌｨﾝﾌﾟﾛDF</v>
          </cell>
          <cell r="C339" t="str">
            <v>イソキサベン　５．５％
ベスロジン　５５％</v>
          </cell>
          <cell r="D339" t="str">
            <v>5.5,55</v>
          </cell>
          <cell r="E339" t="str">
            <v>普</v>
          </cell>
          <cell r="F339" t="str">
            <v>Ｂ</v>
          </cell>
        </row>
        <row r="340">
          <cell r="B340" t="str">
            <v>ﾊﾞﾅﾌｨﾝ粒剤2.5</v>
          </cell>
          <cell r="C340" t="str">
            <v>ベスロジン　２．５％</v>
          </cell>
          <cell r="D340" t="str">
            <v>2.5</v>
          </cell>
          <cell r="E340" t="str">
            <v>普</v>
          </cell>
          <cell r="F340" t="str">
            <v>Ｂ</v>
          </cell>
        </row>
        <row r="341">
          <cell r="B341" t="str">
            <v>ﾊﾞﾅﾌｨﾝ顆粒水和剤</v>
          </cell>
          <cell r="C341" t="str">
            <v>ベスロジン　５８％</v>
          </cell>
          <cell r="D341" t="str">
            <v>58</v>
          </cell>
          <cell r="E341" t="str">
            <v>普</v>
          </cell>
          <cell r="F341" t="str">
            <v>Ｂ</v>
          </cell>
        </row>
        <row r="342">
          <cell r="B342" t="str">
            <v>ﾊﾌﾟｰﾝﾌﾛｱﾌﾞﾙ</v>
          </cell>
          <cell r="C342" t="str">
            <v>アラクロール　４０％</v>
          </cell>
          <cell r="D342" t="str">
            <v>40</v>
          </cell>
          <cell r="E342" t="str">
            <v>普</v>
          </cell>
          <cell r="F342" t="str">
            <v>Ｂ</v>
          </cell>
        </row>
        <row r="343">
          <cell r="B343" t="str">
            <v>ﾊﾌﾟｰﾝ乳剤</v>
          </cell>
          <cell r="C343" t="str">
            <v>アラクロール　４３％</v>
          </cell>
          <cell r="D343" t="str">
            <v>43</v>
          </cell>
          <cell r="E343" t="str">
            <v>普</v>
          </cell>
          <cell r="F343" t="str">
            <v>Ｂ</v>
          </cell>
        </row>
        <row r="344">
          <cell r="B344" t="str">
            <v>ﾊﾞﾝﾍﾞﾙ-D液剤</v>
          </cell>
          <cell r="C344" t="str">
            <v>ＭＤＢＡ　５０％</v>
          </cell>
          <cell r="D344" t="str">
            <v>50</v>
          </cell>
          <cell r="E344" t="str">
            <v>普</v>
          </cell>
          <cell r="F344" t="str">
            <v>Ａ</v>
          </cell>
        </row>
        <row r="345">
          <cell r="B345" t="str">
            <v>ﾊﾞﾝﾍﾞﾙ-D粒剤</v>
          </cell>
          <cell r="C345" t="str">
            <v>ＭＤＢＡ　２．５％</v>
          </cell>
          <cell r="D345" t="str">
            <v>2.5</v>
          </cell>
          <cell r="E345" t="str">
            <v>普</v>
          </cell>
          <cell r="F345" t="str">
            <v>Ａ</v>
          </cell>
        </row>
        <row r="346">
          <cell r="B346" t="str">
            <v>ﾋﾞﾊﾞﾃﾙ粒剤</v>
          </cell>
          <cell r="C346" t="str">
            <v>オリザリン　０．８％
ベスロジン　０．８％</v>
          </cell>
          <cell r="D346" t="str">
            <v>0.8,0.8</v>
          </cell>
          <cell r="E346" t="str">
            <v>普</v>
          </cell>
          <cell r="F346" t="str">
            <v>Ｂ</v>
          </cell>
        </row>
        <row r="347">
          <cell r="B347" t="str">
            <v>ﾌｪﾅｯｸｽﾌﾛｱﾌﾞﾙ</v>
          </cell>
          <cell r="C347" t="str">
            <v>オキサジアルギル　３４．５％</v>
          </cell>
          <cell r="D347" t="str">
            <v>34.5</v>
          </cell>
          <cell r="E347" t="str">
            <v>普</v>
          </cell>
          <cell r="F347" t="str">
            <v>Ａ</v>
          </cell>
        </row>
        <row r="348">
          <cell r="B348" t="str">
            <v>ﾌﾞﾗｽｺﾝM液剤</v>
          </cell>
          <cell r="C348" t="str">
            <v>ＭＣＰＡイソプロピルアミン塩　４０％</v>
          </cell>
          <cell r="D348" t="str">
            <v>40</v>
          </cell>
          <cell r="E348" t="str">
            <v>普</v>
          </cell>
          <cell r="F348" t="str">
            <v>Ａ</v>
          </cell>
        </row>
        <row r="349">
          <cell r="B349" t="str">
            <v>ﾌﾙﾊｳｽﾌﾛｱﾌﾞﾙ</v>
          </cell>
          <cell r="C349" t="str">
            <v>オキサジクロメホン　３０％</v>
          </cell>
          <cell r="D349" t="str">
            <v>30</v>
          </cell>
          <cell r="E349" t="str">
            <v>普</v>
          </cell>
          <cell r="F349" t="str">
            <v>Ａ</v>
          </cell>
        </row>
        <row r="350">
          <cell r="B350" t="str">
            <v>ﾌﾙｽﾛｯﾄ顆粒水和剤</v>
          </cell>
          <cell r="C350" t="str">
            <v>ベンフレセート　３０％</v>
          </cell>
          <cell r="D350">
            <v>30</v>
          </cell>
          <cell r="E350" t="str">
            <v>普</v>
          </cell>
          <cell r="F350" t="str">
            <v>Ａ</v>
          </cell>
        </row>
        <row r="351">
          <cell r="B351" t="str">
            <v>ﾌﾞﾛｰﾄﾞｽﾏｯｼｭSC</v>
          </cell>
          <cell r="C351" t="str">
            <v>フロラスラム　４．５％</v>
          </cell>
          <cell r="D351" t="str">
            <v>4.5</v>
          </cell>
          <cell r="E351" t="str">
            <v>普</v>
          </cell>
          <cell r="F351" t="str">
            <v>Ａ</v>
          </cell>
        </row>
        <row r="352">
          <cell r="B352" t="str">
            <v>ﾌﾟﾛﾊｰﾋﾞｨｰﾏﾙｴﾙ水和剤</v>
          </cell>
          <cell r="C352" t="str">
            <v>ジチオピル　１２％
ハロスルフロンメチル　１０％</v>
          </cell>
          <cell r="D352" t="str">
            <v>12,10</v>
          </cell>
          <cell r="E352" t="str">
            <v>普</v>
          </cell>
          <cell r="F352" t="str">
            <v>Ｂ</v>
          </cell>
        </row>
        <row r="353">
          <cell r="B353" t="str">
            <v>ﾌﾟﾛﾊｰﾋﾞｨｰ水和剤</v>
          </cell>
          <cell r="C353" t="str">
            <v>ジチオピル　３２％
ハロスルフロンメチル　１６％</v>
          </cell>
          <cell r="D353" t="str">
            <v>32,16</v>
          </cell>
          <cell r="E353" t="str">
            <v>普</v>
          </cell>
          <cell r="F353" t="str">
            <v>Ｂ</v>
          </cell>
        </row>
        <row r="354">
          <cell r="B354" t="str">
            <v>ﾌﾟﾛﾊﾞｲﾄﾞCE</v>
          </cell>
          <cell r="C354" t="str">
            <v>ＩＰＣ　５０％</v>
          </cell>
          <cell r="D354" t="str">
            <v>50</v>
          </cell>
          <cell r="E354" t="str">
            <v>普</v>
          </cell>
          <cell r="F354" t="str">
            <v>Ａ</v>
          </cell>
        </row>
        <row r="355">
          <cell r="B355" t="str">
            <v>ﾍﾞﾈﾌｨｸｽ顆粒水和剤</v>
          </cell>
          <cell r="C355" t="str">
            <v>ベスロジン　５８％</v>
          </cell>
          <cell r="D355" t="str">
            <v>58</v>
          </cell>
          <cell r="E355" t="str">
            <v>普</v>
          </cell>
          <cell r="F355" t="str">
            <v>Ｂ</v>
          </cell>
        </row>
        <row r="356">
          <cell r="B356" t="str">
            <v>ﾍﾞﾝﾎﾟｰﾙ水和剤</v>
          </cell>
          <cell r="C356" t="str">
            <v>ＤＣＢＮ　５０％</v>
          </cell>
          <cell r="D356" t="str">
            <v>50</v>
          </cell>
          <cell r="E356" t="str">
            <v>普</v>
          </cell>
          <cell r="F356" t="str">
            <v>Ａ</v>
          </cell>
        </row>
        <row r="357">
          <cell r="B357" t="str">
            <v>ﾍﾞﾝﾎﾟｰﾙ粒剤</v>
          </cell>
          <cell r="C357" t="str">
            <v>ＤＣＢＮ　４％</v>
          </cell>
          <cell r="D357" t="str">
            <v>4</v>
          </cell>
          <cell r="E357" t="str">
            <v>普</v>
          </cell>
          <cell r="F357" t="str">
            <v>Ａ</v>
          </cell>
        </row>
        <row r="358">
          <cell r="B358" t="str">
            <v>ﾎﾞﾚﾛﾝ90乳剤</v>
          </cell>
          <cell r="C358" t="str">
            <v>オルソベンカーブ　９０％</v>
          </cell>
          <cell r="D358" t="str">
            <v>90</v>
          </cell>
          <cell r="E358" t="str">
            <v>普</v>
          </cell>
          <cell r="F358" t="str">
            <v>Ｂ</v>
          </cell>
        </row>
        <row r="359">
          <cell r="B359" t="str">
            <v>ﾎﾞﾚﾛﾝｴｰｽ乳剤</v>
          </cell>
          <cell r="C359" t="str">
            <v>ベンチオカーブ　９０％</v>
          </cell>
          <cell r="D359" t="str">
            <v>90</v>
          </cell>
          <cell r="E359" t="str">
            <v>普</v>
          </cell>
          <cell r="F359" t="str">
            <v>Ｂ</v>
          </cell>
        </row>
        <row r="360">
          <cell r="B360" t="str">
            <v>ﾏｯｸﾜﾝﾌﾛｱﾌﾞﾙ</v>
          </cell>
          <cell r="C360" t="str">
            <v>クミルロン　４５％</v>
          </cell>
          <cell r="D360" t="str">
            <v>45</v>
          </cell>
          <cell r="E360" t="str">
            <v>普</v>
          </cell>
          <cell r="F360" t="str">
            <v>Ａ</v>
          </cell>
        </row>
        <row r="361">
          <cell r="B361" t="str">
            <v>ﾓﾆｭﾒﾝﾄ顆粒水和剤</v>
          </cell>
          <cell r="C361" t="str">
            <v>トリフロキシスルフロンナトリウム塩　７２％</v>
          </cell>
          <cell r="D361" t="str">
            <v>72</v>
          </cell>
          <cell r="E361" t="str">
            <v>普</v>
          </cell>
          <cell r="F361" t="str">
            <v>Ａ</v>
          </cell>
        </row>
        <row r="362">
          <cell r="B362" t="str">
            <v>ﾗｳﾝﾄﾞｱｯﾌﾟ</v>
          </cell>
          <cell r="C362" t="str">
            <v>グリホサートイソプロピルアミン塩　４１％</v>
          </cell>
          <cell r="D362" t="str">
            <v>41</v>
          </cell>
          <cell r="E362" t="str">
            <v>普</v>
          </cell>
          <cell r="F362" t="str">
            <v>Ａ</v>
          </cell>
        </row>
        <row r="363">
          <cell r="B363" t="str">
            <v>ﾗｳﾝﾄﾞｱｯﾌﾟﾏｯｸｽﾛｰﾄﾞ</v>
          </cell>
          <cell r="C363" t="str">
            <v>グリホサートカリウム塩　４８％</v>
          </cell>
          <cell r="D363" t="str">
            <v xml:space="preserve">48 </v>
          </cell>
          <cell r="E363" t="str">
            <v>普</v>
          </cell>
          <cell r="F363" t="str">
            <v>Ａ</v>
          </cell>
        </row>
        <row r="364">
          <cell r="B364" t="str">
            <v>ﾚﾅﾊﾟｯｸ水和剤</v>
          </cell>
          <cell r="C364" t="str">
            <v>レナシル　４０％
ＰＡＣ　３０％</v>
          </cell>
          <cell r="D364" t="str">
            <v>40,30</v>
          </cell>
          <cell r="E364" t="str">
            <v>普</v>
          </cell>
          <cell r="F364" t="str">
            <v>Ａ</v>
          </cell>
        </row>
        <row r="365">
          <cell r="B365" t="str">
            <v>ﾚﾝｻﾞｰ</v>
          </cell>
          <cell r="C365" t="str">
            <v>レナシル　８０％</v>
          </cell>
          <cell r="D365" t="str">
            <v>80</v>
          </cell>
          <cell r="E365" t="str">
            <v>普</v>
          </cell>
          <cell r="F365" t="str">
            <v>Ａ</v>
          </cell>
        </row>
        <row r="366">
          <cell r="B366" t="str">
            <v>ﾛﾝﾊﾟｰ乳剤</v>
          </cell>
          <cell r="C366" t="str">
            <v>ＳＡＰ　５０％</v>
          </cell>
          <cell r="D366" t="str">
            <v>50</v>
          </cell>
          <cell r="E366" t="str">
            <v>普</v>
          </cell>
          <cell r="F366" t="str">
            <v>Ｂ</v>
          </cell>
        </row>
        <row r="367">
          <cell r="B367" t="str">
            <v>一本締液剤</v>
          </cell>
          <cell r="C367" t="str">
            <v>メコプロップＰカリウム塩　５２％</v>
          </cell>
          <cell r="D367" t="str">
            <v>52</v>
          </cell>
          <cell r="E367" t="str">
            <v>普</v>
          </cell>
          <cell r="F367" t="str">
            <v>Ａ</v>
          </cell>
        </row>
        <row r="368">
          <cell r="B368" t="str">
            <v>ｼｮｰﾄｷｰﾌﾟ液剤</v>
          </cell>
          <cell r="C368" t="str">
            <v>ビスピリバックナトリウム塩　３．０％</v>
          </cell>
          <cell r="D368" t="str">
            <v>3.0</v>
          </cell>
          <cell r="E368" t="str">
            <v>普</v>
          </cell>
          <cell r="F368" t="str">
            <v>Ａ</v>
          </cell>
        </row>
        <row r="369">
          <cell r="B369" t="str">
            <v>MCPP微粒剤</v>
          </cell>
          <cell r="C369" t="str">
            <v>MCPPカリウム　３％</v>
          </cell>
          <cell r="D369" t="str">
            <v>3</v>
          </cell>
          <cell r="E369" t="str">
            <v>普</v>
          </cell>
          <cell r="F369" t="str">
            <v>Ａ</v>
          </cell>
        </row>
        <row r="370">
          <cell r="B370" t="str">
            <v>ｶｿﾛﾝ粒剤2.5</v>
          </cell>
          <cell r="C370" t="str">
            <v>ＤＢＮ　２．５％</v>
          </cell>
          <cell r="D370" t="str">
            <v>2.5</v>
          </cell>
          <cell r="E370" t="str">
            <v>普</v>
          </cell>
          <cell r="F370" t="str">
            <v>Ａ</v>
          </cell>
        </row>
        <row r="371">
          <cell r="B371" t="str">
            <v>ｸﾞﾘｰﾝｹｱG顆粒水和剤</v>
          </cell>
          <cell r="C371" t="str">
            <v>ペンディメタリン　５３％</v>
          </cell>
          <cell r="D371" t="str">
            <v>53</v>
          </cell>
          <cell r="E371" t="str">
            <v>普</v>
          </cell>
          <cell r="F371" t="str">
            <v>B</v>
          </cell>
        </row>
        <row r="372">
          <cell r="B372" t="str">
            <v>ｻﾌﾟﾗｲｽﾞﾌﾛｱﾌﾞﾙ</v>
          </cell>
          <cell r="C372" t="str">
            <v>オキサジアルギル　１７％
オキサジクロメホン　１５％</v>
          </cell>
          <cell r="D372" t="str">
            <v>17,15</v>
          </cell>
          <cell r="E372" t="str">
            <v>普</v>
          </cell>
          <cell r="F372" t="str">
            <v>Ａ</v>
          </cell>
        </row>
        <row r="373">
          <cell r="B373" t="str">
            <v>ﾃﾞｽﾃｨﾆｰWDG</v>
          </cell>
          <cell r="C373" t="str">
            <v>ﾖｰﾄﾞｽﾙﾌﾛﾝﾒﾁﾙﾅﾄﾘｳﾑ塩　１０％</v>
          </cell>
          <cell r="D373" t="str">
            <v>10</v>
          </cell>
          <cell r="E373" t="str">
            <v>普</v>
          </cell>
          <cell r="F373" t="str">
            <v>－</v>
          </cell>
        </row>
        <row r="374">
          <cell r="B374" t="str">
            <v>ﾃﾞｭｱｰﾙ乳剤</v>
          </cell>
          <cell r="C374" t="str">
            <v>メトラクロール　４５％</v>
          </cell>
          <cell r="D374" t="str">
            <v>45</v>
          </cell>
          <cell r="E374" t="str">
            <v>普</v>
          </cell>
          <cell r="F374" t="str">
            <v>B</v>
          </cell>
        </row>
        <row r="375">
          <cell r="B375" t="str">
            <v>ﾜﾝｻｲﾄﾞP乳剤</v>
          </cell>
          <cell r="C375" t="str">
            <v>フルアジホップP　１７．５％</v>
          </cell>
          <cell r="D375" t="str">
            <v>17.5</v>
          </cell>
          <cell r="E375" t="str">
            <v>普</v>
          </cell>
          <cell r="F375" t="str">
            <v>B</v>
          </cell>
        </row>
        <row r="376">
          <cell r="B376" t="str">
            <v>ｻｰﾌﾗﾝSC</v>
          </cell>
          <cell r="C376" t="str">
            <v>オリザリン　４０％</v>
          </cell>
          <cell r="D376">
            <v>40</v>
          </cell>
          <cell r="E376" t="str">
            <v>普</v>
          </cell>
          <cell r="F376" t="str">
            <v>Ｂ</v>
          </cell>
        </row>
        <row r="377">
          <cell r="B377" t="str">
            <v>ﾊﾞﾘｹｰﾄﾞﾌﾛｱﾌﾞﾙ</v>
          </cell>
          <cell r="C377" t="str">
            <v>プロジアミン　40.7％</v>
          </cell>
          <cell r="D377">
            <v>40.700000000000003</v>
          </cell>
          <cell r="E377" t="str">
            <v>普</v>
          </cell>
          <cell r="F377" t="str">
            <v>Ａ</v>
          </cell>
        </row>
        <row r="378">
          <cell r="B378" t="str">
            <v>ﾗﾎﾟｽﾄﾌﾛｱﾌﾞﾙ</v>
          </cell>
          <cell r="C378" t="str">
            <v>カフェンストロール　４０％</v>
          </cell>
          <cell r="D378">
            <v>40</v>
          </cell>
          <cell r="E378" t="str">
            <v>普</v>
          </cell>
          <cell r="F378" t="str">
            <v>B</v>
          </cell>
        </row>
        <row r="379">
          <cell r="B379" t="str">
            <v>ｸｻﾋﾟｰｽｸﾞﾘｰﾝ</v>
          </cell>
          <cell r="C379" t="str">
            <v>シアナジン　１％</v>
          </cell>
          <cell r="D379">
            <v>1</v>
          </cell>
          <cell r="E379" t="str">
            <v>普</v>
          </cell>
          <cell r="F379" t="str">
            <v>Ａ</v>
          </cell>
        </row>
        <row r="380">
          <cell r="B380" t="str">
            <v>ｼﾊﾞｷｰﾌﾟﾌﾟﾗｽα</v>
          </cell>
          <cell r="C380" t="str">
            <v>ﾄﾘｱｼﾞﾌﾗﾑ　０．１％</v>
          </cell>
          <cell r="D380">
            <v>0.1</v>
          </cell>
          <cell r="E380" t="str">
            <v>普</v>
          </cell>
          <cell r="F380" t="str">
            <v>B</v>
          </cell>
        </row>
        <row r="381">
          <cell r="B381" t="str">
            <v>ｽﾊﾞﾆｰﾄﾞｸﾞﾘｰﾝ粒剤</v>
          </cell>
          <cell r="C381" t="str">
            <v>シアナジン　１％</v>
          </cell>
          <cell r="D381">
            <v>1</v>
          </cell>
          <cell r="E381" t="str">
            <v>普</v>
          </cell>
          <cell r="F381" t="str">
            <v>Ａ</v>
          </cell>
        </row>
        <row r="382">
          <cell r="B382" t="str">
            <v>ｼﾊﾞﾚﾝｼﾞｬｰ</v>
          </cell>
          <cell r="C382" t="str">
            <v>ﾄﾘｱｼﾞﾌﾗﾑ　０．１％</v>
          </cell>
          <cell r="D382">
            <v>0.1</v>
          </cell>
          <cell r="E382" t="str">
            <v>普</v>
          </cell>
          <cell r="F382" t="str">
            <v>B</v>
          </cell>
        </row>
        <row r="383">
          <cell r="B383" t="str">
            <v>ｳｨｰﾄﾞﾛｯｸ</v>
          </cell>
          <cell r="C383" t="str">
            <v>オリザリン１５％</v>
          </cell>
          <cell r="D383">
            <v>15</v>
          </cell>
          <cell r="E383" t="str">
            <v>普</v>
          </cell>
          <cell r="F383" t="str">
            <v>B</v>
          </cell>
        </row>
        <row r="384">
          <cell r="B384" t="str">
            <v>ｸﾞﾘｰﾝｱｰｼﾞﾗﾝ液剤</v>
          </cell>
          <cell r="C384" t="str">
            <v>アシュラム　３７％</v>
          </cell>
          <cell r="D384">
            <v>37</v>
          </cell>
          <cell r="E384" t="str">
            <v>普</v>
          </cell>
          <cell r="F384" t="str">
            <v>Ａ</v>
          </cell>
        </row>
        <row r="385">
          <cell r="B385" t="str">
            <v>ｻｰﾌﾗﾝ15SC</v>
          </cell>
          <cell r="C385" t="str">
            <v>オリザリン　15％</v>
          </cell>
          <cell r="D385">
            <v>15</v>
          </cell>
          <cell r="E385" t="str">
            <v>普</v>
          </cell>
          <cell r="F385" t="str">
            <v>Ｂ</v>
          </cell>
        </row>
        <row r="386">
          <cell r="B386" t="str">
            <v>ｼﾊﾞｯﾁ乳剤</v>
          </cell>
          <cell r="C386" t="str">
            <v>Ｓ－メトラクロール８３．７％</v>
          </cell>
          <cell r="D386">
            <v>83.7</v>
          </cell>
          <cell r="E386" t="str">
            <v>普</v>
          </cell>
          <cell r="F386" t="str">
            <v>Ａ</v>
          </cell>
        </row>
        <row r="387">
          <cell r="B387" t="str">
            <v>ﾌｪｱｴｳｪﾙ粒剤</v>
          </cell>
          <cell r="C387" t="str">
            <v>シアナジン３％</v>
          </cell>
          <cell r="D387">
            <v>3</v>
          </cell>
          <cell r="E387" t="str">
            <v>普</v>
          </cell>
          <cell r="F387" t="str">
            <v>Ａ</v>
          </cell>
        </row>
        <row r="388">
          <cell r="B388" t="str">
            <v>ﾓﾉﾄﾞｸﾀｰ水和剤</v>
          </cell>
          <cell r="C388" t="str">
            <v>ジラム７５％</v>
          </cell>
          <cell r="D388">
            <v>75</v>
          </cell>
          <cell r="E388" t="str">
            <v>普</v>
          </cell>
          <cell r="F388" t="str">
            <v>Ｃ</v>
          </cell>
        </row>
        <row r="389">
          <cell r="B389"/>
          <cell r="C389"/>
          <cell r="D389"/>
          <cell r="E389"/>
          <cell r="F389"/>
        </row>
        <row r="390">
          <cell r="B390" t="str">
            <v>＜その他＞</v>
          </cell>
          <cell r="C390"/>
        </row>
        <row r="391">
          <cell r="B391" t="str">
            <v>ｱﾋﾞｵﾝ-E</v>
          </cell>
          <cell r="C391" t="str">
            <v>パラフィン　２４％</v>
          </cell>
          <cell r="D391" t="str">
            <v>24</v>
          </cell>
          <cell r="E391" t="str">
            <v>普</v>
          </cell>
          <cell r="F391" t="str">
            <v>Ａ</v>
          </cell>
        </row>
        <row r="392">
          <cell r="B392" t="str">
            <v>ｱﾌﾟﾛｰﾁBI</v>
          </cell>
          <cell r="C392" t="str">
            <v>ポリオキシエチレンヘキシタン脂肪酸エステル　５０％</v>
          </cell>
          <cell r="D392" t="str">
            <v>50</v>
          </cell>
          <cell r="E392" t="str">
            <v>普</v>
          </cell>
          <cell r="F392" t="str">
            <v>－</v>
          </cell>
        </row>
        <row r="393">
          <cell r="B393" t="str">
            <v>ｱﾙﾑｸﾞﾘｰﾝ</v>
          </cell>
          <cell r="C393" t="str">
            <v>混合生薬抽出物　３．５％</v>
          </cell>
          <cell r="D393" t="str">
            <v>3.5</v>
          </cell>
          <cell r="E393" t="str">
            <v>普</v>
          </cell>
          <cell r="F393" t="str">
            <v>Ａ</v>
          </cell>
        </row>
        <row r="394">
          <cell r="B394" t="str">
            <v>ｳｵﾝﾂ</v>
          </cell>
          <cell r="C394" t="str">
            <v>ポリオキシエチレン脂肪酸エステル　４４％
ポリナフチルメタンスルホン酸ジアルキルジメチルアンモニウム　１８％</v>
          </cell>
          <cell r="D394" t="str">
            <v>44,18</v>
          </cell>
          <cell r="E394" t="str">
            <v>普</v>
          </cell>
          <cell r="F394" t="str">
            <v>Ｂ</v>
          </cell>
        </row>
        <row r="395">
          <cell r="B395" t="str">
            <v>ｸｲｯｸﾀｯﾁ</v>
          </cell>
          <cell r="C395" t="str">
            <v>ポリオキシアルキレン脂肪酸エステル　３０％</v>
          </cell>
          <cell r="D395" t="str">
            <v>30</v>
          </cell>
          <cell r="E395" t="str">
            <v>普</v>
          </cell>
          <cell r="F395" t="str">
            <v>Ａ</v>
          </cell>
        </row>
        <row r="396">
          <cell r="B396" t="str">
            <v>ｸｻﾄﾚﾋﾞｱﾝ</v>
          </cell>
          <cell r="C396" t="str">
            <v>ペンディメタリン　１．１％</v>
          </cell>
          <cell r="D396" t="str">
            <v>1.1</v>
          </cell>
          <cell r="E396" t="str">
            <v>普</v>
          </cell>
          <cell r="F396" t="str">
            <v>Ｂ</v>
          </cell>
        </row>
        <row r="397">
          <cell r="B397" t="str">
            <v>ｸﾐﾃﾝｴｰｽ</v>
          </cell>
          <cell r="C397" t="str">
            <v>ポリアルキレングリコールアルキルエーテル　３６％</v>
          </cell>
          <cell r="D397" t="str">
            <v>36</v>
          </cell>
          <cell r="E397" t="str">
            <v>普</v>
          </cell>
          <cell r="F397" t="str">
            <v>Ａ</v>
          </cell>
        </row>
        <row r="398">
          <cell r="B398" t="str">
            <v>ｸﾞﾘｰﾝｴｰｼﾞ</v>
          </cell>
          <cell r="C398" t="str">
            <v>クロレラ抽出物　０．１３％</v>
          </cell>
          <cell r="D398" t="str">
            <v>0.13</v>
          </cell>
          <cell r="E398" t="str">
            <v>普</v>
          </cell>
          <cell r="F398" t="str">
            <v>Ａ</v>
          </cell>
        </row>
        <row r="399">
          <cell r="B399" t="str">
            <v>ｸﾞﾘｰﾝﾌｨｰﾙﾄﾞ水和剤</v>
          </cell>
          <cell r="C399" t="str">
            <v>フルルプリミドール　５０％</v>
          </cell>
          <cell r="D399" t="str">
            <v>50</v>
          </cell>
          <cell r="E399" t="str">
            <v>普</v>
          </cell>
          <cell r="F399" t="str">
            <v>Ａ</v>
          </cell>
        </row>
        <row r="400">
          <cell r="B400" t="str">
            <v>ｸﾞﾘｰﾝﾌｨｰﾙﾄﾞ粒剤</v>
          </cell>
          <cell r="C400" t="str">
            <v>フルルプリミドール　１％</v>
          </cell>
          <cell r="D400" t="str">
            <v>1</v>
          </cell>
          <cell r="E400" t="str">
            <v>普</v>
          </cell>
          <cell r="F400" t="str">
            <v>Ａ</v>
          </cell>
        </row>
        <row r="401">
          <cell r="B401" t="str">
            <v>ｻｰﾌｧｸﾀﾝﾄＷＫ</v>
          </cell>
          <cell r="C401" t="str">
            <v>ポリオキシエチレンドデシルエーテル　７８％</v>
          </cell>
          <cell r="D401" t="str">
            <v>78</v>
          </cell>
          <cell r="E401" t="str">
            <v>普</v>
          </cell>
          <cell r="F401" t="str">
            <v>－</v>
          </cell>
        </row>
        <row r="402">
          <cell r="B402" t="str">
            <v>ｻﾝﾌﾞﾚｲｸ液剤</v>
          </cell>
          <cell r="C402" t="str">
            <v>ヒドロキシイソキサゾールカリウム　２２．８４％</v>
          </cell>
          <cell r="D402" t="str">
            <v>22.84</v>
          </cell>
          <cell r="E402" t="str">
            <v>普</v>
          </cell>
          <cell r="F402" t="str">
            <v>Ａ</v>
          </cell>
        </row>
        <row r="403">
          <cell r="B403" t="str">
            <v>ｼﾊﾞｷｰﾌﾟﾌﾟﾗｽ</v>
          </cell>
          <cell r="C403" t="str">
            <v>ブタミホス　１％
ＤＣＢＮ　０．５％</v>
          </cell>
          <cell r="D403" t="str">
            <v>1,0.5</v>
          </cell>
          <cell r="E403" t="str">
            <v>普</v>
          </cell>
          <cell r="F403" t="str">
            <v>Ｂ</v>
          </cell>
        </row>
        <row r="404">
          <cell r="B404" t="str">
            <v>ｽﾌﾟﾚｲｻﾞｰｴｰｽ</v>
          </cell>
          <cell r="C404" t="str">
            <v>ポリアルキレングリコールアルキルエーテル　３６％</v>
          </cell>
          <cell r="D404" t="str">
            <v>36</v>
          </cell>
          <cell r="E404" t="str">
            <v>普</v>
          </cell>
          <cell r="F404" t="str">
            <v>Ａ</v>
          </cell>
        </row>
        <row r="405">
          <cell r="B405" t="str">
            <v>ﾁｯｸ</v>
          </cell>
          <cell r="C405" t="str">
            <v>パラフィン　２４％</v>
          </cell>
          <cell r="D405" t="str">
            <v>24</v>
          </cell>
          <cell r="E405" t="str">
            <v>普</v>
          </cell>
          <cell r="F405" t="str">
            <v>Ａ</v>
          </cell>
        </row>
        <row r="406">
          <cell r="B406" t="str">
            <v>ﾃﾏﾅｯｸｽ</v>
          </cell>
          <cell r="C406" t="str">
            <v>プロジアミン　０．２４％</v>
          </cell>
          <cell r="D406" t="str">
            <v>0.24</v>
          </cell>
          <cell r="E406" t="str">
            <v>普</v>
          </cell>
          <cell r="F406" t="str">
            <v>Ａ</v>
          </cell>
        </row>
        <row r="407">
          <cell r="B407" t="str">
            <v>ﾉﾋﾞﾅｲﾝ粒剤</v>
          </cell>
          <cell r="C407" t="str">
            <v>フルルプリミドール　１％</v>
          </cell>
          <cell r="D407" t="str">
            <v>1</v>
          </cell>
          <cell r="E407" t="str">
            <v>普</v>
          </cell>
          <cell r="F407" t="str">
            <v>Ａ</v>
          </cell>
        </row>
        <row r="408">
          <cell r="B408" t="str">
            <v>ﾊｲﾃﾝﾊﾟﾜｰ</v>
          </cell>
          <cell r="C408" t="str">
            <v>ポリオキシアルキレン脂肪酸エステル　３０％</v>
          </cell>
          <cell r="D408" t="str">
            <v>30</v>
          </cell>
          <cell r="E408" t="str">
            <v>普</v>
          </cell>
          <cell r="F408" t="str">
            <v>Ａ</v>
          </cell>
        </row>
        <row r="409">
          <cell r="B409" t="str">
            <v>ﾊﾞｳﾝﾃｨﾌﾛｱﾌﾞﾙ</v>
          </cell>
          <cell r="C409" t="str">
            <v>パクロブトラゾール　２１．５％</v>
          </cell>
          <cell r="D409" t="str">
            <v>21.5</v>
          </cell>
          <cell r="E409" t="str">
            <v>普</v>
          </cell>
          <cell r="F409" t="str">
            <v>Ａ</v>
          </cell>
        </row>
        <row r="410">
          <cell r="B410" t="str">
            <v>ﾊﾞｳﾝﾃｨ粒剤</v>
          </cell>
          <cell r="C410" t="str">
            <v>パクロブトラゾール　２．５％</v>
          </cell>
          <cell r="D410" t="str">
            <v>2.5</v>
          </cell>
          <cell r="E410" t="str">
            <v>普</v>
          </cell>
          <cell r="F410" t="str">
            <v>Ａ</v>
          </cell>
        </row>
        <row r="411">
          <cell r="B411" t="str">
            <v>ﾊﾟﾗﾌｨﾝ24</v>
          </cell>
          <cell r="C411" t="str">
            <v>パラフィン　２４％</v>
          </cell>
          <cell r="D411" t="str">
            <v>24</v>
          </cell>
          <cell r="E411" t="str">
            <v>普</v>
          </cell>
          <cell r="F411" t="str">
            <v>Ａ</v>
          </cell>
        </row>
        <row r="412">
          <cell r="B412" t="str">
            <v>ﾋﾞｵﾛｯｸﾌﾛｱﾌﾞﾙ</v>
          </cell>
          <cell r="C412" t="str">
            <v>プロヘキサジオンカルシウム塩　２５％</v>
          </cell>
          <cell r="D412" t="str">
            <v>25</v>
          </cell>
          <cell r="E412" t="str">
            <v>普</v>
          </cell>
          <cell r="F412" t="str">
            <v>Ａ</v>
          </cell>
        </row>
        <row r="413">
          <cell r="B413" t="str">
            <v>ﾌｨｰﾙﾄﾞﾜｰｸ</v>
          </cell>
          <cell r="C413" t="str">
            <v>ＤＢＮ　０．５０％</v>
          </cell>
          <cell r="D413" t="str">
            <v>0.5</v>
          </cell>
          <cell r="E413" t="str">
            <v>普</v>
          </cell>
          <cell r="F413" t="str">
            <v>Ａ</v>
          </cell>
        </row>
        <row r="414">
          <cell r="B414" t="str">
            <v>ﾌﾟﾗﾝﾄﾌﾟﾗｽ</v>
          </cell>
          <cell r="C414" t="str">
            <v>ジチオピル　０．１３％</v>
          </cell>
          <cell r="D414" t="str">
            <v>0.13</v>
          </cell>
          <cell r="E414" t="str">
            <v>普</v>
          </cell>
          <cell r="F414" t="str">
            <v>Ｂ</v>
          </cell>
        </row>
        <row r="415">
          <cell r="B415" t="str">
            <v>ﾌﾟﾘﾓWSB水和剤</v>
          </cell>
          <cell r="C415" t="str">
            <v>トリネキサパックエチル　２５％</v>
          </cell>
          <cell r="D415" t="str">
            <v>25</v>
          </cell>
          <cell r="E415" t="str">
            <v>普</v>
          </cell>
          <cell r="F415" t="str">
            <v>Ａ</v>
          </cell>
        </row>
        <row r="416">
          <cell r="B416" t="str">
            <v>ﾌﾟﾘﾓﾏｯｸｽ液剤</v>
          </cell>
          <cell r="C416" t="str">
            <v>トリネキサパックエチル　１０．４％</v>
          </cell>
          <cell r="D416" t="str">
            <v>10.4</v>
          </cell>
          <cell r="E416" t="str">
            <v>普</v>
          </cell>
          <cell r="F416" t="str">
            <v>Ａ</v>
          </cell>
        </row>
        <row r="417">
          <cell r="B417" t="str">
            <v>ﾌﾟﾚｴﾑ550粒剤</v>
          </cell>
          <cell r="C417" t="str">
            <v>ペンディメタリン　０．８６％</v>
          </cell>
          <cell r="D417" t="str">
            <v>0.86</v>
          </cell>
          <cell r="E417" t="str">
            <v>普</v>
          </cell>
          <cell r="F417" t="str">
            <v>Ｂ</v>
          </cell>
        </row>
        <row r="418">
          <cell r="B418" t="str">
            <v>ﾍﾟﾀﾝV</v>
          </cell>
          <cell r="C418" t="str">
            <v>パラフィン　４２％</v>
          </cell>
          <cell r="D418" t="str">
            <v>42</v>
          </cell>
          <cell r="E418" t="str">
            <v>普</v>
          </cell>
          <cell r="F418" t="str">
            <v>Ａ</v>
          </cell>
        </row>
        <row r="419">
          <cell r="B419" t="str">
            <v>ﾗﾋﾞｺｰﾄ</v>
          </cell>
          <cell r="C419" t="str">
            <v>ポリ酢酸ビニル　２３％</v>
          </cell>
          <cell r="D419" t="str">
            <v>23</v>
          </cell>
          <cell r="E419" t="str">
            <v>普</v>
          </cell>
          <cell r="F419" t="str">
            <v>Ａ</v>
          </cell>
        </row>
        <row r="420">
          <cell r="B420" t="str">
            <v>ﾗﾋﾞﾃﾞﾝ3S</v>
          </cell>
          <cell r="C420" t="str">
            <v>ジオクチルスルホコハク酸ナトリウム　１．４％
ポリオキシエチレンアルキルエーテル　８％
ポリオキシエチレン脂肪酸エステル　３％</v>
          </cell>
          <cell r="D420" t="str">
            <v>1.4,8,3</v>
          </cell>
          <cell r="E420" t="str">
            <v>普</v>
          </cell>
          <cell r="F420" t="str">
            <v>Ｂ</v>
          </cell>
        </row>
        <row r="421">
          <cell r="B421" t="str">
            <v>ﾘﾉｰｴｰｽ</v>
          </cell>
          <cell r="C421" t="str">
            <v>ポリアルキレングリコールアルキルエーテル　３６％</v>
          </cell>
          <cell r="D421" t="str">
            <v>36</v>
          </cell>
          <cell r="E421" t="str">
            <v>普</v>
          </cell>
          <cell r="F421" t="str">
            <v>Ａ</v>
          </cell>
        </row>
        <row r="422">
          <cell r="B422" t="str">
            <v>ﾚﾝﾃﾐﾝ液剤</v>
          </cell>
          <cell r="C422" t="str">
            <v>シイタケ菌糸体抽出物　１％</v>
          </cell>
          <cell r="D422" t="str">
            <v>1</v>
          </cell>
          <cell r="E422" t="str">
            <v>普</v>
          </cell>
          <cell r="F422" t="str">
            <v>Ａ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例"/>
      <sheetName val="KG"/>
      <sheetName val="ＢG"/>
      <sheetName val="TEE"/>
      <sheetName val="ＦＷ"/>
      <sheetName val="ＲＦ"/>
      <sheetName val="ＡＰ"/>
      <sheetName val="林"/>
      <sheetName val="Sheet1"/>
      <sheetName val="互換性レポート"/>
    </sheetNames>
    <sheetDataSet>
      <sheetData sheetId="0"/>
      <sheetData sheetId="1">
        <row r="1">
          <cell r="B1" t="str">
            <v>（3号様式別紙2－1）</v>
          </cell>
        </row>
        <row r="2">
          <cell r="B2"/>
          <cell r="C2"/>
          <cell r="D2"/>
          <cell r="E2"/>
          <cell r="F2"/>
        </row>
        <row r="3">
          <cell r="B3" t="str">
            <v>[散布場所：</v>
          </cell>
          <cell r="C3" t="str">
            <v>ＫＧ</v>
          </cell>
          <cell r="D3" t="str">
            <v>散布面積</v>
          </cell>
          <cell r="E3"/>
          <cell r="F3" t="str">
            <v>ｍ３]</v>
          </cell>
        </row>
        <row r="4">
          <cell r="B4"/>
          <cell r="D4"/>
          <cell r="E4"/>
          <cell r="F4"/>
        </row>
        <row r="5">
          <cell r="B5" t="str">
            <v>4月</v>
          </cell>
          <cell r="C5" t="str">
            <v>5月</v>
          </cell>
          <cell r="D5" t="str">
            <v>6月</v>
          </cell>
          <cell r="E5" t="str">
            <v>7月</v>
          </cell>
          <cell r="F5" t="str">
            <v>8月</v>
          </cell>
        </row>
        <row r="6">
          <cell r="B6"/>
          <cell r="C6"/>
          <cell r="D6"/>
          <cell r="E6"/>
          <cell r="F6"/>
        </row>
        <row r="7">
          <cell r="B7"/>
          <cell r="C7"/>
          <cell r="D7"/>
          <cell r="E7"/>
          <cell r="F7"/>
        </row>
        <row r="8">
          <cell r="B8"/>
          <cell r="C8"/>
          <cell r="D8"/>
          <cell r="E8"/>
          <cell r="F8"/>
        </row>
        <row r="9">
          <cell r="B9"/>
          <cell r="C9"/>
          <cell r="D9"/>
          <cell r="E9"/>
          <cell r="F9"/>
        </row>
        <row r="10">
          <cell r="B10"/>
          <cell r="C10"/>
          <cell r="D10"/>
          <cell r="E10"/>
          <cell r="F10"/>
        </row>
        <row r="11">
          <cell r="B11"/>
          <cell r="C11"/>
          <cell r="D11"/>
          <cell r="E11"/>
          <cell r="F11"/>
        </row>
        <row r="12">
          <cell r="B12"/>
          <cell r="C12"/>
          <cell r="D12"/>
          <cell r="E12"/>
          <cell r="F12"/>
        </row>
        <row r="13">
          <cell r="B13"/>
          <cell r="C13"/>
          <cell r="D13"/>
          <cell r="E13"/>
          <cell r="F13"/>
        </row>
        <row r="14">
          <cell r="B14"/>
          <cell r="C14"/>
          <cell r="D14"/>
          <cell r="E14"/>
          <cell r="F14"/>
        </row>
        <row r="15">
          <cell r="B15"/>
          <cell r="C15"/>
          <cell r="D15"/>
          <cell r="E15"/>
          <cell r="F15"/>
        </row>
        <row r="16">
          <cell r="B16"/>
          <cell r="C16"/>
          <cell r="D16"/>
          <cell r="E16"/>
          <cell r="F16"/>
        </row>
        <row r="17">
          <cell r="B17"/>
          <cell r="C17"/>
          <cell r="D17"/>
          <cell r="E17"/>
          <cell r="F17"/>
        </row>
        <row r="18">
          <cell r="B18"/>
          <cell r="C18"/>
          <cell r="D18"/>
          <cell r="E18"/>
          <cell r="F18"/>
        </row>
        <row r="19">
          <cell r="B19"/>
          <cell r="C19"/>
          <cell r="D19"/>
          <cell r="E19"/>
          <cell r="F19"/>
        </row>
        <row r="20">
          <cell r="B20"/>
          <cell r="C20"/>
          <cell r="D20"/>
          <cell r="E20"/>
          <cell r="F20"/>
        </row>
        <row r="21">
          <cell r="B21"/>
          <cell r="C21"/>
          <cell r="D21"/>
          <cell r="E21"/>
          <cell r="F21"/>
        </row>
        <row r="22">
          <cell r="B22"/>
          <cell r="C22"/>
          <cell r="D22"/>
          <cell r="E22"/>
          <cell r="F22"/>
        </row>
        <row r="23">
          <cell r="B23"/>
          <cell r="C23"/>
          <cell r="D23"/>
          <cell r="E23"/>
          <cell r="F23"/>
        </row>
        <row r="24">
          <cell r="B24"/>
          <cell r="C24"/>
          <cell r="D24"/>
          <cell r="E24"/>
          <cell r="F24"/>
        </row>
        <row r="25">
          <cell r="B25"/>
          <cell r="C25"/>
          <cell r="D25"/>
          <cell r="E25"/>
          <cell r="F25"/>
        </row>
        <row r="26">
          <cell r="B26"/>
          <cell r="C26"/>
          <cell r="D26"/>
          <cell r="E26"/>
          <cell r="F26"/>
        </row>
        <row r="27">
          <cell r="B27"/>
          <cell r="C27"/>
          <cell r="D27"/>
          <cell r="E27"/>
          <cell r="F27"/>
        </row>
        <row r="28">
          <cell r="B28"/>
          <cell r="C28"/>
          <cell r="D28"/>
          <cell r="E28"/>
          <cell r="F28"/>
        </row>
        <row r="29">
          <cell r="B29"/>
          <cell r="C29"/>
          <cell r="D29"/>
          <cell r="E29"/>
          <cell r="F29"/>
        </row>
        <row r="30">
          <cell r="B30"/>
          <cell r="C30"/>
          <cell r="D30"/>
          <cell r="E30"/>
          <cell r="F30"/>
        </row>
        <row r="31">
          <cell r="B31"/>
          <cell r="C31"/>
          <cell r="D31"/>
          <cell r="E31"/>
          <cell r="F31"/>
        </row>
        <row r="32">
          <cell r="B32"/>
          <cell r="C32"/>
          <cell r="D32"/>
          <cell r="E32"/>
          <cell r="F32"/>
        </row>
        <row r="33">
          <cell r="B33"/>
          <cell r="C33"/>
          <cell r="D33"/>
          <cell r="E33"/>
          <cell r="F33"/>
        </row>
        <row r="34">
          <cell r="B34"/>
          <cell r="C34"/>
          <cell r="D34"/>
          <cell r="E34"/>
          <cell r="F34"/>
        </row>
        <row r="35">
          <cell r="B35"/>
          <cell r="C35"/>
          <cell r="D35"/>
          <cell r="E35"/>
          <cell r="F35"/>
        </row>
        <row r="36">
          <cell r="B36"/>
          <cell r="C36"/>
          <cell r="D36"/>
          <cell r="E36"/>
          <cell r="F36"/>
        </row>
        <row r="37">
          <cell r="B37"/>
          <cell r="C37"/>
          <cell r="D37"/>
          <cell r="E37"/>
          <cell r="F37"/>
        </row>
        <row r="38">
          <cell r="B38"/>
          <cell r="C38"/>
          <cell r="D38"/>
          <cell r="E38"/>
          <cell r="F38"/>
        </row>
        <row r="39">
          <cell r="B39"/>
          <cell r="C39"/>
          <cell r="D39"/>
          <cell r="E39"/>
          <cell r="F39"/>
        </row>
        <row r="40">
          <cell r="B40"/>
          <cell r="C40"/>
          <cell r="D40"/>
          <cell r="E40"/>
          <cell r="F40"/>
        </row>
        <row r="41">
          <cell r="B41"/>
          <cell r="C41"/>
          <cell r="D41"/>
          <cell r="E41"/>
          <cell r="F41"/>
        </row>
        <row r="42">
          <cell r="B42"/>
          <cell r="C42"/>
          <cell r="D42"/>
          <cell r="E42"/>
          <cell r="F42"/>
        </row>
        <row r="43">
          <cell r="B43"/>
          <cell r="C43"/>
          <cell r="D43"/>
          <cell r="E43"/>
          <cell r="F43"/>
        </row>
        <row r="44">
          <cell r="B44"/>
          <cell r="C44"/>
          <cell r="D44"/>
          <cell r="E44"/>
          <cell r="F44"/>
        </row>
        <row r="45">
          <cell r="B45"/>
          <cell r="C45"/>
          <cell r="D45"/>
          <cell r="E45"/>
          <cell r="F45"/>
        </row>
        <row r="46">
          <cell r="B46"/>
          <cell r="C46"/>
          <cell r="D46"/>
          <cell r="E46"/>
          <cell r="F46"/>
        </row>
        <row r="47">
          <cell r="B47"/>
          <cell r="C47"/>
          <cell r="D47"/>
          <cell r="E47"/>
          <cell r="F47"/>
        </row>
        <row r="48">
          <cell r="B48" t="str">
            <v>（記入上の注意）その他の欄には、殺菌剤、殺虫剤、除草剤以外の農薬及び水質調査の予定を記入すること。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showZeros="0" tabSelected="1" zoomScale="90" zoomScaleNormal="100" zoomScalePageLayoutView="90" workbookViewId="0">
      <selection activeCell="AA8" sqref="AA8"/>
    </sheetView>
  </sheetViews>
  <sheetFormatPr defaultRowHeight="13.2" x14ac:dyDescent="0.2"/>
  <cols>
    <col min="1" max="1" width="10.33203125" customWidth="1"/>
    <col min="2" max="2" width="15.21875" customWidth="1"/>
    <col min="3" max="3" width="18.44140625" customWidth="1"/>
    <col min="4" max="4" width="7.6640625" customWidth="1"/>
    <col min="5" max="5" width="4.21875" customWidth="1"/>
    <col min="6" max="6" width="5.88671875" bestFit="1" customWidth="1"/>
    <col min="7" max="7" width="7.21875" customWidth="1"/>
    <col min="8" max="8" width="9.88671875" customWidth="1"/>
    <col min="9" max="9" width="7.44140625" customWidth="1"/>
    <col min="10" max="22" width="3.6640625" customWidth="1"/>
    <col min="23" max="23" width="7.6640625" bestFit="1" customWidth="1"/>
    <col min="24" max="24" width="7.109375" bestFit="1" customWidth="1"/>
    <col min="25" max="25" width="19.6640625" customWidth="1"/>
  </cols>
  <sheetData>
    <row r="1" spans="1:25" ht="16.2" x14ac:dyDescent="0.2">
      <c r="A1" s="65" t="s">
        <v>36</v>
      </c>
      <c r="B1" s="65"/>
      <c r="C1" s="1"/>
      <c r="D1" s="1"/>
      <c r="E1" s="1"/>
      <c r="F1" s="1"/>
      <c r="G1" s="2"/>
      <c r="H1" s="2"/>
      <c r="I1" s="1"/>
      <c r="J1" s="1"/>
      <c r="K1" s="1"/>
      <c r="L1" s="1"/>
      <c r="M1" s="1"/>
      <c r="N1" s="1"/>
      <c r="O1" s="1"/>
      <c r="P1" s="3"/>
      <c r="Q1" s="3"/>
      <c r="R1" s="3"/>
      <c r="S1" s="3"/>
      <c r="T1" s="66" t="s">
        <v>0</v>
      </c>
      <c r="U1" s="66"/>
      <c r="V1" s="66"/>
      <c r="W1" s="66"/>
      <c r="X1" s="66"/>
      <c r="Y1" s="66"/>
    </row>
    <row r="2" spans="1:25" ht="19.2" x14ac:dyDescent="0.2">
      <c r="A2" s="67" t="s">
        <v>1</v>
      </c>
      <c r="B2" s="67"/>
      <c r="C2" s="68" t="s">
        <v>59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25" ht="16.2" x14ac:dyDescent="0.2">
      <c r="B3" s="4" t="s">
        <v>2</v>
      </c>
      <c r="C3" s="5"/>
      <c r="D3" s="1" t="s">
        <v>4</v>
      </c>
      <c r="E3" s="6"/>
      <c r="F3" s="1"/>
      <c r="G3" s="2"/>
      <c r="H3" s="2"/>
      <c r="I3" s="7" t="s">
        <v>1</v>
      </c>
      <c r="J3" s="8" t="s">
        <v>1</v>
      </c>
      <c r="K3" s="8" t="s">
        <v>1</v>
      </c>
      <c r="L3" s="8" t="s">
        <v>1</v>
      </c>
      <c r="M3" s="8"/>
      <c r="N3" s="8"/>
      <c r="O3" s="8"/>
      <c r="P3" s="8"/>
      <c r="Q3" s="8"/>
      <c r="R3" s="8"/>
      <c r="S3" s="8"/>
      <c r="T3" s="8"/>
      <c r="U3" s="8"/>
      <c r="V3" s="9"/>
      <c r="W3" s="9"/>
      <c r="X3" s="9"/>
      <c r="Y3" s="10" t="s">
        <v>5</v>
      </c>
    </row>
    <row r="4" spans="1:25" x14ac:dyDescent="0.2">
      <c r="A4" s="1"/>
      <c r="B4" s="1"/>
      <c r="C4" s="1"/>
      <c r="D4" s="1"/>
      <c r="E4" s="1"/>
      <c r="F4" s="1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6.2" x14ac:dyDescent="0.2">
      <c r="A5" s="11" t="s">
        <v>6</v>
      </c>
      <c r="B5" s="11"/>
      <c r="C5" s="69" t="s">
        <v>7</v>
      </c>
      <c r="D5" s="11" t="s">
        <v>8</v>
      </c>
      <c r="E5" s="11" t="s">
        <v>9</v>
      </c>
      <c r="F5" s="12" t="s">
        <v>10</v>
      </c>
      <c r="G5" s="11" t="s">
        <v>11</v>
      </c>
      <c r="H5" s="12" t="s">
        <v>12</v>
      </c>
      <c r="I5" s="11" t="s">
        <v>13</v>
      </c>
      <c r="J5" s="72" t="s">
        <v>14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11" t="s">
        <v>15</v>
      </c>
      <c r="X5" s="11"/>
      <c r="Y5" s="11"/>
    </row>
    <row r="6" spans="1:25" ht="16.2" x14ac:dyDescent="0.2">
      <c r="A6" s="13"/>
      <c r="B6" s="13" t="s">
        <v>16</v>
      </c>
      <c r="C6" s="70"/>
      <c r="D6" s="13" t="s">
        <v>17</v>
      </c>
      <c r="E6" s="13"/>
      <c r="F6" s="14"/>
      <c r="G6" s="13" t="s">
        <v>18</v>
      </c>
      <c r="H6" s="14" t="s">
        <v>19</v>
      </c>
      <c r="I6" s="13" t="s">
        <v>20</v>
      </c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13" t="s">
        <v>21</v>
      </c>
      <c r="X6" s="13" t="s">
        <v>22</v>
      </c>
      <c r="Y6" s="13" t="s">
        <v>23</v>
      </c>
    </row>
    <row r="7" spans="1:25" ht="16.2" x14ac:dyDescent="0.2">
      <c r="A7" s="15" t="s">
        <v>24</v>
      </c>
      <c r="B7" s="15"/>
      <c r="C7" s="71"/>
      <c r="D7" s="15" t="s">
        <v>25</v>
      </c>
      <c r="E7" s="15" t="s">
        <v>26</v>
      </c>
      <c r="F7" s="16" t="s">
        <v>27</v>
      </c>
      <c r="G7" s="15" t="s">
        <v>28</v>
      </c>
      <c r="H7" s="16" t="s">
        <v>29</v>
      </c>
      <c r="I7" s="15" t="s">
        <v>30</v>
      </c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17" t="s">
        <v>31</v>
      </c>
      <c r="X7" s="15"/>
      <c r="Y7" s="15" t="s">
        <v>32</v>
      </c>
    </row>
    <row r="8" spans="1:25" ht="19.5" customHeight="1" x14ac:dyDescent="0.2">
      <c r="A8" s="18"/>
      <c r="B8" s="19"/>
      <c r="C8" s="20"/>
      <c r="D8" s="21" t="str">
        <f>IF($C8="","",VLOOKUP($C8,農薬詳細,3,0))</f>
        <v/>
      </c>
      <c r="E8" s="21" t="str">
        <f>IF($C8="","",VLOOKUP($C8,農薬詳細,4,0))</f>
        <v/>
      </c>
      <c r="F8" s="22"/>
      <c r="G8" s="23"/>
      <c r="H8" s="24"/>
      <c r="I8" s="21">
        <f>G8*H8*J9/1000</f>
        <v>0</v>
      </c>
      <c r="J8" s="25" t="s">
        <v>33</v>
      </c>
      <c r="K8" s="26">
        <v>4</v>
      </c>
      <c r="L8" s="26">
        <v>5</v>
      </c>
      <c r="M8" s="26">
        <v>6</v>
      </c>
      <c r="N8" s="26">
        <v>7</v>
      </c>
      <c r="O8" s="26">
        <v>8</v>
      </c>
      <c r="P8" s="26">
        <v>9</v>
      </c>
      <c r="Q8" s="26">
        <v>10</v>
      </c>
      <c r="R8" s="26">
        <v>11</v>
      </c>
      <c r="S8" s="26">
        <v>12</v>
      </c>
      <c r="T8" s="26">
        <v>1</v>
      </c>
      <c r="U8" s="26">
        <v>2</v>
      </c>
      <c r="V8" s="26">
        <v>3</v>
      </c>
      <c r="W8" s="19"/>
      <c r="X8" s="19"/>
      <c r="Y8" s="23"/>
    </row>
    <row r="9" spans="1:25" ht="19.5" customHeight="1" x14ac:dyDescent="0.2">
      <c r="A9" s="27"/>
      <c r="B9" s="28"/>
      <c r="C9" s="29"/>
      <c r="D9" s="30"/>
      <c r="E9" s="31"/>
      <c r="F9" s="32"/>
      <c r="G9" s="28"/>
      <c r="H9" s="33"/>
      <c r="I9" s="30"/>
      <c r="J9" s="34">
        <f>SUM(K9:V9)</f>
        <v>0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6"/>
      <c r="X9" s="28"/>
      <c r="Y9" s="28"/>
    </row>
    <row r="10" spans="1:25" ht="19.5" customHeight="1" x14ac:dyDescent="0.2">
      <c r="A10" s="18"/>
      <c r="B10" s="19"/>
      <c r="C10" s="20"/>
      <c r="D10" s="21" t="str">
        <f>IF($C10="","",VLOOKUP($C10,農薬詳細,3,0))</f>
        <v/>
      </c>
      <c r="E10" s="21" t="str">
        <f>IF($C10="","",VLOOKUP($C10,農薬詳細,4,0))</f>
        <v/>
      </c>
      <c r="F10" s="22"/>
      <c r="G10" s="19"/>
      <c r="H10" s="37"/>
      <c r="I10" s="21">
        <f>G10*H10*J11/1000</f>
        <v>0</v>
      </c>
      <c r="J10" s="25" t="s">
        <v>33</v>
      </c>
      <c r="K10" s="38">
        <v>4</v>
      </c>
      <c r="L10" s="38">
        <v>5</v>
      </c>
      <c r="M10" s="38">
        <v>6</v>
      </c>
      <c r="N10" s="38">
        <v>7</v>
      </c>
      <c r="O10" s="38">
        <v>8</v>
      </c>
      <c r="P10" s="38">
        <v>9</v>
      </c>
      <c r="Q10" s="38">
        <v>10</v>
      </c>
      <c r="R10" s="38">
        <v>11</v>
      </c>
      <c r="S10" s="38">
        <v>12</v>
      </c>
      <c r="T10" s="38">
        <v>1</v>
      </c>
      <c r="U10" s="38">
        <v>2</v>
      </c>
      <c r="V10" s="38">
        <v>3</v>
      </c>
      <c r="W10" s="19"/>
      <c r="X10" s="19"/>
      <c r="Y10" s="19"/>
    </row>
    <row r="11" spans="1:25" ht="19.5" customHeight="1" x14ac:dyDescent="0.2">
      <c r="A11" s="27"/>
      <c r="B11" s="28"/>
      <c r="C11" s="29"/>
      <c r="D11" s="30"/>
      <c r="E11" s="31"/>
      <c r="F11" s="32"/>
      <c r="G11" s="28"/>
      <c r="H11" s="33"/>
      <c r="I11" s="30"/>
      <c r="J11" s="34">
        <f>SUM(K11:V11)</f>
        <v>0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6"/>
      <c r="X11" s="28"/>
      <c r="Y11" s="28"/>
    </row>
    <row r="12" spans="1:25" ht="19.5" customHeight="1" x14ac:dyDescent="0.2">
      <c r="A12" s="18"/>
      <c r="B12" s="19"/>
      <c r="C12" s="20"/>
      <c r="D12" s="21" t="str">
        <f>IF($C12="","",VLOOKUP($C12,農薬詳細,3,0))</f>
        <v/>
      </c>
      <c r="E12" s="21" t="str">
        <f>IF($C12="","",VLOOKUP($C12,農薬詳細,4,0))</f>
        <v/>
      </c>
      <c r="F12" s="22"/>
      <c r="G12" s="19"/>
      <c r="H12" s="24"/>
      <c r="I12" s="21">
        <f>G12*H12*J13/1000</f>
        <v>0</v>
      </c>
      <c r="J12" s="25" t="s">
        <v>33</v>
      </c>
      <c r="K12" s="38">
        <v>4</v>
      </c>
      <c r="L12" s="38">
        <v>5</v>
      </c>
      <c r="M12" s="38">
        <v>6</v>
      </c>
      <c r="N12" s="38">
        <v>7</v>
      </c>
      <c r="O12" s="38">
        <v>8</v>
      </c>
      <c r="P12" s="38">
        <v>9</v>
      </c>
      <c r="Q12" s="38">
        <v>10</v>
      </c>
      <c r="R12" s="38">
        <v>11</v>
      </c>
      <c r="S12" s="38">
        <v>12</v>
      </c>
      <c r="T12" s="38">
        <v>1</v>
      </c>
      <c r="U12" s="38">
        <v>2</v>
      </c>
      <c r="V12" s="38">
        <v>3</v>
      </c>
      <c r="W12" s="19"/>
      <c r="X12" s="19"/>
      <c r="Y12" s="19"/>
    </row>
    <row r="13" spans="1:25" ht="19.5" customHeight="1" x14ac:dyDescent="0.2">
      <c r="A13" s="27"/>
      <c r="B13" s="28"/>
      <c r="C13" s="29"/>
      <c r="D13" s="30"/>
      <c r="E13" s="31"/>
      <c r="F13" s="32"/>
      <c r="G13" s="28"/>
      <c r="H13" s="33"/>
      <c r="I13" s="30"/>
      <c r="J13" s="34">
        <f>SUM(K13:V13)</f>
        <v>0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6"/>
      <c r="X13" s="28"/>
      <c r="Y13" s="28"/>
    </row>
    <row r="14" spans="1:25" ht="19.5" customHeight="1" x14ac:dyDescent="0.2">
      <c r="A14" s="18"/>
      <c r="B14" s="19"/>
      <c r="C14" s="20"/>
      <c r="D14" s="21" t="str">
        <f>IF($C14="","",VLOOKUP($C14,農薬詳細,3,0))</f>
        <v/>
      </c>
      <c r="E14" s="21" t="str">
        <f>IF($C14="","",VLOOKUP($C14,農薬詳細,4,0))</f>
        <v/>
      </c>
      <c r="F14" s="22"/>
      <c r="G14" s="19"/>
      <c r="H14" s="24"/>
      <c r="I14" s="21">
        <f>G14*H14*J15/1000</f>
        <v>0</v>
      </c>
      <c r="J14" s="25" t="s">
        <v>33</v>
      </c>
      <c r="K14" s="25">
        <v>4</v>
      </c>
      <c r="L14" s="25">
        <v>5</v>
      </c>
      <c r="M14" s="25">
        <v>6</v>
      </c>
      <c r="N14" s="25">
        <v>7</v>
      </c>
      <c r="O14" s="25">
        <v>8</v>
      </c>
      <c r="P14" s="25">
        <v>9</v>
      </c>
      <c r="Q14" s="25">
        <v>10</v>
      </c>
      <c r="R14" s="25">
        <v>11</v>
      </c>
      <c r="S14" s="25">
        <v>12</v>
      </c>
      <c r="T14" s="25">
        <v>1</v>
      </c>
      <c r="U14" s="25">
        <v>2</v>
      </c>
      <c r="V14" s="25">
        <v>3</v>
      </c>
      <c r="W14" s="19"/>
      <c r="X14" s="19"/>
      <c r="Y14" s="19"/>
    </row>
    <row r="15" spans="1:25" ht="19.5" customHeight="1" x14ac:dyDescent="0.2">
      <c r="A15" s="27"/>
      <c r="B15" s="28"/>
      <c r="C15" s="29"/>
      <c r="D15" s="30"/>
      <c r="E15" s="31"/>
      <c r="F15" s="32"/>
      <c r="G15" s="28"/>
      <c r="H15" s="33"/>
      <c r="I15" s="30"/>
      <c r="J15" s="34">
        <f>SUM(K15:V15)</f>
        <v>0</v>
      </c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6"/>
      <c r="X15" s="28"/>
      <c r="Y15" s="28"/>
    </row>
    <row r="16" spans="1:25" ht="19.5" customHeight="1" x14ac:dyDescent="0.2">
      <c r="A16" s="18"/>
      <c r="B16" s="19"/>
      <c r="C16" s="20"/>
      <c r="D16" s="21" t="str">
        <f>IF($C16="","",VLOOKUP($C16,農薬詳細,3,0))</f>
        <v/>
      </c>
      <c r="E16" s="21" t="str">
        <f>IF($C16="","",VLOOKUP($C16,農薬詳細,4,0))</f>
        <v/>
      </c>
      <c r="F16" s="22"/>
      <c r="G16" s="19"/>
      <c r="H16" s="24"/>
      <c r="I16" s="21">
        <f>G16*H16*J17/1000</f>
        <v>0</v>
      </c>
      <c r="J16" s="25" t="s">
        <v>33</v>
      </c>
      <c r="K16" s="25">
        <v>4</v>
      </c>
      <c r="L16" s="25">
        <v>5</v>
      </c>
      <c r="M16" s="25">
        <v>6</v>
      </c>
      <c r="N16" s="25">
        <v>7</v>
      </c>
      <c r="O16" s="25">
        <v>8</v>
      </c>
      <c r="P16" s="25">
        <v>9</v>
      </c>
      <c r="Q16" s="25">
        <v>10</v>
      </c>
      <c r="R16" s="25">
        <v>11</v>
      </c>
      <c r="S16" s="25">
        <v>12</v>
      </c>
      <c r="T16" s="25">
        <v>1</v>
      </c>
      <c r="U16" s="25">
        <v>2</v>
      </c>
      <c r="V16" s="25">
        <v>3</v>
      </c>
      <c r="W16" s="19"/>
      <c r="X16" s="19"/>
      <c r="Y16" s="19"/>
    </row>
    <row r="17" spans="1:25" ht="19.5" customHeight="1" x14ac:dyDescent="0.2">
      <c r="A17" s="27"/>
      <c r="B17" s="28"/>
      <c r="C17" s="29"/>
      <c r="D17" s="30"/>
      <c r="E17" s="31"/>
      <c r="F17" s="32"/>
      <c r="G17" s="28"/>
      <c r="H17" s="33"/>
      <c r="I17" s="30"/>
      <c r="J17" s="34">
        <f>SUM(K17:V17)</f>
        <v>0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6"/>
      <c r="X17" s="28"/>
      <c r="Y17" s="28"/>
    </row>
    <row r="18" spans="1:25" ht="19.5" customHeight="1" x14ac:dyDescent="0.2">
      <c r="A18" s="18"/>
      <c r="B18" s="19"/>
      <c r="C18" s="20"/>
      <c r="D18" s="21" t="str">
        <f>IF($C18="","",VLOOKUP($C18,農薬詳細,3,0))</f>
        <v/>
      </c>
      <c r="E18" s="21" t="str">
        <f>IF($C18="","",VLOOKUP($C18,農薬詳細,4,0))</f>
        <v/>
      </c>
      <c r="F18" s="22"/>
      <c r="G18" s="19"/>
      <c r="H18" s="24"/>
      <c r="I18" s="21">
        <f>G18*H18*J19/1000</f>
        <v>0</v>
      </c>
      <c r="J18" s="25" t="s">
        <v>33</v>
      </c>
      <c r="K18" s="25">
        <v>4</v>
      </c>
      <c r="L18" s="25">
        <v>5</v>
      </c>
      <c r="M18" s="25">
        <v>6</v>
      </c>
      <c r="N18" s="25">
        <v>7</v>
      </c>
      <c r="O18" s="25">
        <v>8</v>
      </c>
      <c r="P18" s="25">
        <v>9</v>
      </c>
      <c r="Q18" s="25">
        <v>10</v>
      </c>
      <c r="R18" s="25">
        <v>11</v>
      </c>
      <c r="S18" s="25">
        <v>12</v>
      </c>
      <c r="T18" s="25">
        <v>1</v>
      </c>
      <c r="U18" s="25">
        <v>2</v>
      </c>
      <c r="V18" s="25">
        <v>3</v>
      </c>
      <c r="W18" s="19"/>
      <c r="X18" s="19"/>
      <c r="Y18" s="19"/>
    </row>
    <row r="19" spans="1:25" ht="19.5" customHeight="1" x14ac:dyDescent="0.2">
      <c r="A19" s="27"/>
      <c r="B19" s="28"/>
      <c r="C19" s="29"/>
      <c r="D19" s="30"/>
      <c r="E19" s="31"/>
      <c r="F19" s="32"/>
      <c r="G19" s="28"/>
      <c r="H19" s="33"/>
      <c r="I19" s="30"/>
      <c r="J19" s="34">
        <f>SUM(K19:V19)</f>
        <v>0</v>
      </c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6"/>
      <c r="X19" s="28"/>
      <c r="Y19" s="28"/>
    </row>
    <row r="20" spans="1:25" ht="19.5" customHeight="1" x14ac:dyDescent="0.2">
      <c r="A20" s="18"/>
      <c r="B20" s="19"/>
      <c r="C20" s="20"/>
      <c r="D20" s="21" t="str">
        <f>IF($C20="","",VLOOKUP($C20,農薬詳細,3,0))</f>
        <v/>
      </c>
      <c r="E20" s="21" t="str">
        <f>IF($C20="","",VLOOKUP($C20,農薬詳細,4,0))</f>
        <v/>
      </c>
      <c r="F20" s="22"/>
      <c r="G20" s="19"/>
      <c r="H20" s="24"/>
      <c r="I20" s="21">
        <f>G20*H20*J21/1000</f>
        <v>0</v>
      </c>
      <c r="J20" s="25" t="s">
        <v>33</v>
      </c>
      <c r="K20" s="25">
        <v>4</v>
      </c>
      <c r="L20" s="25">
        <v>5</v>
      </c>
      <c r="M20" s="25">
        <v>6</v>
      </c>
      <c r="N20" s="25">
        <v>7</v>
      </c>
      <c r="O20" s="25">
        <v>8</v>
      </c>
      <c r="P20" s="25">
        <v>9</v>
      </c>
      <c r="Q20" s="25">
        <v>10</v>
      </c>
      <c r="R20" s="25">
        <v>11</v>
      </c>
      <c r="S20" s="25">
        <v>12</v>
      </c>
      <c r="T20" s="25">
        <v>1</v>
      </c>
      <c r="U20" s="25">
        <v>2</v>
      </c>
      <c r="V20" s="25">
        <v>3</v>
      </c>
      <c r="W20" s="19"/>
      <c r="X20" s="19"/>
      <c r="Y20" s="23"/>
    </row>
    <row r="21" spans="1:25" ht="19.5" customHeight="1" x14ac:dyDescent="0.2">
      <c r="A21" s="27"/>
      <c r="B21" s="28"/>
      <c r="C21" s="29"/>
      <c r="D21" s="30"/>
      <c r="E21" s="31"/>
      <c r="F21" s="32"/>
      <c r="G21" s="28"/>
      <c r="H21" s="33"/>
      <c r="I21" s="30"/>
      <c r="J21" s="34">
        <f>SUM(K21:V21)</f>
        <v>0</v>
      </c>
      <c r="K21" s="39"/>
      <c r="L21" s="39" t="s">
        <v>34</v>
      </c>
      <c r="M21" s="39"/>
      <c r="N21" s="39" t="s">
        <v>35</v>
      </c>
      <c r="O21" s="39"/>
      <c r="P21" s="39"/>
      <c r="Q21" s="39"/>
      <c r="R21" s="39"/>
      <c r="S21" s="39"/>
      <c r="T21" s="39"/>
      <c r="U21" s="39"/>
      <c r="V21" s="39"/>
      <c r="W21" s="36"/>
      <c r="X21" s="28"/>
      <c r="Y21" s="28"/>
    </row>
    <row r="22" spans="1:25" ht="19.5" customHeight="1" x14ac:dyDescent="0.2">
      <c r="A22" s="18"/>
      <c r="B22" s="19"/>
      <c r="C22" s="20"/>
      <c r="D22" s="21" t="str">
        <f>IF($C22="","",VLOOKUP($C22,農薬詳細,3,0))</f>
        <v/>
      </c>
      <c r="E22" s="21" t="str">
        <f>IF($C22="","",VLOOKUP($C22,農薬詳細,4,0))</f>
        <v/>
      </c>
      <c r="F22" s="22"/>
      <c r="G22" s="19"/>
      <c r="H22" s="24"/>
      <c r="I22" s="21">
        <f>G22*H22*J23/1000</f>
        <v>0</v>
      </c>
      <c r="J22" s="25" t="s">
        <v>33</v>
      </c>
      <c r="K22" s="25">
        <v>4</v>
      </c>
      <c r="L22" s="25">
        <v>5</v>
      </c>
      <c r="M22" s="25">
        <v>6</v>
      </c>
      <c r="N22" s="25">
        <v>7</v>
      </c>
      <c r="O22" s="25">
        <v>8</v>
      </c>
      <c r="P22" s="25">
        <v>9</v>
      </c>
      <c r="Q22" s="25">
        <v>10</v>
      </c>
      <c r="R22" s="25">
        <v>11</v>
      </c>
      <c r="S22" s="25">
        <v>12</v>
      </c>
      <c r="T22" s="25">
        <v>1</v>
      </c>
      <c r="U22" s="25">
        <v>2</v>
      </c>
      <c r="V22" s="25">
        <v>3</v>
      </c>
      <c r="W22" s="19"/>
      <c r="X22" s="19"/>
      <c r="Y22" s="19"/>
    </row>
    <row r="23" spans="1:25" ht="19.5" customHeight="1" x14ac:dyDescent="0.2">
      <c r="A23" s="27"/>
      <c r="B23" s="28"/>
      <c r="C23" s="29"/>
      <c r="D23" s="30"/>
      <c r="E23" s="31"/>
      <c r="F23" s="32"/>
      <c r="G23" s="28"/>
      <c r="H23" s="33"/>
      <c r="I23" s="30"/>
      <c r="J23" s="34">
        <f>SUM(K23:V23)</f>
        <v>0</v>
      </c>
      <c r="K23" s="39"/>
      <c r="L23" s="39"/>
      <c r="M23" s="39" t="s">
        <v>34</v>
      </c>
      <c r="N23" s="39"/>
      <c r="O23" s="39" t="s">
        <v>34</v>
      </c>
      <c r="P23" s="39"/>
      <c r="Q23" s="39" t="s">
        <v>34</v>
      </c>
      <c r="R23" s="39"/>
      <c r="S23" s="39"/>
      <c r="T23" s="39"/>
      <c r="U23" s="39"/>
      <c r="V23" s="39"/>
      <c r="W23" s="36"/>
      <c r="X23" s="28"/>
      <c r="Y23" s="28"/>
    </row>
    <row r="24" spans="1:25" ht="19.5" customHeight="1" x14ac:dyDescent="0.2">
      <c r="A24" s="18"/>
      <c r="B24" s="19"/>
      <c r="C24" s="20"/>
      <c r="D24" s="21" t="str">
        <f>IF($C24="","",VLOOKUP($C24,農薬詳細,3,0))</f>
        <v/>
      </c>
      <c r="E24" s="21" t="str">
        <f>IF($C24="","",VLOOKUP($C24,農薬詳細,4,0))</f>
        <v/>
      </c>
      <c r="F24" s="22"/>
      <c r="G24" s="19"/>
      <c r="H24" s="24"/>
      <c r="I24" s="21">
        <f>G24*H24*J25/1000</f>
        <v>0</v>
      </c>
      <c r="J24" s="25" t="s">
        <v>33</v>
      </c>
      <c r="K24" s="25">
        <v>4</v>
      </c>
      <c r="L24" s="25">
        <v>5</v>
      </c>
      <c r="M24" s="25">
        <v>6</v>
      </c>
      <c r="N24" s="25">
        <v>7</v>
      </c>
      <c r="O24" s="25">
        <v>8</v>
      </c>
      <c r="P24" s="25">
        <v>9</v>
      </c>
      <c r="Q24" s="25">
        <v>10</v>
      </c>
      <c r="R24" s="25">
        <v>11</v>
      </c>
      <c r="S24" s="25">
        <v>12</v>
      </c>
      <c r="T24" s="25">
        <v>1</v>
      </c>
      <c r="U24" s="25">
        <v>2</v>
      </c>
      <c r="V24" s="25">
        <v>3</v>
      </c>
      <c r="W24" s="19"/>
      <c r="X24" s="19"/>
      <c r="Y24" s="19"/>
    </row>
    <row r="25" spans="1:25" ht="19.5" customHeight="1" x14ac:dyDescent="0.2">
      <c r="A25" s="27"/>
      <c r="B25" s="28"/>
      <c r="C25" s="29"/>
      <c r="D25" s="30"/>
      <c r="E25" s="31"/>
      <c r="F25" s="32"/>
      <c r="G25" s="28"/>
      <c r="H25" s="33"/>
      <c r="I25" s="30"/>
      <c r="J25" s="34">
        <f>SUM(K25:V25)</f>
        <v>0</v>
      </c>
      <c r="K25" s="39"/>
      <c r="L25" s="39"/>
      <c r="M25" s="39" t="s">
        <v>34</v>
      </c>
      <c r="N25" s="39"/>
      <c r="O25" s="39" t="s">
        <v>34</v>
      </c>
      <c r="P25" s="39"/>
      <c r="Q25" s="39" t="s">
        <v>34</v>
      </c>
      <c r="R25" s="39"/>
      <c r="S25" s="39"/>
      <c r="T25" s="39"/>
      <c r="U25" s="39"/>
      <c r="V25" s="39"/>
      <c r="W25" s="36"/>
      <c r="X25" s="28"/>
      <c r="Y25" s="28"/>
    </row>
    <row r="26" spans="1:25" ht="19.5" customHeight="1" x14ac:dyDescent="0.2">
      <c r="A26" s="18"/>
      <c r="B26" s="19"/>
      <c r="C26" s="20"/>
      <c r="D26" s="21" t="str">
        <f>IF($C26="","",VLOOKUP($C26,農薬詳細,3,0))</f>
        <v/>
      </c>
      <c r="E26" s="21" t="str">
        <f>IF($C26="","",VLOOKUP($C26,農薬詳細,4,0))</f>
        <v/>
      </c>
      <c r="F26" s="22"/>
      <c r="G26" s="19"/>
      <c r="H26" s="24"/>
      <c r="I26" s="21">
        <f>G26*H26*J27/1000</f>
        <v>0</v>
      </c>
      <c r="J26" s="25" t="s">
        <v>33</v>
      </c>
      <c r="K26" s="25">
        <v>4</v>
      </c>
      <c r="L26" s="25">
        <v>5</v>
      </c>
      <c r="M26" s="25">
        <v>6</v>
      </c>
      <c r="N26" s="25">
        <v>7</v>
      </c>
      <c r="O26" s="25">
        <v>8</v>
      </c>
      <c r="P26" s="25">
        <v>9</v>
      </c>
      <c r="Q26" s="25">
        <v>10</v>
      </c>
      <c r="R26" s="25">
        <v>11</v>
      </c>
      <c r="S26" s="25">
        <v>12</v>
      </c>
      <c r="T26" s="25">
        <v>1</v>
      </c>
      <c r="U26" s="25">
        <v>2</v>
      </c>
      <c r="V26" s="25">
        <v>3</v>
      </c>
      <c r="W26" s="19"/>
      <c r="X26" s="19"/>
      <c r="Y26" s="19"/>
    </row>
    <row r="27" spans="1:25" ht="19.5" customHeight="1" x14ac:dyDescent="0.2">
      <c r="A27" s="27"/>
      <c r="B27" s="28"/>
      <c r="C27" s="29"/>
      <c r="D27" s="30"/>
      <c r="E27" s="31"/>
      <c r="F27" s="32"/>
      <c r="G27" s="28"/>
      <c r="H27" s="33"/>
      <c r="I27" s="30"/>
      <c r="J27" s="34">
        <f>SUM(K27:V27)</f>
        <v>0</v>
      </c>
      <c r="K27" s="39"/>
      <c r="L27" s="39"/>
      <c r="M27" s="39" t="s">
        <v>34</v>
      </c>
      <c r="N27" s="39"/>
      <c r="O27" s="39" t="s">
        <v>34</v>
      </c>
      <c r="P27" s="39"/>
      <c r="Q27" s="39" t="s">
        <v>34</v>
      </c>
      <c r="R27" s="39"/>
      <c r="S27" s="39"/>
      <c r="T27" s="39"/>
      <c r="U27" s="39"/>
      <c r="V27" s="39"/>
      <c r="W27" s="36"/>
      <c r="X27" s="28"/>
      <c r="Y27" s="28"/>
    </row>
    <row r="28" spans="1:25" s="63" customFormat="1" ht="15" customHeight="1" x14ac:dyDescent="0.2">
      <c r="A28" s="63" t="s">
        <v>63</v>
      </c>
    </row>
    <row r="29" spans="1:25" ht="100.05" customHeight="1" x14ac:dyDescent="0.2">
      <c r="A29" s="64" t="s">
        <v>61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</row>
  </sheetData>
  <mergeCells count="7">
    <mergeCell ref="A29:Y29"/>
    <mergeCell ref="A1:B1"/>
    <mergeCell ref="T1:Y1"/>
    <mergeCell ref="A2:B2"/>
    <mergeCell ref="C2:Y2"/>
    <mergeCell ref="C5:C7"/>
    <mergeCell ref="J5:V7"/>
  </mergeCells>
  <phoneticPr fontId="3"/>
  <pageMargins left="0.59055118110236227" right="0.39370078740157483" top="0.70866141732283472" bottom="0.74803149606299213" header="0.51181102362204722" footer="0.51181102362204722"/>
  <pageSetup paperSize="9" scale="80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topLeftCell="A22" zoomScaleNormal="100" workbookViewId="0">
      <selection activeCell="T35" sqref="T35"/>
    </sheetView>
  </sheetViews>
  <sheetFormatPr defaultRowHeight="13.2" x14ac:dyDescent="0.2"/>
  <cols>
    <col min="1" max="1" width="6.33203125" customWidth="1"/>
    <col min="2" max="14" width="12.6640625" customWidth="1"/>
    <col min="15" max="23" width="3.6640625" customWidth="1"/>
    <col min="24" max="24" width="7.6640625" bestFit="1" customWidth="1"/>
    <col min="25" max="25" width="7.109375" bestFit="1" customWidth="1"/>
    <col min="26" max="26" width="19.6640625" customWidth="1"/>
  </cols>
  <sheetData>
    <row r="1" spans="1:26" ht="18" customHeight="1" x14ac:dyDescent="0.2">
      <c r="B1" t="s">
        <v>62</v>
      </c>
      <c r="K1" s="78" t="s">
        <v>0</v>
      </c>
      <c r="L1" s="78"/>
      <c r="M1" s="78"/>
      <c r="N1" s="78"/>
      <c r="O1" s="40"/>
      <c r="P1" s="40"/>
    </row>
    <row r="2" spans="1:26" ht="25.5" customHeight="1" x14ac:dyDescent="0.2">
      <c r="A2" s="79" t="s">
        <v>60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x14ac:dyDescent="0.2">
      <c r="B3" s="6" t="s">
        <v>37</v>
      </c>
      <c r="C3" s="42"/>
      <c r="D3" s="1" t="s">
        <v>38</v>
      </c>
      <c r="E3" s="6"/>
      <c r="F3" s="1" t="s">
        <v>39</v>
      </c>
      <c r="G3" s="1"/>
      <c r="H3" s="2"/>
      <c r="I3" s="2"/>
      <c r="J3" s="7" t="s">
        <v>40</v>
      </c>
      <c r="L3" s="8" t="s">
        <v>40</v>
      </c>
      <c r="M3" s="43" t="s">
        <v>40</v>
      </c>
      <c r="N3" s="44" t="s">
        <v>41</v>
      </c>
      <c r="O3" s="8"/>
      <c r="P3" s="8"/>
      <c r="Q3" s="8"/>
      <c r="R3" s="8"/>
      <c r="S3" s="8"/>
      <c r="T3" s="8"/>
      <c r="U3" s="8"/>
      <c r="V3" s="8"/>
      <c r="W3" s="9"/>
      <c r="X3" s="9"/>
      <c r="Y3" s="9"/>
    </row>
    <row r="4" spans="1:26" ht="15.75" customHeight="1" thickBot="1" x14ac:dyDescent="0.25">
      <c r="A4" s="42"/>
      <c r="B4" s="42"/>
      <c r="D4" s="42"/>
      <c r="E4" s="42"/>
      <c r="F4" s="42"/>
      <c r="G4" s="42"/>
      <c r="H4" s="45"/>
      <c r="I4" s="45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1"/>
      <c r="Y4" s="1"/>
      <c r="Z4" s="1"/>
    </row>
    <row r="5" spans="1:26" ht="13.8" thickBot="1" x14ac:dyDescent="0.25">
      <c r="A5" s="46"/>
      <c r="B5" s="47" t="s">
        <v>42</v>
      </c>
      <c r="C5" s="48" t="s">
        <v>43</v>
      </c>
      <c r="D5" s="48" t="s">
        <v>44</v>
      </c>
      <c r="E5" s="48" t="s">
        <v>45</v>
      </c>
      <c r="F5" s="48" t="s">
        <v>46</v>
      </c>
      <c r="G5" s="48" t="s">
        <v>47</v>
      </c>
      <c r="H5" s="48" t="s">
        <v>48</v>
      </c>
      <c r="I5" s="48" t="s">
        <v>49</v>
      </c>
      <c r="J5" s="48" t="s">
        <v>50</v>
      </c>
      <c r="K5" s="48" t="s">
        <v>51</v>
      </c>
      <c r="L5" s="48" t="s">
        <v>52</v>
      </c>
      <c r="M5" s="48" t="s">
        <v>53</v>
      </c>
      <c r="N5" s="49" t="s">
        <v>54</v>
      </c>
    </row>
    <row r="6" spans="1:26" x14ac:dyDescent="0.2">
      <c r="A6" s="75" t="s">
        <v>55</v>
      </c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2"/>
    </row>
    <row r="7" spans="1:26" ht="16.2" x14ac:dyDescent="0.2">
      <c r="A7" s="76"/>
      <c r="B7" s="53"/>
      <c r="C7" s="54"/>
      <c r="D7" s="55"/>
      <c r="E7" s="55"/>
      <c r="F7" s="55"/>
      <c r="G7" s="55"/>
      <c r="H7" s="55"/>
      <c r="I7" s="55"/>
      <c r="J7" s="55"/>
      <c r="K7" s="55"/>
      <c r="L7" s="55"/>
      <c r="M7" s="55"/>
      <c r="N7" s="56"/>
    </row>
    <row r="8" spans="1:26" ht="16.2" x14ac:dyDescent="0.2">
      <c r="A8" s="76"/>
      <c r="B8" s="53"/>
      <c r="C8" s="55"/>
      <c r="D8" s="54"/>
      <c r="E8" s="54"/>
      <c r="F8" s="54"/>
      <c r="G8" s="54"/>
      <c r="H8" s="54"/>
      <c r="I8" s="54"/>
      <c r="J8" s="54"/>
      <c r="K8" s="54"/>
      <c r="L8" s="54"/>
      <c r="M8" s="54"/>
      <c r="N8" s="57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 x14ac:dyDescent="0.2">
      <c r="A9" s="76"/>
      <c r="B9" s="53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26" x14ac:dyDescent="0.2">
      <c r="A10" s="76"/>
      <c r="B10" s="53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6"/>
    </row>
    <row r="11" spans="1:26" x14ac:dyDescent="0.2">
      <c r="A11" s="76"/>
      <c r="B11" s="53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6"/>
    </row>
    <row r="12" spans="1:26" x14ac:dyDescent="0.2">
      <c r="A12" s="76"/>
      <c r="B12" s="53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6"/>
    </row>
    <row r="13" spans="1:26" x14ac:dyDescent="0.2">
      <c r="A13" s="76"/>
      <c r="B13" s="53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6"/>
    </row>
    <row r="14" spans="1:26" x14ac:dyDescent="0.2">
      <c r="A14" s="76"/>
      <c r="B14" s="53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6"/>
    </row>
    <row r="15" spans="1:26" x14ac:dyDescent="0.2">
      <c r="A15" s="76"/>
      <c r="B15" s="53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6"/>
    </row>
    <row r="16" spans="1:26" x14ac:dyDescent="0.2">
      <c r="A16" s="76"/>
      <c r="B16" s="53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6"/>
    </row>
    <row r="17" spans="1:14" ht="13.8" thickBot="1" x14ac:dyDescent="0.25">
      <c r="A17" s="77"/>
      <c r="B17" s="59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1"/>
    </row>
    <row r="18" spans="1:14" x14ac:dyDescent="0.2">
      <c r="A18" s="75" t="s">
        <v>56</v>
      </c>
      <c r="B18" s="53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6"/>
    </row>
    <row r="19" spans="1:14" x14ac:dyDescent="0.2">
      <c r="A19" s="76"/>
      <c r="B19" s="53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6"/>
    </row>
    <row r="20" spans="1:14" x14ac:dyDescent="0.2">
      <c r="A20" s="76"/>
      <c r="B20" s="53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6"/>
    </row>
    <row r="21" spans="1:14" ht="12.75" customHeight="1" x14ac:dyDescent="0.2">
      <c r="A21" s="76"/>
      <c r="B21" s="53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6"/>
    </row>
    <row r="22" spans="1:14" ht="12.75" customHeight="1" x14ac:dyDescent="0.2">
      <c r="A22" s="76"/>
      <c r="B22" s="53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6"/>
    </row>
    <row r="23" spans="1:14" x14ac:dyDescent="0.2">
      <c r="A23" s="76"/>
      <c r="B23" s="53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6"/>
    </row>
    <row r="24" spans="1:14" x14ac:dyDescent="0.2">
      <c r="A24" s="76"/>
      <c r="B24" s="53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6"/>
    </row>
    <row r="25" spans="1:14" x14ac:dyDescent="0.2">
      <c r="A25" s="76"/>
      <c r="B25" s="53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6"/>
    </row>
    <row r="26" spans="1:14" x14ac:dyDescent="0.2">
      <c r="A26" s="76"/>
      <c r="B26" s="53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6"/>
    </row>
    <row r="27" spans="1:14" x14ac:dyDescent="0.2">
      <c r="A27" s="76"/>
      <c r="B27" s="53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6"/>
    </row>
    <row r="28" spans="1:14" x14ac:dyDescent="0.2">
      <c r="A28" s="76"/>
      <c r="B28" s="53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6"/>
    </row>
    <row r="29" spans="1:14" ht="13.8" thickBot="1" x14ac:dyDescent="0.25">
      <c r="A29" s="77"/>
      <c r="B29" s="53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6"/>
    </row>
    <row r="30" spans="1:14" ht="13.5" customHeight="1" x14ac:dyDescent="0.2">
      <c r="A30" s="75" t="s">
        <v>57</v>
      </c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2"/>
    </row>
    <row r="31" spans="1:14" x14ac:dyDescent="0.2">
      <c r="A31" s="76"/>
      <c r="B31" s="53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6"/>
    </row>
    <row r="32" spans="1:14" x14ac:dyDescent="0.2">
      <c r="A32" s="76"/>
      <c r="B32" s="53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6"/>
    </row>
    <row r="33" spans="1:14" x14ac:dyDescent="0.2">
      <c r="A33" s="76"/>
      <c r="B33" s="53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6"/>
    </row>
    <row r="34" spans="1:14" x14ac:dyDescent="0.2">
      <c r="A34" s="76"/>
      <c r="B34" s="53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6"/>
    </row>
    <row r="35" spans="1:14" x14ac:dyDescent="0.2">
      <c r="A35" s="76"/>
      <c r="B35" s="53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6"/>
    </row>
    <row r="36" spans="1:14" x14ac:dyDescent="0.2">
      <c r="A36" s="76"/>
      <c r="B36" s="53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6"/>
    </row>
    <row r="37" spans="1:14" x14ac:dyDescent="0.2">
      <c r="A37" s="76"/>
      <c r="B37" s="53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6"/>
    </row>
    <row r="38" spans="1:14" x14ac:dyDescent="0.2">
      <c r="A38" s="76"/>
      <c r="B38" s="53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6"/>
    </row>
    <row r="39" spans="1:14" x14ac:dyDescent="0.2">
      <c r="A39" s="76"/>
      <c r="B39" s="53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6"/>
    </row>
    <row r="40" spans="1:14" x14ac:dyDescent="0.2">
      <c r="A40" s="76"/>
      <c r="B40" s="53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</row>
    <row r="41" spans="1:14" ht="13.8" thickBot="1" x14ac:dyDescent="0.25">
      <c r="A41" s="77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1"/>
    </row>
    <row r="42" spans="1:14" ht="13.5" customHeight="1" x14ac:dyDescent="0.2">
      <c r="A42" s="75" t="s">
        <v>3</v>
      </c>
      <c r="B42" s="53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6"/>
    </row>
    <row r="43" spans="1:14" x14ac:dyDescent="0.2">
      <c r="A43" s="76"/>
      <c r="B43" s="53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6"/>
    </row>
    <row r="44" spans="1:14" x14ac:dyDescent="0.2">
      <c r="A44" s="76"/>
      <c r="B44" s="53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6"/>
    </row>
    <row r="45" spans="1:14" x14ac:dyDescent="0.2">
      <c r="A45" s="76"/>
      <c r="B45" s="53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6"/>
    </row>
    <row r="46" spans="1:14" x14ac:dyDescent="0.2">
      <c r="A46" s="76"/>
      <c r="B46" s="53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6"/>
    </row>
    <row r="47" spans="1:14" ht="13.8" thickBot="1" x14ac:dyDescent="0.25">
      <c r="A47" s="77"/>
      <c r="B47" s="59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1"/>
    </row>
    <row r="48" spans="1:14" x14ac:dyDescent="0.2">
      <c r="A48" t="s">
        <v>63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2:2" x14ac:dyDescent="0.2">
      <c r="B49" t="s">
        <v>58</v>
      </c>
    </row>
  </sheetData>
  <mergeCells count="6">
    <mergeCell ref="A42:A47"/>
    <mergeCell ref="K1:N1"/>
    <mergeCell ref="A2:N2"/>
    <mergeCell ref="A6:A17"/>
    <mergeCell ref="A18:A29"/>
    <mergeCell ref="A30:A41"/>
  </mergeCells>
  <phoneticPr fontId="3"/>
  <pageMargins left="0.59055118110236227" right="0.39370078740157483" top="0.70866141732283472" bottom="0.94488188976377963" header="0.51181102362204722" footer="0.51181102362204722"/>
  <pageSetup paperSize="9" scale="74" orientation="landscape" blackAndWhite="1" r:id="rId1"/>
  <headerFooter differentFirst="1" alignWithMargins="0">
    <oddFooter>&amp;L（記入上の注意）
①記入にあたっては「芝の病害虫防除に関する技術資料集」を参照のこと。②散布場所ごとに1行のマスを使用すること。③農薬の種類、散布場所、毒性、魚毒性、防除方法及び散布者は、それぞれ該当するものを選択すること。④使用農薬商品名は、「○水和剤」、「△乳剤」と記入すること。⑤防除実施面積は、散布場所別、農薬別の対象面積を記入すること。⑥「1m3あたりの製剤使用量」×「1回あたりの防除実施面積」×「年間合計散布回数」÷１０００＝「年間総農薬使用製剤」となるように記入すること。</oddFoot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3号様式関係別紙1</vt:lpstr>
      <vt:lpstr>3号様式関係別紙2</vt:lpstr>
      <vt:lpstr>'3号様式関係別紙1'!Print_Area</vt:lpstr>
      <vt:lpstr>'3号様式関係別紙1'!Print_Titles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2020-05-25T04:41:55Z</cp:lastPrinted>
  <dcterms:created xsi:type="dcterms:W3CDTF">2019-03-27T00:31:17Z</dcterms:created>
  <dcterms:modified xsi:type="dcterms:W3CDTF">2020-05-28T05:32:24Z</dcterms:modified>
</cp:coreProperties>
</file>