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00" windowHeight="11640" activeTab="2"/>
  </bookViews>
  <sheets>
    <sheet name="優先取組物質(1)" sheetId="1" r:id="rId1"/>
    <sheet name="優先取組物質(2)" sheetId="2" r:id="rId2"/>
    <sheet name="その他の物質" sheetId="3" r:id="rId3"/>
  </sheets>
  <definedNames>
    <definedName name="_xlnm.Print_Area" localSheetId="2">'その他の物質'!$A$1:$K$37</definedName>
    <definedName name="_xlnm.Print_Area" localSheetId="0">'優先取組物質(1)'!$A$1:$M$38</definedName>
    <definedName name="_xlnm.Print_Area" localSheetId="1">'優先取組物質(2)'!$A$1:$L$38</definedName>
  </definedNames>
  <calcPr fullCalcOnLoad="1"/>
</workbook>
</file>

<file path=xl/sharedStrings.xml><?xml version="1.0" encoding="utf-8"?>
<sst xmlns="http://schemas.openxmlformats.org/spreadsheetml/2006/main" count="307" uniqueCount="193">
  <si>
    <t>ベンゼン</t>
  </si>
  <si>
    <t>港区白金</t>
  </si>
  <si>
    <t>大田区東糀谷</t>
  </si>
  <si>
    <t>世田谷区世田谷</t>
  </si>
  <si>
    <t>練馬区石神井台</t>
  </si>
  <si>
    <t>足立区西新井</t>
  </si>
  <si>
    <t>江戸川区春江町</t>
  </si>
  <si>
    <t>小金井市本町</t>
  </si>
  <si>
    <t>ｱｾﾄｱﾙﾃﾞﾋﾄﾞ</t>
  </si>
  <si>
    <t>ﾎﾙﾑｱﾙﾃﾞﾋﾄﾞ</t>
  </si>
  <si>
    <t>ニッケル化合物</t>
  </si>
  <si>
    <t>ヒ素及びその化合物</t>
  </si>
  <si>
    <t>ﾍﾞﾘﾘｳﾑ及びその化合物</t>
  </si>
  <si>
    <t>ﾏﾝｶﾞﾝ及びその化合物</t>
  </si>
  <si>
    <t>クロム及びその化合物</t>
  </si>
  <si>
    <t>水銀及びその化合物</t>
  </si>
  <si>
    <t>ﾍﾞﾝｿﾞ[a]ﾋﾟﾚﾝ</t>
  </si>
  <si>
    <t>檜原(ﾊﾞｯｸｸﾞﾗｳﾝﾄﾞ)</t>
  </si>
  <si>
    <t>トルエン</t>
  </si>
  <si>
    <t>キシレン</t>
  </si>
  <si>
    <t>ｴﾁﾙﾍﾞﾝｾﾞﾝ</t>
  </si>
  <si>
    <t>スチレン</t>
  </si>
  <si>
    <t>1,1-ｼﾞｸﾛﾛｴﾀﾝ</t>
  </si>
  <si>
    <t>四塩化炭素</t>
  </si>
  <si>
    <t>－</t>
  </si>
  <si>
    <t>測定局名</t>
  </si>
  <si>
    <t>塩化ﾋﾞﾆﾙﾓﾉﾏｰ</t>
  </si>
  <si>
    <t>酸化ｴﾁﾚﾝ</t>
  </si>
  <si>
    <t>一</t>
  </si>
  <si>
    <t>般</t>
  </si>
  <si>
    <t>区部平均</t>
  </si>
  <si>
    <t>局</t>
  </si>
  <si>
    <t>東大和市奈良橋</t>
  </si>
  <si>
    <t>多摩部平均</t>
  </si>
  <si>
    <t xml:space="preserve"> 都平均</t>
  </si>
  <si>
    <t>自</t>
  </si>
  <si>
    <t>排</t>
  </si>
  <si>
    <t>基準値等</t>
  </si>
  <si>
    <t>検出下限値</t>
  </si>
  <si>
    <t>注1）測定数:12回</t>
  </si>
  <si>
    <t>注2）測定値が検出下限値未満のときは、検出下限値の1/2として、年平均値を計算した。</t>
  </si>
  <si>
    <t xml:space="preserve">注3）*印は、指針値（環境中の有害大気汚染物質による健康リスクの低減を図るための指針となる数値） </t>
  </si>
  <si>
    <t>測定局名</t>
  </si>
  <si>
    <t>基準値等</t>
  </si>
  <si>
    <t>測定局名</t>
  </si>
  <si>
    <r>
      <t>（単位:μg/m</t>
    </r>
    <r>
      <rPr>
        <vertAlign val="superscript"/>
        <sz val="12"/>
        <rFont val="ＭＳ ゴシック"/>
        <family val="3"/>
      </rPr>
      <t>3</t>
    </r>
    <r>
      <rPr>
        <sz val="12"/>
        <rFont val="ＭＳ ゴシック"/>
        <family val="3"/>
      </rPr>
      <t>）</t>
    </r>
  </si>
  <si>
    <t>ﾄﾘｸﾛﾛｴﾁﾚﾝ</t>
  </si>
  <si>
    <t>ﾃﾄﾗｸﾛﾛｴﾁﾚﾝ</t>
  </si>
  <si>
    <t>ｼﾞｸﾛﾛﾒﾀﾝ</t>
  </si>
  <si>
    <t>ｱｸﾘﾛﾆﾄﾘﾙ</t>
  </si>
  <si>
    <t>ｸﾛﾛﾎﾙﾑ</t>
  </si>
  <si>
    <t>1,2-ｼﾞｸﾛﾛｴﾀﾝ</t>
  </si>
  <si>
    <t>1,3-ﾌﾞﾀｼﾞｴﾝ</t>
  </si>
  <si>
    <t>平均</t>
  </si>
  <si>
    <t>( 0.12)</t>
  </si>
  <si>
    <t>檜原（ﾊﾞｯｸｸﾞﾗｳﾝﾄﾞ）</t>
  </si>
  <si>
    <t>(　0.94)</t>
  </si>
  <si>
    <t>( 0.24)</t>
  </si>
  <si>
    <t>( &lt;0.03)</t>
  </si>
  <si>
    <t>(　0.02)</t>
  </si>
  <si>
    <t>*</t>
  </si>
  <si>
    <t>**</t>
  </si>
  <si>
    <t xml:space="preserve"> －</t>
  </si>
  <si>
    <t>定量下限値</t>
  </si>
  <si>
    <r>
      <t>注4）**印は、基準参考値（U.S.EPAユニットリスクの10</t>
    </r>
    <r>
      <rPr>
        <vertAlign val="superscript"/>
        <sz val="12"/>
        <rFont val="ＭＳ ゴシック"/>
        <family val="3"/>
      </rPr>
      <t>-5</t>
    </r>
    <r>
      <rPr>
        <sz val="12"/>
        <rFont val="ＭＳ ゴシック"/>
        <family val="3"/>
      </rPr>
      <t xml:space="preserve">レベルの換算値） </t>
    </r>
  </si>
  <si>
    <t>( 0.004)</t>
  </si>
  <si>
    <t>( 0.0012)</t>
  </si>
  <si>
    <t>(&lt;0.0001)</t>
  </si>
  <si>
    <t>（0.00040)</t>
  </si>
  <si>
    <t>( 0.002)</t>
  </si>
  <si>
    <t>***</t>
  </si>
  <si>
    <t>****</t>
  </si>
  <si>
    <t>定量下限値</t>
  </si>
  <si>
    <t>m,p-キシレン</t>
  </si>
  <si>
    <t>o-キシレン</t>
  </si>
  <si>
    <t>（　&lt;0.02）</t>
  </si>
  <si>
    <t>檜原(ﾊﾞｯｸｸﾞﾗｳﾝﾄﾞ)</t>
  </si>
  <si>
    <t>（　1.2）</t>
  </si>
  <si>
    <t>*</t>
  </si>
  <si>
    <t>(　4.0)</t>
  </si>
  <si>
    <t>( 1.3)</t>
  </si>
  <si>
    <t>( 5.3)</t>
  </si>
  <si>
    <t>( 0.10)</t>
  </si>
  <si>
    <t>(　0.06)</t>
  </si>
  <si>
    <t>( 0.31)</t>
  </si>
  <si>
    <t>( 0.12)</t>
  </si>
  <si>
    <t>(　2.4)</t>
  </si>
  <si>
    <t>(　2.2)</t>
  </si>
  <si>
    <t>( 2.5)</t>
  </si>
  <si>
    <t>（ 0.76)</t>
  </si>
  <si>
    <t>( 0.18)</t>
  </si>
  <si>
    <t>( 1.1)</t>
  </si>
  <si>
    <t>( 4.4)</t>
  </si>
  <si>
    <t>( 0.06)</t>
  </si>
  <si>
    <t>(　0.02)</t>
  </si>
  <si>
    <t>( 022)</t>
  </si>
  <si>
    <t>( 0.082)</t>
  </si>
  <si>
    <t>（ 0.16)</t>
  </si>
  <si>
    <t>（ 0.32)</t>
  </si>
  <si>
    <t>(　3.4)</t>
  </si>
  <si>
    <t>( 1.2)</t>
  </si>
  <si>
    <t>( 5.0)</t>
  </si>
  <si>
    <t>( 0.09)</t>
  </si>
  <si>
    <t>(　0.05)</t>
  </si>
  <si>
    <t>( 0.28)</t>
  </si>
  <si>
    <t>( 0.11)</t>
  </si>
  <si>
    <t>（ 0.61)</t>
  </si>
  <si>
    <t>（ 0.18)</t>
  </si>
  <si>
    <t>(　3.8)</t>
  </si>
  <si>
    <t>( 1.3)</t>
  </si>
  <si>
    <t>( 5.3)</t>
  </si>
  <si>
    <t>( 0.10)</t>
  </si>
  <si>
    <t>(　0.06)</t>
  </si>
  <si>
    <t>（ 0.87)</t>
  </si>
  <si>
    <t>（ 0.19)</t>
  </si>
  <si>
    <t>(　0.65)</t>
  </si>
  <si>
    <t>( 1.6)</t>
  </si>
  <si>
    <t>( 0.14)</t>
  </si>
  <si>
    <t>( 0.073)</t>
  </si>
  <si>
    <t>（ 0.068)</t>
  </si>
  <si>
    <t>（ 0.082)</t>
  </si>
  <si>
    <t>(　5.0)</t>
  </si>
  <si>
    <t>(　4.6)</t>
  </si>
  <si>
    <t>( 0.007)</t>
  </si>
  <si>
    <t>(　0.039)</t>
  </si>
  <si>
    <t>( 0.012)</t>
  </si>
  <si>
    <t>( 0.0030)</t>
  </si>
  <si>
    <t>（0.00048)</t>
  </si>
  <si>
    <t>( 0.0011)</t>
  </si>
  <si>
    <t>(　0.032)</t>
  </si>
  <si>
    <t>( 0.0052)</t>
  </si>
  <si>
    <t>( 0.0023)</t>
  </si>
  <si>
    <t>(　4.2)</t>
  </si>
  <si>
    <t>( 0.006)</t>
  </si>
  <si>
    <t>(　0.037)</t>
  </si>
  <si>
    <t>( 0.0094)</t>
  </si>
  <si>
    <t>( 0.0027)</t>
  </si>
  <si>
    <t>（0.00045)</t>
  </si>
  <si>
    <t>(　5.2)</t>
  </si>
  <si>
    <t>(　5.5)</t>
  </si>
  <si>
    <t>( 0.0014)</t>
  </si>
  <si>
    <t>(　0.038)</t>
  </si>
  <si>
    <t>( 0.010)</t>
  </si>
  <si>
    <t>( 0.0029)</t>
  </si>
  <si>
    <t>（0.00047)</t>
  </si>
  <si>
    <t>(　2.1)</t>
  </si>
  <si>
    <t>( 0.00070)</t>
  </si>
  <si>
    <t>( 0.013)</t>
  </si>
  <si>
    <t>( 0.0018)</t>
  </si>
  <si>
    <t>( 0.0021)</t>
  </si>
  <si>
    <t>（0.00020)</t>
  </si>
  <si>
    <t>（　31）</t>
  </si>
  <si>
    <t>（　8.2）</t>
  </si>
  <si>
    <t>（　5.9）</t>
  </si>
  <si>
    <t>（　2.3）</t>
  </si>
  <si>
    <t>（　4.8）</t>
  </si>
  <si>
    <t>（　0.56）</t>
  </si>
  <si>
    <t>（　0.02）</t>
  </si>
  <si>
    <t>（　0.54）</t>
  </si>
  <si>
    <t>（　24）</t>
  </si>
  <si>
    <t>（　8.0）</t>
  </si>
  <si>
    <t>（　4.7）</t>
  </si>
  <si>
    <t>（　0.72）</t>
  </si>
  <si>
    <t>（　0.71）</t>
  </si>
  <si>
    <t>（　28）</t>
  </si>
  <si>
    <t>（　0.61）</t>
  </si>
  <si>
    <t>（　0.60）</t>
  </si>
  <si>
    <t>（　33）</t>
  </si>
  <si>
    <t>（　11）</t>
  </si>
  <si>
    <t>（　7.9）</t>
  </si>
  <si>
    <t>（　3.1）</t>
  </si>
  <si>
    <t>（　5.6）</t>
  </si>
  <si>
    <t>（　0.78）</t>
  </si>
  <si>
    <t>（　0.03）</t>
  </si>
  <si>
    <t>（　0.49）</t>
  </si>
  <si>
    <t>（　7.2）</t>
  </si>
  <si>
    <t>（　1.5）</t>
  </si>
  <si>
    <t>（　1.0）</t>
  </si>
  <si>
    <t>（　0.07）</t>
  </si>
  <si>
    <t>平成１６年度　揮発性有機化合物の測定結果（年平均値）</t>
  </si>
  <si>
    <t>(平成15年度平均）</t>
  </si>
  <si>
    <t>平成１６年度　アルデヒド類、重金属類及びベンゾ[a]ピレンの測定結果（年平均値）</t>
  </si>
  <si>
    <t>平成１６年度　その他の揮発性有機化合物の測定結果（年平均値）</t>
  </si>
  <si>
    <t>八王子市大楽寺町</t>
  </si>
  <si>
    <t>八王子市片倉町</t>
  </si>
  <si>
    <t>国設東京新宿</t>
  </si>
  <si>
    <t>板橋区氷川町</t>
  </si>
  <si>
    <t>京葉道路亀戸</t>
  </si>
  <si>
    <t>環八通り八幡山</t>
  </si>
  <si>
    <t>注5）***印は、基準参考値（WHO欧州地域事務局のガイドライン値等）</t>
  </si>
  <si>
    <r>
      <t>注6）****印は、 六価クロムの参考値（U.S.EPAユニットリスクの10</t>
    </r>
    <r>
      <rPr>
        <vertAlign val="superscript"/>
        <sz val="12"/>
        <rFont val="ＭＳ 明朝"/>
        <family val="1"/>
      </rPr>
      <t>-5</t>
    </r>
    <r>
      <rPr>
        <sz val="12"/>
        <rFont val="ＭＳ 明朝"/>
        <family val="1"/>
      </rPr>
      <t xml:space="preserve">レベルの換算値） </t>
    </r>
  </si>
  <si>
    <t>　　　　測定結果（全クロム濃度）とは直接比較できない。</t>
  </si>
  <si>
    <t>（　5.8）</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</si>
</sst>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_);[Red]\(0\)"/>
    <numFmt numFmtId="178" formatCode="0.000_);[Red]\(0.000\)"/>
    <numFmt numFmtId="179" formatCode="0;0;"/>
    <numFmt numFmtId="180" formatCode="0.0_);[Red]\(0.0\)"/>
    <numFmt numFmtId="181" formatCode=";;;"/>
    <numFmt numFmtId="182" formatCode="[&lt;0.03]&quot;&lt; 0.03&quot;;0.00"/>
    <numFmt numFmtId="183" formatCode="[&lt;0.001]&quot;&lt; 0.001&quot;;0.000"/>
    <numFmt numFmtId="184" formatCode="[&lt;0.3]&quot;&lt; 0.3&quot;;[&lt;10]0.0;0\ \ "/>
    <numFmt numFmtId="185" formatCode="[&lt;0.02]&quot;&lt; 0.02&quot;;[&lt;1]0.00;0.0\ "/>
    <numFmt numFmtId="186" formatCode="[&lt;0.06]&quot;&lt; 0.06&quot;;[&lt;10]0.0;0\ \ "/>
    <numFmt numFmtId="187" formatCode="[&lt;0.00002]&quot;&lt;0.00002&quot;;[&lt;0.001]0.00000;0.0000\ "/>
    <numFmt numFmtId="188" formatCode="[&lt;0.002]&quot;&lt; 0.002&quot;;[&lt;0.1]0.000;0.00\ "/>
    <numFmt numFmtId="189" formatCode="[&lt;0.06]&quot;&lt; 0.06&quot;;[&lt;1]0.00;0.0\ "/>
    <numFmt numFmtId="190" formatCode="[&lt;0.006]&quot;&lt; 0.006&quot;;[&lt;0.1]0.000;0.00\ "/>
    <numFmt numFmtId="191" formatCode="[&lt;0.003]&quot;&lt; 0.003&quot;;[&lt;0.1]0.000;0.00\ "/>
    <numFmt numFmtId="192" formatCode="[&lt;0.00003]&quot;&lt;0.00003&quot;;[&lt;0.001]0.00000;0.0000\ "/>
    <numFmt numFmtId="193" formatCode="[&lt;0.09]&quot;&lt; 0.09&quot;;[&lt;1]0.00;0.0\ "/>
    <numFmt numFmtId="194" formatCode="[&lt;0.0003]&quot;&lt; 0.0003&quot;;[&lt;0.01]0.0000;0.000\ "/>
    <numFmt numFmtId="195" formatCode="[&lt;10]0.0;0\ \ "/>
    <numFmt numFmtId="196" formatCode="[&lt;0.2]&quot;&lt; 0.2&quot;;[&lt;10]0.0;0\ \ "/>
    <numFmt numFmtId="197" formatCode="[&lt;0.03]&quot;&lt; 0.03&quot;;[&lt;1]0.00;0.0\ "/>
    <numFmt numFmtId="198" formatCode="0.0"/>
    <numFmt numFmtId="199" formatCode="0_ ;[Red]\-0\ "/>
    <numFmt numFmtId="200" formatCode="#,##0_ ;[Red]\-#,##0\ "/>
    <numFmt numFmtId="201" formatCode="[&lt;0.01]&quot;&lt; 0.01 &quot;;0.00"/>
    <numFmt numFmtId="202" formatCode="0.00_);[Red]\(0.00\)"/>
    <numFmt numFmtId="203" formatCode="[&lt;0.0001]&quot;&lt; 0.0001&quot;;0.0000"/>
    <numFmt numFmtId="204" formatCode="[&lt;0.00006]&quot;&lt;0.00006&quot;;[&lt;0.001]0.0000;0.000\ "/>
    <numFmt numFmtId="205" formatCode="\(\ 0.000\)"/>
    <numFmt numFmtId="206" formatCode="\(\ 0.0000\)"/>
    <numFmt numFmtId="207" formatCode="[&lt;0.03]&quot;&lt; 0.03&quot;;[&lt;10]0.0;0\ "/>
    <numFmt numFmtId="208" formatCode="[&lt;0.02]&quot;&lt; 0.02&quot;;[&lt;1]0.00;0.0"/>
    <numFmt numFmtId="209" formatCode="0.0000_);[Red]\(0.0000\)"/>
    <numFmt numFmtId="210" formatCode="0.00000_);[Red]\(0.00000\)"/>
    <numFmt numFmtId="211" formatCode="[&lt;=999]000;000\-0000"/>
    <numFmt numFmtId="212" formatCode="0.00_ "/>
  </numFmts>
  <fonts count="11">
    <font>
      <sz val="11"/>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Ｐ明朝"/>
      <family val="1"/>
    </font>
    <font>
      <sz val="12"/>
      <name val="ＭＳ ゴシック"/>
      <family val="3"/>
    </font>
    <font>
      <sz val="14"/>
      <name val="ＭＳ ゴシック"/>
      <family val="3"/>
    </font>
    <font>
      <vertAlign val="superscript"/>
      <sz val="12"/>
      <name val="ＭＳ ゴシック"/>
      <family val="3"/>
    </font>
    <font>
      <sz val="12"/>
      <name val="ＭＳ 明朝"/>
      <family val="1"/>
    </font>
    <font>
      <u val="single"/>
      <sz val="8.25"/>
      <color indexed="36"/>
      <name val="ＭＳ 明朝"/>
      <family val="1"/>
    </font>
    <font>
      <vertAlign val="superscript"/>
      <sz val="12"/>
      <name val="ＭＳ 明朝"/>
      <family val="1"/>
    </font>
  </fonts>
  <fills count="2">
    <fill>
      <patternFill/>
    </fill>
    <fill>
      <patternFill patternType="gray125"/>
    </fill>
  </fills>
  <borders count="49">
    <border>
      <left/>
      <right/>
      <top/>
      <bottom/>
      <diagonal/>
    </border>
    <border>
      <left style="thin"/>
      <right>
        <color indexed="63"/>
      </right>
      <top style="thin"/>
      <bottom style="double"/>
    </border>
    <border>
      <left>
        <color indexed="63"/>
      </left>
      <right style="double"/>
      <top style="thin"/>
      <bottom style="double"/>
    </border>
    <border>
      <left style="double"/>
      <right style="thin"/>
      <top style="thin"/>
      <bottom style="double"/>
    </border>
    <border>
      <left>
        <color indexed="63"/>
      </left>
      <right style="thin"/>
      <top style="thin"/>
      <bottom style="double"/>
    </border>
    <border>
      <left style="thin"/>
      <right style="double"/>
      <top style="thin"/>
      <bottom style="double"/>
    </border>
    <border>
      <left style="thin"/>
      <right style="thin"/>
      <top style="thin"/>
      <bottom style="double"/>
    </border>
    <border>
      <left style="thin"/>
      <right style="thin"/>
      <top style="thin"/>
      <bottom>
        <color indexed="63"/>
      </bottom>
    </border>
    <border>
      <left style="thin"/>
      <right style="double"/>
      <top style="double"/>
      <bottom>
        <color indexed="63"/>
      </bottom>
    </border>
    <border>
      <left style="double"/>
      <right style="thin"/>
      <top style="double"/>
      <bottom style="thin"/>
    </border>
    <border>
      <left style="thin"/>
      <right style="thin"/>
      <top style="double"/>
      <bottom style="thin"/>
    </border>
    <border>
      <left>
        <color indexed="63"/>
      </left>
      <right style="thin"/>
      <top style="double"/>
      <bottom style="thin"/>
    </border>
    <border>
      <left style="thin"/>
      <right style="thin"/>
      <top>
        <color indexed="63"/>
      </top>
      <bottom>
        <color indexed="63"/>
      </bottom>
    </border>
    <border>
      <left style="thin"/>
      <right style="double"/>
      <top style="thin"/>
      <bottom style="thin"/>
    </border>
    <border>
      <left style="double"/>
      <right style="thin"/>
      <top style="thin"/>
      <bottom style="thin"/>
    </border>
    <border>
      <left style="thin"/>
      <right style="thin"/>
      <top style="thin"/>
      <bottom style="thin"/>
    </border>
    <border>
      <left>
        <color indexed="63"/>
      </left>
      <right style="thin"/>
      <top style="thin"/>
      <bottom style="thin"/>
    </border>
    <border>
      <left style="thin"/>
      <right style="double"/>
      <top style="thin"/>
      <bottom>
        <color indexed="63"/>
      </bottom>
    </border>
    <border>
      <left>
        <color indexed="63"/>
      </left>
      <right style="thin"/>
      <top>
        <color indexed="63"/>
      </top>
      <bottom>
        <color indexed="63"/>
      </bottom>
    </border>
    <border>
      <left style="double"/>
      <right style="thin"/>
      <top style="double"/>
      <bottom>
        <color indexed="63"/>
      </bottom>
    </border>
    <border>
      <left>
        <color indexed="63"/>
      </left>
      <right style="thin"/>
      <top style="double"/>
      <bottom>
        <color indexed="63"/>
      </bottom>
    </border>
    <border>
      <left style="thin"/>
      <right style="double"/>
      <top>
        <color indexed="63"/>
      </top>
      <bottom style="double"/>
    </border>
    <border>
      <left>
        <color indexed="63"/>
      </left>
      <right style="thin"/>
      <top>
        <color indexed="63"/>
      </top>
      <bottom style="double"/>
    </border>
    <border>
      <left style="thin"/>
      <right style="thin"/>
      <top style="double"/>
      <bottom>
        <color indexed="63"/>
      </bottom>
    </border>
    <border>
      <left style="thin"/>
      <right style="thin"/>
      <top>
        <color indexed="63"/>
      </top>
      <bottom style="double"/>
    </border>
    <border>
      <left>
        <color indexed="63"/>
      </left>
      <right style="thin"/>
      <top style="thin"/>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style="double"/>
      <top style="double"/>
      <bottom>
        <color indexed="63"/>
      </bottom>
    </border>
    <border>
      <left style="thin"/>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style="double"/>
      <top>
        <color indexed="63"/>
      </top>
      <bottom style="thin"/>
    </border>
    <border>
      <left style="double"/>
      <right style="thin"/>
      <top>
        <color indexed="63"/>
      </top>
      <bottom style="thin"/>
    </border>
    <border>
      <left style="thin"/>
      <right style="thin"/>
      <top>
        <color indexed="63"/>
      </top>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double"/>
      <top>
        <color indexed="63"/>
      </top>
      <bottom style="double"/>
    </border>
    <border>
      <left style="thin"/>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double"/>
      <right style="thin"/>
      <top style="thin"/>
      <bottom>
        <color indexed="63"/>
      </bottom>
    </border>
    <border>
      <left>
        <color indexed="63"/>
      </left>
      <right>
        <color indexed="63"/>
      </right>
      <top style="thin"/>
      <bottom style="thin"/>
    </border>
    <border>
      <left style="thin"/>
      <right>
        <color indexed="63"/>
      </right>
      <top style="double"/>
      <bottom style="thin"/>
    </border>
    <border>
      <left>
        <color indexed="63"/>
      </left>
      <right style="double"/>
      <top style="double"/>
      <bottom style="thin"/>
    </border>
    <border>
      <left style="thin"/>
      <right style="double"/>
      <top style="double"/>
      <bottom style="thin"/>
    </border>
    <border>
      <left style="thin"/>
      <right style="double"/>
      <top>
        <color indexed="63"/>
      </top>
      <bottom>
        <color indexed="63"/>
      </bottom>
    </border>
    <border>
      <left style="double"/>
      <right style="thin"/>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pplyNumberFormat="0" applyFill="0" applyBorder="0" applyAlignment="0" applyProtection="0"/>
  </cellStyleXfs>
  <cellXfs count="316">
    <xf numFmtId="0" fontId="0" fillId="0" borderId="0" xfId="0" applyAlignment="1">
      <alignment/>
    </xf>
    <xf numFmtId="0" fontId="5" fillId="0" borderId="0" xfId="22" applyFont="1" applyAlignment="1">
      <alignment vertical="center"/>
      <protection/>
    </xf>
    <xf numFmtId="0" fontId="5" fillId="0" borderId="0" xfId="22" applyFont="1" applyBorder="1" applyAlignment="1">
      <alignment vertical="center"/>
      <protection/>
    </xf>
    <xf numFmtId="189" fontId="5" fillId="0" borderId="0" xfId="22" applyNumberFormat="1" applyFont="1" applyBorder="1" applyAlignment="1">
      <alignment vertical="center"/>
      <protection/>
    </xf>
    <xf numFmtId="208" fontId="5" fillId="0" borderId="0" xfId="22" applyNumberFormat="1" applyFont="1" applyBorder="1" applyAlignment="1">
      <alignment vertical="center"/>
      <protection/>
    </xf>
    <xf numFmtId="182" fontId="5" fillId="0" borderId="0" xfId="22" applyNumberFormat="1" applyFont="1" applyBorder="1" applyAlignment="1">
      <alignment vertical="center"/>
      <protection/>
    </xf>
    <xf numFmtId="201" fontId="5" fillId="0" borderId="0" xfId="22" applyNumberFormat="1" applyFont="1" applyAlignment="1" applyProtection="1">
      <alignment vertical="center"/>
      <protection/>
    </xf>
    <xf numFmtId="201" fontId="5" fillId="0" borderId="0" xfId="22" applyNumberFormat="1" applyFont="1">
      <alignment/>
      <protection/>
    </xf>
    <xf numFmtId="190" fontId="5" fillId="0" borderId="0" xfId="22" applyNumberFormat="1" applyFont="1" applyProtection="1">
      <alignment/>
      <protection/>
    </xf>
    <xf numFmtId="191" fontId="5" fillId="0" borderId="0" xfId="22" applyNumberFormat="1" applyFont="1" applyProtection="1">
      <alignment/>
      <protection/>
    </xf>
    <xf numFmtId="0" fontId="5" fillId="0" borderId="0" xfId="22" applyFont="1" applyProtection="1">
      <alignment/>
      <protection/>
    </xf>
    <xf numFmtId="0" fontId="5" fillId="0" borderId="0" xfId="22" applyFont="1">
      <alignment/>
      <protection/>
    </xf>
    <xf numFmtId="0" fontId="6" fillId="0" borderId="0" xfId="22" applyFont="1" applyAlignment="1">
      <alignment vertical="center"/>
      <protection/>
    </xf>
    <xf numFmtId="189" fontId="5" fillId="0" borderId="0" xfId="22" applyNumberFormat="1" applyFont="1">
      <alignment/>
      <protection/>
    </xf>
    <xf numFmtId="208" fontId="5" fillId="0" borderId="0" xfId="22" applyNumberFormat="1" applyFont="1">
      <alignment/>
      <protection/>
    </xf>
    <xf numFmtId="182" fontId="5" fillId="0" borderId="0" xfId="22" applyNumberFormat="1" applyFont="1">
      <alignment/>
      <protection/>
    </xf>
    <xf numFmtId="190" fontId="5" fillId="0" borderId="0" xfId="22" applyNumberFormat="1" applyFont="1">
      <alignment/>
      <protection/>
    </xf>
    <xf numFmtId="191" fontId="5" fillId="0" borderId="0" xfId="22" applyNumberFormat="1" applyFont="1">
      <alignment/>
      <protection/>
    </xf>
    <xf numFmtId="208" fontId="5" fillId="0" borderId="0" xfId="22" applyNumberFormat="1" applyFont="1" applyAlignment="1">
      <alignment vertical="center" wrapText="1"/>
      <protection/>
    </xf>
    <xf numFmtId="182" fontId="5" fillId="0" borderId="0" xfId="22" applyNumberFormat="1" applyFont="1" applyAlignment="1">
      <alignment vertical="center" wrapText="1"/>
      <protection/>
    </xf>
    <xf numFmtId="190" fontId="5" fillId="0" borderId="0" xfId="22" applyNumberFormat="1" applyFont="1" applyAlignment="1">
      <alignment vertical="center" wrapText="1"/>
      <protection/>
    </xf>
    <xf numFmtId="191" fontId="5" fillId="0" borderId="0" xfId="22" applyNumberFormat="1" applyFont="1" applyAlignment="1">
      <alignment horizontal="right"/>
      <protection/>
    </xf>
    <xf numFmtId="0" fontId="5" fillId="0" borderId="0" xfId="22" applyFont="1" applyAlignment="1">
      <alignment vertical="center" wrapText="1"/>
      <protection/>
    </xf>
    <xf numFmtId="0" fontId="5" fillId="0" borderId="0" xfId="22" applyFont="1" applyAlignment="1">
      <alignment horizontal="center" vertical="center" wrapText="1"/>
      <protection/>
    </xf>
    <xf numFmtId="0" fontId="5" fillId="0" borderId="1" xfId="22" applyFont="1" applyBorder="1" applyAlignment="1">
      <alignment horizontal="center" vertical="center" wrapText="1"/>
      <protection/>
    </xf>
    <xf numFmtId="0" fontId="5" fillId="0" borderId="2" xfId="22" applyFont="1" applyBorder="1" applyAlignment="1">
      <alignment horizontal="center" vertical="center" wrapText="1"/>
      <protection/>
    </xf>
    <xf numFmtId="189" fontId="5" fillId="0" borderId="3" xfId="22" applyNumberFormat="1" applyFont="1" applyBorder="1" applyAlignment="1">
      <alignment horizontal="center" vertical="center" wrapText="1"/>
      <protection/>
    </xf>
    <xf numFmtId="189" fontId="5" fillId="0" borderId="4" xfId="22" applyNumberFormat="1" applyFont="1" applyBorder="1" applyAlignment="1">
      <alignment horizontal="center" vertical="center" wrapText="1"/>
      <protection/>
    </xf>
    <xf numFmtId="208" fontId="5" fillId="0" borderId="5" xfId="22" applyNumberFormat="1" applyFont="1" applyBorder="1" applyAlignment="1">
      <alignment horizontal="center" vertical="center" wrapText="1"/>
      <protection/>
    </xf>
    <xf numFmtId="182" fontId="5" fillId="0" borderId="3" xfId="22" applyNumberFormat="1" applyFont="1" applyBorder="1" applyAlignment="1">
      <alignment horizontal="center" vertical="center" wrapText="1"/>
      <protection/>
    </xf>
    <xf numFmtId="201" fontId="5" fillId="0" borderId="6" xfId="22" applyNumberFormat="1" applyFont="1" applyBorder="1" applyAlignment="1">
      <alignment horizontal="center" vertical="center" wrapText="1"/>
      <protection/>
    </xf>
    <xf numFmtId="190" fontId="5" fillId="0" borderId="4" xfId="22" applyNumberFormat="1" applyFont="1" applyBorder="1" applyAlignment="1">
      <alignment horizontal="center" vertical="center" wrapText="1"/>
      <protection/>
    </xf>
    <xf numFmtId="191" fontId="5" fillId="0" borderId="6" xfId="22" applyNumberFormat="1" applyFont="1" applyBorder="1" applyAlignment="1">
      <alignment horizontal="center" vertical="center" wrapText="1"/>
      <protection/>
    </xf>
    <xf numFmtId="0" fontId="5" fillId="0" borderId="0" xfId="22" applyFont="1" applyAlignment="1">
      <alignment horizontal="center"/>
      <protection/>
    </xf>
    <xf numFmtId="0" fontId="5" fillId="0" borderId="7" xfId="22" applyFont="1" applyBorder="1" applyAlignment="1">
      <alignment horizontal="center"/>
      <protection/>
    </xf>
    <xf numFmtId="0" fontId="5" fillId="0" borderId="8" xfId="22" applyFont="1" applyBorder="1" applyAlignment="1">
      <alignment vertical="center" wrapText="1"/>
      <protection/>
    </xf>
    <xf numFmtId="189" fontId="5" fillId="0" borderId="9" xfId="21" applyNumberFormat="1" applyFont="1" applyBorder="1" applyAlignment="1">
      <alignment vertical="center"/>
      <protection/>
    </xf>
    <xf numFmtId="189" fontId="5" fillId="0" borderId="10" xfId="21" applyNumberFormat="1" applyFont="1" applyBorder="1" applyAlignment="1">
      <alignment vertical="center"/>
      <protection/>
    </xf>
    <xf numFmtId="190" fontId="5" fillId="0" borderId="11" xfId="23" applyNumberFormat="1" applyFont="1" applyBorder="1" applyAlignment="1">
      <alignment vertical="center"/>
      <protection/>
    </xf>
    <xf numFmtId="190" fontId="5" fillId="0" borderId="11" xfId="24" applyNumberFormat="1" applyFont="1" applyBorder="1" applyAlignment="1" quotePrefix="1">
      <alignment vertical="center"/>
      <protection/>
    </xf>
    <xf numFmtId="191" fontId="5" fillId="0" borderId="10" xfId="23" applyNumberFormat="1" applyFont="1" applyBorder="1" applyAlignment="1">
      <alignment vertical="center"/>
      <protection/>
    </xf>
    <xf numFmtId="0" fontId="5" fillId="0" borderId="12" xfId="22" applyFont="1" applyBorder="1" applyAlignment="1">
      <alignment horizontal="center"/>
      <protection/>
    </xf>
    <xf numFmtId="0" fontId="5" fillId="0" borderId="13" xfId="22" applyFont="1" applyBorder="1" applyAlignment="1">
      <alignment vertical="center"/>
      <protection/>
    </xf>
    <xf numFmtId="189" fontId="5" fillId="0" borderId="14" xfId="21" applyNumberFormat="1" applyFont="1" applyBorder="1" applyAlignment="1">
      <alignment vertical="center"/>
      <protection/>
    </xf>
    <xf numFmtId="189" fontId="5" fillId="0" borderId="15" xfId="21" applyNumberFormat="1" applyFont="1" applyBorder="1" applyAlignment="1">
      <alignment vertical="center"/>
      <protection/>
    </xf>
    <xf numFmtId="190" fontId="5" fillId="0" borderId="16" xfId="23" applyNumberFormat="1" applyFont="1" applyBorder="1" applyAlignment="1">
      <alignment vertical="center"/>
      <protection/>
    </xf>
    <xf numFmtId="190" fontId="5" fillId="0" borderId="16" xfId="24" applyNumberFormat="1" applyFont="1" applyBorder="1" applyAlignment="1" quotePrefix="1">
      <alignment vertical="center"/>
      <protection/>
    </xf>
    <xf numFmtId="191" fontId="5" fillId="0" borderId="15" xfId="23" applyNumberFormat="1" applyFont="1" applyBorder="1" applyAlignment="1">
      <alignment vertical="center"/>
      <protection/>
    </xf>
    <xf numFmtId="0" fontId="5" fillId="0" borderId="17" xfId="22" applyFont="1" applyBorder="1" applyAlignment="1">
      <alignment vertical="center"/>
      <protection/>
    </xf>
    <xf numFmtId="189" fontId="5" fillId="0" borderId="16" xfId="21" applyNumberFormat="1" applyFont="1" applyBorder="1" applyAlignment="1">
      <alignment vertical="center"/>
      <protection/>
    </xf>
    <xf numFmtId="0" fontId="5" fillId="0" borderId="5" xfId="22" applyFont="1" applyBorder="1" applyAlignment="1">
      <alignment vertical="center"/>
      <protection/>
    </xf>
    <xf numFmtId="189" fontId="5" fillId="0" borderId="3" xfId="21" applyNumberFormat="1" applyFont="1" applyBorder="1" applyAlignment="1">
      <alignment vertical="center"/>
      <protection/>
    </xf>
    <xf numFmtId="189" fontId="5" fillId="0" borderId="4" xfId="21" applyNumberFormat="1" applyFont="1" applyBorder="1" applyAlignment="1">
      <alignment vertical="center"/>
      <protection/>
    </xf>
    <xf numFmtId="190" fontId="5" fillId="0" borderId="4" xfId="23" applyNumberFormat="1" applyFont="1" applyBorder="1" applyAlignment="1">
      <alignment vertical="center"/>
      <protection/>
    </xf>
    <xf numFmtId="190" fontId="5" fillId="0" borderId="4" xfId="24" applyNumberFormat="1" applyFont="1" applyBorder="1" applyAlignment="1" quotePrefix="1">
      <alignment vertical="center"/>
      <protection/>
    </xf>
    <xf numFmtId="191" fontId="5" fillId="0" borderId="6" xfId="23" applyNumberFormat="1" applyFont="1" applyBorder="1" applyAlignment="1">
      <alignment vertical="center"/>
      <protection/>
    </xf>
    <xf numFmtId="189" fontId="5" fillId="0" borderId="18" xfId="21" applyNumberFormat="1" applyFont="1" applyBorder="1" applyAlignment="1">
      <alignment vertical="center"/>
      <protection/>
    </xf>
    <xf numFmtId="189" fontId="5" fillId="0" borderId="12" xfId="21" applyNumberFormat="1" applyFont="1" applyBorder="1" applyAlignment="1">
      <alignment vertical="center"/>
      <protection/>
    </xf>
    <xf numFmtId="182" fontId="5" fillId="0" borderId="19" xfId="23" applyNumberFormat="1" applyFont="1" applyBorder="1" applyAlignment="1">
      <alignment vertical="center"/>
      <protection/>
    </xf>
    <xf numFmtId="190" fontId="5" fillId="0" borderId="20" xfId="23" applyNumberFormat="1" applyFont="1" applyBorder="1" applyAlignment="1">
      <alignment vertical="center"/>
      <protection/>
    </xf>
    <xf numFmtId="190" fontId="5" fillId="0" borderId="18" xfId="24" applyNumberFormat="1" applyFont="1" applyBorder="1" applyAlignment="1" quotePrefix="1">
      <alignment vertical="center"/>
      <protection/>
    </xf>
    <xf numFmtId="191" fontId="5" fillId="0" borderId="12" xfId="23" applyNumberFormat="1" applyFont="1" applyBorder="1" applyAlignment="1">
      <alignment vertical="center"/>
      <protection/>
    </xf>
    <xf numFmtId="0" fontId="5" fillId="0" borderId="21" xfId="22" applyFont="1" applyBorder="1" applyAlignment="1">
      <alignment horizontal="center" vertical="center"/>
      <protection/>
    </xf>
    <xf numFmtId="49" fontId="5" fillId="0" borderId="22" xfId="25" applyNumberFormat="1" applyFont="1" applyBorder="1" applyAlignment="1">
      <alignment horizontal="right" vertical="center"/>
      <protection/>
    </xf>
    <xf numFmtId="49" fontId="5" fillId="0" borderId="21" xfId="25" applyNumberFormat="1" applyFont="1" applyBorder="1" applyAlignment="1">
      <alignment horizontal="right" vertical="center"/>
      <protection/>
    </xf>
    <xf numFmtId="0" fontId="5" fillId="0" borderId="12" xfId="22" applyFont="1" applyBorder="1" applyAlignment="1">
      <alignment horizontal="center" vertical="center"/>
      <protection/>
    </xf>
    <xf numFmtId="0" fontId="5" fillId="0" borderId="13" xfId="22" applyFont="1" applyBorder="1" applyAlignment="1" quotePrefix="1">
      <alignment horizontal="left" vertical="center"/>
      <protection/>
    </xf>
    <xf numFmtId="189" fontId="5" fillId="0" borderId="11" xfId="21" applyNumberFormat="1" applyFont="1" applyBorder="1" applyAlignment="1">
      <alignment vertical="center"/>
      <protection/>
    </xf>
    <xf numFmtId="0" fontId="5" fillId="0" borderId="5" xfId="22" applyFont="1" applyBorder="1" applyAlignment="1" quotePrefix="1">
      <alignment horizontal="left" vertical="center"/>
      <protection/>
    </xf>
    <xf numFmtId="0" fontId="5" fillId="0" borderId="12" xfId="22" applyFont="1" applyBorder="1" applyAlignment="1">
      <alignment horizontal="center" vertical="top"/>
      <protection/>
    </xf>
    <xf numFmtId="0" fontId="5" fillId="0" borderId="12" xfId="22" applyFont="1" applyBorder="1">
      <alignment/>
      <protection/>
    </xf>
    <xf numFmtId="0" fontId="5" fillId="0" borderId="8" xfId="22" applyFont="1" applyBorder="1" applyAlignment="1">
      <alignment vertical="center"/>
      <protection/>
    </xf>
    <xf numFmtId="189" fontId="5" fillId="0" borderId="19" xfId="21" applyNumberFormat="1" applyFont="1" applyBorder="1" applyAlignment="1">
      <alignment vertical="center"/>
      <protection/>
    </xf>
    <xf numFmtId="189" fontId="5" fillId="0" borderId="23" xfId="21" applyNumberFormat="1" applyFont="1" applyBorder="1" applyAlignment="1">
      <alignment vertical="center"/>
      <protection/>
    </xf>
    <xf numFmtId="190" fontId="5" fillId="0" borderId="20" xfId="24" applyNumberFormat="1" applyFont="1" applyBorder="1" applyAlignment="1" quotePrefix="1">
      <alignment vertical="center"/>
      <protection/>
    </xf>
    <xf numFmtId="191" fontId="5" fillId="0" borderId="23" xfId="23" applyNumberFormat="1" applyFont="1" applyBorder="1" applyAlignment="1">
      <alignment vertical="center"/>
      <protection/>
    </xf>
    <xf numFmtId="0" fontId="5" fillId="0" borderId="24" xfId="22" applyFont="1" applyBorder="1">
      <alignment/>
      <protection/>
    </xf>
    <xf numFmtId="190" fontId="5" fillId="0" borderId="25" xfId="24" applyNumberFormat="1" applyFont="1" applyBorder="1" applyAlignment="1" quotePrefix="1">
      <alignment vertical="center"/>
      <protection/>
    </xf>
    <xf numFmtId="191" fontId="5" fillId="0" borderId="7" xfId="23" applyNumberFormat="1" applyFont="1" applyBorder="1" applyAlignment="1">
      <alignment vertical="center"/>
      <protection/>
    </xf>
    <xf numFmtId="0" fontId="5" fillId="0" borderId="17" xfId="22" applyFont="1" applyBorder="1" applyAlignment="1">
      <alignment horizontal="left" vertical="center"/>
      <protection/>
    </xf>
    <xf numFmtId="0" fontId="5" fillId="0" borderId="24" xfId="22" applyFont="1" applyBorder="1" applyAlignment="1">
      <alignment horizontal="center"/>
      <protection/>
    </xf>
    <xf numFmtId="0" fontId="5" fillId="0" borderId="26" xfId="22" applyFont="1" applyBorder="1" applyAlignment="1">
      <alignment vertical="center"/>
      <protection/>
    </xf>
    <xf numFmtId="0" fontId="5" fillId="0" borderId="8" xfId="22" applyFont="1" applyBorder="1" applyAlignment="1">
      <alignment horizontal="center" vertical="center"/>
      <protection/>
    </xf>
    <xf numFmtId="0" fontId="5" fillId="0" borderId="27" xfId="22" applyFont="1" applyBorder="1" applyAlignment="1">
      <alignment vertical="center"/>
      <protection/>
    </xf>
    <xf numFmtId="0" fontId="5" fillId="0" borderId="28" xfId="25" applyFont="1" applyBorder="1" applyAlignment="1">
      <alignment/>
      <protection/>
    </xf>
    <xf numFmtId="189" fontId="5" fillId="0" borderId="20" xfId="25" applyNumberFormat="1" applyFont="1" applyBorder="1" applyAlignment="1" quotePrefix="1">
      <alignment horizontal="center"/>
      <protection/>
    </xf>
    <xf numFmtId="208" fontId="5" fillId="0" borderId="8" xfId="25" applyNumberFormat="1" applyFont="1" applyBorder="1" applyAlignment="1" quotePrefix="1">
      <alignment horizontal="center"/>
      <protection/>
    </xf>
    <xf numFmtId="182" fontId="5" fillId="0" borderId="19" xfId="25" applyNumberFormat="1" applyFont="1" applyBorder="1" applyAlignment="1">
      <alignment horizontal="center"/>
      <protection/>
    </xf>
    <xf numFmtId="201" fontId="5" fillId="0" borderId="23" xfId="25" applyNumberFormat="1" applyFont="1" applyBorder="1" applyAlignment="1">
      <alignment horizontal="center"/>
      <protection/>
    </xf>
    <xf numFmtId="190" fontId="5" fillId="0" borderId="20" xfId="25" applyNumberFormat="1" applyFont="1" applyBorder="1" applyAlignment="1">
      <alignment horizontal="center"/>
      <protection/>
    </xf>
    <xf numFmtId="191" fontId="5" fillId="0" borderId="20" xfId="25" applyNumberFormat="1" applyFont="1" applyBorder="1" applyAlignment="1" quotePrefix="1">
      <alignment horizontal="center"/>
      <protection/>
    </xf>
    <xf numFmtId="0" fontId="5" fillId="0" borderId="0" xfId="22" applyNumberFormat="1" applyFont="1" applyAlignment="1">
      <alignment vertical="center"/>
      <protection/>
    </xf>
    <xf numFmtId="0" fontId="5" fillId="0" borderId="29" xfId="25" applyNumberFormat="1" applyFont="1" applyBorder="1" applyAlignment="1">
      <alignment vertical="center"/>
      <protection/>
    </xf>
    <xf numFmtId="0" fontId="5" fillId="0" borderId="30" xfId="25" applyNumberFormat="1" applyFont="1" applyBorder="1" applyAlignment="1">
      <alignment vertical="center"/>
      <protection/>
    </xf>
    <xf numFmtId="0" fontId="5" fillId="0" borderId="31" xfId="22" applyNumberFormat="1" applyFont="1" applyBorder="1" applyAlignment="1">
      <alignment vertical="center"/>
      <protection/>
    </xf>
    <xf numFmtId="0" fontId="5" fillId="0" borderId="32" xfId="22" applyNumberFormat="1" applyFont="1" applyBorder="1" applyAlignment="1">
      <alignment vertical="center"/>
      <protection/>
    </xf>
    <xf numFmtId="0" fontId="5" fillId="0" borderId="33" xfId="22" applyNumberFormat="1" applyFont="1" applyBorder="1" applyAlignment="1">
      <alignment vertical="center"/>
      <protection/>
    </xf>
    <xf numFmtId="0" fontId="5" fillId="0" borderId="34" xfId="22" applyNumberFormat="1" applyFont="1" applyBorder="1" applyAlignment="1">
      <alignment vertical="center"/>
      <protection/>
    </xf>
    <xf numFmtId="0" fontId="5" fillId="0" borderId="31" xfId="22" applyNumberFormat="1" applyFont="1" applyBorder="1" applyAlignment="1" quotePrefix="1">
      <alignment vertical="center"/>
      <protection/>
    </xf>
    <xf numFmtId="0" fontId="5" fillId="0" borderId="0" xfId="22" applyNumberFormat="1" applyFont="1" applyAlignment="1" applyProtection="1">
      <alignment vertical="center"/>
      <protection/>
    </xf>
    <xf numFmtId="0" fontId="5" fillId="0" borderId="29" xfId="22" applyNumberFormat="1" applyFont="1" applyBorder="1" applyAlignment="1">
      <alignment vertical="center"/>
      <protection/>
    </xf>
    <xf numFmtId="0" fontId="5" fillId="0" borderId="35" xfId="22" applyNumberFormat="1" applyFont="1" applyBorder="1" applyAlignment="1">
      <alignment vertical="center"/>
      <protection/>
    </xf>
    <xf numFmtId="0" fontId="5" fillId="0" borderId="0" xfId="22" applyFont="1" applyAlignment="1">
      <alignment/>
      <protection/>
    </xf>
    <xf numFmtId="201" fontId="5" fillId="0" borderId="0" xfId="22" applyNumberFormat="1" applyFont="1" applyBorder="1" applyAlignment="1">
      <alignment vertical="center"/>
      <protection/>
    </xf>
    <xf numFmtId="0" fontId="5" fillId="0" borderId="0" xfId="22" applyFont="1" applyBorder="1">
      <alignment/>
      <protection/>
    </xf>
    <xf numFmtId="0" fontId="5" fillId="0" borderId="0" xfId="22" applyFont="1" applyBorder="1" applyAlignment="1">
      <alignment/>
      <protection/>
    </xf>
    <xf numFmtId="189" fontId="5" fillId="0" borderId="0" xfId="22" applyNumberFormat="1" applyFont="1" applyBorder="1">
      <alignment/>
      <protection/>
    </xf>
    <xf numFmtId="208" fontId="5" fillId="0" borderId="0" xfId="22" applyNumberFormat="1" applyFont="1" applyBorder="1">
      <alignment/>
      <protection/>
    </xf>
    <xf numFmtId="182" fontId="5" fillId="0" borderId="0" xfId="22" applyNumberFormat="1" applyFont="1" applyBorder="1">
      <alignment/>
      <protection/>
    </xf>
    <xf numFmtId="201" fontId="5" fillId="0" borderId="0" xfId="22" applyNumberFormat="1" applyFont="1" applyBorder="1">
      <alignment/>
      <protection/>
    </xf>
    <xf numFmtId="190" fontId="5" fillId="0" borderId="0" xfId="22" applyNumberFormat="1" applyFont="1" applyBorder="1" applyProtection="1">
      <alignment/>
      <protection/>
    </xf>
    <xf numFmtId="191" fontId="5" fillId="0" borderId="0" xfId="22" applyNumberFormat="1" applyFont="1" applyBorder="1" applyProtection="1">
      <alignment/>
      <protection/>
    </xf>
    <xf numFmtId="0" fontId="5" fillId="0" borderId="0" xfId="22" applyFont="1" applyBorder="1" applyProtection="1">
      <alignment/>
      <protection/>
    </xf>
    <xf numFmtId="180" fontId="5" fillId="0" borderId="0" xfId="22" applyNumberFormat="1" applyFont="1" applyBorder="1" applyAlignment="1">
      <alignment/>
      <protection/>
    </xf>
    <xf numFmtId="189" fontId="5" fillId="0" borderId="0" xfId="22" applyNumberFormat="1" applyFont="1" applyAlignment="1">
      <alignment/>
      <protection/>
    </xf>
    <xf numFmtId="190" fontId="5" fillId="0" borderId="0" xfId="22" applyNumberFormat="1" applyFont="1" applyAlignment="1" applyProtection="1">
      <alignment vertical="center"/>
      <protection/>
    </xf>
    <xf numFmtId="191" fontId="5" fillId="0" borderId="0" xfId="22" applyNumberFormat="1" applyFont="1" applyAlignment="1" applyProtection="1">
      <alignment vertical="center"/>
      <protection/>
    </xf>
    <xf numFmtId="0" fontId="5" fillId="0" borderId="0" xfId="22" applyFont="1" applyAlignment="1" applyProtection="1">
      <alignment vertical="center"/>
      <protection/>
    </xf>
    <xf numFmtId="182" fontId="5" fillId="0" borderId="0" xfId="22" applyNumberFormat="1" applyFont="1" applyAlignment="1">
      <alignment vertical="center"/>
      <protection/>
    </xf>
    <xf numFmtId="201" fontId="5" fillId="0" borderId="0" xfId="22" applyNumberFormat="1" applyFont="1" applyBorder="1" applyAlignment="1" quotePrefix="1">
      <alignment vertical="center"/>
      <protection/>
    </xf>
    <xf numFmtId="0" fontId="5" fillId="0" borderId="0" xfId="22" applyFont="1" applyAlignment="1">
      <alignment horizontal="center" vertical="center"/>
      <protection/>
    </xf>
    <xf numFmtId="184" fontId="5" fillId="0" borderId="0" xfId="22" applyNumberFormat="1" applyFont="1" applyBorder="1" applyAlignment="1">
      <alignment vertical="center"/>
      <protection/>
    </xf>
    <xf numFmtId="183" fontId="5" fillId="0" borderId="0" xfId="22" applyNumberFormat="1" applyFont="1" applyBorder="1" applyAlignment="1">
      <alignment vertical="center"/>
      <protection/>
    </xf>
    <xf numFmtId="204" fontId="5" fillId="0" borderId="0" xfId="22" applyNumberFormat="1" applyFont="1" applyBorder="1" applyAlignment="1">
      <alignment vertical="center"/>
      <protection/>
    </xf>
    <xf numFmtId="203" fontId="5" fillId="0" borderId="0" xfId="22" applyNumberFormat="1" applyFont="1" applyBorder="1" applyAlignment="1">
      <alignment vertical="center"/>
      <protection/>
    </xf>
    <xf numFmtId="188" fontId="5" fillId="0" borderId="0" xfId="22" applyNumberFormat="1" applyFont="1" applyAlignment="1" applyProtection="1">
      <alignment vertical="center"/>
      <protection/>
    </xf>
    <xf numFmtId="192" fontId="5" fillId="0" borderId="0" xfId="22" applyNumberFormat="1" applyFont="1" applyProtection="1">
      <alignment/>
      <protection/>
    </xf>
    <xf numFmtId="187" fontId="5" fillId="0" borderId="0" xfId="22" applyNumberFormat="1" applyFont="1" applyProtection="1">
      <alignment/>
      <protection/>
    </xf>
    <xf numFmtId="184" fontId="5" fillId="0" borderId="0" xfId="22" applyNumberFormat="1" applyFont="1">
      <alignment/>
      <protection/>
    </xf>
    <xf numFmtId="183" fontId="5" fillId="0" borderId="0" xfId="22" applyNumberFormat="1" applyFont="1">
      <alignment/>
      <protection/>
    </xf>
    <xf numFmtId="204" fontId="5" fillId="0" borderId="0" xfId="22" applyNumberFormat="1" applyFont="1">
      <alignment/>
      <protection/>
    </xf>
    <xf numFmtId="203" fontId="5" fillId="0" borderId="0" xfId="22" applyNumberFormat="1" applyFont="1">
      <alignment/>
      <protection/>
    </xf>
    <xf numFmtId="188" fontId="5" fillId="0" borderId="0" xfId="22" applyNumberFormat="1" applyFont="1">
      <alignment/>
      <protection/>
    </xf>
    <xf numFmtId="192" fontId="5" fillId="0" borderId="0" xfId="22" applyNumberFormat="1" applyFont="1">
      <alignment/>
      <protection/>
    </xf>
    <xf numFmtId="187" fontId="5" fillId="0" borderId="0" xfId="22" applyNumberFormat="1" applyFont="1">
      <alignment/>
      <protection/>
    </xf>
    <xf numFmtId="204" fontId="5" fillId="0" borderId="0" xfId="22" applyNumberFormat="1" applyFont="1" applyAlignment="1">
      <alignment vertical="center" wrapText="1"/>
      <protection/>
    </xf>
    <xf numFmtId="203" fontId="5" fillId="0" borderId="0" xfId="22" applyNumberFormat="1" applyFont="1" applyAlignment="1">
      <alignment vertical="center" wrapText="1"/>
      <protection/>
    </xf>
    <xf numFmtId="192" fontId="5" fillId="0" borderId="36" xfId="22" applyNumberFormat="1" applyFont="1" applyBorder="1" applyAlignment="1">
      <alignment horizontal="left" vertical="center"/>
      <protection/>
    </xf>
    <xf numFmtId="187" fontId="5" fillId="0" borderId="36" xfId="22" applyNumberFormat="1" applyFont="1" applyBorder="1" applyAlignment="1">
      <alignment horizontal="right" vertical="center"/>
      <protection/>
    </xf>
    <xf numFmtId="0" fontId="5" fillId="0" borderId="0" xfId="22" applyFont="1" applyAlignment="1">
      <alignment horizontal="right"/>
      <protection/>
    </xf>
    <xf numFmtId="0" fontId="5" fillId="0" borderId="1" xfId="22" applyFont="1" applyBorder="1" applyAlignment="1">
      <alignment horizontal="centerContinuous" vertical="center" wrapText="1"/>
      <protection/>
    </xf>
    <xf numFmtId="184" fontId="5" fillId="0" borderId="3" xfId="22" applyNumberFormat="1" applyFont="1" applyBorder="1" applyAlignment="1">
      <alignment horizontal="left" vertical="center" wrapText="1"/>
      <protection/>
    </xf>
    <xf numFmtId="184" fontId="5" fillId="0" borderId="4" xfId="22" applyNumberFormat="1" applyFont="1" applyBorder="1" applyAlignment="1">
      <alignment horizontal="left" vertical="center" wrapText="1"/>
      <protection/>
    </xf>
    <xf numFmtId="183" fontId="5" fillId="0" borderId="4" xfId="22" applyNumberFormat="1" applyFont="1" applyBorder="1" applyAlignment="1">
      <alignment horizontal="left" vertical="center" wrapText="1"/>
      <protection/>
    </xf>
    <xf numFmtId="204" fontId="5" fillId="0" borderId="6" xfId="22" applyNumberFormat="1" applyFont="1" applyBorder="1" applyAlignment="1">
      <alignment horizontal="left" vertical="center" wrapText="1"/>
      <protection/>
    </xf>
    <xf numFmtId="203" fontId="5" fillId="0" borderId="6" xfId="22" applyNumberFormat="1" applyFont="1" applyBorder="1" applyAlignment="1">
      <alignment horizontal="left" vertical="center" wrapText="1"/>
      <protection/>
    </xf>
    <xf numFmtId="188" fontId="5" fillId="0" borderId="6" xfId="22" applyNumberFormat="1" applyFont="1" applyBorder="1" applyAlignment="1">
      <alignment horizontal="left" vertical="center" wrapText="1"/>
      <protection/>
    </xf>
    <xf numFmtId="0" fontId="5" fillId="0" borderId="6" xfId="22" applyFont="1" applyBorder="1" applyAlignment="1">
      <alignment horizontal="left" vertical="center" wrapText="1"/>
      <protection/>
    </xf>
    <xf numFmtId="192" fontId="5" fillId="0" borderId="4" xfId="22" applyNumberFormat="1" applyFont="1" applyBorder="1" applyAlignment="1">
      <alignment horizontal="left" vertical="center" wrapText="1"/>
      <protection/>
    </xf>
    <xf numFmtId="187" fontId="5" fillId="0" borderId="4" xfId="22" applyNumberFormat="1" applyFont="1" applyBorder="1" applyAlignment="1">
      <alignment horizontal="left" vertical="center" wrapText="1"/>
      <protection/>
    </xf>
    <xf numFmtId="0" fontId="5" fillId="0" borderId="37" xfId="22" applyFont="1" applyBorder="1" applyAlignment="1">
      <alignment horizontal="center" vertical="center" wrapText="1"/>
      <protection/>
    </xf>
    <xf numFmtId="209" fontId="5" fillId="0" borderId="31" xfId="23" applyNumberFormat="1" applyFont="1" applyBorder="1" applyAlignment="1">
      <alignment vertical="center"/>
      <protection/>
    </xf>
    <xf numFmtId="203" fontId="5" fillId="0" borderId="31" xfId="23" applyNumberFormat="1" applyFont="1" applyBorder="1" applyAlignment="1">
      <alignment vertical="center"/>
      <protection/>
    </xf>
    <xf numFmtId="194" fontId="5" fillId="0" borderId="16" xfId="23" applyNumberFormat="1" applyFont="1" applyBorder="1" applyAlignment="1" quotePrefix="1">
      <alignment vertical="center"/>
      <protection/>
    </xf>
    <xf numFmtId="192" fontId="5" fillId="0" borderId="16" xfId="24" applyNumberFormat="1" applyFont="1" applyBorder="1" applyAlignment="1" quotePrefix="1">
      <alignment vertical="center"/>
      <protection/>
    </xf>
    <xf numFmtId="187" fontId="5" fillId="0" borderId="10" xfId="23" applyNumberFormat="1" applyFont="1" applyBorder="1" applyAlignment="1">
      <alignment vertical="center" shrinkToFit="1"/>
      <protection/>
    </xf>
    <xf numFmtId="191" fontId="5" fillId="0" borderId="37" xfId="23" applyNumberFormat="1" applyFont="1" applyBorder="1" applyAlignment="1">
      <alignment vertical="center"/>
      <protection/>
    </xf>
    <xf numFmtId="187" fontId="5" fillId="0" borderId="15" xfId="23" applyNumberFormat="1" applyFont="1" applyBorder="1" applyAlignment="1">
      <alignment vertical="center" shrinkToFit="1"/>
      <protection/>
    </xf>
    <xf numFmtId="209" fontId="5" fillId="0" borderId="18" xfId="23" applyNumberFormat="1" applyFont="1" applyBorder="1" applyAlignment="1">
      <alignment vertical="center"/>
      <protection/>
    </xf>
    <xf numFmtId="203" fontId="5" fillId="0" borderId="18" xfId="23" applyNumberFormat="1" applyFont="1" applyBorder="1" applyAlignment="1">
      <alignment vertical="center"/>
      <protection/>
    </xf>
    <xf numFmtId="194" fontId="5" fillId="0" borderId="25" xfId="23" applyNumberFormat="1" applyFont="1" applyBorder="1" applyAlignment="1" quotePrefix="1">
      <alignment vertical="center"/>
      <protection/>
    </xf>
    <xf numFmtId="192" fontId="5" fillId="0" borderId="25" xfId="24" applyNumberFormat="1" applyFont="1" applyBorder="1" applyAlignment="1" quotePrefix="1">
      <alignment vertical="center"/>
      <protection/>
    </xf>
    <xf numFmtId="187" fontId="5" fillId="0" borderId="7" xfId="23" applyNumberFormat="1" applyFont="1" applyBorder="1" applyAlignment="1">
      <alignment vertical="center" shrinkToFit="1"/>
      <protection/>
    </xf>
    <xf numFmtId="209" fontId="5" fillId="0" borderId="20" xfId="23" applyNumberFormat="1" applyFont="1" applyBorder="1" applyAlignment="1">
      <alignment vertical="center"/>
      <protection/>
    </xf>
    <xf numFmtId="203" fontId="5" fillId="0" borderId="20" xfId="23" applyNumberFormat="1" applyFont="1" applyBorder="1" applyAlignment="1">
      <alignment vertical="center"/>
      <protection/>
    </xf>
    <xf numFmtId="194" fontId="5" fillId="0" borderId="20" xfId="23" applyNumberFormat="1" applyFont="1" applyBorder="1" applyAlignment="1" quotePrefix="1">
      <alignment vertical="center"/>
      <protection/>
    </xf>
    <xf numFmtId="192" fontId="5" fillId="0" borderId="20" xfId="24" applyNumberFormat="1" applyFont="1" applyBorder="1" applyAlignment="1" quotePrefix="1">
      <alignment vertical="center"/>
      <protection/>
    </xf>
    <xf numFmtId="187" fontId="5" fillId="0" borderId="23" xfId="23" applyNumberFormat="1" applyFont="1" applyBorder="1" applyAlignment="1">
      <alignment vertical="center" shrinkToFit="1"/>
      <protection/>
    </xf>
    <xf numFmtId="0" fontId="5" fillId="0" borderId="37" xfId="25" applyFont="1" applyBorder="1" applyAlignment="1" quotePrefix="1">
      <alignment horizontal="right" vertical="top"/>
      <protection/>
    </xf>
    <xf numFmtId="187" fontId="5" fillId="0" borderId="20" xfId="23" applyNumberFormat="1" applyFont="1" applyBorder="1" applyAlignment="1">
      <alignment vertical="center" shrinkToFit="1"/>
      <protection/>
    </xf>
    <xf numFmtId="210" fontId="5" fillId="0" borderId="23" xfId="23" applyNumberFormat="1" applyFont="1" applyBorder="1" applyAlignment="1">
      <alignment vertical="center"/>
      <protection/>
    </xf>
    <xf numFmtId="203" fontId="5" fillId="0" borderId="23" xfId="23" applyNumberFormat="1" applyFont="1" applyBorder="1" applyAlignment="1">
      <alignment vertical="center"/>
      <protection/>
    </xf>
    <xf numFmtId="0" fontId="5" fillId="0" borderId="38" xfId="22" applyFont="1" applyBorder="1" applyAlignment="1">
      <alignment horizontal="center" vertical="center"/>
      <protection/>
    </xf>
    <xf numFmtId="0" fontId="5" fillId="0" borderId="26" xfId="22" applyNumberFormat="1" applyFont="1" applyBorder="1" applyAlignment="1">
      <alignment vertical="center"/>
      <protection/>
    </xf>
    <xf numFmtId="184" fontId="5" fillId="0" borderId="20" xfId="25" applyNumberFormat="1" applyFont="1" applyBorder="1" applyAlignment="1">
      <alignment vertical="center"/>
      <protection/>
    </xf>
    <xf numFmtId="184" fontId="5" fillId="0" borderId="23" xfId="25" applyNumberFormat="1" applyFont="1" applyBorder="1" applyAlignment="1">
      <alignment vertical="center"/>
      <protection/>
    </xf>
    <xf numFmtId="183" fontId="5" fillId="0" borderId="23" xfId="25" applyNumberFormat="1" applyFont="1" applyBorder="1" applyAlignment="1">
      <alignment vertical="center"/>
      <protection/>
    </xf>
    <xf numFmtId="204" fontId="5" fillId="0" borderId="23" xfId="25" applyNumberFormat="1" applyFont="1" applyBorder="1" applyAlignment="1">
      <alignment vertical="center"/>
      <protection/>
    </xf>
    <xf numFmtId="203" fontId="5" fillId="0" borderId="23" xfId="25" applyNumberFormat="1" applyFont="1" applyBorder="1" applyAlignment="1">
      <alignment vertical="center"/>
      <protection/>
    </xf>
    <xf numFmtId="188" fontId="5" fillId="0" borderId="23" xfId="25" applyNumberFormat="1" applyFont="1" applyBorder="1" applyAlignment="1">
      <alignment vertical="center"/>
      <protection/>
    </xf>
    <xf numFmtId="0" fontId="5" fillId="0" borderId="23" xfId="25" applyNumberFormat="1" applyFont="1" applyBorder="1" applyAlignment="1">
      <alignment vertical="center"/>
      <protection/>
    </xf>
    <xf numFmtId="192" fontId="5" fillId="0" borderId="20" xfId="25" applyNumberFormat="1" applyFont="1" applyBorder="1" applyAlignment="1">
      <alignment vertical="center"/>
      <protection/>
    </xf>
    <xf numFmtId="187" fontId="5" fillId="0" borderId="20" xfId="25" applyNumberFormat="1" applyFont="1" applyBorder="1" applyAlignment="1">
      <alignment vertical="center"/>
      <protection/>
    </xf>
    <xf numFmtId="0" fontId="5" fillId="0" borderId="0" xfId="25" applyNumberFormat="1" applyFont="1" applyBorder="1" applyAlignment="1" quotePrefix="1">
      <alignment vertical="center"/>
      <protection/>
    </xf>
    <xf numFmtId="0" fontId="5" fillId="0" borderId="37" xfId="22" applyNumberFormat="1" applyFont="1" applyBorder="1" applyAlignment="1">
      <alignment vertical="center"/>
      <protection/>
    </xf>
    <xf numFmtId="0" fontId="5" fillId="0" borderId="18" xfId="22" applyNumberFormat="1" applyFont="1" applyBorder="1" applyAlignment="1">
      <alignment vertical="center"/>
      <protection/>
    </xf>
    <xf numFmtId="0" fontId="5" fillId="0" borderId="12" xfId="22" applyNumberFormat="1" applyFont="1" applyBorder="1" applyAlignment="1">
      <alignment vertical="center"/>
      <protection/>
    </xf>
    <xf numFmtId="0" fontId="5" fillId="0" borderId="0" xfId="22" applyNumberFormat="1" applyFont="1" applyBorder="1" applyAlignment="1" quotePrefix="1">
      <alignment vertical="center"/>
      <protection/>
    </xf>
    <xf numFmtId="0" fontId="5" fillId="0" borderId="39" xfId="22" applyNumberFormat="1" applyFont="1" applyBorder="1" applyAlignment="1">
      <alignment vertical="center"/>
      <protection/>
    </xf>
    <xf numFmtId="0" fontId="5" fillId="0" borderId="14" xfId="22" applyNumberFormat="1" applyFont="1" applyBorder="1" applyAlignment="1">
      <alignment vertical="center"/>
      <protection/>
    </xf>
    <xf numFmtId="0" fontId="5" fillId="0" borderId="15" xfId="22" applyNumberFormat="1" applyFont="1" applyBorder="1" applyAlignment="1">
      <alignment vertical="center"/>
      <protection/>
    </xf>
    <xf numFmtId="0" fontId="5" fillId="0" borderId="0" xfId="22" applyNumberFormat="1" applyFont="1" applyBorder="1" applyAlignment="1">
      <alignment vertical="center"/>
      <protection/>
    </xf>
    <xf numFmtId="0" fontId="5" fillId="0" borderId="15" xfId="22" applyNumberFormat="1" applyFont="1" applyBorder="1" applyAlignment="1" applyProtection="1">
      <alignment vertical="center"/>
      <protection/>
    </xf>
    <xf numFmtId="0" fontId="5" fillId="0" borderId="0" xfId="22" applyNumberFormat="1" applyFont="1" applyBorder="1" applyAlignment="1" applyProtection="1">
      <alignment vertical="center"/>
      <protection/>
    </xf>
    <xf numFmtId="188" fontId="5" fillId="0" borderId="0" xfId="22" applyNumberFormat="1" applyFont="1" applyBorder="1" applyAlignment="1">
      <alignment vertical="center"/>
      <protection/>
    </xf>
    <xf numFmtId="184" fontId="5" fillId="0" borderId="0" xfId="22" applyNumberFormat="1" applyFont="1" applyBorder="1">
      <alignment/>
      <protection/>
    </xf>
    <xf numFmtId="183" fontId="5" fillId="0" borderId="0" xfId="22" applyNumberFormat="1" applyFont="1" applyBorder="1">
      <alignment/>
      <protection/>
    </xf>
    <xf numFmtId="204" fontId="5" fillId="0" borderId="0" xfId="22" applyNumberFormat="1" applyFont="1" applyBorder="1">
      <alignment/>
      <protection/>
    </xf>
    <xf numFmtId="203" fontId="5" fillId="0" borderId="0" xfId="22" applyNumberFormat="1" applyFont="1" applyBorder="1">
      <alignment/>
      <protection/>
    </xf>
    <xf numFmtId="192" fontId="5" fillId="0" borderId="0" xfId="22" applyNumberFormat="1" applyFont="1" applyBorder="1" applyProtection="1">
      <alignment/>
      <protection/>
    </xf>
    <xf numFmtId="187" fontId="5" fillId="0" borderId="0" xfId="22" applyNumberFormat="1" applyFont="1" applyBorder="1" applyProtection="1">
      <alignment/>
      <protection/>
    </xf>
    <xf numFmtId="188" fontId="5" fillId="0" borderId="0" xfId="22" applyNumberFormat="1" applyFont="1" applyBorder="1">
      <alignment/>
      <protection/>
    </xf>
    <xf numFmtId="203" fontId="5" fillId="0" borderId="0" xfId="22" applyNumberFormat="1" applyFont="1" applyAlignment="1">
      <alignment vertical="center"/>
      <protection/>
    </xf>
    <xf numFmtId="202" fontId="5" fillId="0" borderId="0" xfId="22" applyNumberFormat="1" applyFont="1" applyBorder="1" applyAlignment="1" quotePrefix="1">
      <alignment vertical="center"/>
      <protection/>
    </xf>
    <xf numFmtId="192" fontId="5" fillId="0" borderId="0" xfId="22" applyNumberFormat="1" applyFont="1" applyAlignment="1" applyProtection="1">
      <alignment vertical="center"/>
      <protection/>
    </xf>
    <xf numFmtId="187" fontId="5" fillId="0" borderId="0" xfId="22" applyNumberFormat="1" applyFont="1" applyAlignment="1" applyProtection="1">
      <alignment vertical="center"/>
      <protection/>
    </xf>
    <xf numFmtId="207" fontId="5" fillId="0" borderId="0" xfId="22" applyNumberFormat="1" applyFont="1" applyAlignment="1">
      <alignment vertical="center"/>
      <protection/>
    </xf>
    <xf numFmtId="186" fontId="5" fillId="0" borderId="0" xfId="22" applyNumberFormat="1" applyFont="1" applyAlignment="1">
      <alignment vertical="center"/>
      <protection/>
    </xf>
    <xf numFmtId="197" fontId="5" fillId="0" borderId="0" xfId="22" applyNumberFormat="1" applyFont="1" applyAlignment="1">
      <alignment vertical="center"/>
      <protection/>
    </xf>
    <xf numFmtId="185" fontId="5" fillId="0" borderId="0" xfId="22" applyNumberFormat="1" applyFont="1" applyBorder="1" applyAlignment="1">
      <alignment vertical="center"/>
      <protection/>
    </xf>
    <xf numFmtId="185" fontId="5" fillId="0" borderId="0" xfId="22" applyNumberFormat="1" applyFont="1" applyBorder="1" applyAlignment="1" quotePrefix="1">
      <alignment vertical="center"/>
      <protection/>
    </xf>
    <xf numFmtId="193" fontId="5" fillId="0" borderId="0" xfId="22" applyNumberFormat="1" applyFont="1" applyAlignment="1" applyProtection="1">
      <alignment vertical="center"/>
      <protection/>
    </xf>
    <xf numFmtId="207" fontId="5" fillId="0" borderId="0" xfId="22" applyNumberFormat="1" applyFont="1" applyBorder="1" applyAlignment="1">
      <alignment vertical="center"/>
      <protection/>
    </xf>
    <xf numFmtId="186" fontId="5" fillId="0" borderId="0" xfId="22" applyNumberFormat="1" applyFont="1" applyBorder="1" applyAlignment="1">
      <alignment vertical="center"/>
      <protection/>
    </xf>
    <xf numFmtId="197" fontId="5" fillId="0" borderId="0" xfId="22" applyNumberFormat="1" applyFont="1" applyBorder="1" applyAlignment="1">
      <alignment vertical="center"/>
      <protection/>
    </xf>
    <xf numFmtId="185" fontId="5" fillId="0" borderId="0" xfId="22" applyNumberFormat="1" applyFont="1" applyBorder="1" applyAlignment="1">
      <alignment/>
      <protection/>
    </xf>
    <xf numFmtId="207" fontId="5" fillId="0" borderId="0" xfId="22" applyNumberFormat="1" applyFont="1" applyAlignment="1">
      <alignment/>
      <protection/>
    </xf>
    <xf numFmtId="186" fontId="5" fillId="0" borderId="0" xfId="22" applyNumberFormat="1" applyFont="1" applyAlignment="1">
      <alignment/>
      <protection/>
    </xf>
    <xf numFmtId="197" fontId="5" fillId="0" borderId="0" xfId="22" applyNumberFormat="1" applyFont="1" applyAlignment="1">
      <alignment/>
      <protection/>
    </xf>
    <xf numFmtId="185" fontId="5" fillId="0" borderId="0" xfId="22" applyNumberFormat="1" applyFont="1" applyAlignment="1">
      <alignment/>
      <protection/>
    </xf>
    <xf numFmtId="193" fontId="5" fillId="0" borderId="0" xfId="22" applyNumberFormat="1" applyFont="1" applyAlignment="1">
      <alignment horizontal="right"/>
      <protection/>
    </xf>
    <xf numFmtId="0" fontId="5" fillId="0" borderId="40" xfId="22" applyFont="1" applyBorder="1" applyAlignment="1">
      <alignment vertical="center"/>
      <protection/>
    </xf>
    <xf numFmtId="0" fontId="5" fillId="0" borderId="41" xfId="22" applyFont="1" applyBorder="1" applyAlignment="1">
      <alignment vertical="center"/>
      <protection/>
    </xf>
    <xf numFmtId="207" fontId="5" fillId="0" borderId="42" xfId="22" applyNumberFormat="1" applyFont="1" applyBorder="1" applyAlignment="1">
      <alignment horizontal="left" vertical="center" wrapText="1"/>
      <protection/>
    </xf>
    <xf numFmtId="186" fontId="5" fillId="0" borderId="40" xfId="22" applyNumberFormat="1" applyFont="1" applyBorder="1" applyAlignment="1">
      <alignment horizontal="left" vertical="center" wrapText="1"/>
      <protection/>
    </xf>
    <xf numFmtId="197" fontId="5" fillId="0" borderId="43" xfId="22" applyNumberFormat="1" applyFont="1" applyBorder="1" applyAlignment="1">
      <alignment vertical="center" wrapText="1"/>
      <protection/>
    </xf>
    <xf numFmtId="197" fontId="5" fillId="0" borderId="16" xfId="22" applyNumberFormat="1" applyFont="1" applyBorder="1" applyAlignment="1">
      <alignment vertical="center" wrapText="1"/>
      <protection/>
    </xf>
    <xf numFmtId="197" fontId="5" fillId="0" borderId="25" xfId="22" applyNumberFormat="1" applyFont="1" applyBorder="1" applyAlignment="1">
      <alignment horizontal="left" vertical="center" wrapText="1"/>
      <protection/>
    </xf>
    <xf numFmtId="185" fontId="5" fillId="0" borderId="25" xfId="22" applyNumberFormat="1" applyFont="1" applyBorder="1" applyAlignment="1">
      <alignment horizontal="left" vertical="center" wrapText="1"/>
      <protection/>
    </xf>
    <xf numFmtId="185" fontId="5" fillId="0" borderId="7" xfId="22" applyNumberFormat="1" applyFont="1" applyBorder="1" applyAlignment="1">
      <alignment vertical="center" wrapText="1"/>
      <protection/>
    </xf>
    <xf numFmtId="193" fontId="5" fillId="0" borderId="7" xfId="22" applyNumberFormat="1" applyFont="1" applyBorder="1" applyAlignment="1">
      <alignment vertical="center" wrapText="1"/>
      <protection/>
    </xf>
    <xf numFmtId="0" fontId="5" fillId="0" borderId="27" xfId="25" applyFont="1" applyBorder="1" applyAlignment="1">
      <alignment horizontal="center" vertical="center"/>
      <protection/>
    </xf>
    <xf numFmtId="0" fontId="5" fillId="0" borderId="38" xfId="25" applyFont="1" applyBorder="1" applyAlignment="1">
      <alignment horizontal="center" vertical="center"/>
      <protection/>
    </xf>
    <xf numFmtId="207" fontId="5" fillId="0" borderId="22" xfId="22" applyNumberFormat="1" applyFont="1" applyBorder="1" applyAlignment="1">
      <alignment horizontal="left" vertical="center" wrapText="1"/>
      <protection/>
    </xf>
    <xf numFmtId="186" fontId="5" fillId="0" borderId="22" xfId="22" applyNumberFormat="1" applyFont="1" applyBorder="1" applyAlignment="1">
      <alignment horizontal="left" vertical="center" wrapText="1"/>
      <protection/>
    </xf>
    <xf numFmtId="197" fontId="5" fillId="0" borderId="6" xfId="22" applyNumberFormat="1" applyFont="1" applyBorder="1" applyAlignment="1">
      <alignment vertical="center" shrinkToFit="1"/>
      <protection/>
    </xf>
    <xf numFmtId="197" fontId="5" fillId="0" borderId="6" xfId="22" applyNumberFormat="1" applyFont="1" applyBorder="1" applyAlignment="1">
      <alignment vertical="center" wrapText="1"/>
      <protection/>
    </xf>
    <xf numFmtId="197" fontId="5" fillId="0" borderId="22" xfId="22" applyNumberFormat="1" applyFont="1" applyBorder="1" applyAlignment="1">
      <alignment horizontal="left" vertical="center" wrapText="1"/>
      <protection/>
    </xf>
    <xf numFmtId="185" fontId="5" fillId="0" borderId="22" xfId="22" applyNumberFormat="1" applyFont="1" applyBorder="1" applyAlignment="1">
      <alignment horizontal="left" vertical="center" wrapText="1"/>
      <protection/>
    </xf>
    <xf numFmtId="185" fontId="5" fillId="0" borderId="24" xfId="25" applyNumberFormat="1" applyFont="1" applyBorder="1" applyAlignment="1">
      <alignment vertical="center" wrapText="1"/>
      <protection/>
    </xf>
    <xf numFmtId="193" fontId="5" fillId="0" borderId="24" xfId="25" applyNumberFormat="1" applyFont="1" applyBorder="1" applyAlignment="1">
      <alignment vertical="center" wrapText="1"/>
      <protection/>
    </xf>
    <xf numFmtId="207" fontId="5" fillId="0" borderId="20" xfId="23" applyNumberFormat="1" applyFont="1" applyBorder="1" applyAlignment="1">
      <alignment vertical="center"/>
      <protection/>
    </xf>
    <xf numFmtId="197" fontId="5" fillId="0" borderId="16" xfId="24" applyNumberFormat="1" applyFont="1" applyBorder="1" applyAlignment="1" quotePrefix="1">
      <alignment vertical="center"/>
      <protection/>
    </xf>
    <xf numFmtId="185" fontId="5" fillId="0" borderId="16" xfId="24" applyNumberFormat="1" applyFont="1" applyBorder="1" applyAlignment="1" quotePrefix="1">
      <alignment vertical="center"/>
      <protection/>
    </xf>
    <xf numFmtId="207" fontId="5" fillId="0" borderId="14" xfId="23" applyNumberFormat="1" applyFont="1" applyBorder="1" applyAlignment="1">
      <alignment vertical="center"/>
      <protection/>
    </xf>
    <xf numFmtId="207" fontId="5" fillId="0" borderId="42" xfId="23" applyNumberFormat="1" applyFont="1" applyBorder="1" applyAlignment="1">
      <alignment vertical="center"/>
      <protection/>
    </xf>
    <xf numFmtId="197" fontId="5" fillId="0" borderId="25" xfId="24" applyNumberFormat="1" applyFont="1" applyBorder="1" applyAlignment="1" quotePrefix="1">
      <alignment vertical="center"/>
      <protection/>
    </xf>
    <xf numFmtId="207" fontId="5" fillId="0" borderId="19" xfId="23" applyNumberFormat="1" applyFont="1" applyBorder="1" applyAlignment="1">
      <alignment vertical="center"/>
      <protection/>
    </xf>
    <xf numFmtId="197" fontId="5" fillId="0" borderId="20" xfId="24" applyNumberFormat="1" applyFont="1" applyBorder="1" applyAlignment="1" quotePrefix="1">
      <alignment vertical="center"/>
      <protection/>
    </xf>
    <xf numFmtId="185" fontId="5" fillId="0" borderId="20" xfId="24" applyNumberFormat="1" applyFont="1" applyBorder="1" applyAlignment="1" quotePrefix="1">
      <alignment vertical="center"/>
      <protection/>
    </xf>
    <xf numFmtId="0" fontId="5" fillId="0" borderId="12" xfId="22" applyFont="1" applyBorder="1" applyAlignment="1">
      <alignment/>
      <protection/>
    </xf>
    <xf numFmtId="0" fontId="5" fillId="0" borderId="24" xfId="22" applyFont="1" applyBorder="1" applyAlignment="1">
      <alignment/>
      <protection/>
    </xf>
    <xf numFmtId="186" fontId="5" fillId="0" borderId="25" xfId="24" applyNumberFormat="1" applyFont="1" applyBorder="1" applyAlignment="1" quotePrefix="1">
      <alignment vertical="center"/>
      <protection/>
    </xf>
    <xf numFmtId="0" fontId="5" fillId="0" borderId="0" xfId="22" applyFont="1" applyAlignment="1" applyProtection="1">
      <alignment/>
      <protection/>
    </xf>
    <xf numFmtId="186" fontId="5" fillId="0" borderId="20" xfId="24" applyNumberFormat="1" applyFont="1" applyBorder="1" applyAlignment="1" quotePrefix="1">
      <alignment vertical="center"/>
      <protection/>
    </xf>
    <xf numFmtId="180" fontId="5" fillId="0" borderId="20" xfId="24" applyNumberFormat="1" applyFont="1" applyBorder="1" applyAlignment="1" quotePrefix="1">
      <alignment vertical="center"/>
      <protection/>
    </xf>
    <xf numFmtId="0" fontId="5" fillId="0" borderId="44" xfId="22" applyNumberFormat="1" applyFont="1" applyBorder="1" applyAlignment="1">
      <alignment vertical="center"/>
      <protection/>
    </xf>
    <xf numFmtId="0" fontId="5" fillId="0" borderId="45" xfId="25" applyNumberFormat="1" applyFont="1" applyBorder="1" applyAlignment="1">
      <alignment/>
      <protection/>
    </xf>
    <xf numFmtId="0" fontId="5" fillId="0" borderId="31" xfId="22" applyNumberFormat="1" applyFont="1" applyBorder="1" applyAlignment="1">
      <alignment horizontal="center" vertical="center"/>
      <protection/>
    </xf>
    <xf numFmtId="0" fontId="5" fillId="0" borderId="14" xfId="23" applyNumberFormat="1" applyFont="1" applyBorder="1" applyAlignment="1">
      <alignment vertical="center"/>
      <protection/>
    </xf>
    <xf numFmtId="0" fontId="5" fillId="0" borderId="16" xfId="24" applyNumberFormat="1" applyFont="1" applyBorder="1" applyAlignment="1" quotePrefix="1">
      <alignment vertical="center"/>
      <protection/>
    </xf>
    <xf numFmtId="0" fontId="5" fillId="0" borderId="16" xfId="23" applyNumberFormat="1" applyFont="1" applyBorder="1" applyAlignment="1">
      <alignment vertical="center"/>
      <protection/>
    </xf>
    <xf numFmtId="193" fontId="5" fillId="0" borderId="0" xfId="22" applyNumberFormat="1" applyFont="1" applyAlignment="1" applyProtection="1">
      <alignment/>
      <protection/>
    </xf>
    <xf numFmtId="180" fontId="5" fillId="0" borderId="0" xfId="22" applyNumberFormat="1" applyFont="1" applyBorder="1" applyAlignment="1">
      <alignment vertical="center"/>
      <protection/>
    </xf>
    <xf numFmtId="180" fontId="5" fillId="0" borderId="46" xfId="21" applyNumberFormat="1" applyFont="1" applyBorder="1" applyAlignment="1">
      <alignment vertical="center"/>
      <protection/>
    </xf>
    <xf numFmtId="180" fontId="5" fillId="0" borderId="13" xfId="21" applyNumberFormat="1" applyFont="1" applyBorder="1" applyAlignment="1">
      <alignment vertical="center"/>
      <protection/>
    </xf>
    <xf numFmtId="180" fontId="5" fillId="0" borderId="5" xfId="21" applyNumberFormat="1" applyFont="1" applyBorder="1" applyAlignment="1">
      <alignment vertical="center"/>
      <protection/>
    </xf>
    <xf numFmtId="180" fontId="5" fillId="0" borderId="47" xfId="21" applyNumberFormat="1" applyFont="1" applyBorder="1" applyAlignment="1">
      <alignment vertical="center"/>
      <protection/>
    </xf>
    <xf numFmtId="180" fontId="5" fillId="0" borderId="8" xfId="21" applyNumberFormat="1" applyFont="1" applyBorder="1" applyAlignment="1">
      <alignment vertical="center"/>
      <protection/>
    </xf>
    <xf numFmtId="202" fontId="5" fillId="0" borderId="9" xfId="23" applyNumberFormat="1" applyFont="1" applyBorder="1" applyAlignment="1">
      <alignment vertical="center"/>
      <protection/>
    </xf>
    <xf numFmtId="202" fontId="5" fillId="0" borderId="11" xfId="23" applyNumberFormat="1" applyFont="1" applyBorder="1" applyAlignment="1">
      <alignment vertical="center"/>
      <protection/>
    </xf>
    <xf numFmtId="202" fontId="5" fillId="0" borderId="14" xfId="23" applyNumberFormat="1" applyFont="1" applyBorder="1" applyAlignment="1">
      <alignment vertical="center"/>
      <protection/>
    </xf>
    <xf numFmtId="202" fontId="5" fillId="0" borderId="16" xfId="23" applyNumberFormat="1" applyFont="1" applyBorder="1" applyAlignment="1">
      <alignment vertical="center"/>
      <protection/>
    </xf>
    <xf numFmtId="202" fontId="5" fillId="0" borderId="3" xfId="23" applyNumberFormat="1" applyFont="1" applyBorder="1" applyAlignment="1">
      <alignment vertical="center"/>
      <protection/>
    </xf>
    <xf numFmtId="202" fontId="5" fillId="0" borderId="4" xfId="23" applyNumberFormat="1" applyFont="1" applyBorder="1" applyAlignment="1">
      <alignment vertical="center"/>
      <protection/>
    </xf>
    <xf numFmtId="202" fontId="5" fillId="0" borderId="19" xfId="23" applyNumberFormat="1" applyFont="1" applyBorder="1" applyAlignment="1">
      <alignment vertical="center"/>
      <protection/>
    </xf>
    <xf numFmtId="202" fontId="5" fillId="0" borderId="20" xfId="23" applyNumberFormat="1" applyFont="1" applyBorder="1" applyAlignment="1">
      <alignment vertical="center"/>
      <protection/>
    </xf>
    <xf numFmtId="202" fontId="5" fillId="0" borderId="18" xfId="21" applyNumberFormat="1" applyFont="1" applyBorder="1" applyAlignment="1">
      <alignment vertical="center"/>
      <protection/>
    </xf>
    <xf numFmtId="202" fontId="5" fillId="0" borderId="23" xfId="21" applyNumberFormat="1" applyFont="1" applyBorder="1" applyAlignment="1">
      <alignment vertical="center"/>
      <protection/>
    </xf>
    <xf numFmtId="180" fontId="5" fillId="0" borderId="16" xfId="24" applyNumberFormat="1" applyFont="1" applyBorder="1" applyAlignment="1" quotePrefix="1">
      <alignment vertical="center"/>
      <protection/>
    </xf>
    <xf numFmtId="180" fontId="5" fillId="0" borderId="25" xfId="24" applyNumberFormat="1" applyFont="1" applyBorder="1" applyAlignment="1" quotePrefix="1">
      <alignment vertical="center"/>
      <protection/>
    </xf>
    <xf numFmtId="180" fontId="5" fillId="0" borderId="19" xfId="24" applyNumberFormat="1" applyFont="1" applyBorder="1" applyAlignment="1" quotePrefix="1">
      <alignment vertical="center"/>
      <protection/>
    </xf>
    <xf numFmtId="180" fontId="5" fillId="0" borderId="23" xfId="24" applyNumberFormat="1" applyFont="1" applyBorder="1" applyAlignment="1" quotePrefix="1">
      <alignment vertical="center"/>
      <protection/>
    </xf>
    <xf numFmtId="180" fontId="5" fillId="0" borderId="7" xfId="24" applyNumberFormat="1" applyFont="1" applyBorder="1" applyAlignment="1" quotePrefix="1">
      <alignment vertical="center"/>
      <protection/>
    </xf>
    <xf numFmtId="202" fontId="5" fillId="0" borderId="16" xfId="24" applyNumberFormat="1" applyFont="1" applyBorder="1" applyAlignment="1" quotePrefix="1">
      <alignment vertical="center"/>
      <protection/>
    </xf>
    <xf numFmtId="202" fontId="5" fillId="0" borderId="25" xfId="24" applyNumberFormat="1" applyFont="1" applyBorder="1" applyAlignment="1" quotePrefix="1">
      <alignment vertical="center"/>
      <protection/>
    </xf>
    <xf numFmtId="180" fontId="5" fillId="0" borderId="15" xfId="24" applyNumberFormat="1" applyFont="1" applyBorder="1" applyAlignment="1" quotePrefix="1">
      <alignment vertical="center"/>
      <protection/>
    </xf>
    <xf numFmtId="178" fontId="5" fillId="0" borderId="31" xfId="23" applyNumberFormat="1" applyFont="1" applyBorder="1" applyAlignment="1">
      <alignment vertical="center"/>
      <protection/>
    </xf>
    <xf numFmtId="178" fontId="5" fillId="0" borderId="18" xfId="23" applyNumberFormat="1" applyFont="1" applyBorder="1" applyAlignment="1">
      <alignment vertical="center"/>
      <protection/>
    </xf>
    <xf numFmtId="178" fontId="5" fillId="0" borderId="23" xfId="23" applyNumberFormat="1" applyFont="1" applyBorder="1" applyAlignment="1">
      <alignment vertical="center"/>
      <protection/>
    </xf>
    <xf numFmtId="178" fontId="5" fillId="0" borderId="7" xfId="23" applyNumberFormat="1" applyFont="1" applyBorder="1" applyAlignment="1">
      <alignment vertical="center"/>
      <protection/>
    </xf>
    <xf numFmtId="178" fontId="5" fillId="0" borderId="34" xfId="23" applyNumberFormat="1" applyFont="1" applyBorder="1" applyAlignment="1">
      <alignment vertical="center"/>
      <protection/>
    </xf>
    <xf numFmtId="178" fontId="5" fillId="0" borderId="12" xfId="23" applyNumberFormat="1" applyFont="1" applyBorder="1" applyAlignment="1">
      <alignment vertical="center"/>
      <protection/>
    </xf>
    <xf numFmtId="178" fontId="5" fillId="0" borderId="16" xfId="24" applyNumberFormat="1" applyFont="1" applyBorder="1" applyAlignment="1" quotePrefix="1">
      <alignment vertical="center"/>
      <protection/>
    </xf>
    <xf numFmtId="178" fontId="5" fillId="0" borderId="25" xfId="24" applyNumberFormat="1" applyFont="1" applyBorder="1" applyAlignment="1" quotePrefix="1">
      <alignment vertical="center"/>
      <protection/>
    </xf>
    <xf numFmtId="178" fontId="5" fillId="0" borderId="20" xfId="24" applyNumberFormat="1" applyFont="1" applyBorder="1" applyAlignment="1" quotePrefix="1">
      <alignment vertical="center"/>
      <protection/>
    </xf>
    <xf numFmtId="202" fontId="5" fillId="0" borderId="25" xfId="23" applyNumberFormat="1" applyFont="1" applyBorder="1" applyAlignment="1">
      <alignment vertical="center"/>
      <protection/>
    </xf>
    <xf numFmtId="202" fontId="5" fillId="0" borderId="20" xfId="24" applyNumberFormat="1" applyFont="1" applyBorder="1" applyAlignment="1" quotePrefix="1">
      <alignment vertical="center"/>
      <protection/>
    </xf>
    <xf numFmtId="202" fontId="5" fillId="0" borderId="16" xfId="21" applyNumberFormat="1" applyFont="1" applyBorder="1" applyAlignment="1">
      <alignment vertical="center"/>
      <protection/>
    </xf>
    <xf numFmtId="212" fontId="5" fillId="0" borderId="10" xfId="21" applyNumberFormat="1" applyFont="1" applyBorder="1" applyAlignment="1">
      <alignment vertical="center"/>
      <protection/>
    </xf>
    <xf numFmtId="212" fontId="5" fillId="0" borderId="15" xfId="21" applyNumberFormat="1" applyFont="1" applyBorder="1" applyAlignment="1">
      <alignment vertical="center"/>
      <protection/>
    </xf>
    <xf numFmtId="202" fontId="5" fillId="0" borderId="4" xfId="21" applyNumberFormat="1" applyFont="1" applyBorder="1" applyAlignment="1">
      <alignment vertical="center"/>
      <protection/>
    </xf>
    <xf numFmtId="202" fontId="5" fillId="0" borderId="25" xfId="21" applyNumberFormat="1" applyFont="1" applyBorder="1" applyAlignment="1">
      <alignment vertical="center"/>
      <protection/>
    </xf>
    <xf numFmtId="49" fontId="5" fillId="0" borderId="24" xfId="25" applyNumberFormat="1" applyFont="1" applyBorder="1" applyAlignment="1">
      <alignment horizontal="right" vertical="center"/>
      <protection/>
    </xf>
    <xf numFmtId="189" fontId="5" fillId="0" borderId="31" xfId="21" applyNumberFormat="1" applyFont="1" applyBorder="1" applyAlignment="1">
      <alignment vertical="center"/>
      <protection/>
    </xf>
    <xf numFmtId="180" fontId="5" fillId="0" borderId="32" xfId="21" applyNumberFormat="1" applyFont="1" applyBorder="1" applyAlignment="1">
      <alignment vertical="center"/>
      <protection/>
    </xf>
    <xf numFmtId="202" fontId="5" fillId="0" borderId="31" xfId="23" applyNumberFormat="1" applyFont="1" applyBorder="1" applyAlignment="1">
      <alignment vertical="center"/>
      <protection/>
    </xf>
    <xf numFmtId="202" fontId="5" fillId="0" borderId="10" xfId="21" applyNumberFormat="1" applyFont="1" applyBorder="1" applyAlignment="1">
      <alignment vertical="center"/>
      <protection/>
    </xf>
    <xf numFmtId="202" fontId="5" fillId="0" borderId="11" xfId="21" applyNumberFormat="1" applyFont="1" applyBorder="1" applyAlignment="1">
      <alignment vertical="center"/>
      <protection/>
    </xf>
    <xf numFmtId="185" fontId="5" fillId="0" borderId="23" xfId="24" applyNumberFormat="1" applyFont="1" applyBorder="1" applyAlignment="1" quotePrefix="1">
      <alignment vertical="center"/>
      <protection/>
    </xf>
    <xf numFmtId="185" fontId="5" fillId="0" borderId="6" xfId="24" applyNumberFormat="1" applyFont="1" applyBorder="1" applyAlignment="1" quotePrefix="1">
      <alignment vertical="center"/>
      <protection/>
    </xf>
    <xf numFmtId="182" fontId="5" fillId="0" borderId="48" xfId="23" applyNumberFormat="1" applyFont="1" applyBorder="1" applyAlignment="1">
      <alignment vertical="center"/>
      <protection/>
    </xf>
    <xf numFmtId="182" fontId="5" fillId="0" borderId="9" xfId="23" applyNumberFormat="1" applyFont="1" applyBorder="1" applyAlignment="1">
      <alignment vertical="center"/>
      <protection/>
    </xf>
    <xf numFmtId="180" fontId="8" fillId="0" borderId="0" xfId="22" applyNumberFormat="1" applyFont="1" applyBorder="1" applyAlignment="1">
      <alignment/>
      <protection/>
    </xf>
    <xf numFmtId="0" fontId="8" fillId="0" borderId="0" xfId="22" applyFont="1" applyBorder="1" applyAlignment="1">
      <alignment/>
      <protection/>
    </xf>
    <xf numFmtId="180" fontId="8" fillId="0" borderId="0" xfId="22" applyNumberFormat="1" applyFont="1" applyBorder="1" applyAlignment="1">
      <alignment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8月" xfId="21"/>
    <cellStyle name="標準_総括" xfId="22"/>
    <cellStyle name="標準_地点別" xfId="23"/>
    <cellStyle name="標準_物質別" xfId="24"/>
    <cellStyle name="標準_有害2003"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テキスト 2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 name="テキスト 2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 name="テキスト 3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 name="テキスト 3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 name="テキスト 3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 name="テキスト 3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 name="テキスト 3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 name="テキスト 3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 name="テキスト 3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 name="テキスト 3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 name="テキスト 3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 name="テキスト 3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 name="テキスト 4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 name="テキスト 4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 name="テキスト 4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 name="テキスト 4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 name="テキスト 4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 name="テキスト 4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9" name="テキスト 4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0" name="テキスト 4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1" name="テキスト 4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2" name="テキスト 4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3" name="テキスト 5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4" name="テキスト 5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 name="テキスト 5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 name="テキスト 5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 name="テキスト 5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 name="テキスト 5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 name="テキスト 5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 name="テキスト 5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 name="テキスト 5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 name="テキスト 5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 name="テキスト 6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 name="テキスト 6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 name="テキスト 6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6" name="テキスト 6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7" name="テキスト 6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8" name="テキスト 6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9" name="テキスト 6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0" name="テキスト 6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1" name="テキスト 6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2" name="テキスト 7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3" name="テキスト 7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4" name="テキスト 7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5" name="テキスト 7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6" name="テキスト 7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7" name="テキスト 8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8" name="テキスト 8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49" name="テキスト 8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0" name="テキスト 9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1" name="テキスト 9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2" name="テキスト 9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3" name="テキスト 9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4" name="テキスト 9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5" name="テキスト 9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6" name="テキスト 9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7" name="テキスト 9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8" name="テキスト 9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59" name="テキスト 9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0" name="テキスト 10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1" name="テキスト 10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2" name="テキスト 10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3" name="テキスト 10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4" name="テキスト 10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5" name="テキスト 10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6" name="テキスト 10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7" name="テキスト 10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8" name="テキスト 10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69" name="テキスト 10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0" name="テキスト 11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1" name="テキスト 11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2" name="テキスト 11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3" name="テキスト 12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4" name="テキスト 12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5" name="テキスト 12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6" name="テキスト 12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7" name="テキスト 12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8" name="テキスト 12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79" name="テキスト 13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0" name="テキスト 13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1" name="テキスト 13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2" name="テキスト 13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3" name="テキスト 13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4" name="テキスト 13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5" name="テキスト 13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6" name="テキスト 13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7" name="テキスト 13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8" name="テキスト 13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89" name="テキスト 14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0" name="テキスト 14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1" name="テキスト 14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2" name="テキスト 14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3" name="テキスト 14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4" name="テキスト 14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5" name="テキスト 14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6" name="テキスト 14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7" name="テキスト 14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8" name="テキスト 14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99" name="テキスト 15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0" name="テキスト 15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1" name="テキスト 15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2" name="テキスト 15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3" name="テキスト 15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4" name="テキスト 15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5" name="テキスト 15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6" name="テキスト 15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7" name="テキスト 15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8" name="テキスト 15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09" name="テキスト 16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0" name="テキスト 16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1" name="テキスト 16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2" name="テキスト 16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3" name="テキスト 16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4" name="テキスト 16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5" name="テキスト 16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6" name="テキスト 16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7" name="テキスト 16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8" name="テキスト 16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19" name="テキスト 17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0" name="テキスト 17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1" name="テキスト 17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2" name="テキスト 17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3" name="テキスト 17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4" name="テキスト 17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5" name="テキスト 17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6" name="テキスト 17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7" name="テキスト 17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8" name="テキスト 17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29" name="テキスト 18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0" name="テキスト 18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1" name="テキスト 19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2" name="テキスト 19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3" name="テキスト 19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4" name="テキスト 20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5" name="テキスト 20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6" name="テキスト 20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7" name="テキスト 20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8" name="テキスト 20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39" name="テキスト 20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0" name="テキスト 20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1" name="テキスト 20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2" name="テキスト 20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3" name="テキスト 20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4" name="テキスト 21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5" name="テキスト 21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6" name="テキスト 21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7" name="テキスト 21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8" name="テキスト 21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49" name="テキスト 21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0" name="テキスト 21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1" name="テキスト 23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2" name="テキスト 23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3" name="テキスト 23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4" name="テキスト 23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5" name="テキスト 23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6" name="テキスト 24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7" name="テキスト 24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8" name="テキスト 24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59" name="テキスト 24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0" name="テキスト 24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1" name="テキスト 24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2" name="テキスト 24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3" name="テキスト 24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4" name="テキスト 24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5" name="テキスト 25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6" name="テキスト 25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7" name="テキスト 25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8" name="テキスト 25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69" name="テキスト 25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0" name="テキスト 25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1" name="テキスト 25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2" name="テキスト 25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3" name="テキスト 26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4" name="テキスト 26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5" name="テキスト 26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6" name="テキスト 26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7" name="テキスト 26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8" name="テキスト 26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79" name="テキスト 26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0" name="テキスト 26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1" name="テキスト 26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2" name="テキスト 27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3" name="テキスト 27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4" name="テキスト 27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5" name="テキスト 27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186" name="テキスト 27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40</xdr:row>
      <xdr:rowOff>0</xdr:rowOff>
    </xdr:from>
    <xdr:to>
      <xdr:col>3</xdr:col>
      <xdr:colOff>361950</xdr:colOff>
      <xdr:row>40</xdr:row>
      <xdr:rowOff>0</xdr:rowOff>
    </xdr:to>
    <xdr:sp>
      <xdr:nvSpPr>
        <xdr:cNvPr id="187" name="テキスト 298"/>
        <xdr:cNvSpPr txBox="1">
          <a:spLocks noChangeArrowheads="1"/>
        </xdr:cNvSpPr>
      </xdr:nvSpPr>
      <xdr:spPr>
        <a:xfrm>
          <a:off x="2009775" y="14401800"/>
          <a:ext cx="3238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4</xdr:col>
      <xdr:colOff>38100</xdr:colOff>
      <xdr:row>40</xdr:row>
      <xdr:rowOff>0</xdr:rowOff>
    </xdr:from>
    <xdr:to>
      <xdr:col>4</xdr:col>
      <xdr:colOff>361950</xdr:colOff>
      <xdr:row>40</xdr:row>
      <xdr:rowOff>0</xdr:rowOff>
    </xdr:to>
    <xdr:sp>
      <xdr:nvSpPr>
        <xdr:cNvPr id="188" name="テキスト 299"/>
        <xdr:cNvSpPr txBox="1">
          <a:spLocks noChangeArrowheads="1"/>
        </xdr:cNvSpPr>
      </xdr:nvSpPr>
      <xdr:spPr>
        <a:xfrm>
          <a:off x="2743200" y="14401800"/>
          <a:ext cx="3238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5</xdr:col>
      <xdr:colOff>38100</xdr:colOff>
      <xdr:row>40</xdr:row>
      <xdr:rowOff>0</xdr:rowOff>
    </xdr:from>
    <xdr:to>
      <xdr:col>5</xdr:col>
      <xdr:colOff>171450</xdr:colOff>
      <xdr:row>40</xdr:row>
      <xdr:rowOff>0</xdr:rowOff>
    </xdr:to>
    <xdr:sp>
      <xdr:nvSpPr>
        <xdr:cNvPr id="189" name="テキスト 301"/>
        <xdr:cNvSpPr txBox="1">
          <a:spLocks noChangeArrowheads="1"/>
        </xdr:cNvSpPr>
      </xdr:nvSpPr>
      <xdr:spPr>
        <a:xfrm>
          <a:off x="3476625" y="14401800"/>
          <a:ext cx="1333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6</xdr:col>
      <xdr:colOff>38100</xdr:colOff>
      <xdr:row>40</xdr:row>
      <xdr:rowOff>0</xdr:rowOff>
    </xdr:from>
    <xdr:to>
      <xdr:col>6</xdr:col>
      <xdr:colOff>200025</xdr:colOff>
      <xdr:row>40</xdr:row>
      <xdr:rowOff>0</xdr:rowOff>
    </xdr:to>
    <xdr:sp>
      <xdr:nvSpPr>
        <xdr:cNvPr id="190" name="テキスト 302"/>
        <xdr:cNvSpPr txBox="1">
          <a:spLocks noChangeArrowheads="1"/>
        </xdr:cNvSpPr>
      </xdr:nvSpPr>
      <xdr:spPr>
        <a:xfrm>
          <a:off x="4210050" y="14401800"/>
          <a:ext cx="1619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7</xdr:col>
      <xdr:colOff>38100</xdr:colOff>
      <xdr:row>40</xdr:row>
      <xdr:rowOff>0</xdr:rowOff>
    </xdr:from>
    <xdr:to>
      <xdr:col>7</xdr:col>
      <xdr:colOff>209550</xdr:colOff>
      <xdr:row>40</xdr:row>
      <xdr:rowOff>0</xdr:rowOff>
    </xdr:to>
    <xdr:sp>
      <xdr:nvSpPr>
        <xdr:cNvPr id="191" name="テキスト 303"/>
        <xdr:cNvSpPr txBox="1">
          <a:spLocks noChangeArrowheads="1"/>
        </xdr:cNvSpPr>
      </xdr:nvSpPr>
      <xdr:spPr>
        <a:xfrm>
          <a:off x="4943475" y="14401800"/>
          <a:ext cx="1714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8</xdr:col>
      <xdr:colOff>38100</xdr:colOff>
      <xdr:row>40</xdr:row>
      <xdr:rowOff>0</xdr:rowOff>
    </xdr:from>
    <xdr:to>
      <xdr:col>8</xdr:col>
      <xdr:colOff>295275</xdr:colOff>
      <xdr:row>40</xdr:row>
      <xdr:rowOff>0</xdr:rowOff>
    </xdr:to>
    <xdr:sp>
      <xdr:nvSpPr>
        <xdr:cNvPr id="192" name="テキスト 304"/>
        <xdr:cNvSpPr txBox="1">
          <a:spLocks noChangeArrowheads="1"/>
        </xdr:cNvSpPr>
      </xdr:nvSpPr>
      <xdr:spPr>
        <a:xfrm>
          <a:off x="5676900" y="14401800"/>
          <a:ext cx="25717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8</xdr:col>
      <xdr:colOff>733425</xdr:colOff>
      <xdr:row>40</xdr:row>
      <xdr:rowOff>0</xdr:rowOff>
    </xdr:from>
    <xdr:to>
      <xdr:col>9</xdr:col>
      <xdr:colOff>304800</xdr:colOff>
      <xdr:row>40</xdr:row>
      <xdr:rowOff>0</xdr:rowOff>
    </xdr:to>
    <xdr:sp>
      <xdr:nvSpPr>
        <xdr:cNvPr id="193" name="テキスト 325"/>
        <xdr:cNvSpPr txBox="1">
          <a:spLocks noChangeArrowheads="1"/>
        </xdr:cNvSpPr>
      </xdr:nvSpPr>
      <xdr:spPr>
        <a:xfrm>
          <a:off x="6372225" y="14401800"/>
          <a:ext cx="304800" cy="0"/>
        </a:xfrm>
        <a:prstGeom prst="rect">
          <a:avLst/>
        </a:prstGeom>
        <a:noFill/>
        <a:ln w="1" cmpd="sng">
          <a:noFill/>
        </a:ln>
      </xdr:spPr>
      <xdr:txBody>
        <a:bodyPr vertOverflow="clip" wrap="square"/>
        <a:p>
          <a:pPr algn="l">
            <a:defRPr/>
          </a:pPr>
          <a:r>
            <a:rPr lang="en-US" cap="none" sz="1100" b="0" i="0" u="none" baseline="0"/>
            <a:t>***</a:t>
          </a:r>
        </a:p>
      </xdr:txBody>
    </xdr:sp>
    <xdr:clientData/>
  </xdr:twoCellAnchor>
  <xdr:twoCellAnchor>
    <xdr:from>
      <xdr:col>10</xdr:col>
      <xdr:colOff>0</xdr:colOff>
      <xdr:row>7</xdr:row>
      <xdr:rowOff>0</xdr:rowOff>
    </xdr:from>
    <xdr:to>
      <xdr:col>10</xdr:col>
      <xdr:colOff>0</xdr:colOff>
      <xdr:row>7</xdr:row>
      <xdr:rowOff>0</xdr:rowOff>
    </xdr:to>
    <xdr:sp>
      <xdr:nvSpPr>
        <xdr:cNvPr id="194" name="テキスト 342"/>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195" name="テキスト 345"/>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196" name="テキスト 347"/>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66675</xdr:rowOff>
    </xdr:from>
    <xdr:to>
      <xdr:col>10</xdr:col>
      <xdr:colOff>0</xdr:colOff>
      <xdr:row>7</xdr:row>
      <xdr:rowOff>238125</xdr:rowOff>
    </xdr:to>
    <xdr:sp>
      <xdr:nvSpPr>
        <xdr:cNvPr id="197" name="テキスト 348"/>
        <xdr:cNvSpPr txBox="1">
          <a:spLocks noChangeArrowheads="1"/>
        </xdr:cNvSpPr>
      </xdr:nvSpPr>
      <xdr:spPr>
        <a:xfrm>
          <a:off x="7105650" y="2381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198" name="テキスト 349"/>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66675</xdr:rowOff>
    </xdr:from>
    <xdr:to>
      <xdr:col>10</xdr:col>
      <xdr:colOff>0</xdr:colOff>
      <xdr:row>7</xdr:row>
      <xdr:rowOff>238125</xdr:rowOff>
    </xdr:to>
    <xdr:sp>
      <xdr:nvSpPr>
        <xdr:cNvPr id="199" name="テキスト 350"/>
        <xdr:cNvSpPr txBox="1">
          <a:spLocks noChangeArrowheads="1"/>
        </xdr:cNvSpPr>
      </xdr:nvSpPr>
      <xdr:spPr>
        <a:xfrm>
          <a:off x="7105650" y="2381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66675</xdr:rowOff>
    </xdr:from>
    <xdr:to>
      <xdr:col>10</xdr:col>
      <xdr:colOff>0</xdr:colOff>
      <xdr:row>7</xdr:row>
      <xdr:rowOff>238125</xdr:rowOff>
    </xdr:to>
    <xdr:sp>
      <xdr:nvSpPr>
        <xdr:cNvPr id="200" name="テキスト 351"/>
        <xdr:cNvSpPr txBox="1">
          <a:spLocks noChangeArrowheads="1"/>
        </xdr:cNvSpPr>
      </xdr:nvSpPr>
      <xdr:spPr>
        <a:xfrm>
          <a:off x="7105650" y="2381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01" name="テキスト 353"/>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02" name="テキスト 354"/>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03" name="テキスト 355"/>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04" name="テキスト 356"/>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17</xdr:row>
      <xdr:rowOff>66675</xdr:rowOff>
    </xdr:from>
    <xdr:to>
      <xdr:col>10</xdr:col>
      <xdr:colOff>0</xdr:colOff>
      <xdr:row>17</xdr:row>
      <xdr:rowOff>238125</xdr:rowOff>
    </xdr:to>
    <xdr:sp>
      <xdr:nvSpPr>
        <xdr:cNvPr id="205" name="テキスト 364"/>
        <xdr:cNvSpPr txBox="1">
          <a:spLocks noChangeArrowheads="1"/>
        </xdr:cNvSpPr>
      </xdr:nvSpPr>
      <xdr:spPr>
        <a:xfrm>
          <a:off x="7105650" y="63817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21</xdr:row>
      <xdr:rowOff>66675</xdr:rowOff>
    </xdr:from>
    <xdr:to>
      <xdr:col>10</xdr:col>
      <xdr:colOff>0</xdr:colOff>
      <xdr:row>21</xdr:row>
      <xdr:rowOff>238125</xdr:rowOff>
    </xdr:to>
    <xdr:sp>
      <xdr:nvSpPr>
        <xdr:cNvPr id="206" name="テキスト 365"/>
        <xdr:cNvSpPr txBox="1">
          <a:spLocks noChangeArrowheads="1"/>
        </xdr:cNvSpPr>
      </xdr:nvSpPr>
      <xdr:spPr>
        <a:xfrm>
          <a:off x="7105650" y="79819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19</xdr:row>
      <xdr:rowOff>66675</xdr:rowOff>
    </xdr:from>
    <xdr:to>
      <xdr:col>10</xdr:col>
      <xdr:colOff>0</xdr:colOff>
      <xdr:row>19</xdr:row>
      <xdr:rowOff>238125</xdr:rowOff>
    </xdr:to>
    <xdr:sp>
      <xdr:nvSpPr>
        <xdr:cNvPr id="207" name="テキスト 370"/>
        <xdr:cNvSpPr txBox="1">
          <a:spLocks noChangeArrowheads="1"/>
        </xdr:cNvSpPr>
      </xdr:nvSpPr>
      <xdr:spPr>
        <a:xfrm>
          <a:off x="7105650" y="71818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08" name="テキスト 373"/>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09" name="テキスト 374"/>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10" name="テキスト 375"/>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11" name="テキスト 376"/>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12" name="テキスト 377"/>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66675</xdr:rowOff>
    </xdr:from>
    <xdr:to>
      <xdr:col>10</xdr:col>
      <xdr:colOff>0</xdr:colOff>
      <xdr:row>7</xdr:row>
      <xdr:rowOff>238125</xdr:rowOff>
    </xdr:to>
    <xdr:sp>
      <xdr:nvSpPr>
        <xdr:cNvPr id="213" name="テキスト 378"/>
        <xdr:cNvSpPr txBox="1">
          <a:spLocks noChangeArrowheads="1"/>
        </xdr:cNvSpPr>
      </xdr:nvSpPr>
      <xdr:spPr>
        <a:xfrm>
          <a:off x="7105650" y="2381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14" name="テキスト 379"/>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15" name="テキスト 380"/>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66675</xdr:rowOff>
    </xdr:from>
    <xdr:to>
      <xdr:col>10</xdr:col>
      <xdr:colOff>0</xdr:colOff>
      <xdr:row>7</xdr:row>
      <xdr:rowOff>238125</xdr:rowOff>
    </xdr:to>
    <xdr:sp>
      <xdr:nvSpPr>
        <xdr:cNvPr id="216" name="テキスト 381"/>
        <xdr:cNvSpPr txBox="1">
          <a:spLocks noChangeArrowheads="1"/>
        </xdr:cNvSpPr>
      </xdr:nvSpPr>
      <xdr:spPr>
        <a:xfrm>
          <a:off x="7105650" y="2381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7</xdr:row>
      <xdr:rowOff>0</xdr:rowOff>
    </xdr:from>
    <xdr:to>
      <xdr:col>10</xdr:col>
      <xdr:colOff>0</xdr:colOff>
      <xdr:row>7</xdr:row>
      <xdr:rowOff>0</xdr:rowOff>
    </xdr:to>
    <xdr:sp>
      <xdr:nvSpPr>
        <xdr:cNvPr id="217" name="テキスト 382"/>
        <xdr:cNvSpPr txBox="1">
          <a:spLocks noChangeArrowheads="1"/>
        </xdr:cNvSpPr>
      </xdr:nvSpPr>
      <xdr:spPr>
        <a:xfrm>
          <a:off x="7105650" y="23145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18" name="テキスト 385"/>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19" name="テキスト 386"/>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0" name="テキスト 387"/>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1" name="テキスト 388"/>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2" name="テキスト 389"/>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3" name="テキスト 390"/>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4" name="テキスト 391"/>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5" name="テキスト 392"/>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6" name="テキスト 393"/>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7" name="テキスト 396"/>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8" name="テキスト 399"/>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29" name="テキスト 400"/>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30" name="テキスト 401"/>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31" name="テキスト 402"/>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32" name="テキスト 404"/>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33" name="テキスト 405"/>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34" name="テキスト 406"/>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22</xdr:row>
      <xdr:rowOff>66675</xdr:rowOff>
    </xdr:from>
    <xdr:to>
      <xdr:col>9</xdr:col>
      <xdr:colOff>0</xdr:colOff>
      <xdr:row>22</xdr:row>
      <xdr:rowOff>238125</xdr:rowOff>
    </xdr:to>
    <xdr:sp>
      <xdr:nvSpPr>
        <xdr:cNvPr id="235" name="テキスト 409"/>
        <xdr:cNvSpPr txBox="1">
          <a:spLocks noChangeArrowheads="1"/>
        </xdr:cNvSpPr>
      </xdr:nvSpPr>
      <xdr:spPr>
        <a:xfrm>
          <a:off x="6372225" y="838200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38100</xdr:colOff>
      <xdr:row>40</xdr:row>
      <xdr:rowOff>0</xdr:rowOff>
    </xdr:from>
    <xdr:to>
      <xdr:col>10</xdr:col>
      <xdr:colOff>295275</xdr:colOff>
      <xdr:row>40</xdr:row>
      <xdr:rowOff>0</xdr:rowOff>
    </xdr:to>
    <xdr:sp>
      <xdr:nvSpPr>
        <xdr:cNvPr id="236" name="テキスト 413"/>
        <xdr:cNvSpPr txBox="1">
          <a:spLocks noChangeArrowheads="1"/>
        </xdr:cNvSpPr>
      </xdr:nvSpPr>
      <xdr:spPr>
        <a:xfrm>
          <a:off x="7143750" y="14401800"/>
          <a:ext cx="25717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11</xdr:col>
      <xdr:colOff>38100</xdr:colOff>
      <xdr:row>40</xdr:row>
      <xdr:rowOff>0</xdr:rowOff>
    </xdr:from>
    <xdr:to>
      <xdr:col>11</xdr:col>
      <xdr:colOff>285750</xdr:colOff>
      <xdr:row>40</xdr:row>
      <xdr:rowOff>0</xdr:rowOff>
    </xdr:to>
    <xdr:sp>
      <xdr:nvSpPr>
        <xdr:cNvPr id="237" name="テキスト 414"/>
        <xdr:cNvSpPr txBox="1">
          <a:spLocks noChangeArrowheads="1"/>
        </xdr:cNvSpPr>
      </xdr:nvSpPr>
      <xdr:spPr>
        <a:xfrm>
          <a:off x="7877175" y="14401800"/>
          <a:ext cx="247650" cy="0"/>
        </a:xfrm>
        <a:prstGeom prst="rect">
          <a:avLst/>
        </a:prstGeom>
        <a:noFill/>
        <a:ln w="1" cmpd="sng">
          <a:noFill/>
        </a:ln>
      </xdr:spPr>
      <xdr:txBody>
        <a:bodyPr vertOverflow="clip" wrap="square"/>
        <a:p>
          <a:pPr algn="l">
            <a:defRPr/>
          </a:pPr>
          <a:r>
            <a:rPr lang="en-US" cap="none" sz="1100" b="0" i="0" u="none" baseline="0"/>
            <a:t>**</a:t>
          </a:r>
        </a:p>
      </xdr:txBody>
    </xdr:sp>
    <xdr:clientData/>
  </xdr:twoCellAnchor>
  <xdr:twoCellAnchor>
    <xdr:from>
      <xdr:col>11</xdr:col>
      <xdr:colOff>38100</xdr:colOff>
      <xdr:row>40</xdr:row>
      <xdr:rowOff>0</xdr:rowOff>
    </xdr:from>
    <xdr:to>
      <xdr:col>11</xdr:col>
      <xdr:colOff>285750</xdr:colOff>
      <xdr:row>40</xdr:row>
      <xdr:rowOff>0</xdr:rowOff>
    </xdr:to>
    <xdr:sp>
      <xdr:nvSpPr>
        <xdr:cNvPr id="238" name="テキスト 415"/>
        <xdr:cNvSpPr txBox="1">
          <a:spLocks noChangeArrowheads="1"/>
        </xdr:cNvSpPr>
      </xdr:nvSpPr>
      <xdr:spPr>
        <a:xfrm>
          <a:off x="7877175" y="14401800"/>
          <a:ext cx="247650" cy="0"/>
        </a:xfrm>
        <a:prstGeom prst="rect">
          <a:avLst/>
        </a:prstGeom>
        <a:noFill/>
        <a:ln w="1" cmpd="sng">
          <a:noFill/>
        </a:ln>
      </xdr:spPr>
      <xdr:txBody>
        <a:bodyPr vertOverflow="clip" wrap="square"/>
        <a:p>
          <a:pPr algn="l">
            <a:defRPr/>
          </a:pPr>
          <a:r>
            <a:rPr lang="en-US" cap="none" sz="1100" b="0" i="0" u="none" baseline="0"/>
            <a:t>**</a:t>
          </a:r>
        </a:p>
      </xdr:txBody>
    </xdr:sp>
    <xdr:clientData/>
  </xdr:twoCellAnchor>
  <xdr:twoCellAnchor>
    <xdr:from>
      <xdr:col>12</xdr:col>
      <xdr:colOff>0</xdr:colOff>
      <xdr:row>19</xdr:row>
      <xdr:rowOff>66675</xdr:rowOff>
    </xdr:from>
    <xdr:to>
      <xdr:col>12</xdr:col>
      <xdr:colOff>0</xdr:colOff>
      <xdr:row>19</xdr:row>
      <xdr:rowOff>238125</xdr:rowOff>
    </xdr:to>
    <xdr:sp>
      <xdr:nvSpPr>
        <xdr:cNvPr id="239" name="テキスト 416"/>
        <xdr:cNvSpPr txBox="1">
          <a:spLocks noChangeArrowheads="1"/>
        </xdr:cNvSpPr>
      </xdr:nvSpPr>
      <xdr:spPr>
        <a:xfrm>
          <a:off x="8572500" y="71818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21</xdr:row>
      <xdr:rowOff>66675</xdr:rowOff>
    </xdr:from>
    <xdr:to>
      <xdr:col>12</xdr:col>
      <xdr:colOff>0</xdr:colOff>
      <xdr:row>21</xdr:row>
      <xdr:rowOff>238125</xdr:rowOff>
    </xdr:to>
    <xdr:sp>
      <xdr:nvSpPr>
        <xdr:cNvPr id="240" name="テキスト 417"/>
        <xdr:cNvSpPr txBox="1">
          <a:spLocks noChangeArrowheads="1"/>
        </xdr:cNvSpPr>
      </xdr:nvSpPr>
      <xdr:spPr>
        <a:xfrm>
          <a:off x="8572500" y="79819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41" name="テキスト 418"/>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242" name="テキスト 419"/>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3</xdr:col>
      <xdr:colOff>0</xdr:colOff>
      <xdr:row>40</xdr:row>
      <xdr:rowOff>0</xdr:rowOff>
    </xdr:from>
    <xdr:to>
      <xdr:col>3</xdr:col>
      <xdr:colOff>0</xdr:colOff>
      <xdr:row>40</xdr:row>
      <xdr:rowOff>0</xdr:rowOff>
    </xdr:to>
    <xdr:sp>
      <xdr:nvSpPr>
        <xdr:cNvPr id="243" name="テキスト 2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44" name="テキスト 2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45" name="テキスト 3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46" name="テキスト 3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47" name="テキスト 3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48" name="テキスト 3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49" name="テキスト 3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0" name="テキスト 3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1" name="テキスト 3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2" name="テキスト 3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3" name="テキスト 3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4" name="テキスト 3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5" name="テキスト 4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6" name="テキスト 4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7" name="テキスト 4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8" name="テキスト 4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59" name="テキスト 4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0" name="テキスト 4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1" name="テキスト 4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2" name="テキスト 4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3" name="テキスト 4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4" name="テキスト 4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5" name="テキスト 5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6" name="テキスト 5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7" name="テキスト 5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8" name="テキスト 8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69" name="テキスト 8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0" name="テキスト 9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1" name="テキスト 9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2" name="テキスト 9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3" name="テキスト 9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4" name="テキスト 9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5" name="テキスト 9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6" name="テキスト 9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7" name="テキスト 9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8" name="テキスト 9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79" name="テキスト 9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0" name="テキスト 10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1" name="テキスト 10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2" name="テキスト 10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3" name="テキスト 10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4" name="テキスト 10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5" name="テキスト 10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6" name="テキスト 10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7" name="テキスト 10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8" name="テキスト 10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89" name="テキスト 10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0" name="テキスト 11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1" name="テキスト 11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2" name="テキスト 11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3" name="テキスト 12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4" name="テキスト 12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5" name="テキスト 12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6" name="テキスト 12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7" name="テキスト 12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8" name="テキスト 12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299" name="テキスト 13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0" name="テキスト 13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1" name="テキスト 13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2" name="テキスト 13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3" name="テキスト 13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4" name="テキスト 13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5" name="テキスト 13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6" name="テキスト 13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7" name="テキスト 13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8" name="テキスト 13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09" name="テキスト 14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0" name="テキスト 14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1" name="テキスト 14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2" name="テキスト 14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3" name="テキスト 14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4" name="テキスト 14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5" name="テキスト 14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6" name="テキスト 14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7" name="テキスト 17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8" name="テキスト 17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19" name="テキスト 17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0" name="テキスト 17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1" name="テキスト 17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2" name="テキスト 17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3" name="テキスト 17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4" name="テキスト 17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5" name="テキスト 17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6" name="テキスト 18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7" name="テキスト 18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8" name="テキスト 19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29" name="テキスト 19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0" name="テキスト 19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1" name="テキスト 20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2" name="テキスト 20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3" name="テキスト 20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4" name="テキスト 20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5" name="テキスト 20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6" name="テキスト 20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7" name="テキスト 20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8" name="テキスト 20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39" name="テキスト 24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0" name="テキスト 24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1" name="テキスト 24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2" name="テキスト 24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3" name="テキスト 24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4" name="テキスト 24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5" name="テキスト 24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6" name="テキスト 24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7" name="テキスト 25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8" name="テキスト 25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49" name="テキスト 25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0" name="テキスト 25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1" name="テキスト 255"/>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2" name="テキスト 256"/>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3" name="テキスト 257"/>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4" name="テキスト 258"/>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5" name="テキスト 269"/>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6" name="テキスト 270"/>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7" name="テキスト 271"/>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8" name="テキスト 272"/>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59" name="テキスト 273"/>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3</xdr:col>
      <xdr:colOff>0</xdr:colOff>
      <xdr:row>40</xdr:row>
      <xdr:rowOff>0</xdr:rowOff>
    </xdr:to>
    <xdr:sp>
      <xdr:nvSpPr>
        <xdr:cNvPr id="360" name="テキスト 274"/>
        <xdr:cNvSpPr txBox="1">
          <a:spLocks noChangeArrowheads="1"/>
        </xdr:cNvSpPr>
      </xdr:nvSpPr>
      <xdr:spPr>
        <a:xfrm>
          <a:off x="1971675" y="144018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40</xdr:row>
      <xdr:rowOff>0</xdr:rowOff>
    </xdr:from>
    <xdr:to>
      <xdr:col>10</xdr:col>
      <xdr:colOff>0</xdr:colOff>
      <xdr:row>40</xdr:row>
      <xdr:rowOff>0</xdr:rowOff>
    </xdr:to>
    <xdr:sp>
      <xdr:nvSpPr>
        <xdr:cNvPr id="361" name="テキスト 385"/>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2" name="テキスト 386"/>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3" name="テキスト 387"/>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4" name="テキスト 388"/>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5" name="テキスト 389"/>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6" name="テキスト 390"/>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7" name="テキスト 391"/>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8" name="テキスト 392"/>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69" name="テキスト 393"/>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0" name="テキスト 396"/>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1" name="テキスト 399"/>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2" name="テキスト 400"/>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3" name="テキスト 401"/>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4" name="テキスト 402"/>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5" name="テキスト 404"/>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6" name="テキスト 405"/>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77" name="テキスト 406"/>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4</xdr:col>
      <xdr:colOff>638175</xdr:colOff>
      <xdr:row>40</xdr:row>
      <xdr:rowOff>0</xdr:rowOff>
    </xdr:from>
    <xdr:to>
      <xdr:col>4</xdr:col>
      <xdr:colOff>657225</xdr:colOff>
      <xdr:row>40</xdr:row>
      <xdr:rowOff>0</xdr:rowOff>
    </xdr:to>
    <xdr:sp>
      <xdr:nvSpPr>
        <xdr:cNvPr id="378" name="テキスト 410"/>
        <xdr:cNvSpPr txBox="1">
          <a:spLocks noChangeArrowheads="1"/>
        </xdr:cNvSpPr>
      </xdr:nvSpPr>
      <xdr:spPr>
        <a:xfrm>
          <a:off x="3343275"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0</xdr:rowOff>
    </xdr:from>
    <xdr:to>
      <xdr:col>9</xdr:col>
      <xdr:colOff>0</xdr:colOff>
      <xdr:row>40</xdr:row>
      <xdr:rowOff>0</xdr:rowOff>
    </xdr:to>
    <xdr:sp>
      <xdr:nvSpPr>
        <xdr:cNvPr id="379" name="テキスト 416"/>
        <xdr:cNvSpPr txBox="1">
          <a:spLocks noChangeArrowheads="1"/>
        </xdr:cNvSpPr>
      </xdr:nvSpPr>
      <xdr:spPr>
        <a:xfrm>
          <a:off x="6372225"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40</xdr:row>
      <xdr:rowOff>0</xdr:rowOff>
    </xdr:from>
    <xdr:to>
      <xdr:col>9</xdr:col>
      <xdr:colOff>0</xdr:colOff>
      <xdr:row>40</xdr:row>
      <xdr:rowOff>0</xdr:rowOff>
    </xdr:to>
    <xdr:sp>
      <xdr:nvSpPr>
        <xdr:cNvPr id="380" name="テキスト 417"/>
        <xdr:cNvSpPr txBox="1">
          <a:spLocks noChangeArrowheads="1"/>
        </xdr:cNvSpPr>
      </xdr:nvSpPr>
      <xdr:spPr>
        <a:xfrm>
          <a:off x="6372225"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40</xdr:row>
      <xdr:rowOff>0</xdr:rowOff>
    </xdr:from>
    <xdr:to>
      <xdr:col>10</xdr:col>
      <xdr:colOff>0</xdr:colOff>
      <xdr:row>40</xdr:row>
      <xdr:rowOff>0</xdr:rowOff>
    </xdr:to>
    <xdr:sp>
      <xdr:nvSpPr>
        <xdr:cNvPr id="381" name="テキスト 400"/>
        <xdr:cNvSpPr txBox="1">
          <a:spLocks noChangeArrowheads="1"/>
        </xdr:cNvSpPr>
      </xdr:nvSpPr>
      <xdr:spPr>
        <a:xfrm>
          <a:off x="7105650"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27</xdr:row>
      <xdr:rowOff>66675</xdr:rowOff>
    </xdr:from>
    <xdr:to>
      <xdr:col>8</xdr:col>
      <xdr:colOff>0</xdr:colOff>
      <xdr:row>27</xdr:row>
      <xdr:rowOff>238125</xdr:rowOff>
    </xdr:to>
    <xdr:sp>
      <xdr:nvSpPr>
        <xdr:cNvPr id="382" name="テキスト 416"/>
        <xdr:cNvSpPr txBox="1">
          <a:spLocks noChangeArrowheads="1"/>
        </xdr:cNvSpPr>
      </xdr:nvSpPr>
      <xdr:spPr>
        <a:xfrm>
          <a:off x="5638800" y="10382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27</xdr:row>
      <xdr:rowOff>66675</xdr:rowOff>
    </xdr:from>
    <xdr:to>
      <xdr:col>12</xdr:col>
      <xdr:colOff>0</xdr:colOff>
      <xdr:row>27</xdr:row>
      <xdr:rowOff>238125</xdr:rowOff>
    </xdr:to>
    <xdr:sp>
      <xdr:nvSpPr>
        <xdr:cNvPr id="383" name="テキスト 416"/>
        <xdr:cNvSpPr txBox="1">
          <a:spLocks noChangeArrowheads="1"/>
        </xdr:cNvSpPr>
      </xdr:nvSpPr>
      <xdr:spPr>
        <a:xfrm>
          <a:off x="8572500" y="10382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7</xdr:col>
      <xdr:colOff>0</xdr:colOff>
      <xdr:row>40</xdr:row>
      <xdr:rowOff>0</xdr:rowOff>
    </xdr:from>
    <xdr:to>
      <xdr:col>7</xdr:col>
      <xdr:colOff>0</xdr:colOff>
      <xdr:row>40</xdr:row>
      <xdr:rowOff>0</xdr:rowOff>
    </xdr:to>
    <xdr:sp>
      <xdr:nvSpPr>
        <xdr:cNvPr id="384" name="テキスト 416"/>
        <xdr:cNvSpPr txBox="1">
          <a:spLocks noChangeArrowheads="1"/>
        </xdr:cNvSpPr>
      </xdr:nvSpPr>
      <xdr:spPr>
        <a:xfrm>
          <a:off x="4905375"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27</xdr:row>
      <xdr:rowOff>66675</xdr:rowOff>
    </xdr:from>
    <xdr:to>
      <xdr:col>12</xdr:col>
      <xdr:colOff>0</xdr:colOff>
      <xdr:row>27</xdr:row>
      <xdr:rowOff>238125</xdr:rowOff>
    </xdr:to>
    <xdr:sp>
      <xdr:nvSpPr>
        <xdr:cNvPr id="385" name="テキスト 416"/>
        <xdr:cNvSpPr txBox="1">
          <a:spLocks noChangeArrowheads="1"/>
        </xdr:cNvSpPr>
      </xdr:nvSpPr>
      <xdr:spPr>
        <a:xfrm>
          <a:off x="8572500" y="10382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40</xdr:row>
      <xdr:rowOff>0</xdr:rowOff>
    </xdr:from>
    <xdr:to>
      <xdr:col>9</xdr:col>
      <xdr:colOff>0</xdr:colOff>
      <xdr:row>40</xdr:row>
      <xdr:rowOff>0</xdr:rowOff>
    </xdr:to>
    <xdr:sp>
      <xdr:nvSpPr>
        <xdr:cNvPr id="386" name="テキスト 416"/>
        <xdr:cNvSpPr txBox="1">
          <a:spLocks noChangeArrowheads="1"/>
        </xdr:cNvSpPr>
      </xdr:nvSpPr>
      <xdr:spPr>
        <a:xfrm>
          <a:off x="6372225"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40</xdr:row>
      <xdr:rowOff>0</xdr:rowOff>
    </xdr:from>
    <xdr:to>
      <xdr:col>9</xdr:col>
      <xdr:colOff>0</xdr:colOff>
      <xdr:row>40</xdr:row>
      <xdr:rowOff>0</xdr:rowOff>
    </xdr:to>
    <xdr:sp>
      <xdr:nvSpPr>
        <xdr:cNvPr id="387" name="テキスト 416"/>
        <xdr:cNvSpPr txBox="1">
          <a:spLocks noChangeArrowheads="1"/>
        </xdr:cNvSpPr>
      </xdr:nvSpPr>
      <xdr:spPr>
        <a:xfrm>
          <a:off x="6372225" y="144018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5</xdr:col>
      <xdr:colOff>638175</xdr:colOff>
      <xdr:row>40</xdr:row>
      <xdr:rowOff>0</xdr:rowOff>
    </xdr:from>
    <xdr:to>
      <xdr:col>5</xdr:col>
      <xdr:colOff>657225</xdr:colOff>
      <xdr:row>40</xdr:row>
      <xdr:rowOff>0</xdr:rowOff>
    </xdr:to>
    <xdr:sp>
      <xdr:nvSpPr>
        <xdr:cNvPr id="388" name="テキスト 410"/>
        <xdr:cNvSpPr txBox="1">
          <a:spLocks noChangeArrowheads="1"/>
        </xdr:cNvSpPr>
      </xdr:nvSpPr>
      <xdr:spPr>
        <a:xfrm>
          <a:off x="4076700"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40</xdr:row>
      <xdr:rowOff>0</xdr:rowOff>
    </xdr:from>
    <xdr:to>
      <xdr:col>6</xdr:col>
      <xdr:colOff>657225</xdr:colOff>
      <xdr:row>40</xdr:row>
      <xdr:rowOff>0</xdr:rowOff>
    </xdr:to>
    <xdr:sp>
      <xdr:nvSpPr>
        <xdr:cNvPr id="389" name="テキスト 410"/>
        <xdr:cNvSpPr txBox="1">
          <a:spLocks noChangeArrowheads="1"/>
        </xdr:cNvSpPr>
      </xdr:nvSpPr>
      <xdr:spPr>
        <a:xfrm>
          <a:off x="4810125"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40</xdr:row>
      <xdr:rowOff>0</xdr:rowOff>
    </xdr:from>
    <xdr:to>
      <xdr:col>5</xdr:col>
      <xdr:colOff>657225</xdr:colOff>
      <xdr:row>40</xdr:row>
      <xdr:rowOff>0</xdr:rowOff>
    </xdr:to>
    <xdr:sp>
      <xdr:nvSpPr>
        <xdr:cNvPr id="390" name="テキスト 410"/>
        <xdr:cNvSpPr txBox="1">
          <a:spLocks noChangeArrowheads="1"/>
        </xdr:cNvSpPr>
      </xdr:nvSpPr>
      <xdr:spPr>
        <a:xfrm>
          <a:off x="4076700"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40</xdr:row>
      <xdr:rowOff>0</xdr:rowOff>
    </xdr:from>
    <xdr:to>
      <xdr:col>6</xdr:col>
      <xdr:colOff>657225</xdr:colOff>
      <xdr:row>40</xdr:row>
      <xdr:rowOff>0</xdr:rowOff>
    </xdr:to>
    <xdr:sp>
      <xdr:nvSpPr>
        <xdr:cNvPr id="391" name="テキスト 410"/>
        <xdr:cNvSpPr txBox="1">
          <a:spLocks noChangeArrowheads="1"/>
        </xdr:cNvSpPr>
      </xdr:nvSpPr>
      <xdr:spPr>
        <a:xfrm>
          <a:off x="4810125"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40</xdr:row>
      <xdr:rowOff>0</xdr:rowOff>
    </xdr:from>
    <xdr:to>
      <xdr:col>7</xdr:col>
      <xdr:colOff>657225</xdr:colOff>
      <xdr:row>40</xdr:row>
      <xdr:rowOff>0</xdr:rowOff>
    </xdr:to>
    <xdr:sp>
      <xdr:nvSpPr>
        <xdr:cNvPr id="392" name="テキスト 410"/>
        <xdr:cNvSpPr txBox="1">
          <a:spLocks noChangeArrowheads="1"/>
        </xdr:cNvSpPr>
      </xdr:nvSpPr>
      <xdr:spPr>
        <a:xfrm>
          <a:off x="5543550"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638175</xdr:colOff>
      <xdr:row>40</xdr:row>
      <xdr:rowOff>0</xdr:rowOff>
    </xdr:from>
    <xdr:to>
      <xdr:col>8</xdr:col>
      <xdr:colOff>657225</xdr:colOff>
      <xdr:row>40</xdr:row>
      <xdr:rowOff>0</xdr:rowOff>
    </xdr:to>
    <xdr:sp>
      <xdr:nvSpPr>
        <xdr:cNvPr id="393" name="テキスト 410"/>
        <xdr:cNvSpPr txBox="1">
          <a:spLocks noChangeArrowheads="1"/>
        </xdr:cNvSpPr>
      </xdr:nvSpPr>
      <xdr:spPr>
        <a:xfrm>
          <a:off x="6276975"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40</xdr:row>
      <xdr:rowOff>0</xdr:rowOff>
    </xdr:from>
    <xdr:to>
      <xdr:col>9</xdr:col>
      <xdr:colOff>657225</xdr:colOff>
      <xdr:row>40</xdr:row>
      <xdr:rowOff>0</xdr:rowOff>
    </xdr:to>
    <xdr:sp>
      <xdr:nvSpPr>
        <xdr:cNvPr id="394" name="テキスト 410"/>
        <xdr:cNvSpPr txBox="1">
          <a:spLocks noChangeArrowheads="1"/>
        </xdr:cNvSpPr>
      </xdr:nvSpPr>
      <xdr:spPr>
        <a:xfrm>
          <a:off x="7010400"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40</xdr:row>
      <xdr:rowOff>0</xdr:rowOff>
    </xdr:from>
    <xdr:to>
      <xdr:col>10</xdr:col>
      <xdr:colOff>657225</xdr:colOff>
      <xdr:row>40</xdr:row>
      <xdr:rowOff>0</xdr:rowOff>
    </xdr:to>
    <xdr:sp>
      <xdr:nvSpPr>
        <xdr:cNvPr id="395" name="テキスト 410"/>
        <xdr:cNvSpPr txBox="1">
          <a:spLocks noChangeArrowheads="1"/>
        </xdr:cNvSpPr>
      </xdr:nvSpPr>
      <xdr:spPr>
        <a:xfrm>
          <a:off x="7743825" y="144018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40</xdr:row>
      <xdr:rowOff>0</xdr:rowOff>
    </xdr:from>
    <xdr:to>
      <xdr:col>3</xdr:col>
      <xdr:colOff>657225</xdr:colOff>
      <xdr:row>40</xdr:row>
      <xdr:rowOff>0</xdr:rowOff>
    </xdr:to>
    <xdr:sp>
      <xdr:nvSpPr>
        <xdr:cNvPr id="396" name="Rectangle 396"/>
        <xdr:cNvSpPr>
          <a:spLocks/>
        </xdr:cNvSpPr>
      </xdr:nvSpPr>
      <xdr:spPr>
        <a:xfrm>
          <a:off x="2543175" y="14401800"/>
          <a:ext cx="857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66675</xdr:rowOff>
    </xdr:from>
    <xdr:to>
      <xdr:col>14</xdr:col>
      <xdr:colOff>0</xdr:colOff>
      <xdr:row>19</xdr:row>
      <xdr:rowOff>238125</xdr:rowOff>
    </xdr:to>
    <xdr:sp>
      <xdr:nvSpPr>
        <xdr:cNvPr id="397" name="テキスト 370"/>
        <xdr:cNvSpPr txBox="1">
          <a:spLocks noChangeArrowheads="1"/>
        </xdr:cNvSpPr>
      </xdr:nvSpPr>
      <xdr:spPr>
        <a:xfrm>
          <a:off x="9991725" y="71818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14</xdr:col>
      <xdr:colOff>0</xdr:colOff>
      <xdr:row>19</xdr:row>
      <xdr:rowOff>66675</xdr:rowOff>
    </xdr:from>
    <xdr:to>
      <xdr:col>14</xdr:col>
      <xdr:colOff>0</xdr:colOff>
      <xdr:row>19</xdr:row>
      <xdr:rowOff>238125</xdr:rowOff>
    </xdr:to>
    <xdr:sp>
      <xdr:nvSpPr>
        <xdr:cNvPr id="398" name="テキスト 416"/>
        <xdr:cNvSpPr txBox="1">
          <a:spLocks noChangeArrowheads="1"/>
        </xdr:cNvSpPr>
      </xdr:nvSpPr>
      <xdr:spPr>
        <a:xfrm>
          <a:off x="9991725" y="71818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14</xdr:col>
      <xdr:colOff>0</xdr:colOff>
      <xdr:row>21</xdr:row>
      <xdr:rowOff>66675</xdr:rowOff>
    </xdr:from>
    <xdr:to>
      <xdr:col>14</xdr:col>
      <xdr:colOff>0</xdr:colOff>
      <xdr:row>21</xdr:row>
      <xdr:rowOff>238125</xdr:rowOff>
    </xdr:to>
    <xdr:sp>
      <xdr:nvSpPr>
        <xdr:cNvPr id="399" name="テキスト 365"/>
        <xdr:cNvSpPr txBox="1">
          <a:spLocks noChangeArrowheads="1"/>
        </xdr:cNvSpPr>
      </xdr:nvSpPr>
      <xdr:spPr>
        <a:xfrm>
          <a:off x="9991725" y="79819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14</xdr:col>
      <xdr:colOff>0</xdr:colOff>
      <xdr:row>21</xdr:row>
      <xdr:rowOff>66675</xdr:rowOff>
    </xdr:from>
    <xdr:to>
      <xdr:col>14</xdr:col>
      <xdr:colOff>0</xdr:colOff>
      <xdr:row>21</xdr:row>
      <xdr:rowOff>238125</xdr:rowOff>
    </xdr:to>
    <xdr:sp>
      <xdr:nvSpPr>
        <xdr:cNvPr id="400" name="テキスト 417"/>
        <xdr:cNvSpPr txBox="1">
          <a:spLocks noChangeArrowheads="1"/>
        </xdr:cNvSpPr>
      </xdr:nvSpPr>
      <xdr:spPr>
        <a:xfrm>
          <a:off x="9991725" y="79819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14</xdr:col>
      <xdr:colOff>0</xdr:colOff>
      <xdr:row>27</xdr:row>
      <xdr:rowOff>66675</xdr:rowOff>
    </xdr:from>
    <xdr:to>
      <xdr:col>14</xdr:col>
      <xdr:colOff>0</xdr:colOff>
      <xdr:row>27</xdr:row>
      <xdr:rowOff>238125</xdr:rowOff>
    </xdr:to>
    <xdr:sp>
      <xdr:nvSpPr>
        <xdr:cNvPr id="401" name="テキスト 416"/>
        <xdr:cNvSpPr txBox="1">
          <a:spLocks noChangeArrowheads="1"/>
        </xdr:cNvSpPr>
      </xdr:nvSpPr>
      <xdr:spPr>
        <a:xfrm>
          <a:off x="9991725" y="10382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14</xdr:col>
      <xdr:colOff>0</xdr:colOff>
      <xdr:row>27</xdr:row>
      <xdr:rowOff>66675</xdr:rowOff>
    </xdr:from>
    <xdr:to>
      <xdr:col>14</xdr:col>
      <xdr:colOff>0</xdr:colOff>
      <xdr:row>27</xdr:row>
      <xdr:rowOff>238125</xdr:rowOff>
    </xdr:to>
    <xdr:sp>
      <xdr:nvSpPr>
        <xdr:cNvPr id="402" name="テキスト 416"/>
        <xdr:cNvSpPr txBox="1">
          <a:spLocks noChangeArrowheads="1"/>
        </xdr:cNvSpPr>
      </xdr:nvSpPr>
      <xdr:spPr>
        <a:xfrm>
          <a:off x="9991725" y="10382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14</xdr:col>
      <xdr:colOff>0</xdr:colOff>
      <xdr:row>27</xdr:row>
      <xdr:rowOff>66675</xdr:rowOff>
    </xdr:from>
    <xdr:to>
      <xdr:col>14</xdr:col>
      <xdr:colOff>0</xdr:colOff>
      <xdr:row>27</xdr:row>
      <xdr:rowOff>238125</xdr:rowOff>
    </xdr:to>
    <xdr:sp>
      <xdr:nvSpPr>
        <xdr:cNvPr id="403" name="テキスト 416"/>
        <xdr:cNvSpPr txBox="1">
          <a:spLocks noChangeArrowheads="1"/>
        </xdr:cNvSpPr>
      </xdr:nvSpPr>
      <xdr:spPr>
        <a:xfrm>
          <a:off x="9991725" y="103822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23</xdr:row>
      <xdr:rowOff>66675</xdr:rowOff>
    </xdr:from>
    <xdr:to>
      <xdr:col>9</xdr:col>
      <xdr:colOff>0</xdr:colOff>
      <xdr:row>23</xdr:row>
      <xdr:rowOff>238125</xdr:rowOff>
    </xdr:to>
    <xdr:sp>
      <xdr:nvSpPr>
        <xdr:cNvPr id="404" name="テキスト 409"/>
        <xdr:cNvSpPr txBox="1">
          <a:spLocks noChangeArrowheads="1"/>
        </xdr:cNvSpPr>
      </xdr:nvSpPr>
      <xdr:spPr>
        <a:xfrm>
          <a:off x="6372225" y="87820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24</xdr:row>
      <xdr:rowOff>66675</xdr:rowOff>
    </xdr:from>
    <xdr:to>
      <xdr:col>9</xdr:col>
      <xdr:colOff>0</xdr:colOff>
      <xdr:row>24</xdr:row>
      <xdr:rowOff>238125</xdr:rowOff>
    </xdr:to>
    <xdr:sp>
      <xdr:nvSpPr>
        <xdr:cNvPr id="405" name="テキスト 409"/>
        <xdr:cNvSpPr txBox="1">
          <a:spLocks noChangeArrowheads="1"/>
        </xdr:cNvSpPr>
      </xdr:nvSpPr>
      <xdr:spPr>
        <a:xfrm>
          <a:off x="6372225" y="918210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テキスト 2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 name="テキスト 2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 name="テキスト 3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 name="テキスト 3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 name="テキスト 3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 name="テキスト 3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 name="テキスト 3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 name="テキスト 3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 name="テキスト 3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 name="テキスト 3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 name="テキスト 3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 name="テキスト 3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 name="テキスト 4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 name="テキスト 4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 name="テキスト 4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 name="テキスト 4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 name="テキスト 4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 name="テキスト 4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9" name="テキスト 4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0" name="テキスト 4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1" name="テキスト 4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2" name="テキスト 4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3" name="テキスト 5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4" name="テキスト 5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5" name="テキスト 5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26" name="テキスト 53"/>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27" name="テキスト 5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28" name="テキスト 55"/>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29" name="テキスト 5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0" name="テキスト 57"/>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1" name="テキスト 58"/>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2" name="テキスト 59"/>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3" name="テキスト 61"/>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4" name="テキスト 62"/>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5" name="テキスト 63"/>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6" name="テキスト 6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7" name="テキスト 65"/>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8" name="テキスト 6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39" name="テキスト 67"/>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0" name="テキスト 68"/>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1" name="テキスト 69"/>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2" name="テキスト 70"/>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3" name="テキスト 71"/>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4" name="テキスト 72"/>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5" name="テキスト 7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6" name="テキスト 75"/>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47" name="テキスト 8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8" name="テキスト 8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9" name="テキスト 8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0" name="テキスト 9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1" name="テキスト 9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2" name="テキスト 9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3" name="テキスト 9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4" name="テキスト 9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5" name="テキスト 9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6" name="テキスト 9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7" name="テキスト 9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8" name="テキスト 9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9" name="テキスト 9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0" name="テキスト 10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1" name="テキスト 10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2" name="テキスト 10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3" name="テキスト 10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4" name="テキスト 10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5" name="テキスト 10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6" name="テキスト 10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7" name="テキスト 10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8" name="テキスト 10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9" name="テキスト 10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0" name="テキスト 11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1" name="テキスト 11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2" name="テキスト 11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3" name="テキスト 12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4" name="テキスト 12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5" name="テキスト 12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6" name="テキスト 12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7" name="テキスト 12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8" name="テキスト 12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9" name="テキスト 13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0" name="テキスト 13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1" name="テキスト 13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2" name="テキスト 13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3" name="テキスト 13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4" name="テキスト 13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5" name="テキスト 13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6" name="テキスト 13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7" name="テキスト 13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8" name="テキスト 13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9" name="テキスト 14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0" name="テキスト 14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1" name="テキスト 14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2" name="テキスト 14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3" name="テキスト 14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4" name="テキスト 14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5" name="テキスト 14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6" name="テキスト 14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97" name="テキスト 148"/>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98" name="テキスト 149"/>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99" name="テキスト 150"/>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0" name="テキスト 151"/>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1" name="テキスト 152"/>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2" name="テキスト 153"/>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3" name="テキスト 15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4" name="テキスト 155"/>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5" name="テキスト 15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6" name="テキスト 157"/>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7" name="テキスト 158"/>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8" name="テキスト 159"/>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09" name="テキスト 160"/>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0" name="テキスト 161"/>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1" name="テキスト 162"/>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2" name="テキスト 163"/>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3" name="テキスト 16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4" name="テキスト 165"/>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5" name="テキスト 16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6" name="テキスト 167"/>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7" name="テキスト 168"/>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8" name="テキスト 169"/>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19" name="テキスト 170"/>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0" name="テキスト 17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1" name="テキスト 17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2" name="テキスト 17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3" name="テキスト 17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4" name="テキスト 17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5" name="テキスト 17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6" name="テキスト 17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7" name="テキスト 17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8" name="テキスト 17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9" name="テキスト 18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0" name="テキスト 18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1" name="テキスト 19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2" name="テキスト 19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3" name="テキスト 19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4" name="テキスト 20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5" name="テキスト 20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6" name="テキスト 20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7" name="テキスト 20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8" name="テキスト 20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9" name="テキスト 20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0" name="テキスト 20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1" name="テキスト 20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2" name="テキスト 208"/>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3" name="テキスト 209"/>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4" name="テキスト 210"/>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5" name="テキスト 211"/>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6" name="テキスト 212"/>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7" name="テキスト 213"/>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8" name="テキスト 21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49" name="テキスト 21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50" name="テキスト 217"/>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51" name="テキスト 232"/>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52" name="テキスト 233"/>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53" name="テキスト 23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54" name="テキスト 235"/>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55" name="テキスト 23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56" name="テキスト 241"/>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7" name="テキスト 24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8" name="テキスト 24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9" name="テキスト 24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0" name="テキスト 24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1" name="テキスト 24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2" name="テキスト 24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3" name="テキスト 24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4" name="テキスト 24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5" name="テキスト 25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6" name="テキスト 25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7" name="テキスト 25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8" name="テキスト 25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9" name="テキスト 25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0" name="テキスト 25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1" name="テキスト 25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2" name="テキスト 25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73" name="テキスト 261"/>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74" name="テキスト 262"/>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75" name="テキスト 263"/>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76" name="テキスト 264"/>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77" name="テキスト 265"/>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78" name="テキスト 266"/>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79" name="テキスト 267"/>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180" name="テキスト 268"/>
        <xdr:cNvSpPr txBox="1">
          <a:spLocks noChangeArrowheads="1"/>
        </xdr:cNvSpPr>
      </xdr:nvSpPr>
      <xdr:spPr>
        <a:xfrm>
          <a:off x="1971675" y="13706475"/>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1" name="テキスト 26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2" name="テキスト 27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3" name="テキスト 27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4" name="テキスト 27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5" name="テキスト 27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6" name="テキスト 27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8</xdr:col>
      <xdr:colOff>361950</xdr:colOff>
      <xdr:row>0</xdr:row>
      <xdr:rowOff>0</xdr:rowOff>
    </xdr:to>
    <xdr:sp>
      <xdr:nvSpPr>
        <xdr:cNvPr id="187" name="テキスト 293"/>
        <xdr:cNvSpPr txBox="1">
          <a:spLocks noChangeArrowheads="1"/>
        </xdr:cNvSpPr>
      </xdr:nvSpPr>
      <xdr:spPr>
        <a:xfrm>
          <a:off x="6105525" y="0"/>
          <a:ext cx="3238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9</xdr:col>
      <xdr:colOff>57150</xdr:colOff>
      <xdr:row>0</xdr:row>
      <xdr:rowOff>0</xdr:rowOff>
    </xdr:from>
    <xdr:to>
      <xdr:col>9</xdr:col>
      <xdr:colOff>371475</xdr:colOff>
      <xdr:row>0</xdr:row>
      <xdr:rowOff>0</xdr:rowOff>
    </xdr:to>
    <xdr:sp>
      <xdr:nvSpPr>
        <xdr:cNvPr id="188" name="テキスト 294"/>
        <xdr:cNvSpPr txBox="1">
          <a:spLocks noChangeArrowheads="1"/>
        </xdr:cNvSpPr>
      </xdr:nvSpPr>
      <xdr:spPr>
        <a:xfrm>
          <a:off x="6943725"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10</xdr:col>
      <xdr:colOff>57150</xdr:colOff>
      <xdr:row>0</xdr:row>
      <xdr:rowOff>0</xdr:rowOff>
    </xdr:from>
    <xdr:to>
      <xdr:col>10</xdr:col>
      <xdr:colOff>371475</xdr:colOff>
      <xdr:row>0</xdr:row>
      <xdr:rowOff>0</xdr:rowOff>
    </xdr:to>
    <xdr:sp>
      <xdr:nvSpPr>
        <xdr:cNvPr id="189" name="テキスト 327"/>
        <xdr:cNvSpPr txBox="1">
          <a:spLocks noChangeArrowheads="1"/>
        </xdr:cNvSpPr>
      </xdr:nvSpPr>
      <xdr:spPr>
        <a:xfrm>
          <a:off x="7762875"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11</xdr:col>
      <xdr:colOff>57150</xdr:colOff>
      <xdr:row>0</xdr:row>
      <xdr:rowOff>0</xdr:rowOff>
    </xdr:from>
    <xdr:to>
      <xdr:col>11</xdr:col>
      <xdr:colOff>371475</xdr:colOff>
      <xdr:row>0</xdr:row>
      <xdr:rowOff>0</xdr:rowOff>
    </xdr:to>
    <xdr:sp>
      <xdr:nvSpPr>
        <xdr:cNvPr id="190" name="テキスト 329"/>
        <xdr:cNvSpPr txBox="1">
          <a:spLocks noChangeArrowheads="1"/>
        </xdr:cNvSpPr>
      </xdr:nvSpPr>
      <xdr:spPr>
        <a:xfrm>
          <a:off x="8582025"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7</xdr:col>
      <xdr:colOff>66675</xdr:colOff>
      <xdr:row>0</xdr:row>
      <xdr:rowOff>0</xdr:rowOff>
    </xdr:from>
    <xdr:to>
      <xdr:col>7</xdr:col>
      <xdr:colOff>381000</xdr:colOff>
      <xdr:row>0</xdr:row>
      <xdr:rowOff>0</xdr:rowOff>
    </xdr:to>
    <xdr:sp>
      <xdr:nvSpPr>
        <xdr:cNvPr id="191" name="テキスト 331"/>
        <xdr:cNvSpPr txBox="1">
          <a:spLocks noChangeArrowheads="1"/>
        </xdr:cNvSpPr>
      </xdr:nvSpPr>
      <xdr:spPr>
        <a:xfrm>
          <a:off x="5314950"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10</xdr:col>
      <xdr:colOff>0</xdr:colOff>
      <xdr:row>0</xdr:row>
      <xdr:rowOff>0</xdr:rowOff>
    </xdr:from>
    <xdr:to>
      <xdr:col>10</xdr:col>
      <xdr:colOff>0</xdr:colOff>
      <xdr:row>0</xdr:row>
      <xdr:rowOff>0</xdr:rowOff>
    </xdr:to>
    <xdr:sp>
      <xdr:nvSpPr>
        <xdr:cNvPr id="192" name="テキスト 342"/>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193" name="テキスト 345"/>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194" name="テキスト 347"/>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195" name="テキスト 348"/>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196" name="テキスト 349"/>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197" name="テキスト 350"/>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198" name="テキスト 351"/>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199" name="テキスト 353"/>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0" name="テキスト 354"/>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1" name="テキスト 355"/>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2" name="テキスト 356"/>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3" name="テキスト 364"/>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4" name="テキスト 365"/>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5" name="テキスト 370"/>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6" name="テキスト 373"/>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7" name="テキスト 374"/>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8" name="テキスト 375"/>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9" name="テキスト 376"/>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0" name="テキスト 377"/>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1" name="テキスト 378"/>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2" name="テキスト 379"/>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3" name="テキスト 380"/>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4" name="テキスト 381"/>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5" name="テキスト 382"/>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6" name="テキスト 385"/>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7" name="テキスト 386"/>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8" name="テキスト 387"/>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9" name="テキスト 388"/>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0" name="テキスト 389"/>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1" name="テキスト 390"/>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2" name="テキスト 391"/>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3" name="テキスト 392"/>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4" name="テキスト 393"/>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5" name="テキスト 396"/>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6" name="テキスト 399"/>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7" name="テキスト 400"/>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8" name="テキスト 401"/>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9" name="テキスト 402"/>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0" name="テキスト 404"/>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1" name="テキスト 405"/>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2" name="テキスト 406"/>
        <xdr:cNvSpPr txBox="1">
          <a:spLocks noChangeArrowheads="1"/>
        </xdr:cNvSpPr>
      </xdr:nvSpPr>
      <xdr:spPr>
        <a:xfrm>
          <a:off x="77057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0</xdr:row>
      <xdr:rowOff>0</xdr:rowOff>
    </xdr:from>
    <xdr:to>
      <xdr:col>9</xdr:col>
      <xdr:colOff>0</xdr:colOff>
      <xdr:row>0</xdr:row>
      <xdr:rowOff>0</xdr:rowOff>
    </xdr:to>
    <xdr:sp>
      <xdr:nvSpPr>
        <xdr:cNvPr id="233" name="テキスト 409"/>
        <xdr:cNvSpPr txBox="1">
          <a:spLocks noChangeArrowheads="1"/>
        </xdr:cNvSpPr>
      </xdr:nvSpPr>
      <xdr:spPr>
        <a:xfrm>
          <a:off x="688657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638175</xdr:colOff>
      <xdr:row>0</xdr:row>
      <xdr:rowOff>0</xdr:rowOff>
    </xdr:from>
    <xdr:to>
      <xdr:col>10</xdr:col>
      <xdr:colOff>762000</xdr:colOff>
      <xdr:row>0</xdr:row>
      <xdr:rowOff>0</xdr:rowOff>
    </xdr:to>
    <xdr:sp>
      <xdr:nvSpPr>
        <xdr:cNvPr id="234" name="テキスト 410"/>
        <xdr:cNvSpPr txBox="1">
          <a:spLocks noChangeArrowheads="1"/>
        </xdr:cNvSpPr>
      </xdr:nvSpPr>
      <xdr:spPr>
        <a:xfrm>
          <a:off x="8343900" y="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35" name="テキスト 416"/>
        <xdr:cNvSpPr txBox="1">
          <a:spLocks noChangeArrowheads="1"/>
        </xdr:cNvSpPr>
      </xdr:nvSpPr>
      <xdr:spPr>
        <a:xfrm>
          <a:off x="93440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0</xdr:row>
      <xdr:rowOff>0</xdr:rowOff>
    </xdr:from>
    <xdr:to>
      <xdr:col>12</xdr:col>
      <xdr:colOff>0</xdr:colOff>
      <xdr:row>0</xdr:row>
      <xdr:rowOff>0</xdr:rowOff>
    </xdr:to>
    <xdr:sp>
      <xdr:nvSpPr>
        <xdr:cNvPr id="236" name="テキスト 417"/>
        <xdr:cNvSpPr txBox="1">
          <a:spLocks noChangeArrowheads="1"/>
        </xdr:cNvSpPr>
      </xdr:nvSpPr>
      <xdr:spPr>
        <a:xfrm>
          <a:off x="93440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19</xdr:row>
      <xdr:rowOff>66675</xdr:rowOff>
    </xdr:from>
    <xdr:to>
      <xdr:col>10</xdr:col>
      <xdr:colOff>0</xdr:colOff>
      <xdr:row>19</xdr:row>
      <xdr:rowOff>238125</xdr:rowOff>
    </xdr:to>
    <xdr:sp>
      <xdr:nvSpPr>
        <xdr:cNvPr id="237" name="テキスト 418"/>
        <xdr:cNvSpPr txBox="1">
          <a:spLocks noChangeArrowheads="1"/>
        </xdr:cNvSpPr>
      </xdr:nvSpPr>
      <xdr:spPr>
        <a:xfrm>
          <a:off x="7705725" y="76676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21</xdr:row>
      <xdr:rowOff>66675</xdr:rowOff>
    </xdr:from>
    <xdr:to>
      <xdr:col>10</xdr:col>
      <xdr:colOff>0</xdr:colOff>
      <xdr:row>21</xdr:row>
      <xdr:rowOff>238125</xdr:rowOff>
    </xdr:to>
    <xdr:sp>
      <xdr:nvSpPr>
        <xdr:cNvPr id="238" name="テキスト 419"/>
        <xdr:cNvSpPr txBox="1">
          <a:spLocks noChangeArrowheads="1"/>
        </xdr:cNvSpPr>
      </xdr:nvSpPr>
      <xdr:spPr>
        <a:xfrm>
          <a:off x="7705725" y="841057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3</xdr:col>
      <xdr:colOff>0</xdr:colOff>
      <xdr:row>41</xdr:row>
      <xdr:rowOff>0</xdr:rowOff>
    </xdr:from>
    <xdr:to>
      <xdr:col>3</xdr:col>
      <xdr:colOff>0</xdr:colOff>
      <xdr:row>41</xdr:row>
      <xdr:rowOff>0</xdr:rowOff>
    </xdr:to>
    <xdr:sp>
      <xdr:nvSpPr>
        <xdr:cNvPr id="239" name="テキスト 2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0" name="テキスト 2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1" name="テキスト 3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2" name="テキスト 3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3" name="テキスト 3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4" name="テキスト 3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5" name="テキスト 3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6" name="テキスト 3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7" name="テキスト 3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8" name="テキスト 3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49" name="テキスト 3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0" name="テキスト 3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1" name="テキスト 4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2" name="テキスト 4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3" name="テキスト 4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4" name="テキスト 4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5" name="テキスト 4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6" name="テキスト 4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7" name="テキスト 4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8" name="テキスト 4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59" name="テキスト 4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0" name="テキスト 4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1" name="テキスト 5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2" name="テキスト 5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3" name="テキスト 5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4" name="テキスト 8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5" name="テキスト 8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6" name="テキスト 9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7" name="テキスト 9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8" name="テキスト 9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69" name="テキスト 9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0" name="テキスト 9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1" name="テキスト 9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2" name="テキスト 9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3" name="テキスト 9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4" name="テキスト 9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5" name="テキスト 9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6" name="テキスト 10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7" name="テキスト 10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8" name="テキスト 10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79" name="テキスト 10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0" name="テキスト 10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1" name="テキスト 10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2" name="テキスト 10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3" name="テキスト 10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4" name="テキスト 10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5" name="テキスト 10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6" name="テキスト 11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7" name="テキスト 11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8" name="テキスト 11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89" name="テキスト 12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0" name="テキスト 12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1" name="テキスト 12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2" name="テキスト 12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3" name="テキスト 12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4" name="テキスト 12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5" name="テキスト 13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6" name="テキスト 13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7" name="テキスト 13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8" name="テキスト 13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299" name="テキスト 13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0" name="テキスト 13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1" name="テキスト 13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2" name="テキスト 13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3" name="テキスト 13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4" name="テキスト 13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5" name="テキスト 14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6" name="テキスト 14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7" name="テキスト 14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8" name="テキスト 14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09" name="テキスト 14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0" name="テキスト 14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1" name="テキスト 14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2" name="テキスト 14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3" name="テキスト 17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4" name="テキスト 17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5" name="テキスト 17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6" name="テキスト 17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7" name="テキスト 17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8" name="テキスト 17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19" name="テキスト 17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0" name="テキスト 17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1" name="テキスト 17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2" name="テキスト 18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3" name="テキスト 18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4" name="テキスト 19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5" name="テキスト 19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6" name="テキスト 19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7" name="テキスト 20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8" name="テキスト 20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29" name="テキスト 20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0" name="テキスト 20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1" name="テキスト 20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2" name="テキスト 20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3" name="テキスト 20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4" name="テキスト 20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5" name="テキスト 24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6" name="テキスト 24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7" name="テキスト 24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8" name="テキスト 24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39" name="テキスト 24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0" name="テキスト 24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1" name="テキスト 24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2" name="テキスト 24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3" name="テキスト 25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4" name="テキスト 25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5" name="テキスト 25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6" name="テキスト 25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7" name="テキスト 255"/>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8" name="テキスト 256"/>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49" name="テキスト 257"/>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50" name="テキスト 258"/>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51" name="テキスト 269"/>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52" name="テキスト 270"/>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53" name="テキスト 271"/>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54" name="テキスト 272"/>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55" name="テキスト 273"/>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3</xdr:col>
      <xdr:colOff>0</xdr:colOff>
      <xdr:row>41</xdr:row>
      <xdr:rowOff>0</xdr:rowOff>
    </xdr:to>
    <xdr:sp>
      <xdr:nvSpPr>
        <xdr:cNvPr id="356" name="テキスト 274"/>
        <xdr:cNvSpPr txBox="1">
          <a:spLocks noChangeArrowheads="1"/>
        </xdr:cNvSpPr>
      </xdr:nvSpPr>
      <xdr:spPr>
        <a:xfrm>
          <a:off x="1971675" y="145542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10</xdr:col>
      <xdr:colOff>0</xdr:colOff>
      <xdr:row>41</xdr:row>
      <xdr:rowOff>0</xdr:rowOff>
    </xdr:to>
    <xdr:sp>
      <xdr:nvSpPr>
        <xdr:cNvPr id="357" name="テキスト 385"/>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58" name="テキスト 386"/>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59" name="テキスト 387"/>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0" name="テキスト 388"/>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1" name="テキスト 389"/>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2" name="テキスト 390"/>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3" name="テキスト 391"/>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4" name="テキスト 392"/>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5" name="テキスト 393"/>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6" name="テキスト 396"/>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7" name="テキスト 399"/>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8" name="テキスト 400"/>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69" name="テキスト 401"/>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70" name="テキスト 402"/>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71" name="テキスト 404"/>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72" name="テキスト 405"/>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73" name="テキスト 406"/>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4</xdr:col>
      <xdr:colOff>638175</xdr:colOff>
      <xdr:row>41</xdr:row>
      <xdr:rowOff>0</xdr:rowOff>
    </xdr:from>
    <xdr:to>
      <xdr:col>4</xdr:col>
      <xdr:colOff>762000</xdr:colOff>
      <xdr:row>41</xdr:row>
      <xdr:rowOff>0</xdr:rowOff>
    </xdr:to>
    <xdr:sp>
      <xdr:nvSpPr>
        <xdr:cNvPr id="374" name="テキスト 410"/>
        <xdr:cNvSpPr txBox="1">
          <a:spLocks noChangeArrowheads="1"/>
        </xdr:cNvSpPr>
      </xdr:nvSpPr>
      <xdr:spPr>
        <a:xfrm>
          <a:off x="3429000" y="1455420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41</xdr:row>
      <xdr:rowOff>0</xdr:rowOff>
    </xdr:from>
    <xdr:to>
      <xdr:col>9</xdr:col>
      <xdr:colOff>0</xdr:colOff>
      <xdr:row>41</xdr:row>
      <xdr:rowOff>0</xdr:rowOff>
    </xdr:to>
    <xdr:sp>
      <xdr:nvSpPr>
        <xdr:cNvPr id="375" name="テキスト 416"/>
        <xdr:cNvSpPr txBox="1">
          <a:spLocks noChangeArrowheads="1"/>
        </xdr:cNvSpPr>
      </xdr:nvSpPr>
      <xdr:spPr>
        <a:xfrm>
          <a:off x="688657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41</xdr:row>
      <xdr:rowOff>0</xdr:rowOff>
    </xdr:from>
    <xdr:to>
      <xdr:col>9</xdr:col>
      <xdr:colOff>0</xdr:colOff>
      <xdr:row>41</xdr:row>
      <xdr:rowOff>0</xdr:rowOff>
    </xdr:to>
    <xdr:sp>
      <xdr:nvSpPr>
        <xdr:cNvPr id="376" name="テキスト 417"/>
        <xdr:cNvSpPr txBox="1">
          <a:spLocks noChangeArrowheads="1"/>
        </xdr:cNvSpPr>
      </xdr:nvSpPr>
      <xdr:spPr>
        <a:xfrm>
          <a:off x="688657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41</xdr:row>
      <xdr:rowOff>0</xdr:rowOff>
    </xdr:from>
    <xdr:to>
      <xdr:col>10</xdr:col>
      <xdr:colOff>0</xdr:colOff>
      <xdr:row>41</xdr:row>
      <xdr:rowOff>0</xdr:rowOff>
    </xdr:to>
    <xdr:sp>
      <xdr:nvSpPr>
        <xdr:cNvPr id="377" name="テキスト 400"/>
        <xdr:cNvSpPr txBox="1">
          <a:spLocks noChangeArrowheads="1"/>
        </xdr:cNvSpPr>
      </xdr:nvSpPr>
      <xdr:spPr>
        <a:xfrm>
          <a:off x="770572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0</xdr:row>
      <xdr:rowOff>0</xdr:rowOff>
    </xdr:from>
    <xdr:to>
      <xdr:col>8</xdr:col>
      <xdr:colOff>0</xdr:colOff>
      <xdr:row>0</xdr:row>
      <xdr:rowOff>0</xdr:rowOff>
    </xdr:to>
    <xdr:sp>
      <xdr:nvSpPr>
        <xdr:cNvPr id="378" name="テキスト 416"/>
        <xdr:cNvSpPr txBox="1">
          <a:spLocks noChangeArrowheads="1"/>
        </xdr:cNvSpPr>
      </xdr:nvSpPr>
      <xdr:spPr>
        <a:xfrm>
          <a:off x="60674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0</xdr:row>
      <xdr:rowOff>0</xdr:rowOff>
    </xdr:from>
    <xdr:to>
      <xdr:col>12</xdr:col>
      <xdr:colOff>0</xdr:colOff>
      <xdr:row>0</xdr:row>
      <xdr:rowOff>0</xdr:rowOff>
    </xdr:to>
    <xdr:sp>
      <xdr:nvSpPr>
        <xdr:cNvPr id="379" name="テキスト 416"/>
        <xdr:cNvSpPr txBox="1">
          <a:spLocks noChangeArrowheads="1"/>
        </xdr:cNvSpPr>
      </xdr:nvSpPr>
      <xdr:spPr>
        <a:xfrm>
          <a:off x="93440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7</xdr:col>
      <xdr:colOff>0</xdr:colOff>
      <xdr:row>27</xdr:row>
      <xdr:rowOff>66675</xdr:rowOff>
    </xdr:from>
    <xdr:to>
      <xdr:col>7</xdr:col>
      <xdr:colOff>0</xdr:colOff>
      <xdr:row>27</xdr:row>
      <xdr:rowOff>238125</xdr:rowOff>
    </xdr:to>
    <xdr:sp>
      <xdr:nvSpPr>
        <xdr:cNvPr id="380" name="テキスト 416"/>
        <xdr:cNvSpPr txBox="1">
          <a:spLocks noChangeArrowheads="1"/>
        </xdr:cNvSpPr>
      </xdr:nvSpPr>
      <xdr:spPr>
        <a:xfrm>
          <a:off x="5248275" y="107537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0</xdr:row>
      <xdr:rowOff>0</xdr:rowOff>
    </xdr:from>
    <xdr:to>
      <xdr:col>12</xdr:col>
      <xdr:colOff>0</xdr:colOff>
      <xdr:row>0</xdr:row>
      <xdr:rowOff>0</xdr:rowOff>
    </xdr:to>
    <xdr:sp>
      <xdr:nvSpPr>
        <xdr:cNvPr id="381" name="テキスト 416"/>
        <xdr:cNvSpPr txBox="1">
          <a:spLocks noChangeArrowheads="1"/>
        </xdr:cNvSpPr>
      </xdr:nvSpPr>
      <xdr:spPr>
        <a:xfrm>
          <a:off x="93440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27</xdr:row>
      <xdr:rowOff>66675</xdr:rowOff>
    </xdr:from>
    <xdr:to>
      <xdr:col>9</xdr:col>
      <xdr:colOff>0</xdr:colOff>
      <xdr:row>27</xdr:row>
      <xdr:rowOff>238125</xdr:rowOff>
    </xdr:to>
    <xdr:sp>
      <xdr:nvSpPr>
        <xdr:cNvPr id="382" name="テキスト 416"/>
        <xdr:cNvSpPr txBox="1">
          <a:spLocks noChangeArrowheads="1"/>
        </xdr:cNvSpPr>
      </xdr:nvSpPr>
      <xdr:spPr>
        <a:xfrm>
          <a:off x="6886575" y="107537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41</xdr:row>
      <xdr:rowOff>0</xdr:rowOff>
    </xdr:from>
    <xdr:to>
      <xdr:col>9</xdr:col>
      <xdr:colOff>0</xdr:colOff>
      <xdr:row>41</xdr:row>
      <xdr:rowOff>0</xdr:rowOff>
    </xdr:to>
    <xdr:sp>
      <xdr:nvSpPr>
        <xdr:cNvPr id="383" name="テキスト 416"/>
        <xdr:cNvSpPr txBox="1">
          <a:spLocks noChangeArrowheads="1"/>
        </xdr:cNvSpPr>
      </xdr:nvSpPr>
      <xdr:spPr>
        <a:xfrm>
          <a:off x="6886575" y="1455420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5</xdr:col>
      <xdr:colOff>638175</xdr:colOff>
      <xdr:row>41</xdr:row>
      <xdr:rowOff>0</xdr:rowOff>
    </xdr:from>
    <xdr:to>
      <xdr:col>5</xdr:col>
      <xdr:colOff>762000</xdr:colOff>
      <xdr:row>41</xdr:row>
      <xdr:rowOff>0</xdr:rowOff>
    </xdr:to>
    <xdr:sp>
      <xdr:nvSpPr>
        <xdr:cNvPr id="384" name="テキスト 410"/>
        <xdr:cNvSpPr txBox="1">
          <a:spLocks noChangeArrowheads="1"/>
        </xdr:cNvSpPr>
      </xdr:nvSpPr>
      <xdr:spPr>
        <a:xfrm>
          <a:off x="4248150" y="1455420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41</xdr:row>
      <xdr:rowOff>0</xdr:rowOff>
    </xdr:from>
    <xdr:to>
      <xdr:col>6</xdr:col>
      <xdr:colOff>762000</xdr:colOff>
      <xdr:row>41</xdr:row>
      <xdr:rowOff>0</xdr:rowOff>
    </xdr:to>
    <xdr:sp>
      <xdr:nvSpPr>
        <xdr:cNvPr id="385" name="テキスト 410"/>
        <xdr:cNvSpPr txBox="1">
          <a:spLocks noChangeArrowheads="1"/>
        </xdr:cNvSpPr>
      </xdr:nvSpPr>
      <xdr:spPr>
        <a:xfrm>
          <a:off x="5067300" y="1455420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41</xdr:row>
      <xdr:rowOff>0</xdr:rowOff>
    </xdr:from>
    <xdr:to>
      <xdr:col>5</xdr:col>
      <xdr:colOff>762000</xdr:colOff>
      <xdr:row>41</xdr:row>
      <xdr:rowOff>0</xdr:rowOff>
    </xdr:to>
    <xdr:sp>
      <xdr:nvSpPr>
        <xdr:cNvPr id="386" name="テキスト 410"/>
        <xdr:cNvSpPr txBox="1">
          <a:spLocks noChangeArrowheads="1"/>
        </xdr:cNvSpPr>
      </xdr:nvSpPr>
      <xdr:spPr>
        <a:xfrm>
          <a:off x="4248150" y="1455420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41</xdr:row>
      <xdr:rowOff>0</xdr:rowOff>
    </xdr:from>
    <xdr:to>
      <xdr:col>6</xdr:col>
      <xdr:colOff>762000</xdr:colOff>
      <xdr:row>41</xdr:row>
      <xdr:rowOff>0</xdr:rowOff>
    </xdr:to>
    <xdr:sp>
      <xdr:nvSpPr>
        <xdr:cNvPr id="387" name="テキスト 410"/>
        <xdr:cNvSpPr txBox="1">
          <a:spLocks noChangeArrowheads="1"/>
        </xdr:cNvSpPr>
      </xdr:nvSpPr>
      <xdr:spPr>
        <a:xfrm>
          <a:off x="5067300" y="1455420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41</xdr:row>
      <xdr:rowOff>0</xdr:rowOff>
    </xdr:from>
    <xdr:to>
      <xdr:col>7</xdr:col>
      <xdr:colOff>762000</xdr:colOff>
      <xdr:row>41</xdr:row>
      <xdr:rowOff>0</xdr:rowOff>
    </xdr:to>
    <xdr:sp>
      <xdr:nvSpPr>
        <xdr:cNvPr id="388" name="テキスト 410"/>
        <xdr:cNvSpPr txBox="1">
          <a:spLocks noChangeArrowheads="1"/>
        </xdr:cNvSpPr>
      </xdr:nvSpPr>
      <xdr:spPr>
        <a:xfrm>
          <a:off x="5886450" y="1455420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638175</xdr:colOff>
      <xdr:row>41</xdr:row>
      <xdr:rowOff>0</xdr:rowOff>
    </xdr:from>
    <xdr:to>
      <xdr:col>8</xdr:col>
      <xdr:colOff>762000</xdr:colOff>
      <xdr:row>41</xdr:row>
      <xdr:rowOff>0</xdr:rowOff>
    </xdr:to>
    <xdr:sp>
      <xdr:nvSpPr>
        <xdr:cNvPr id="389" name="テキスト 410"/>
        <xdr:cNvSpPr txBox="1">
          <a:spLocks noChangeArrowheads="1"/>
        </xdr:cNvSpPr>
      </xdr:nvSpPr>
      <xdr:spPr>
        <a:xfrm>
          <a:off x="6705600" y="1455420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41</xdr:row>
      <xdr:rowOff>0</xdr:rowOff>
    </xdr:from>
    <xdr:to>
      <xdr:col>9</xdr:col>
      <xdr:colOff>657225</xdr:colOff>
      <xdr:row>41</xdr:row>
      <xdr:rowOff>0</xdr:rowOff>
    </xdr:to>
    <xdr:sp>
      <xdr:nvSpPr>
        <xdr:cNvPr id="390" name="テキスト 410"/>
        <xdr:cNvSpPr txBox="1">
          <a:spLocks noChangeArrowheads="1"/>
        </xdr:cNvSpPr>
      </xdr:nvSpPr>
      <xdr:spPr>
        <a:xfrm>
          <a:off x="7524750" y="14554200"/>
          <a:ext cx="1905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41</xdr:row>
      <xdr:rowOff>0</xdr:rowOff>
    </xdr:from>
    <xdr:to>
      <xdr:col>10</xdr:col>
      <xdr:colOff>685800</xdr:colOff>
      <xdr:row>41</xdr:row>
      <xdr:rowOff>0</xdr:rowOff>
    </xdr:to>
    <xdr:sp>
      <xdr:nvSpPr>
        <xdr:cNvPr id="391" name="テキスト 410"/>
        <xdr:cNvSpPr txBox="1">
          <a:spLocks noChangeArrowheads="1"/>
        </xdr:cNvSpPr>
      </xdr:nvSpPr>
      <xdr:spPr>
        <a:xfrm>
          <a:off x="8343900" y="14554200"/>
          <a:ext cx="476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0</xdr:row>
      <xdr:rowOff>0</xdr:rowOff>
    </xdr:from>
    <xdr:to>
      <xdr:col>12</xdr:col>
      <xdr:colOff>352425</xdr:colOff>
      <xdr:row>0</xdr:row>
      <xdr:rowOff>0</xdr:rowOff>
    </xdr:to>
    <xdr:sp>
      <xdr:nvSpPr>
        <xdr:cNvPr id="392" name="テキスト 329"/>
        <xdr:cNvSpPr txBox="1">
          <a:spLocks noChangeArrowheads="1"/>
        </xdr:cNvSpPr>
      </xdr:nvSpPr>
      <xdr:spPr>
        <a:xfrm>
          <a:off x="9382125" y="0"/>
          <a:ext cx="314325" cy="0"/>
        </a:xfrm>
        <a:prstGeom prst="rect">
          <a:avLst/>
        </a:prstGeom>
        <a:noFill/>
        <a:ln w="0" cmpd="sng">
          <a:noFill/>
        </a:ln>
      </xdr:spPr>
      <xdr:txBody>
        <a:bodyPr vertOverflow="clip" wrap="square"/>
        <a:p>
          <a:pPr algn="l">
            <a:defRPr/>
          </a:pPr>
          <a:r>
            <a:rPr lang="en-US" cap="none" sz="1100" b="0" i="0" u="none" baseline="0"/>
            <a:t>#
</a:t>
          </a:r>
        </a:p>
      </xdr:txBody>
    </xdr:sp>
    <xdr:clientData/>
  </xdr:twoCellAnchor>
  <xdr:twoCellAnchor>
    <xdr:from>
      <xdr:col>12</xdr:col>
      <xdr:colOff>38100</xdr:colOff>
      <xdr:row>0</xdr:row>
      <xdr:rowOff>0</xdr:rowOff>
    </xdr:from>
    <xdr:to>
      <xdr:col>12</xdr:col>
      <xdr:colOff>352425</xdr:colOff>
      <xdr:row>0</xdr:row>
      <xdr:rowOff>0</xdr:rowOff>
    </xdr:to>
    <xdr:sp>
      <xdr:nvSpPr>
        <xdr:cNvPr id="393" name="テキスト 329"/>
        <xdr:cNvSpPr txBox="1">
          <a:spLocks noChangeArrowheads="1"/>
        </xdr:cNvSpPr>
      </xdr:nvSpPr>
      <xdr:spPr>
        <a:xfrm>
          <a:off x="9382125" y="0"/>
          <a:ext cx="314325" cy="0"/>
        </a:xfrm>
        <a:prstGeom prst="rect">
          <a:avLst/>
        </a:prstGeom>
        <a:noFill/>
        <a:ln w="0" cmpd="sng">
          <a:noFill/>
        </a:ln>
      </xdr:spPr>
      <xdr:txBody>
        <a:bodyPr vertOverflow="clip" wrap="square"/>
        <a:p>
          <a:pPr algn="l">
            <a:defRPr/>
          </a:pPr>
          <a:r>
            <a:rPr lang="en-US" cap="none" sz="1100" b="0" i="0" u="none" baseline="0"/>
            <a:t>#
</a:t>
          </a:r>
        </a:p>
      </xdr:txBody>
    </xdr:sp>
    <xdr:clientData/>
  </xdr:twoCellAnchor>
  <xdr:twoCellAnchor>
    <xdr:from>
      <xdr:col>12</xdr:col>
      <xdr:colOff>38100</xdr:colOff>
      <xdr:row>0</xdr:row>
      <xdr:rowOff>0</xdr:rowOff>
    </xdr:from>
    <xdr:to>
      <xdr:col>12</xdr:col>
      <xdr:colOff>352425</xdr:colOff>
      <xdr:row>0</xdr:row>
      <xdr:rowOff>0</xdr:rowOff>
    </xdr:to>
    <xdr:sp>
      <xdr:nvSpPr>
        <xdr:cNvPr id="394" name="テキスト 329"/>
        <xdr:cNvSpPr txBox="1">
          <a:spLocks noChangeArrowheads="1"/>
        </xdr:cNvSpPr>
      </xdr:nvSpPr>
      <xdr:spPr>
        <a:xfrm>
          <a:off x="9382125" y="0"/>
          <a:ext cx="314325" cy="0"/>
        </a:xfrm>
        <a:prstGeom prst="rect">
          <a:avLst/>
        </a:prstGeom>
        <a:noFill/>
        <a:ln w="0" cmpd="sng">
          <a:noFill/>
        </a:ln>
      </xdr:spPr>
      <xdr:txBody>
        <a:bodyPr vertOverflow="clip" wrap="square"/>
        <a:p>
          <a:pPr algn="l">
            <a:defRPr/>
          </a:pPr>
          <a:r>
            <a:rPr lang="en-US" cap="none" sz="1100" b="0" i="0" u="none" baseline="0"/>
            <a:t>#
</a:t>
          </a:r>
        </a:p>
      </xdr:txBody>
    </xdr:sp>
    <xdr:clientData/>
  </xdr:twoCellAnchor>
  <xdr:twoCellAnchor>
    <xdr:from>
      <xdr:col>13</xdr:col>
      <xdr:colOff>0</xdr:colOff>
      <xdr:row>19</xdr:row>
      <xdr:rowOff>66675</xdr:rowOff>
    </xdr:from>
    <xdr:to>
      <xdr:col>13</xdr:col>
      <xdr:colOff>0</xdr:colOff>
      <xdr:row>19</xdr:row>
      <xdr:rowOff>238125</xdr:rowOff>
    </xdr:to>
    <xdr:sp>
      <xdr:nvSpPr>
        <xdr:cNvPr id="395" name="テキスト 418"/>
        <xdr:cNvSpPr txBox="1">
          <a:spLocks noChangeArrowheads="1"/>
        </xdr:cNvSpPr>
      </xdr:nvSpPr>
      <xdr:spPr>
        <a:xfrm>
          <a:off x="10096500" y="76676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13</xdr:col>
      <xdr:colOff>0</xdr:colOff>
      <xdr:row>21</xdr:row>
      <xdr:rowOff>66675</xdr:rowOff>
    </xdr:from>
    <xdr:to>
      <xdr:col>13</xdr:col>
      <xdr:colOff>0</xdr:colOff>
      <xdr:row>21</xdr:row>
      <xdr:rowOff>238125</xdr:rowOff>
    </xdr:to>
    <xdr:sp>
      <xdr:nvSpPr>
        <xdr:cNvPr id="396" name="テキスト 419"/>
        <xdr:cNvSpPr txBox="1">
          <a:spLocks noChangeArrowheads="1"/>
        </xdr:cNvSpPr>
      </xdr:nvSpPr>
      <xdr:spPr>
        <a:xfrm>
          <a:off x="10096500" y="841057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13</xdr:col>
      <xdr:colOff>0</xdr:colOff>
      <xdr:row>27</xdr:row>
      <xdr:rowOff>66675</xdr:rowOff>
    </xdr:from>
    <xdr:to>
      <xdr:col>13</xdr:col>
      <xdr:colOff>0</xdr:colOff>
      <xdr:row>27</xdr:row>
      <xdr:rowOff>238125</xdr:rowOff>
    </xdr:to>
    <xdr:sp>
      <xdr:nvSpPr>
        <xdr:cNvPr id="397" name="テキスト 416"/>
        <xdr:cNvSpPr txBox="1">
          <a:spLocks noChangeArrowheads="1"/>
        </xdr:cNvSpPr>
      </xdr:nvSpPr>
      <xdr:spPr>
        <a:xfrm>
          <a:off x="10096500" y="107537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13</xdr:col>
      <xdr:colOff>0</xdr:colOff>
      <xdr:row>27</xdr:row>
      <xdr:rowOff>66675</xdr:rowOff>
    </xdr:from>
    <xdr:to>
      <xdr:col>13</xdr:col>
      <xdr:colOff>0</xdr:colOff>
      <xdr:row>27</xdr:row>
      <xdr:rowOff>238125</xdr:rowOff>
    </xdr:to>
    <xdr:sp>
      <xdr:nvSpPr>
        <xdr:cNvPr id="398" name="テキスト 416"/>
        <xdr:cNvSpPr txBox="1">
          <a:spLocks noChangeArrowheads="1"/>
        </xdr:cNvSpPr>
      </xdr:nvSpPr>
      <xdr:spPr>
        <a:xfrm>
          <a:off x="10096500" y="107537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27</xdr:row>
      <xdr:rowOff>66675</xdr:rowOff>
    </xdr:from>
    <xdr:to>
      <xdr:col>9</xdr:col>
      <xdr:colOff>0</xdr:colOff>
      <xdr:row>27</xdr:row>
      <xdr:rowOff>238125</xdr:rowOff>
    </xdr:to>
    <xdr:sp>
      <xdr:nvSpPr>
        <xdr:cNvPr id="399" name="テキスト 416"/>
        <xdr:cNvSpPr txBox="1">
          <a:spLocks noChangeArrowheads="1"/>
        </xdr:cNvSpPr>
      </xdr:nvSpPr>
      <xdr:spPr>
        <a:xfrm>
          <a:off x="6886575" y="107537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テキスト 2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 name="テキスト 2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 name="テキスト 3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 name="テキスト 3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 name="テキスト 3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 name="テキスト 3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 name="テキスト 3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 name="テキスト 3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 name="テキスト 3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 name="テキスト 3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 name="テキスト 3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 name="テキスト 3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 name="テキスト 4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 name="テキスト 4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 name="テキスト 4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 name="テキスト 4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 name="テキスト 4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 name="テキスト 4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9" name="テキスト 4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0" name="テキスト 4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1" name="テキスト 4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2" name="テキスト 4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3" name="テキスト 5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4" name="テキスト 5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5" name="テキスト 5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6" name="テキスト 5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7" name="テキスト 5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8" name="テキスト 5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9" name="テキスト 5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0" name="テキスト 5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1" name="テキスト 5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2" name="テキスト 5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3" name="テキスト 6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4" name="テキスト 6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5" name="テキスト 6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6" name="テキスト 6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7" name="テキスト 6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8" name="テキスト 6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9" name="テキスト 6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0" name="テキスト 6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1" name="テキスト 6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2" name="テキスト 7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3" name="テキスト 7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4" name="テキスト 7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5" name="テキスト 7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6" name="テキスト 7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7" name="テキスト 8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8" name="テキスト 8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9" name="テキスト 8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0" name="テキスト 9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1" name="テキスト 9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2" name="テキスト 9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3" name="テキスト 9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4" name="テキスト 9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5" name="テキスト 9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6" name="テキスト 9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7" name="テキスト 9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8" name="テキスト 9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9" name="テキスト 9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0" name="テキスト 10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1" name="テキスト 10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2" name="テキスト 10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3" name="テキスト 10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4" name="テキスト 10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5" name="テキスト 10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6" name="テキスト 10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7" name="テキスト 10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8" name="テキスト 10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9" name="テキスト 10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0" name="テキスト 11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1" name="テキスト 11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2" name="テキスト 11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3" name="テキスト 12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4" name="テキスト 12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5" name="テキスト 12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6" name="テキスト 12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7" name="テキスト 12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8" name="テキスト 12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9" name="テキスト 13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0" name="テキスト 13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1" name="テキスト 13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2" name="テキスト 13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3" name="テキスト 13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4" name="テキスト 13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5" name="テキスト 13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6" name="テキスト 13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7" name="テキスト 13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8" name="テキスト 13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9" name="テキスト 14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0" name="テキスト 14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1" name="テキスト 14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2" name="テキスト 14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3" name="テキスト 14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4" name="テキスト 14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5" name="テキスト 14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6" name="テキスト 14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7" name="テキスト 14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8" name="テキスト 14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9" name="テキスト 15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0" name="テキスト 15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1" name="テキスト 15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2" name="テキスト 15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3" name="テキスト 15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4" name="テキスト 15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5" name="テキスト 15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6" name="テキスト 15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7" name="テキスト 15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8" name="テキスト 15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9" name="テキスト 16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0" name="テキスト 16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1" name="テキスト 16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2" name="テキスト 16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3" name="テキスト 16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4" name="テキスト 16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5" name="テキスト 16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6" name="テキスト 16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7" name="テキスト 16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8" name="テキスト 16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9" name="テキスト 17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0" name="テキスト 17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1" name="テキスト 17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2" name="テキスト 17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3" name="テキスト 17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4" name="テキスト 17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5" name="テキスト 17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6" name="テキスト 17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7" name="テキスト 17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8" name="テキスト 17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9" name="テキスト 18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0" name="テキスト 18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1" name="テキスト 19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2" name="テキスト 19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3" name="テキスト 19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4" name="テキスト 20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5" name="テキスト 20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6" name="テキスト 20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7" name="テキスト 20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8" name="テキスト 20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39" name="テキスト 20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0" name="テキスト 20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1" name="テキスト 20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2" name="テキスト 20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3" name="テキスト 20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4" name="テキスト 21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5" name="テキスト 21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6" name="テキスト 21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7" name="テキスト 21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8" name="テキスト 21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49" name="テキスト 21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0" name="テキスト 21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1" name="テキスト 23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2" name="テキスト 23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3" name="テキスト 23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4" name="テキスト 23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5" name="テキスト 23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6" name="テキスト 24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7" name="テキスト 24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8" name="テキスト 24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59" name="テキスト 24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0" name="テキスト 24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1" name="テキスト 24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2" name="テキスト 24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3" name="テキスト 24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4" name="テキスト 24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5" name="テキスト 25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6" name="テキスト 25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7" name="テキスト 25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8" name="テキスト 25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69" name="テキスト 25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0" name="テキスト 25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1" name="テキスト 25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2" name="テキスト 25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3" name="テキスト 26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4" name="テキスト 26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5" name="テキスト 26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6" name="テキスト 26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7" name="テキスト 265"/>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8" name="テキスト 266"/>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79" name="テキスト 267"/>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0" name="テキスト 268"/>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1" name="テキスト 269"/>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2" name="テキスト 270"/>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3" name="テキスト 271"/>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4" name="テキスト 272"/>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5" name="テキスト 273"/>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6" name="テキスト 274"/>
        <xdr:cNvSpPr txBox="1">
          <a:spLocks noChangeArrowheads="1"/>
        </xdr:cNvSpPr>
      </xdr:nvSpPr>
      <xdr:spPr>
        <a:xfrm>
          <a:off x="1971675" y="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8</xdr:col>
      <xdr:colOff>361950</xdr:colOff>
      <xdr:row>0</xdr:row>
      <xdr:rowOff>0</xdr:rowOff>
    </xdr:to>
    <xdr:sp>
      <xdr:nvSpPr>
        <xdr:cNvPr id="187" name="テキスト 293"/>
        <xdr:cNvSpPr txBox="1">
          <a:spLocks noChangeArrowheads="1"/>
        </xdr:cNvSpPr>
      </xdr:nvSpPr>
      <xdr:spPr>
        <a:xfrm>
          <a:off x="6819900" y="0"/>
          <a:ext cx="3238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9</xdr:col>
      <xdr:colOff>57150</xdr:colOff>
      <xdr:row>0</xdr:row>
      <xdr:rowOff>0</xdr:rowOff>
    </xdr:from>
    <xdr:to>
      <xdr:col>9</xdr:col>
      <xdr:colOff>371475</xdr:colOff>
      <xdr:row>0</xdr:row>
      <xdr:rowOff>0</xdr:rowOff>
    </xdr:to>
    <xdr:sp>
      <xdr:nvSpPr>
        <xdr:cNvPr id="188" name="テキスト 294"/>
        <xdr:cNvSpPr txBox="1">
          <a:spLocks noChangeArrowheads="1"/>
        </xdr:cNvSpPr>
      </xdr:nvSpPr>
      <xdr:spPr>
        <a:xfrm>
          <a:off x="7800975"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3</xdr:col>
      <xdr:colOff>38100</xdr:colOff>
      <xdr:row>0</xdr:row>
      <xdr:rowOff>0</xdr:rowOff>
    </xdr:from>
    <xdr:to>
      <xdr:col>3</xdr:col>
      <xdr:colOff>361950</xdr:colOff>
      <xdr:row>0</xdr:row>
      <xdr:rowOff>0</xdr:rowOff>
    </xdr:to>
    <xdr:sp>
      <xdr:nvSpPr>
        <xdr:cNvPr id="189" name="テキスト 298"/>
        <xdr:cNvSpPr txBox="1">
          <a:spLocks noChangeArrowheads="1"/>
        </xdr:cNvSpPr>
      </xdr:nvSpPr>
      <xdr:spPr>
        <a:xfrm>
          <a:off x="2009775" y="0"/>
          <a:ext cx="3238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4</xdr:col>
      <xdr:colOff>38100</xdr:colOff>
      <xdr:row>0</xdr:row>
      <xdr:rowOff>0</xdr:rowOff>
    </xdr:from>
    <xdr:to>
      <xdr:col>4</xdr:col>
      <xdr:colOff>361950</xdr:colOff>
      <xdr:row>0</xdr:row>
      <xdr:rowOff>0</xdr:rowOff>
    </xdr:to>
    <xdr:sp>
      <xdr:nvSpPr>
        <xdr:cNvPr id="190" name="テキスト 299"/>
        <xdr:cNvSpPr txBox="1">
          <a:spLocks noChangeArrowheads="1"/>
        </xdr:cNvSpPr>
      </xdr:nvSpPr>
      <xdr:spPr>
        <a:xfrm>
          <a:off x="2971800" y="0"/>
          <a:ext cx="3238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5</xdr:col>
      <xdr:colOff>38100</xdr:colOff>
      <xdr:row>0</xdr:row>
      <xdr:rowOff>0</xdr:rowOff>
    </xdr:from>
    <xdr:to>
      <xdr:col>5</xdr:col>
      <xdr:colOff>171450</xdr:colOff>
      <xdr:row>0</xdr:row>
      <xdr:rowOff>0</xdr:rowOff>
    </xdr:to>
    <xdr:sp>
      <xdr:nvSpPr>
        <xdr:cNvPr id="191" name="テキスト 301"/>
        <xdr:cNvSpPr txBox="1">
          <a:spLocks noChangeArrowheads="1"/>
        </xdr:cNvSpPr>
      </xdr:nvSpPr>
      <xdr:spPr>
        <a:xfrm>
          <a:off x="3933825" y="0"/>
          <a:ext cx="1333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6</xdr:col>
      <xdr:colOff>38100</xdr:colOff>
      <xdr:row>0</xdr:row>
      <xdr:rowOff>0</xdr:rowOff>
    </xdr:from>
    <xdr:to>
      <xdr:col>6</xdr:col>
      <xdr:colOff>200025</xdr:colOff>
      <xdr:row>0</xdr:row>
      <xdr:rowOff>0</xdr:rowOff>
    </xdr:to>
    <xdr:sp>
      <xdr:nvSpPr>
        <xdr:cNvPr id="192" name="テキスト 302"/>
        <xdr:cNvSpPr txBox="1">
          <a:spLocks noChangeArrowheads="1"/>
        </xdr:cNvSpPr>
      </xdr:nvSpPr>
      <xdr:spPr>
        <a:xfrm>
          <a:off x="4895850" y="0"/>
          <a:ext cx="1619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7</xdr:col>
      <xdr:colOff>38100</xdr:colOff>
      <xdr:row>0</xdr:row>
      <xdr:rowOff>0</xdr:rowOff>
    </xdr:from>
    <xdr:to>
      <xdr:col>7</xdr:col>
      <xdr:colOff>209550</xdr:colOff>
      <xdr:row>0</xdr:row>
      <xdr:rowOff>0</xdr:rowOff>
    </xdr:to>
    <xdr:sp>
      <xdr:nvSpPr>
        <xdr:cNvPr id="193" name="テキスト 303"/>
        <xdr:cNvSpPr txBox="1">
          <a:spLocks noChangeArrowheads="1"/>
        </xdr:cNvSpPr>
      </xdr:nvSpPr>
      <xdr:spPr>
        <a:xfrm>
          <a:off x="5857875" y="0"/>
          <a:ext cx="171450"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8</xdr:col>
      <xdr:colOff>38100</xdr:colOff>
      <xdr:row>0</xdr:row>
      <xdr:rowOff>0</xdr:rowOff>
    </xdr:from>
    <xdr:to>
      <xdr:col>8</xdr:col>
      <xdr:colOff>295275</xdr:colOff>
      <xdr:row>0</xdr:row>
      <xdr:rowOff>0</xdr:rowOff>
    </xdr:to>
    <xdr:sp>
      <xdr:nvSpPr>
        <xdr:cNvPr id="194" name="テキスト 304"/>
        <xdr:cNvSpPr txBox="1">
          <a:spLocks noChangeArrowheads="1"/>
        </xdr:cNvSpPr>
      </xdr:nvSpPr>
      <xdr:spPr>
        <a:xfrm>
          <a:off x="6819900" y="0"/>
          <a:ext cx="25717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8</xdr:col>
      <xdr:colOff>819150</xdr:colOff>
      <xdr:row>0</xdr:row>
      <xdr:rowOff>0</xdr:rowOff>
    </xdr:from>
    <xdr:to>
      <xdr:col>9</xdr:col>
      <xdr:colOff>304800</xdr:colOff>
      <xdr:row>0</xdr:row>
      <xdr:rowOff>0</xdr:rowOff>
    </xdr:to>
    <xdr:sp>
      <xdr:nvSpPr>
        <xdr:cNvPr id="195" name="テキスト 325"/>
        <xdr:cNvSpPr txBox="1">
          <a:spLocks noChangeArrowheads="1"/>
        </xdr:cNvSpPr>
      </xdr:nvSpPr>
      <xdr:spPr>
        <a:xfrm>
          <a:off x="7600950" y="0"/>
          <a:ext cx="447675" cy="0"/>
        </a:xfrm>
        <a:prstGeom prst="rect">
          <a:avLst/>
        </a:prstGeom>
        <a:noFill/>
        <a:ln w="1" cmpd="sng">
          <a:noFill/>
        </a:ln>
      </xdr:spPr>
      <xdr:txBody>
        <a:bodyPr vertOverflow="clip" wrap="square"/>
        <a:p>
          <a:pPr algn="l">
            <a:defRPr/>
          </a:pPr>
          <a:r>
            <a:rPr lang="en-US" cap="none" sz="1100" b="0" i="0" u="none" baseline="0"/>
            <a:t>***</a:t>
          </a:r>
        </a:p>
      </xdr:txBody>
    </xdr:sp>
    <xdr:clientData/>
  </xdr:twoCellAnchor>
  <xdr:twoCellAnchor>
    <xdr:from>
      <xdr:col>10</xdr:col>
      <xdr:colOff>57150</xdr:colOff>
      <xdr:row>0</xdr:row>
      <xdr:rowOff>0</xdr:rowOff>
    </xdr:from>
    <xdr:to>
      <xdr:col>10</xdr:col>
      <xdr:colOff>371475</xdr:colOff>
      <xdr:row>0</xdr:row>
      <xdr:rowOff>0</xdr:rowOff>
    </xdr:to>
    <xdr:sp>
      <xdr:nvSpPr>
        <xdr:cNvPr id="196" name="テキスト 327"/>
        <xdr:cNvSpPr txBox="1">
          <a:spLocks noChangeArrowheads="1"/>
        </xdr:cNvSpPr>
      </xdr:nvSpPr>
      <xdr:spPr>
        <a:xfrm>
          <a:off x="8763000"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11</xdr:col>
      <xdr:colOff>57150</xdr:colOff>
      <xdr:row>0</xdr:row>
      <xdr:rowOff>0</xdr:rowOff>
    </xdr:from>
    <xdr:to>
      <xdr:col>11</xdr:col>
      <xdr:colOff>371475</xdr:colOff>
      <xdr:row>0</xdr:row>
      <xdr:rowOff>0</xdr:rowOff>
    </xdr:to>
    <xdr:sp>
      <xdr:nvSpPr>
        <xdr:cNvPr id="197" name="テキスト 329"/>
        <xdr:cNvSpPr txBox="1">
          <a:spLocks noChangeArrowheads="1"/>
        </xdr:cNvSpPr>
      </xdr:nvSpPr>
      <xdr:spPr>
        <a:xfrm>
          <a:off x="9725025"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7</xdr:col>
      <xdr:colOff>66675</xdr:colOff>
      <xdr:row>0</xdr:row>
      <xdr:rowOff>0</xdr:rowOff>
    </xdr:from>
    <xdr:to>
      <xdr:col>7</xdr:col>
      <xdr:colOff>381000</xdr:colOff>
      <xdr:row>0</xdr:row>
      <xdr:rowOff>0</xdr:rowOff>
    </xdr:to>
    <xdr:sp>
      <xdr:nvSpPr>
        <xdr:cNvPr id="198" name="テキスト 331"/>
        <xdr:cNvSpPr txBox="1">
          <a:spLocks noChangeArrowheads="1"/>
        </xdr:cNvSpPr>
      </xdr:nvSpPr>
      <xdr:spPr>
        <a:xfrm>
          <a:off x="5886450" y="0"/>
          <a:ext cx="31432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10</xdr:col>
      <xdr:colOff>0</xdr:colOff>
      <xdr:row>0</xdr:row>
      <xdr:rowOff>0</xdr:rowOff>
    </xdr:from>
    <xdr:to>
      <xdr:col>10</xdr:col>
      <xdr:colOff>0</xdr:colOff>
      <xdr:row>0</xdr:row>
      <xdr:rowOff>0</xdr:rowOff>
    </xdr:to>
    <xdr:sp>
      <xdr:nvSpPr>
        <xdr:cNvPr id="199" name="テキスト 342"/>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0" name="テキスト 345"/>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1" name="テキスト 347"/>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2" name="テキスト 348"/>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3" name="テキスト 349"/>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4" name="テキスト 350"/>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5" name="テキスト 351"/>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6" name="テキスト 353"/>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7" name="テキスト 354"/>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8" name="テキスト 355"/>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09" name="テキスト 356"/>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0" name="テキスト 364"/>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1" name="テキスト 365"/>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2" name="テキスト 370"/>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3" name="テキスト 373"/>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4" name="テキスト 374"/>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5" name="テキスト 375"/>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6" name="テキスト 376"/>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7" name="テキスト 377"/>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8" name="テキスト 378"/>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19" name="テキスト 379"/>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0" name="テキスト 380"/>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1" name="テキスト 381"/>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2" name="テキスト 382"/>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3" name="テキスト 385"/>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4" name="テキスト 386"/>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5" name="テキスト 387"/>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6" name="テキスト 388"/>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7" name="テキスト 389"/>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8" name="テキスト 390"/>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29" name="テキスト 391"/>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0" name="テキスト 392"/>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1" name="テキスト 393"/>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2" name="テキスト 396"/>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3" name="テキスト 399"/>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4" name="テキスト 400"/>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5" name="テキスト 401"/>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6" name="テキスト 402"/>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7" name="テキスト 404"/>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8" name="テキスト 405"/>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39" name="テキスト 406"/>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0</xdr:row>
      <xdr:rowOff>0</xdr:rowOff>
    </xdr:from>
    <xdr:to>
      <xdr:col>9</xdr:col>
      <xdr:colOff>0</xdr:colOff>
      <xdr:row>0</xdr:row>
      <xdr:rowOff>0</xdr:rowOff>
    </xdr:to>
    <xdr:sp>
      <xdr:nvSpPr>
        <xdr:cNvPr id="240" name="テキスト 409"/>
        <xdr:cNvSpPr txBox="1">
          <a:spLocks noChangeArrowheads="1"/>
        </xdr:cNvSpPr>
      </xdr:nvSpPr>
      <xdr:spPr>
        <a:xfrm>
          <a:off x="77438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638175</xdr:colOff>
      <xdr:row>0</xdr:row>
      <xdr:rowOff>0</xdr:rowOff>
    </xdr:from>
    <xdr:to>
      <xdr:col>10</xdr:col>
      <xdr:colOff>762000</xdr:colOff>
      <xdr:row>0</xdr:row>
      <xdr:rowOff>0</xdr:rowOff>
    </xdr:to>
    <xdr:sp>
      <xdr:nvSpPr>
        <xdr:cNvPr id="241" name="テキスト 410"/>
        <xdr:cNvSpPr txBox="1">
          <a:spLocks noChangeArrowheads="1"/>
        </xdr:cNvSpPr>
      </xdr:nvSpPr>
      <xdr:spPr>
        <a:xfrm>
          <a:off x="9344025" y="0"/>
          <a:ext cx="1238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0</xdr:row>
      <xdr:rowOff>0</xdr:rowOff>
    </xdr:from>
    <xdr:to>
      <xdr:col>10</xdr:col>
      <xdr:colOff>295275</xdr:colOff>
      <xdr:row>0</xdr:row>
      <xdr:rowOff>0</xdr:rowOff>
    </xdr:to>
    <xdr:sp>
      <xdr:nvSpPr>
        <xdr:cNvPr id="242" name="テキスト 413"/>
        <xdr:cNvSpPr txBox="1">
          <a:spLocks noChangeArrowheads="1"/>
        </xdr:cNvSpPr>
      </xdr:nvSpPr>
      <xdr:spPr>
        <a:xfrm>
          <a:off x="8743950" y="0"/>
          <a:ext cx="257175" cy="0"/>
        </a:xfrm>
        <a:prstGeom prst="rect">
          <a:avLst/>
        </a:prstGeom>
        <a:solidFill>
          <a:srgbClr val="FFFFFF"/>
        </a:solidFill>
        <a:ln w="1" cmpd="sng">
          <a:noFill/>
        </a:ln>
      </xdr:spPr>
      <xdr:txBody>
        <a:bodyPr vertOverflow="clip" wrap="square"/>
        <a:p>
          <a:pPr algn="l">
            <a:defRPr/>
          </a:pPr>
          <a:r>
            <a:rPr lang="en-US" cap="none" sz="1100" b="0" i="0" u="none" baseline="0"/>
            <a:t>**</a:t>
          </a:r>
        </a:p>
      </xdr:txBody>
    </xdr:sp>
    <xdr:clientData/>
  </xdr:twoCellAnchor>
  <xdr:twoCellAnchor>
    <xdr:from>
      <xdr:col>11</xdr:col>
      <xdr:colOff>38100</xdr:colOff>
      <xdr:row>0</xdr:row>
      <xdr:rowOff>0</xdr:rowOff>
    </xdr:from>
    <xdr:to>
      <xdr:col>11</xdr:col>
      <xdr:colOff>285750</xdr:colOff>
      <xdr:row>0</xdr:row>
      <xdr:rowOff>0</xdr:rowOff>
    </xdr:to>
    <xdr:sp>
      <xdr:nvSpPr>
        <xdr:cNvPr id="243" name="テキスト 414"/>
        <xdr:cNvSpPr txBox="1">
          <a:spLocks noChangeArrowheads="1"/>
        </xdr:cNvSpPr>
      </xdr:nvSpPr>
      <xdr:spPr>
        <a:xfrm>
          <a:off x="9705975" y="0"/>
          <a:ext cx="247650" cy="0"/>
        </a:xfrm>
        <a:prstGeom prst="rect">
          <a:avLst/>
        </a:prstGeom>
        <a:noFill/>
        <a:ln w="1" cmpd="sng">
          <a:noFill/>
        </a:ln>
      </xdr:spPr>
      <xdr:txBody>
        <a:bodyPr vertOverflow="clip" wrap="square"/>
        <a:p>
          <a:pPr algn="l">
            <a:defRPr/>
          </a:pPr>
          <a:r>
            <a:rPr lang="en-US" cap="none" sz="1100" b="0" i="0" u="none" baseline="0"/>
            <a:t>**</a:t>
          </a:r>
        </a:p>
      </xdr:txBody>
    </xdr:sp>
    <xdr:clientData/>
  </xdr:twoCellAnchor>
  <xdr:twoCellAnchor>
    <xdr:from>
      <xdr:col>11</xdr:col>
      <xdr:colOff>38100</xdr:colOff>
      <xdr:row>0</xdr:row>
      <xdr:rowOff>0</xdr:rowOff>
    </xdr:from>
    <xdr:to>
      <xdr:col>11</xdr:col>
      <xdr:colOff>285750</xdr:colOff>
      <xdr:row>0</xdr:row>
      <xdr:rowOff>0</xdr:rowOff>
    </xdr:to>
    <xdr:sp>
      <xdr:nvSpPr>
        <xdr:cNvPr id="244" name="テキスト 415"/>
        <xdr:cNvSpPr txBox="1">
          <a:spLocks noChangeArrowheads="1"/>
        </xdr:cNvSpPr>
      </xdr:nvSpPr>
      <xdr:spPr>
        <a:xfrm>
          <a:off x="9705975" y="0"/>
          <a:ext cx="247650" cy="0"/>
        </a:xfrm>
        <a:prstGeom prst="rect">
          <a:avLst/>
        </a:prstGeom>
        <a:noFill/>
        <a:ln w="1" cmpd="sng">
          <a:noFill/>
        </a:ln>
      </xdr:spPr>
      <xdr:txBody>
        <a:bodyPr vertOverflow="clip" wrap="square"/>
        <a:p>
          <a:pPr algn="l">
            <a:defRPr/>
          </a:pPr>
          <a:r>
            <a:rPr lang="en-US" cap="none" sz="1100" b="0" i="0" u="none" baseline="0"/>
            <a:t>**</a:t>
          </a:r>
        </a:p>
      </xdr:txBody>
    </xdr:sp>
    <xdr:clientData/>
  </xdr:twoCellAnchor>
  <xdr:twoCellAnchor>
    <xdr:from>
      <xdr:col>12</xdr:col>
      <xdr:colOff>0</xdr:colOff>
      <xdr:row>0</xdr:row>
      <xdr:rowOff>0</xdr:rowOff>
    </xdr:from>
    <xdr:to>
      <xdr:col>12</xdr:col>
      <xdr:colOff>0</xdr:colOff>
      <xdr:row>0</xdr:row>
      <xdr:rowOff>0</xdr:rowOff>
    </xdr:to>
    <xdr:sp>
      <xdr:nvSpPr>
        <xdr:cNvPr id="245" name="テキスト 416"/>
        <xdr:cNvSpPr txBox="1">
          <a:spLocks noChangeArrowheads="1"/>
        </xdr:cNvSpPr>
      </xdr:nvSpPr>
      <xdr:spPr>
        <a:xfrm>
          <a:off x="1035367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0</xdr:row>
      <xdr:rowOff>0</xdr:rowOff>
    </xdr:from>
    <xdr:to>
      <xdr:col>12</xdr:col>
      <xdr:colOff>0</xdr:colOff>
      <xdr:row>0</xdr:row>
      <xdr:rowOff>0</xdr:rowOff>
    </xdr:to>
    <xdr:sp>
      <xdr:nvSpPr>
        <xdr:cNvPr id="246" name="テキスト 417"/>
        <xdr:cNvSpPr txBox="1">
          <a:spLocks noChangeArrowheads="1"/>
        </xdr:cNvSpPr>
      </xdr:nvSpPr>
      <xdr:spPr>
        <a:xfrm>
          <a:off x="1035367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47" name="テキスト 418"/>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0</xdr:row>
      <xdr:rowOff>0</xdr:rowOff>
    </xdr:from>
    <xdr:to>
      <xdr:col>10</xdr:col>
      <xdr:colOff>0</xdr:colOff>
      <xdr:row>0</xdr:row>
      <xdr:rowOff>0</xdr:rowOff>
    </xdr:to>
    <xdr:sp>
      <xdr:nvSpPr>
        <xdr:cNvPr id="248" name="テキスト 419"/>
        <xdr:cNvSpPr txBox="1">
          <a:spLocks noChangeArrowheads="1"/>
        </xdr:cNvSpPr>
      </xdr:nvSpPr>
      <xdr:spPr>
        <a:xfrm>
          <a:off x="870585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3</xdr:col>
      <xdr:colOff>0</xdr:colOff>
      <xdr:row>3</xdr:row>
      <xdr:rowOff>0</xdr:rowOff>
    </xdr:from>
    <xdr:to>
      <xdr:col>3</xdr:col>
      <xdr:colOff>0</xdr:colOff>
      <xdr:row>3</xdr:row>
      <xdr:rowOff>0</xdr:rowOff>
    </xdr:to>
    <xdr:sp>
      <xdr:nvSpPr>
        <xdr:cNvPr id="249" name="テキスト 2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0" name="テキスト 2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1" name="テキスト 3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2" name="テキスト 3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3" name="テキスト 3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4" name="テキスト 3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5" name="テキスト 3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6" name="テキスト 3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7" name="テキスト 3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8" name="テキスト 3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59" name="テキスト 3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0" name="テキスト 3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1" name="テキスト 4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2" name="テキスト 4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3" name="テキスト 4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4" name="テキスト 4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5" name="テキスト 4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6" name="テキスト 4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7" name="テキスト 4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8" name="テキスト 4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69" name="テキスト 4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0" name="テキスト 4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1" name="テキスト 5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2" name="テキスト 5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3" name="テキスト 5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4" name="テキスト 8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5" name="テキスト 8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6" name="テキスト 9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7" name="テキスト 9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8" name="テキスト 9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79" name="テキスト 9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0" name="テキスト 9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1" name="テキスト 9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2" name="テキスト 9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3" name="テキスト 9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4" name="テキスト 9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5" name="テキスト 9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6" name="テキスト 10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7" name="テキスト 10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8" name="テキスト 10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89" name="テキスト 10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0" name="テキスト 10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1" name="テキスト 10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2" name="テキスト 10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3" name="テキスト 10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4" name="テキスト 10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5" name="テキスト 10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6" name="テキスト 11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7" name="テキスト 11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8" name="テキスト 11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99" name="テキスト 12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0" name="テキスト 12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1" name="テキスト 12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2" name="テキスト 12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3" name="テキスト 12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4" name="テキスト 12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5" name="テキスト 13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6" name="テキスト 13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7" name="テキスト 13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8" name="テキスト 13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09" name="テキスト 13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0" name="テキスト 13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1" name="テキスト 13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2" name="テキスト 13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3" name="テキスト 13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4" name="テキスト 13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5" name="テキスト 14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6" name="テキスト 14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7" name="テキスト 14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8" name="テキスト 14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19" name="テキスト 14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0" name="テキスト 14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1" name="テキスト 14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2" name="テキスト 14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3" name="テキスト 17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4" name="テキスト 17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5" name="テキスト 17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6" name="テキスト 17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7" name="テキスト 17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8" name="テキスト 17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29" name="テキスト 17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0" name="テキスト 17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1" name="テキスト 17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2" name="テキスト 18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3" name="テキスト 18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4" name="テキスト 19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5" name="テキスト 19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6" name="テキスト 19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7" name="テキスト 20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8" name="テキスト 20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39" name="テキスト 20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0" name="テキスト 20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1" name="テキスト 20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2" name="テキスト 20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3" name="テキスト 20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4" name="テキスト 20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5" name="テキスト 24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6" name="テキスト 24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7" name="テキスト 24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8" name="テキスト 24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49" name="テキスト 24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0" name="テキスト 24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1" name="テキスト 24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2" name="テキスト 24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3" name="テキスト 25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4" name="テキスト 25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5" name="テキスト 25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6" name="テキスト 25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7" name="テキスト 255"/>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8" name="テキスト 256"/>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59" name="テキスト 257"/>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60" name="テキスト 258"/>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61" name="テキスト 269"/>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62" name="テキスト 270"/>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63" name="テキスト 271"/>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64" name="テキスト 272"/>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65" name="テキスト 273"/>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66" name="テキスト 274"/>
        <xdr:cNvSpPr txBox="1">
          <a:spLocks noChangeArrowheads="1"/>
        </xdr:cNvSpPr>
      </xdr:nvSpPr>
      <xdr:spPr>
        <a:xfrm>
          <a:off x="1971675" y="609600"/>
          <a:ext cx="0"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0</xdr:rowOff>
    </xdr:from>
    <xdr:to>
      <xdr:col>10</xdr:col>
      <xdr:colOff>0</xdr:colOff>
      <xdr:row>9</xdr:row>
      <xdr:rowOff>0</xdr:rowOff>
    </xdr:to>
    <xdr:sp>
      <xdr:nvSpPr>
        <xdr:cNvPr id="367" name="テキスト 385"/>
        <xdr:cNvSpPr txBox="1">
          <a:spLocks noChangeArrowheads="1"/>
        </xdr:cNvSpPr>
      </xdr:nvSpPr>
      <xdr:spPr>
        <a:xfrm>
          <a:off x="8705850" y="318135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66675</xdr:rowOff>
    </xdr:from>
    <xdr:to>
      <xdr:col>10</xdr:col>
      <xdr:colOff>0</xdr:colOff>
      <xdr:row>9</xdr:row>
      <xdr:rowOff>238125</xdr:rowOff>
    </xdr:to>
    <xdr:sp>
      <xdr:nvSpPr>
        <xdr:cNvPr id="368" name="テキスト 386"/>
        <xdr:cNvSpPr txBox="1">
          <a:spLocks noChangeArrowheads="1"/>
        </xdr:cNvSpPr>
      </xdr:nvSpPr>
      <xdr:spPr>
        <a:xfrm>
          <a:off x="8705850" y="32480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0</xdr:rowOff>
    </xdr:from>
    <xdr:to>
      <xdr:col>10</xdr:col>
      <xdr:colOff>0</xdr:colOff>
      <xdr:row>9</xdr:row>
      <xdr:rowOff>0</xdr:rowOff>
    </xdr:to>
    <xdr:sp>
      <xdr:nvSpPr>
        <xdr:cNvPr id="369" name="テキスト 387"/>
        <xdr:cNvSpPr txBox="1">
          <a:spLocks noChangeArrowheads="1"/>
        </xdr:cNvSpPr>
      </xdr:nvSpPr>
      <xdr:spPr>
        <a:xfrm>
          <a:off x="8705850" y="318135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0</xdr:rowOff>
    </xdr:from>
    <xdr:to>
      <xdr:col>10</xdr:col>
      <xdr:colOff>0</xdr:colOff>
      <xdr:row>9</xdr:row>
      <xdr:rowOff>0</xdr:rowOff>
    </xdr:to>
    <xdr:sp>
      <xdr:nvSpPr>
        <xdr:cNvPr id="370" name="テキスト 388"/>
        <xdr:cNvSpPr txBox="1">
          <a:spLocks noChangeArrowheads="1"/>
        </xdr:cNvSpPr>
      </xdr:nvSpPr>
      <xdr:spPr>
        <a:xfrm>
          <a:off x="8705850" y="318135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66675</xdr:rowOff>
    </xdr:from>
    <xdr:to>
      <xdr:col>10</xdr:col>
      <xdr:colOff>0</xdr:colOff>
      <xdr:row>9</xdr:row>
      <xdr:rowOff>238125</xdr:rowOff>
    </xdr:to>
    <xdr:sp>
      <xdr:nvSpPr>
        <xdr:cNvPr id="371" name="テキスト 389"/>
        <xdr:cNvSpPr txBox="1">
          <a:spLocks noChangeArrowheads="1"/>
        </xdr:cNvSpPr>
      </xdr:nvSpPr>
      <xdr:spPr>
        <a:xfrm>
          <a:off x="8705850" y="32480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0</xdr:rowOff>
    </xdr:from>
    <xdr:to>
      <xdr:col>10</xdr:col>
      <xdr:colOff>0</xdr:colOff>
      <xdr:row>9</xdr:row>
      <xdr:rowOff>0</xdr:rowOff>
    </xdr:to>
    <xdr:sp>
      <xdr:nvSpPr>
        <xdr:cNvPr id="372" name="テキスト 390"/>
        <xdr:cNvSpPr txBox="1">
          <a:spLocks noChangeArrowheads="1"/>
        </xdr:cNvSpPr>
      </xdr:nvSpPr>
      <xdr:spPr>
        <a:xfrm>
          <a:off x="8705850" y="318135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0</xdr:rowOff>
    </xdr:from>
    <xdr:to>
      <xdr:col>10</xdr:col>
      <xdr:colOff>0</xdr:colOff>
      <xdr:row>9</xdr:row>
      <xdr:rowOff>0</xdr:rowOff>
    </xdr:to>
    <xdr:sp>
      <xdr:nvSpPr>
        <xdr:cNvPr id="373" name="テキスト 391"/>
        <xdr:cNvSpPr txBox="1">
          <a:spLocks noChangeArrowheads="1"/>
        </xdr:cNvSpPr>
      </xdr:nvSpPr>
      <xdr:spPr>
        <a:xfrm>
          <a:off x="8705850" y="318135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66675</xdr:rowOff>
    </xdr:from>
    <xdr:to>
      <xdr:col>10</xdr:col>
      <xdr:colOff>0</xdr:colOff>
      <xdr:row>9</xdr:row>
      <xdr:rowOff>238125</xdr:rowOff>
    </xdr:to>
    <xdr:sp>
      <xdr:nvSpPr>
        <xdr:cNvPr id="374" name="テキスト 392"/>
        <xdr:cNvSpPr txBox="1">
          <a:spLocks noChangeArrowheads="1"/>
        </xdr:cNvSpPr>
      </xdr:nvSpPr>
      <xdr:spPr>
        <a:xfrm>
          <a:off x="8705850" y="324802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9</xdr:row>
      <xdr:rowOff>0</xdr:rowOff>
    </xdr:from>
    <xdr:to>
      <xdr:col>10</xdr:col>
      <xdr:colOff>0</xdr:colOff>
      <xdr:row>9</xdr:row>
      <xdr:rowOff>0</xdr:rowOff>
    </xdr:to>
    <xdr:sp>
      <xdr:nvSpPr>
        <xdr:cNvPr id="375" name="テキスト 393"/>
        <xdr:cNvSpPr txBox="1">
          <a:spLocks noChangeArrowheads="1"/>
        </xdr:cNvSpPr>
      </xdr:nvSpPr>
      <xdr:spPr>
        <a:xfrm>
          <a:off x="8705850" y="318135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0</xdr:rowOff>
    </xdr:from>
    <xdr:to>
      <xdr:col>10</xdr:col>
      <xdr:colOff>0</xdr:colOff>
      <xdr:row>30</xdr:row>
      <xdr:rowOff>0</xdr:rowOff>
    </xdr:to>
    <xdr:sp>
      <xdr:nvSpPr>
        <xdr:cNvPr id="376" name="テキスト 396"/>
        <xdr:cNvSpPr txBox="1">
          <a:spLocks noChangeArrowheads="1"/>
        </xdr:cNvSpPr>
      </xdr:nvSpPr>
      <xdr:spPr>
        <a:xfrm>
          <a:off x="8705850" y="116109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0</xdr:rowOff>
    </xdr:from>
    <xdr:to>
      <xdr:col>10</xdr:col>
      <xdr:colOff>0</xdr:colOff>
      <xdr:row>30</xdr:row>
      <xdr:rowOff>0</xdr:rowOff>
    </xdr:to>
    <xdr:sp>
      <xdr:nvSpPr>
        <xdr:cNvPr id="377" name="テキスト 399"/>
        <xdr:cNvSpPr txBox="1">
          <a:spLocks noChangeArrowheads="1"/>
        </xdr:cNvSpPr>
      </xdr:nvSpPr>
      <xdr:spPr>
        <a:xfrm>
          <a:off x="8705850" y="116109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31</xdr:row>
      <xdr:rowOff>66675</xdr:rowOff>
    </xdr:from>
    <xdr:to>
      <xdr:col>10</xdr:col>
      <xdr:colOff>0</xdr:colOff>
      <xdr:row>31</xdr:row>
      <xdr:rowOff>238125</xdr:rowOff>
    </xdr:to>
    <xdr:sp>
      <xdr:nvSpPr>
        <xdr:cNvPr id="378" name="テキスト 400"/>
        <xdr:cNvSpPr txBox="1">
          <a:spLocks noChangeArrowheads="1"/>
        </xdr:cNvSpPr>
      </xdr:nvSpPr>
      <xdr:spPr>
        <a:xfrm>
          <a:off x="8705850" y="1210627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0</xdr:rowOff>
    </xdr:from>
    <xdr:to>
      <xdr:col>10</xdr:col>
      <xdr:colOff>0</xdr:colOff>
      <xdr:row>30</xdr:row>
      <xdr:rowOff>0</xdr:rowOff>
    </xdr:to>
    <xdr:sp>
      <xdr:nvSpPr>
        <xdr:cNvPr id="379" name="テキスト 401"/>
        <xdr:cNvSpPr txBox="1">
          <a:spLocks noChangeArrowheads="1"/>
        </xdr:cNvSpPr>
      </xdr:nvSpPr>
      <xdr:spPr>
        <a:xfrm>
          <a:off x="8705850" y="116109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0</xdr:rowOff>
    </xdr:from>
    <xdr:to>
      <xdr:col>10</xdr:col>
      <xdr:colOff>0</xdr:colOff>
      <xdr:row>30</xdr:row>
      <xdr:rowOff>0</xdr:rowOff>
    </xdr:to>
    <xdr:sp>
      <xdr:nvSpPr>
        <xdr:cNvPr id="380" name="テキスト 402"/>
        <xdr:cNvSpPr txBox="1">
          <a:spLocks noChangeArrowheads="1"/>
        </xdr:cNvSpPr>
      </xdr:nvSpPr>
      <xdr:spPr>
        <a:xfrm>
          <a:off x="8705850" y="116109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0</xdr:rowOff>
    </xdr:from>
    <xdr:to>
      <xdr:col>10</xdr:col>
      <xdr:colOff>0</xdr:colOff>
      <xdr:row>30</xdr:row>
      <xdr:rowOff>0</xdr:rowOff>
    </xdr:to>
    <xdr:sp>
      <xdr:nvSpPr>
        <xdr:cNvPr id="381" name="テキスト 404"/>
        <xdr:cNvSpPr txBox="1">
          <a:spLocks noChangeArrowheads="1"/>
        </xdr:cNvSpPr>
      </xdr:nvSpPr>
      <xdr:spPr>
        <a:xfrm>
          <a:off x="8705850" y="116109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0</xdr:rowOff>
    </xdr:from>
    <xdr:to>
      <xdr:col>10</xdr:col>
      <xdr:colOff>0</xdr:colOff>
      <xdr:row>30</xdr:row>
      <xdr:rowOff>0</xdr:rowOff>
    </xdr:to>
    <xdr:sp>
      <xdr:nvSpPr>
        <xdr:cNvPr id="382" name="テキスト 405"/>
        <xdr:cNvSpPr txBox="1">
          <a:spLocks noChangeArrowheads="1"/>
        </xdr:cNvSpPr>
      </xdr:nvSpPr>
      <xdr:spPr>
        <a:xfrm>
          <a:off x="8705850" y="116109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0</xdr:rowOff>
    </xdr:from>
    <xdr:to>
      <xdr:col>10</xdr:col>
      <xdr:colOff>0</xdr:colOff>
      <xdr:row>30</xdr:row>
      <xdr:rowOff>0</xdr:rowOff>
    </xdr:to>
    <xdr:sp>
      <xdr:nvSpPr>
        <xdr:cNvPr id="383" name="テキスト 406"/>
        <xdr:cNvSpPr txBox="1">
          <a:spLocks noChangeArrowheads="1"/>
        </xdr:cNvSpPr>
      </xdr:nvSpPr>
      <xdr:spPr>
        <a:xfrm>
          <a:off x="8705850" y="1161097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20</xdr:row>
      <xdr:rowOff>66675</xdr:rowOff>
    </xdr:from>
    <xdr:to>
      <xdr:col>9</xdr:col>
      <xdr:colOff>0</xdr:colOff>
      <xdr:row>20</xdr:row>
      <xdr:rowOff>238125</xdr:rowOff>
    </xdr:to>
    <xdr:sp>
      <xdr:nvSpPr>
        <xdr:cNvPr id="384" name="テキスト 416"/>
        <xdr:cNvSpPr txBox="1">
          <a:spLocks noChangeArrowheads="1"/>
        </xdr:cNvSpPr>
      </xdr:nvSpPr>
      <xdr:spPr>
        <a:xfrm>
          <a:off x="7743825" y="784860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22</xdr:row>
      <xdr:rowOff>66675</xdr:rowOff>
    </xdr:from>
    <xdr:to>
      <xdr:col>9</xdr:col>
      <xdr:colOff>0</xdr:colOff>
      <xdr:row>22</xdr:row>
      <xdr:rowOff>238125</xdr:rowOff>
    </xdr:to>
    <xdr:sp>
      <xdr:nvSpPr>
        <xdr:cNvPr id="385" name="テキスト 417"/>
        <xdr:cNvSpPr txBox="1">
          <a:spLocks noChangeArrowheads="1"/>
        </xdr:cNvSpPr>
      </xdr:nvSpPr>
      <xdr:spPr>
        <a:xfrm>
          <a:off x="7743825" y="85915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32</xdr:row>
      <xdr:rowOff>0</xdr:rowOff>
    </xdr:from>
    <xdr:to>
      <xdr:col>10</xdr:col>
      <xdr:colOff>0</xdr:colOff>
      <xdr:row>32</xdr:row>
      <xdr:rowOff>0</xdr:rowOff>
    </xdr:to>
    <xdr:sp>
      <xdr:nvSpPr>
        <xdr:cNvPr id="386" name="テキスト 400"/>
        <xdr:cNvSpPr txBox="1">
          <a:spLocks noChangeArrowheads="1"/>
        </xdr:cNvSpPr>
      </xdr:nvSpPr>
      <xdr:spPr>
        <a:xfrm>
          <a:off x="8705850" y="12468225"/>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0</xdr:row>
      <xdr:rowOff>0</xdr:rowOff>
    </xdr:from>
    <xdr:to>
      <xdr:col>8</xdr:col>
      <xdr:colOff>0</xdr:colOff>
      <xdr:row>0</xdr:row>
      <xdr:rowOff>0</xdr:rowOff>
    </xdr:to>
    <xdr:sp>
      <xdr:nvSpPr>
        <xdr:cNvPr id="387" name="テキスト 416"/>
        <xdr:cNvSpPr txBox="1">
          <a:spLocks noChangeArrowheads="1"/>
        </xdr:cNvSpPr>
      </xdr:nvSpPr>
      <xdr:spPr>
        <a:xfrm>
          <a:off x="6781800"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0</xdr:row>
      <xdr:rowOff>0</xdr:rowOff>
    </xdr:from>
    <xdr:to>
      <xdr:col>12</xdr:col>
      <xdr:colOff>0</xdr:colOff>
      <xdr:row>0</xdr:row>
      <xdr:rowOff>0</xdr:rowOff>
    </xdr:to>
    <xdr:sp>
      <xdr:nvSpPr>
        <xdr:cNvPr id="388" name="テキスト 416"/>
        <xdr:cNvSpPr txBox="1">
          <a:spLocks noChangeArrowheads="1"/>
        </xdr:cNvSpPr>
      </xdr:nvSpPr>
      <xdr:spPr>
        <a:xfrm>
          <a:off x="1035367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7</xdr:col>
      <xdr:colOff>0</xdr:colOff>
      <xdr:row>0</xdr:row>
      <xdr:rowOff>0</xdr:rowOff>
    </xdr:from>
    <xdr:to>
      <xdr:col>7</xdr:col>
      <xdr:colOff>0</xdr:colOff>
      <xdr:row>0</xdr:row>
      <xdr:rowOff>0</xdr:rowOff>
    </xdr:to>
    <xdr:sp>
      <xdr:nvSpPr>
        <xdr:cNvPr id="389" name="テキスト 416"/>
        <xdr:cNvSpPr txBox="1">
          <a:spLocks noChangeArrowheads="1"/>
        </xdr:cNvSpPr>
      </xdr:nvSpPr>
      <xdr:spPr>
        <a:xfrm>
          <a:off x="581977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12</xdr:col>
      <xdr:colOff>0</xdr:colOff>
      <xdr:row>0</xdr:row>
      <xdr:rowOff>0</xdr:rowOff>
    </xdr:from>
    <xdr:to>
      <xdr:col>12</xdr:col>
      <xdr:colOff>0</xdr:colOff>
      <xdr:row>0</xdr:row>
      <xdr:rowOff>0</xdr:rowOff>
    </xdr:to>
    <xdr:sp>
      <xdr:nvSpPr>
        <xdr:cNvPr id="390" name="テキスト 416"/>
        <xdr:cNvSpPr txBox="1">
          <a:spLocks noChangeArrowheads="1"/>
        </xdr:cNvSpPr>
      </xdr:nvSpPr>
      <xdr:spPr>
        <a:xfrm>
          <a:off x="1035367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0</xdr:row>
      <xdr:rowOff>0</xdr:rowOff>
    </xdr:from>
    <xdr:to>
      <xdr:col>9</xdr:col>
      <xdr:colOff>0</xdr:colOff>
      <xdr:row>0</xdr:row>
      <xdr:rowOff>0</xdr:rowOff>
    </xdr:to>
    <xdr:sp>
      <xdr:nvSpPr>
        <xdr:cNvPr id="391" name="テキスト 416"/>
        <xdr:cNvSpPr txBox="1">
          <a:spLocks noChangeArrowheads="1"/>
        </xdr:cNvSpPr>
      </xdr:nvSpPr>
      <xdr:spPr>
        <a:xfrm>
          <a:off x="7743825" y="0"/>
          <a:ext cx="0" cy="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28</xdr:row>
      <xdr:rowOff>66675</xdr:rowOff>
    </xdr:from>
    <xdr:to>
      <xdr:col>9</xdr:col>
      <xdr:colOff>0</xdr:colOff>
      <xdr:row>28</xdr:row>
      <xdr:rowOff>238125</xdr:rowOff>
    </xdr:to>
    <xdr:sp>
      <xdr:nvSpPr>
        <xdr:cNvPr id="392" name="テキスト 416"/>
        <xdr:cNvSpPr txBox="1">
          <a:spLocks noChangeArrowheads="1"/>
        </xdr:cNvSpPr>
      </xdr:nvSpPr>
      <xdr:spPr>
        <a:xfrm>
          <a:off x="7743825" y="1093470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3</xdr:col>
      <xdr:colOff>571500</xdr:colOff>
      <xdr:row>0</xdr:row>
      <xdr:rowOff>0</xdr:rowOff>
    </xdr:from>
    <xdr:to>
      <xdr:col>3</xdr:col>
      <xdr:colOff>742950</xdr:colOff>
      <xdr:row>0</xdr:row>
      <xdr:rowOff>0</xdr:rowOff>
    </xdr:to>
    <xdr:sp>
      <xdr:nvSpPr>
        <xdr:cNvPr id="393" name="Rectangle 393"/>
        <xdr:cNvSpPr>
          <a:spLocks/>
        </xdr:cNvSpPr>
      </xdr:nvSpPr>
      <xdr:spPr>
        <a:xfrm>
          <a:off x="2543175" y="0"/>
          <a:ext cx="1714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0</xdr:row>
      <xdr:rowOff>0</xdr:rowOff>
    </xdr:from>
    <xdr:to>
      <xdr:col>12</xdr:col>
      <xdr:colOff>352425</xdr:colOff>
      <xdr:row>0</xdr:row>
      <xdr:rowOff>0</xdr:rowOff>
    </xdr:to>
    <xdr:sp>
      <xdr:nvSpPr>
        <xdr:cNvPr id="394" name="テキスト 329"/>
        <xdr:cNvSpPr txBox="1">
          <a:spLocks noChangeArrowheads="1"/>
        </xdr:cNvSpPr>
      </xdr:nvSpPr>
      <xdr:spPr>
        <a:xfrm>
          <a:off x="10391775" y="0"/>
          <a:ext cx="314325" cy="0"/>
        </a:xfrm>
        <a:prstGeom prst="rect">
          <a:avLst/>
        </a:prstGeom>
        <a:noFill/>
        <a:ln w="0" cmpd="sng">
          <a:noFill/>
        </a:ln>
      </xdr:spPr>
      <xdr:txBody>
        <a:bodyPr vertOverflow="clip" wrap="square"/>
        <a:p>
          <a:pPr algn="l">
            <a:defRPr/>
          </a:pPr>
          <a:r>
            <a:rPr lang="en-US" cap="none" sz="1100" b="0" i="0" u="none" baseline="0"/>
            <a:t>#
</a:t>
          </a:r>
        </a:p>
      </xdr:txBody>
    </xdr:sp>
    <xdr:clientData/>
  </xdr:twoCellAnchor>
  <xdr:twoCellAnchor>
    <xdr:from>
      <xdr:col>12</xdr:col>
      <xdr:colOff>38100</xdr:colOff>
      <xdr:row>0</xdr:row>
      <xdr:rowOff>0</xdr:rowOff>
    </xdr:from>
    <xdr:to>
      <xdr:col>12</xdr:col>
      <xdr:colOff>352425</xdr:colOff>
      <xdr:row>0</xdr:row>
      <xdr:rowOff>0</xdr:rowOff>
    </xdr:to>
    <xdr:sp>
      <xdr:nvSpPr>
        <xdr:cNvPr id="395" name="テキスト 329"/>
        <xdr:cNvSpPr txBox="1">
          <a:spLocks noChangeArrowheads="1"/>
        </xdr:cNvSpPr>
      </xdr:nvSpPr>
      <xdr:spPr>
        <a:xfrm>
          <a:off x="10391775" y="0"/>
          <a:ext cx="314325" cy="0"/>
        </a:xfrm>
        <a:prstGeom prst="rect">
          <a:avLst/>
        </a:prstGeom>
        <a:noFill/>
        <a:ln w="0" cmpd="sng">
          <a:noFill/>
        </a:ln>
      </xdr:spPr>
      <xdr:txBody>
        <a:bodyPr vertOverflow="clip" wrap="square"/>
        <a:p>
          <a:pPr algn="l">
            <a:defRPr/>
          </a:pPr>
          <a:r>
            <a:rPr lang="en-US" cap="none" sz="1100" b="0" i="0" u="none" baseline="0"/>
            <a:t>#
</a:t>
          </a:r>
        </a:p>
      </xdr:txBody>
    </xdr:sp>
    <xdr:clientData/>
  </xdr:twoCellAnchor>
  <xdr:twoCellAnchor>
    <xdr:from>
      <xdr:col>12</xdr:col>
      <xdr:colOff>38100</xdr:colOff>
      <xdr:row>0</xdr:row>
      <xdr:rowOff>0</xdr:rowOff>
    </xdr:from>
    <xdr:to>
      <xdr:col>12</xdr:col>
      <xdr:colOff>352425</xdr:colOff>
      <xdr:row>0</xdr:row>
      <xdr:rowOff>0</xdr:rowOff>
    </xdr:to>
    <xdr:sp>
      <xdr:nvSpPr>
        <xdr:cNvPr id="396" name="テキスト 329"/>
        <xdr:cNvSpPr txBox="1">
          <a:spLocks noChangeArrowheads="1"/>
        </xdr:cNvSpPr>
      </xdr:nvSpPr>
      <xdr:spPr>
        <a:xfrm>
          <a:off x="10391775" y="0"/>
          <a:ext cx="314325" cy="0"/>
        </a:xfrm>
        <a:prstGeom prst="rect">
          <a:avLst/>
        </a:prstGeom>
        <a:noFill/>
        <a:ln w="0"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20</xdr:row>
      <xdr:rowOff>66675</xdr:rowOff>
    </xdr:from>
    <xdr:to>
      <xdr:col>9</xdr:col>
      <xdr:colOff>0</xdr:colOff>
      <xdr:row>20</xdr:row>
      <xdr:rowOff>238125</xdr:rowOff>
    </xdr:to>
    <xdr:sp>
      <xdr:nvSpPr>
        <xdr:cNvPr id="397" name="テキスト 416"/>
        <xdr:cNvSpPr txBox="1">
          <a:spLocks noChangeArrowheads="1"/>
        </xdr:cNvSpPr>
      </xdr:nvSpPr>
      <xdr:spPr>
        <a:xfrm>
          <a:off x="7743825" y="784860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22</xdr:row>
      <xdr:rowOff>66675</xdr:rowOff>
    </xdr:from>
    <xdr:to>
      <xdr:col>9</xdr:col>
      <xdr:colOff>0</xdr:colOff>
      <xdr:row>22</xdr:row>
      <xdr:rowOff>238125</xdr:rowOff>
    </xdr:to>
    <xdr:sp>
      <xdr:nvSpPr>
        <xdr:cNvPr id="398" name="テキスト 417"/>
        <xdr:cNvSpPr txBox="1">
          <a:spLocks noChangeArrowheads="1"/>
        </xdr:cNvSpPr>
      </xdr:nvSpPr>
      <xdr:spPr>
        <a:xfrm>
          <a:off x="7743825" y="85915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28</xdr:row>
      <xdr:rowOff>66675</xdr:rowOff>
    </xdr:from>
    <xdr:to>
      <xdr:col>9</xdr:col>
      <xdr:colOff>0</xdr:colOff>
      <xdr:row>28</xdr:row>
      <xdr:rowOff>238125</xdr:rowOff>
    </xdr:to>
    <xdr:sp>
      <xdr:nvSpPr>
        <xdr:cNvPr id="399" name="テキスト 416"/>
        <xdr:cNvSpPr txBox="1">
          <a:spLocks noChangeArrowheads="1"/>
        </xdr:cNvSpPr>
      </xdr:nvSpPr>
      <xdr:spPr>
        <a:xfrm>
          <a:off x="7743825" y="1093470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31</xdr:row>
      <xdr:rowOff>66675</xdr:rowOff>
    </xdr:from>
    <xdr:to>
      <xdr:col>10</xdr:col>
      <xdr:colOff>0</xdr:colOff>
      <xdr:row>31</xdr:row>
      <xdr:rowOff>238125</xdr:rowOff>
    </xdr:to>
    <xdr:sp>
      <xdr:nvSpPr>
        <xdr:cNvPr id="400" name="テキスト 400"/>
        <xdr:cNvSpPr txBox="1">
          <a:spLocks noChangeArrowheads="1"/>
        </xdr:cNvSpPr>
      </xdr:nvSpPr>
      <xdr:spPr>
        <a:xfrm>
          <a:off x="8705850" y="12106275"/>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10</xdr:col>
      <xdr:colOff>0</xdr:colOff>
      <xdr:row>30</xdr:row>
      <xdr:rowOff>66675</xdr:rowOff>
    </xdr:from>
    <xdr:to>
      <xdr:col>10</xdr:col>
      <xdr:colOff>0</xdr:colOff>
      <xdr:row>30</xdr:row>
      <xdr:rowOff>238125</xdr:rowOff>
    </xdr:to>
    <xdr:sp>
      <xdr:nvSpPr>
        <xdr:cNvPr id="401" name="テキスト 400"/>
        <xdr:cNvSpPr txBox="1">
          <a:spLocks noChangeArrowheads="1"/>
        </xdr:cNvSpPr>
      </xdr:nvSpPr>
      <xdr:spPr>
        <a:xfrm>
          <a:off x="8705850" y="11677650"/>
          <a:ext cx="0" cy="171450"/>
        </a:xfrm>
        <a:prstGeom prst="rect">
          <a:avLst/>
        </a:prstGeom>
        <a:noFill/>
        <a:ln w="1"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3">
    <pageSetUpPr fitToPage="1"/>
  </sheetPr>
  <dimension ref="A1:M42"/>
  <sheetViews>
    <sheetView zoomScaleSheetLayoutView="75" workbookViewId="0" topLeftCell="A26">
      <selection activeCell="J20" sqref="J20"/>
    </sheetView>
  </sheetViews>
  <sheetFormatPr defaultColWidth="9.00390625" defaultRowHeight="13.5"/>
  <cols>
    <col min="1" max="1" width="1.625" style="11" customWidth="1"/>
    <col min="2" max="2" width="3.625" style="11" customWidth="1"/>
    <col min="3" max="3" width="20.625" style="120" customWidth="1"/>
    <col min="4" max="6" width="9.625" style="13" customWidth="1"/>
    <col min="7" max="7" width="9.625" style="14" customWidth="1"/>
    <col min="8" max="8" width="9.625" style="15" customWidth="1"/>
    <col min="9" max="10" width="9.625" style="7" customWidth="1"/>
    <col min="11" max="12" width="9.625" style="8" customWidth="1"/>
    <col min="13" max="13" width="9.625" style="9" customWidth="1"/>
    <col min="14" max="16384" width="9.00390625" style="10" customWidth="1"/>
  </cols>
  <sheetData>
    <row r="1" spans="1:9" ht="14.25">
      <c r="A1" s="1"/>
      <c r="B1" s="2"/>
      <c r="C1" s="2"/>
      <c r="D1" s="3"/>
      <c r="E1" s="3"/>
      <c r="F1" s="3"/>
      <c r="G1" s="4"/>
      <c r="H1" s="5"/>
      <c r="I1" s="6"/>
    </row>
    <row r="2" spans="2:13" s="11" customFormat="1" ht="17.25">
      <c r="B2" s="12" t="s">
        <v>179</v>
      </c>
      <c r="D2" s="13"/>
      <c r="E2" s="13"/>
      <c r="F2" s="13"/>
      <c r="G2" s="14"/>
      <c r="H2" s="15"/>
      <c r="I2" s="7"/>
      <c r="J2" s="7"/>
      <c r="K2" s="16"/>
      <c r="L2" s="16"/>
      <c r="M2" s="17"/>
    </row>
    <row r="3" spans="1:13" s="22" customFormat="1" ht="16.5">
      <c r="A3" s="11"/>
      <c r="B3" s="11"/>
      <c r="C3" s="1"/>
      <c r="D3" s="13"/>
      <c r="E3" s="13"/>
      <c r="F3" s="13"/>
      <c r="G3" s="18"/>
      <c r="H3" s="19"/>
      <c r="I3" s="7"/>
      <c r="J3" s="7"/>
      <c r="K3" s="20"/>
      <c r="L3" s="20"/>
      <c r="M3" s="21" t="s">
        <v>45</v>
      </c>
    </row>
    <row r="4" spans="1:13" s="33" customFormat="1" ht="39.75" customHeight="1" thickBot="1">
      <c r="A4" s="23"/>
      <c r="B4" s="24"/>
      <c r="C4" s="25" t="s">
        <v>25</v>
      </c>
      <c r="D4" s="26" t="s">
        <v>0</v>
      </c>
      <c r="E4" s="27" t="s">
        <v>46</v>
      </c>
      <c r="F4" s="27" t="s">
        <v>47</v>
      </c>
      <c r="G4" s="28" t="s">
        <v>48</v>
      </c>
      <c r="H4" s="29" t="s">
        <v>49</v>
      </c>
      <c r="I4" s="30" t="s">
        <v>26</v>
      </c>
      <c r="J4" s="30" t="s">
        <v>50</v>
      </c>
      <c r="K4" s="31" t="s">
        <v>51</v>
      </c>
      <c r="L4" s="31" t="s">
        <v>52</v>
      </c>
      <c r="M4" s="32" t="s">
        <v>27</v>
      </c>
    </row>
    <row r="5" spans="1:13" s="11" customFormat="1" ht="31.5" customHeight="1" thickTop="1">
      <c r="A5" s="22"/>
      <c r="B5" s="34"/>
      <c r="C5" s="35" t="s">
        <v>1</v>
      </c>
      <c r="D5" s="36">
        <v>1.7</v>
      </c>
      <c r="E5" s="37">
        <v>2.7</v>
      </c>
      <c r="F5" s="299">
        <v>0.89</v>
      </c>
      <c r="G5" s="264">
        <v>3.8</v>
      </c>
      <c r="H5" s="269">
        <v>0.1</v>
      </c>
      <c r="I5" s="270">
        <v>0.066</v>
      </c>
      <c r="J5" s="270">
        <v>0.25</v>
      </c>
      <c r="K5" s="38">
        <v>0.11</v>
      </c>
      <c r="L5" s="39">
        <v>0.19</v>
      </c>
      <c r="M5" s="40">
        <v>0.12</v>
      </c>
    </row>
    <row r="6" spans="2:13" s="11" customFormat="1" ht="31.5" customHeight="1">
      <c r="B6" s="41"/>
      <c r="C6" s="42" t="s">
        <v>185</v>
      </c>
      <c r="D6" s="43">
        <v>1.8</v>
      </c>
      <c r="E6" s="44">
        <v>2.2</v>
      </c>
      <c r="F6" s="300">
        <v>0.97</v>
      </c>
      <c r="G6" s="265">
        <v>4.2</v>
      </c>
      <c r="H6" s="271">
        <v>0.071</v>
      </c>
      <c r="I6" s="272">
        <v>0.064</v>
      </c>
      <c r="J6" s="272">
        <v>0.3</v>
      </c>
      <c r="K6" s="45">
        <v>0.1</v>
      </c>
      <c r="L6" s="46">
        <v>0.23</v>
      </c>
      <c r="M6" s="47">
        <v>0.14</v>
      </c>
    </row>
    <row r="7" spans="2:13" s="11" customFormat="1" ht="31.5" customHeight="1">
      <c r="B7" s="41"/>
      <c r="C7" s="42" t="s">
        <v>2</v>
      </c>
      <c r="D7" s="43">
        <v>2.2</v>
      </c>
      <c r="E7" s="44">
        <v>6.2</v>
      </c>
      <c r="F7" s="300">
        <v>0.84</v>
      </c>
      <c r="G7" s="265">
        <v>4.3</v>
      </c>
      <c r="H7" s="271">
        <v>0.15</v>
      </c>
      <c r="I7" s="272">
        <v>0.061</v>
      </c>
      <c r="J7" s="272">
        <v>0.3</v>
      </c>
      <c r="K7" s="45">
        <v>0.098</v>
      </c>
      <c r="L7" s="46">
        <v>0.31</v>
      </c>
      <c r="M7" s="47">
        <v>0.2</v>
      </c>
    </row>
    <row r="8" spans="2:13" s="11" customFormat="1" ht="31.5" customHeight="1">
      <c r="B8" s="41" t="s">
        <v>28</v>
      </c>
      <c r="C8" s="42" t="s">
        <v>3</v>
      </c>
      <c r="D8" s="43">
        <v>2.1</v>
      </c>
      <c r="E8" s="44">
        <v>1.8</v>
      </c>
      <c r="F8" s="44">
        <v>1.1</v>
      </c>
      <c r="G8" s="265">
        <v>3.3</v>
      </c>
      <c r="H8" s="271">
        <v>0.11</v>
      </c>
      <c r="I8" s="272">
        <v>0.077</v>
      </c>
      <c r="J8" s="272">
        <v>0.23</v>
      </c>
      <c r="K8" s="45">
        <v>0.097</v>
      </c>
      <c r="L8" s="46">
        <v>0.42</v>
      </c>
      <c r="M8" s="47">
        <v>0.12</v>
      </c>
    </row>
    <row r="9" spans="2:13" s="11" customFormat="1" ht="31.5" customHeight="1">
      <c r="B9" s="41"/>
      <c r="C9" s="42" t="s">
        <v>186</v>
      </c>
      <c r="D9" s="43">
        <v>1.9</v>
      </c>
      <c r="E9" s="44">
        <v>4</v>
      </c>
      <c r="F9" s="44">
        <v>1.1</v>
      </c>
      <c r="G9" s="265">
        <v>6.2</v>
      </c>
      <c r="H9" s="271">
        <v>0.077</v>
      </c>
      <c r="I9" s="272">
        <v>0.065</v>
      </c>
      <c r="J9" s="272">
        <v>0.29</v>
      </c>
      <c r="K9" s="45">
        <v>0.097</v>
      </c>
      <c r="L9" s="46">
        <v>0.4</v>
      </c>
      <c r="M9" s="47">
        <v>0.12</v>
      </c>
    </row>
    <row r="10" spans="2:13" s="11" customFormat="1" ht="31.5" customHeight="1">
      <c r="B10" s="41"/>
      <c r="C10" s="42" t="s">
        <v>4</v>
      </c>
      <c r="D10" s="43">
        <v>1.9</v>
      </c>
      <c r="E10" s="44">
        <v>2.6</v>
      </c>
      <c r="F10" s="44">
        <v>1.2</v>
      </c>
      <c r="G10" s="265">
        <v>4.2</v>
      </c>
      <c r="H10" s="271">
        <v>0.081</v>
      </c>
      <c r="I10" s="272">
        <v>0.07</v>
      </c>
      <c r="J10" s="272">
        <v>0.22</v>
      </c>
      <c r="K10" s="45">
        <v>0.11</v>
      </c>
      <c r="L10" s="46">
        <v>0.33</v>
      </c>
      <c r="M10" s="47">
        <v>0.11</v>
      </c>
    </row>
    <row r="11" spans="2:13" s="11" customFormat="1" ht="31.5" customHeight="1">
      <c r="B11" s="41" t="s">
        <v>29</v>
      </c>
      <c r="C11" s="48" t="s">
        <v>5</v>
      </c>
      <c r="D11" s="43">
        <v>2</v>
      </c>
      <c r="E11" s="49">
        <v>4.7</v>
      </c>
      <c r="F11" s="49">
        <v>1.1</v>
      </c>
      <c r="G11" s="265">
        <v>5.1</v>
      </c>
      <c r="H11" s="271">
        <v>0.078</v>
      </c>
      <c r="I11" s="272">
        <v>0.053</v>
      </c>
      <c r="J11" s="272">
        <v>0.22</v>
      </c>
      <c r="K11" s="45">
        <v>0.096</v>
      </c>
      <c r="L11" s="46">
        <v>0.29</v>
      </c>
      <c r="M11" s="47">
        <v>0.12</v>
      </c>
    </row>
    <row r="12" spans="2:13" s="11" customFormat="1" ht="31.5" customHeight="1" thickBot="1">
      <c r="B12" s="41"/>
      <c r="C12" s="50" t="s">
        <v>6</v>
      </c>
      <c r="D12" s="51">
        <v>2</v>
      </c>
      <c r="E12" s="52">
        <v>2.8</v>
      </c>
      <c r="F12" s="301">
        <v>0.7</v>
      </c>
      <c r="G12" s="266">
        <v>4.9</v>
      </c>
      <c r="H12" s="273">
        <v>0.096</v>
      </c>
      <c r="I12" s="274">
        <v>0.049</v>
      </c>
      <c r="J12" s="274">
        <v>0.28</v>
      </c>
      <c r="K12" s="53">
        <v>0.17</v>
      </c>
      <c r="L12" s="54">
        <v>0.31</v>
      </c>
      <c r="M12" s="55">
        <v>0.12</v>
      </c>
    </row>
    <row r="13" spans="2:13" s="11" customFormat="1" ht="31.5" customHeight="1" thickTop="1">
      <c r="B13" s="41"/>
      <c r="C13" s="48" t="s">
        <v>30</v>
      </c>
      <c r="D13" s="56">
        <f>ROUND(AVERAGE(D5:D12),2-INT(LOG(AVERAGE(D5:D12)))-1)</f>
        <v>2</v>
      </c>
      <c r="E13" s="56">
        <f aca="true" t="shared" si="0" ref="E13:M13">ROUND(AVERAGE(E5:E12),2-INT(LOG(AVERAGE(E5:E12)))-1)</f>
        <v>3.4</v>
      </c>
      <c r="F13" s="278">
        <f t="shared" si="0"/>
        <v>0.99</v>
      </c>
      <c r="G13" s="267">
        <f t="shared" si="0"/>
        <v>4.5</v>
      </c>
      <c r="H13" s="275">
        <f t="shared" si="0"/>
        <v>0.095</v>
      </c>
      <c r="I13" s="276">
        <f t="shared" si="0"/>
        <v>0.063</v>
      </c>
      <c r="J13" s="276">
        <f t="shared" si="0"/>
        <v>0.26</v>
      </c>
      <c r="K13" s="59">
        <f t="shared" si="0"/>
        <v>0.11</v>
      </c>
      <c r="L13" s="60">
        <f t="shared" si="0"/>
        <v>0.31</v>
      </c>
      <c r="M13" s="61">
        <f t="shared" si="0"/>
        <v>0.13</v>
      </c>
    </row>
    <row r="14" spans="2:13" s="11" customFormat="1" ht="31.5" customHeight="1" thickBot="1">
      <c r="B14" s="41" t="s">
        <v>31</v>
      </c>
      <c r="C14" s="62" t="s">
        <v>180</v>
      </c>
      <c r="D14" s="63" t="s">
        <v>88</v>
      </c>
      <c r="E14" s="63" t="s">
        <v>79</v>
      </c>
      <c r="F14" s="63" t="s">
        <v>80</v>
      </c>
      <c r="G14" s="64" t="s">
        <v>81</v>
      </c>
      <c r="H14" s="63" t="s">
        <v>82</v>
      </c>
      <c r="I14" s="63" t="s">
        <v>83</v>
      </c>
      <c r="J14" s="63" t="s">
        <v>84</v>
      </c>
      <c r="K14" s="63" t="s">
        <v>85</v>
      </c>
      <c r="L14" s="63" t="s">
        <v>89</v>
      </c>
      <c r="M14" s="63" t="s">
        <v>90</v>
      </c>
    </row>
    <row r="15" spans="2:13" s="11" customFormat="1" ht="31.5" customHeight="1" thickTop="1">
      <c r="B15" s="65"/>
      <c r="C15" s="66" t="s">
        <v>184</v>
      </c>
      <c r="D15" s="36">
        <v>1.9</v>
      </c>
      <c r="E15" s="67">
        <v>1.4</v>
      </c>
      <c r="F15" s="307">
        <v>0.5</v>
      </c>
      <c r="G15" s="264">
        <v>3.1</v>
      </c>
      <c r="H15" s="312">
        <v>0.015</v>
      </c>
      <c r="I15" s="308">
        <v>0.08</v>
      </c>
      <c r="J15" s="270">
        <v>0.17</v>
      </c>
      <c r="K15" s="38">
        <v>0.17</v>
      </c>
      <c r="L15" s="39">
        <v>0.3</v>
      </c>
      <c r="M15" s="40">
        <v>0.053</v>
      </c>
    </row>
    <row r="16" spans="2:13" s="11" customFormat="1" ht="31.5" customHeight="1">
      <c r="B16" s="65"/>
      <c r="C16" s="66" t="s">
        <v>183</v>
      </c>
      <c r="D16" s="43">
        <v>1.7</v>
      </c>
      <c r="E16" s="49">
        <v>2.5</v>
      </c>
      <c r="F16" s="304">
        <v>1.9</v>
      </c>
      <c r="G16" s="305">
        <v>3.7</v>
      </c>
      <c r="H16" s="311">
        <v>0.015</v>
      </c>
      <c r="I16" s="306">
        <v>0.1</v>
      </c>
      <c r="J16" s="272">
        <v>0.16</v>
      </c>
      <c r="K16" s="45">
        <v>0.19</v>
      </c>
      <c r="L16" s="46">
        <v>0.26</v>
      </c>
      <c r="M16" s="47">
        <v>0.056</v>
      </c>
    </row>
    <row r="17" spans="2:13" s="11" customFormat="1" ht="31.5" customHeight="1">
      <c r="B17" s="65"/>
      <c r="C17" s="66" t="s">
        <v>7</v>
      </c>
      <c r="D17" s="43">
        <v>1.9</v>
      </c>
      <c r="E17" s="49">
        <v>1.7</v>
      </c>
      <c r="F17" s="298">
        <v>0.7</v>
      </c>
      <c r="G17" s="265">
        <v>4.3</v>
      </c>
      <c r="H17" s="271">
        <v>0.09</v>
      </c>
      <c r="I17" s="272">
        <v>0.11</v>
      </c>
      <c r="J17" s="272">
        <v>0.2</v>
      </c>
      <c r="K17" s="45">
        <v>0.11</v>
      </c>
      <c r="L17" s="46">
        <v>0.28</v>
      </c>
      <c r="M17" s="47">
        <v>0.12</v>
      </c>
    </row>
    <row r="18" spans="2:13" s="11" customFormat="1" ht="31.5" customHeight="1" thickBot="1">
      <c r="B18" s="65"/>
      <c r="C18" s="68" t="s">
        <v>32</v>
      </c>
      <c r="D18" s="51">
        <v>2.2</v>
      </c>
      <c r="E18" s="52">
        <v>2.2</v>
      </c>
      <c r="F18" s="301">
        <v>0.62</v>
      </c>
      <c r="G18" s="266">
        <v>3.7</v>
      </c>
      <c r="H18" s="273">
        <v>0.06</v>
      </c>
      <c r="I18" s="274">
        <v>0.1</v>
      </c>
      <c r="J18" s="274">
        <v>0.21</v>
      </c>
      <c r="K18" s="53">
        <v>0.13</v>
      </c>
      <c r="L18" s="54">
        <v>0.3</v>
      </c>
      <c r="M18" s="55">
        <v>0.1</v>
      </c>
    </row>
    <row r="19" spans="2:13" s="11" customFormat="1" ht="31.5" customHeight="1" thickTop="1">
      <c r="B19" s="65"/>
      <c r="C19" s="48" t="s">
        <v>33</v>
      </c>
      <c r="D19" s="56">
        <f>ROUND(AVERAGE(D15:D18),2-INT(LOG(AVERAGE(D15:D18)))-1)</f>
        <v>1.9</v>
      </c>
      <c r="E19" s="56">
        <f aca="true" t="shared" si="1" ref="E19:M19">ROUND(AVERAGE(E15:E18),2-INT(LOG(AVERAGE(E15:E18)))-1)</f>
        <v>2</v>
      </c>
      <c r="F19" s="302">
        <f t="shared" si="1"/>
        <v>0.93</v>
      </c>
      <c r="G19" s="268">
        <f t="shared" si="1"/>
        <v>3.7</v>
      </c>
      <c r="H19" s="275">
        <f t="shared" si="1"/>
        <v>0.045</v>
      </c>
      <c r="I19" s="276">
        <f t="shared" si="1"/>
        <v>0.098</v>
      </c>
      <c r="J19" s="276">
        <f t="shared" si="1"/>
        <v>0.19</v>
      </c>
      <c r="K19" s="59">
        <f t="shared" si="1"/>
        <v>0.15</v>
      </c>
      <c r="L19" s="60">
        <f t="shared" si="1"/>
        <v>0.29</v>
      </c>
      <c r="M19" s="61">
        <f t="shared" si="1"/>
        <v>0.082</v>
      </c>
    </row>
    <row r="20" spans="2:13" s="11" customFormat="1" ht="31.5" customHeight="1" thickBot="1">
      <c r="B20" s="69"/>
      <c r="C20" s="62" t="s">
        <v>180</v>
      </c>
      <c r="D20" s="63" t="s">
        <v>86</v>
      </c>
      <c r="E20" s="63" t="s">
        <v>87</v>
      </c>
      <c r="F20" s="303" t="s">
        <v>91</v>
      </c>
      <c r="G20" s="64" t="s">
        <v>92</v>
      </c>
      <c r="H20" s="63" t="s">
        <v>93</v>
      </c>
      <c r="I20" s="63" t="s">
        <v>94</v>
      </c>
      <c r="J20" s="63" t="s">
        <v>95</v>
      </c>
      <c r="K20" s="63" t="s">
        <v>96</v>
      </c>
      <c r="L20" s="63" t="s">
        <v>98</v>
      </c>
      <c r="M20" s="63" t="s">
        <v>97</v>
      </c>
    </row>
    <row r="21" spans="2:13" s="11" customFormat="1" ht="31.5" customHeight="1" thickTop="1">
      <c r="B21" s="70"/>
      <c r="C21" s="71" t="s">
        <v>34</v>
      </c>
      <c r="D21" s="72">
        <f aca="true" t="shared" si="2" ref="D21:M21">ROUND(AVERAGE(D5:D12,D15:D18),2-INT(LOG(AVERAGE(D5:D12,D15:D18)))-1)</f>
        <v>1.9</v>
      </c>
      <c r="E21" s="56">
        <f t="shared" si="2"/>
        <v>2.9</v>
      </c>
      <c r="F21" s="73">
        <f t="shared" si="2"/>
        <v>0.97</v>
      </c>
      <c r="G21" s="268">
        <f t="shared" si="2"/>
        <v>4.2</v>
      </c>
      <c r="H21" s="275">
        <f t="shared" si="2"/>
        <v>0.079</v>
      </c>
      <c r="I21" s="276">
        <f t="shared" si="2"/>
        <v>0.075</v>
      </c>
      <c r="J21" s="276">
        <f t="shared" si="2"/>
        <v>0.24</v>
      </c>
      <c r="K21" s="59">
        <f t="shared" si="2"/>
        <v>0.12</v>
      </c>
      <c r="L21" s="74">
        <f t="shared" si="2"/>
        <v>0.3</v>
      </c>
      <c r="M21" s="75">
        <f t="shared" si="2"/>
        <v>0.11</v>
      </c>
    </row>
    <row r="22" spans="2:13" s="11" customFormat="1" ht="31.5" customHeight="1" thickBot="1">
      <c r="B22" s="76"/>
      <c r="C22" s="62" t="s">
        <v>180</v>
      </c>
      <c r="D22" s="63" t="s">
        <v>86</v>
      </c>
      <c r="E22" s="63" t="s">
        <v>99</v>
      </c>
      <c r="F22" s="63" t="s">
        <v>100</v>
      </c>
      <c r="G22" s="64" t="s">
        <v>101</v>
      </c>
      <c r="H22" s="63" t="s">
        <v>102</v>
      </c>
      <c r="I22" s="63" t="s">
        <v>103</v>
      </c>
      <c r="J22" s="63" t="s">
        <v>104</v>
      </c>
      <c r="K22" s="63" t="s">
        <v>105</v>
      </c>
      <c r="L22" s="63" t="s">
        <v>106</v>
      </c>
      <c r="M22" s="63" t="s">
        <v>107</v>
      </c>
    </row>
    <row r="23" spans="2:13" ht="31.5" customHeight="1" thickTop="1">
      <c r="B23" s="41" t="s">
        <v>35</v>
      </c>
      <c r="C23" s="42" t="s">
        <v>187</v>
      </c>
      <c r="D23" s="36">
        <v>2.2</v>
      </c>
      <c r="E23" s="67">
        <v>5.2</v>
      </c>
      <c r="F23" s="67">
        <v>1.4</v>
      </c>
      <c r="G23" s="264">
        <v>5.2</v>
      </c>
      <c r="H23" s="269">
        <v>0.11</v>
      </c>
      <c r="I23" s="270">
        <v>0.067</v>
      </c>
      <c r="J23" s="270">
        <v>0.27</v>
      </c>
      <c r="K23" s="38">
        <v>0.13</v>
      </c>
      <c r="L23" s="46">
        <v>0.38</v>
      </c>
      <c r="M23" s="47">
        <v>0.12</v>
      </c>
    </row>
    <row r="24" spans="2:13" s="11" customFormat="1" ht="31.5" customHeight="1" thickBot="1">
      <c r="B24" s="41" t="s">
        <v>36</v>
      </c>
      <c r="C24" s="50" t="s">
        <v>188</v>
      </c>
      <c r="D24" s="51">
        <v>2.9</v>
      </c>
      <c r="E24" s="52">
        <v>1.9</v>
      </c>
      <c r="F24" s="52">
        <v>1.1</v>
      </c>
      <c r="G24" s="266">
        <v>3.8</v>
      </c>
      <c r="H24" s="273">
        <v>0.11</v>
      </c>
      <c r="I24" s="274">
        <v>0.084</v>
      </c>
      <c r="J24" s="274">
        <v>0.24</v>
      </c>
      <c r="K24" s="53">
        <v>0.099</v>
      </c>
      <c r="L24" s="77">
        <v>0.63</v>
      </c>
      <c r="M24" s="78">
        <v>0.14</v>
      </c>
    </row>
    <row r="25" spans="2:13" s="11" customFormat="1" ht="31.5" customHeight="1" thickTop="1">
      <c r="B25" s="41" t="s">
        <v>31</v>
      </c>
      <c r="C25" s="79" t="s">
        <v>53</v>
      </c>
      <c r="D25" s="56">
        <f>ROUND(AVERAGE(D23:D24),2-INT(LOG(AVERAGE(D23,D24)))-1)</f>
        <v>2.6</v>
      </c>
      <c r="E25" s="56">
        <f aca="true" t="shared" si="3" ref="E25:M25">ROUND(AVERAGE(E23:E24),2-INT(LOG(AVERAGE(E23,E24)))-1)</f>
        <v>3.6</v>
      </c>
      <c r="F25" s="57">
        <f t="shared" si="3"/>
        <v>1.3</v>
      </c>
      <c r="G25" s="268">
        <f t="shared" si="3"/>
        <v>4.5</v>
      </c>
      <c r="H25" s="275">
        <f t="shared" si="3"/>
        <v>0.11</v>
      </c>
      <c r="I25" s="276">
        <f t="shared" si="3"/>
        <v>0.076</v>
      </c>
      <c r="J25" s="276">
        <f t="shared" si="3"/>
        <v>0.26</v>
      </c>
      <c r="K25" s="59">
        <f t="shared" si="3"/>
        <v>0.11</v>
      </c>
      <c r="L25" s="74">
        <f t="shared" si="3"/>
        <v>0.51</v>
      </c>
      <c r="M25" s="75">
        <f t="shared" si="3"/>
        <v>0.13</v>
      </c>
    </row>
    <row r="26" spans="2:13" s="11" customFormat="1" ht="31.5" customHeight="1" thickBot="1">
      <c r="B26" s="80"/>
      <c r="C26" s="62" t="s">
        <v>180</v>
      </c>
      <c r="D26" s="63" t="s">
        <v>99</v>
      </c>
      <c r="E26" s="63" t="s">
        <v>108</v>
      </c>
      <c r="F26" s="63" t="s">
        <v>109</v>
      </c>
      <c r="G26" s="64" t="s">
        <v>110</v>
      </c>
      <c r="H26" s="63" t="s">
        <v>111</v>
      </c>
      <c r="I26" s="63" t="s">
        <v>112</v>
      </c>
      <c r="J26" s="63" t="s">
        <v>104</v>
      </c>
      <c r="K26" s="63" t="s">
        <v>54</v>
      </c>
      <c r="L26" s="63" t="s">
        <v>113</v>
      </c>
      <c r="M26" s="63" t="s">
        <v>114</v>
      </c>
    </row>
    <row r="27" spans="2:13" s="11" customFormat="1" ht="31.5" customHeight="1" thickTop="1">
      <c r="B27" s="81" t="s">
        <v>55</v>
      </c>
      <c r="C27" s="82"/>
      <c r="D27" s="277">
        <v>1</v>
      </c>
      <c r="E27" s="277">
        <v>0.64</v>
      </c>
      <c r="F27" s="278">
        <v>0.26</v>
      </c>
      <c r="G27" s="268">
        <v>1.7</v>
      </c>
      <c r="H27" s="58">
        <v>0.027</v>
      </c>
      <c r="I27" s="276">
        <v>0.025</v>
      </c>
      <c r="J27" s="276">
        <v>0.12</v>
      </c>
      <c r="K27" s="59">
        <v>0.061</v>
      </c>
      <c r="L27" s="74">
        <v>0.1</v>
      </c>
      <c r="M27" s="75">
        <v>0.056</v>
      </c>
    </row>
    <row r="28" spans="2:13" s="11" customFormat="1" ht="31.5" customHeight="1" thickBot="1">
      <c r="B28" s="83"/>
      <c r="C28" s="172" t="s">
        <v>180</v>
      </c>
      <c r="D28" s="63" t="s">
        <v>56</v>
      </c>
      <c r="E28" s="63" t="s">
        <v>115</v>
      </c>
      <c r="F28" s="63" t="s">
        <v>57</v>
      </c>
      <c r="G28" s="64" t="s">
        <v>116</v>
      </c>
      <c r="H28" s="63" t="s">
        <v>58</v>
      </c>
      <c r="I28" s="63" t="s">
        <v>59</v>
      </c>
      <c r="J28" s="63" t="s">
        <v>117</v>
      </c>
      <c r="K28" s="63" t="s">
        <v>118</v>
      </c>
      <c r="L28" s="63" t="s">
        <v>120</v>
      </c>
      <c r="M28" s="63" t="s">
        <v>119</v>
      </c>
    </row>
    <row r="29" spans="2:13" s="11" customFormat="1" ht="15.75" customHeight="1" thickTop="1">
      <c r="B29" s="81"/>
      <c r="C29" s="84"/>
      <c r="D29" s="85"/>
      <c r="E29" s="85"/>
      <c r="F29" s="85"/>
      <c r="G29" s="86"/>
      <c r="H29" s="87" t="s">
        <v>60</v>
      </c>
      <c r="I29" s="88" t="s">
        <v>60</v>
      </c>
      <c r="J29" s="88" t="s">
        <v>61</v>
      </c>
      <c r="K29" s="89" t="s">
        <v>61</v>
      </c>
      <c r="L29" s="89" t="s">
        <v>61</v>
      </c>
      <c r="M29" s="90"/>
    </row>
    <row r="30" spans="1:13" s="99" customFormat="1" ht="31.5" customHeight="1">
      <c r="A30" s="91"/>
      <c r="B30" s="92" t="s">
        <v>37</v>
      </c>
      <c r="C30" s="93"/>
      <c r="D30" s="94">
        <v>3</v>
      </c>
      <c r="E30" s="94">
        <v>200</v>
      </c>
      <c r="F30" s="94">
        <v>200</v>
      </c>
      <c r="G30" s="95">
        <v>150</v>
      </c>
      <c r="H30" s="96">
        <v>2</v>
      </c>
      <c r="I30" s="97">
        <v>10</v>
      </c>
      <c r="J30" s="97">
        <v>0.4</v>
      </c>
      <c r="K30" s="94">
        <v>0.4</v>
      </c>
      <c r="L30" s="94">
        <v>0.04</v>
      </c>
      <c r="M30" s="98" t="s">
        <v>62</v>
      </c>
    </row>
    <row r="31" spans="1:13" s="99" customFormat="1" ht="31.5" customHeight="1">
      <c r="A31" s="91"/>
      <c r="B31" s="100" t="s">
        <v>63</v>
      </c>
      <c r="C31" s="101"/>
      <c r="D31" s="94">
        <v>0.2</v>
      </c>
      <c r="E31" s="94">
        <v>0.2</v>
      </c>
      <c r="F31" s="94">
        <v>0.2</v>
      </c>
      <c r="G31" s="95">
        <v>0.05</v>
      </c>
      <c r="H31" s="96">
        <v>0.1</v>
      </c>
      <c r="I31" s="97">
        <v>0.03</v>
      </c>
      <c r="J31" s="97">
        <v>0.04</v>
      </c>
      <c r="K31" s="94">
        <v>0.02</v>
      </c>
      <c r="L31" s="94">
        <v>0.02</v>
      </c>
      <c r="M31" s="94">
        <v>0.01</v>
      </c>
    </row>
    <row r="32" spans="1:13" s="99" customFormat="1" ht="31.5" customHeight="1">
      <c r="A32" s="91"/>
      <c r="B32" s="100" t="s">
        <v>38</v>
      </c>
      <c r="C32" s="101"/>
      <c r="D32" s="94">
        <v>0.06</v>
      </c>
      <c r="E32" s="94">
        <v>0.06</v>
      </c>
      <c r="F32" s="94">
        <v>0.06</v>
      </c>
      <c r="G32" s="95">
        <v>0.02</v>
      </c>
      <c r="H32" s="96">
        <v>0.03</v>
      </c>
      <c r="I32" s="97">
        <v>0.01</v>
      </c>
      <c r="J32" s="97">
        <v>0.01</v>
      </c>
      <c r="K32" s="94">
        <v>0.006</v>
      </c>
      <c r="L32" s="94">
        <v>0.006</v>
      </c>
      <c r="M32" s="94">
        <v>0.003</v>
      </c>
    </row>
    <row r="33" spans="3:9" ht="22.5" customHeight="1">
      <c r="C33" s="102" t="s">
        <v>39</v>
      </c>
      <c r="I33" s="103"/>
    </row>
    <row r="34" spans="1:13" s="112" customFormat="1" ht="22.5" customHeight="1">
      <c r="A34" s="104"/>
      <c r="B34" s="104"/>
      <c r="C34" s="105" t="s">
        <v>40</v>
      </c>
      <c r="D34" s="106"/>
      <c r="E34" s="106"/>
      <c r="F34" s="106"/>
      <c r="G34" s="107"/>
      <c r="H34" s="108"/>
      <c r="I34" s="103"/>
      <c r="J34" s="109"/>
      <c r="K34" s="110"/>
      <c r="L34" s="110"/>
      <c r="M34" s="111"/>
    </row>
    <row r="35" spans="1:13" s="112" customFormat="1" ht="22.5" customHeight="1">
      <c r="A35" s="104"/>
      <c r="B35" s="104"/>
      <c r="C35" s="105" t="s">
        <v>41</v>
      </c>
      <c r="D35" s="106"/>
      <c r="E35" s="106"/>
      <c r="F35" s="106"/>
      <c r="G35" s="107"/>
      <c r="H35" s="108"/>
      <c r="I35" s="103"/>
      <c r="J35" s="109"/>
      <c r="K35" s="110"/>
      <c r="L35" s="110"/>
      <c r="M35" s="111"/>
    </row>
    <row r="36" spans="1:13" s="112" customFormat="1" ht="22.5" customHeight="1">
      <c r="A36" s="104"/>
      <c r="B36" s="104"/>
      <c r="C36" s="105" t="s">
        <v>64</v>
      </c>
      <c r="D36" s="106"/>
      <c r="E36" s="106"/>
      <c r="F36" s="106"/>
      <c r="G36" s="107"/>
      <c r="H36" s="108"/>
      <c r="I36" s="109"/>
      <c r="J36" s="109"/>
      <c r="K36" s="110"/>
      <c r="L36" s="110"/>
      <c r="M36" s="111"/>
    </row>
    <row r="37" spans="1:13" s="112" customFormat="1" ht="22.5" customHeight="1">
      <c r="A37" s="104"/>
      <c r="B37" s="104"/>
      <c r="C37" s="113"/>
      <c r="D37" s="106"/>
      <c r="E37" s="106"/>
      <c r="F37" s="106"/>
      <c r="G37" s="107"/>
      <c r="H37" s="108"/>
      <c r="I37" s="103"/>
      <c r="J37" s="109"/>
      <c r="K37" s="110"/>
      <c r="L37" s="110"/>
      <c r="M37" s="111"/>
    </row>
    <row r="38" spans="3:9" ht="22.5" customHeight="1">
      <c r="C38" s="11"/>
      <c r="I38" s="103"/>
    </row>
    <row r="39" spans="3:5" ht="22.5" customHeight="1">
      <c r="C39" s="2"/>
      <c r="E39" s="114"/>
    </row>
    <row r="40" spans="1:13" s="117" customFormat="1" ht="22.5" customHeight="1">
      <c r="A40" s="1"/>
      <c r="B40" s="2"/>
      <c r="C40" s="2"/>
      <c r="D40" s="3"/>
      <c r="E40" s="3"/>
      <c r="F40" s="3"/>
      <c r="G40" s="4"/>
      <c r="H40" s="5"/>
      <c r="I40" s="6"/>
      <c r="J40" s="7"/>
      <c r="K40" s="115"/>
      <c r="L40" s="115"/>
      <c r="M40" s="116"/>
    </row>
    <row r="41" spans="1:13" s="117" customFormat="1" ht="24" customHeight="1">
      <c r="A41" s="1"/>
      <c r="B41" s="2"/>
      <c r="C41" s="2"/>
      <c r="D41" s="3"/>
      <c r="E41" s="3"/>
      <c r="F41" s="3"/>
      <c r="G41" s="4"/>
      <c r="H41" s="118"/>
      <c r="I41" s="103"/>
      <c r="J41" s="119"/>
      <c r="K41" s="115"/>
      <c r="L41" s="115"/>
      <c r="M41" s="116"/>
    </row>
    <row r="42" spans="1:13" s="117" customFormat="1" ht="24" customHeight="1">
      <c r="A42" s="1"/>
      <c r="B42" s="2"/>
      <c r="C42" s="2"/>
      <c r="D42" s="3"/>
      <c r="E42" s="3"/>
      <c r="F42" s="3"/>
      <c r="G42" s="4"/>
      <c r="H42" s="118"/>
      <c r="I42" s="103"/>
      <c r="J42" s="119"/>
      <c r="K42" s="115"/>
      <c r="L42" s="115"/>
      <c r="M42" s="116"/>
    </row>
  </sheetData>
  <sheetProtection/>
  <printOptions/>
  <pageMargins left="0.7874015748031497" right="0.3937007874015748" top="0.5905511811023623" bottom="0.3937007874015748" header="0.5118110236220472" footer="0.31496062992125984"/>
  <pageSetup fitToHeight="1"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4"/>
  <dimension ref="A1:M42"/>
  <sheetViews>
    <sheetView workbookViewId="0" topLeftCell="A25">
      <selection activeCell="D39" sqref="D39"/>
    </sheetView>
  </sheetViews>
  <sheetFormatPr defaultColWidth="9.00390625" defaultRowHeight="13.5"/>
  <cols>
    <col min="1" max="1" width="1.625" style="11" customWidth="1"/>
    <col min="2" max="2" width="3.625" style="11" customWidth="1"/>
    <col min="3" max="3" width="20.625" style="120" customWidth="1"/>
    <col min="4" max="5" width="10.75390625" style="128" customWidth="1"/>
    <col min="6" max="6" width="10.75390625" style="129" customWidth="1"/>
    <col min="7" max="7" width="10.75390625" style="130" customWidth="1"/>
    <col min="8" max="8" width="10.75390625" style="131" customWidth="1"/>
    <col min="9" max="9" width="10.75390625" style="132" customWidth="1"/>
    <col min="10" max="10" width="10.75390625" style="11" customWidth="1"/>
    <col min="11" max="11" width="10.75390625" style="126" customWidth="1"/>
    <col min="12" max="12" width="10.75390625" style="127" customWidth="1"/>
    <col min="13" max="13" width="9.875" style="10" customWidth="1"/>
    <col min="14" max="16384" width="9.00390625" style="10" customWidth="1"/>
  </cols>
  <sheetData>
    <row r="1" spans="1:9" ht="14.25">
      <c r="A1" s="1"/>
      <c r="B1" s="2"/>
      <c r="C1" s="2"/>
      <c r="D1" s="121"/>
      <c r="E1" s="121"/>
      <c r="F1" s="122"/>
      <c r="G1" s="123"/>
      <c r="H1" s="124"/>
      <c r="I1" s="125"/>
    </row>
    <row r="2" spans="2:12" s="11" customFormat="1" ht="17.25">
      <c r="B2" s="12" t="s">
        <v>181</v>
      </c>
      <c r="D2" s="128"/>
      <c r="E2" s="128"/>
      <c r="F2" s="129"/>
      <c r="G2" s="130"/>
      <c r="H2" s="131"/>
      <c r="I2" s="132"/>
      <c r="K2" s="133"/>
      <c r="L2" s="134"/>
    </row>
    <row r="3" spans="1:13" s="22" customFormat="1" ht="16.5">
      <c r="A3" s="11"/>
      <c r="B3" s="11"/>
      <c r="C3" s="1"/>
      <c r="D3" s="128"/>
      <c r="E3" s="128"/>
      <c r="F3" s="129"/>
      <c r="G3" s="135"/>
      <c r="H3" s="136"/>
      <c r="I3" s="132"/>
      <c r="J3" s="11"/>
      <c r="K3" s="137" t="s">
        <v>45</v>
      </c>
      <c r="L3" s="138"/>
      <c r="M3" s="139"/>
    </row>
    <row r="4" spans="1:13" s="11" customFormat="1" ht="53.25" customHeight="1" thickBot="1">
      <c r="A4" s="22"/>
      <c r="B4" s="140" t="s">
        <v>42</v>
      </c>
      <c r="C4" s="25" t="s">
        <v>25</v>
      </c>
      <c r="D4" s="141" t="s">
        <v>8</v>
      </c>
      <c r="E4" s="142" t="s">
        <v>9</v>
      </c>
      <c r="F4" s="143" t="s">
        <v>10</v>
      </c>
      <c r="G4" s="144" t="s">
        <v>11</v>
      </c>
      <c r="H4" s="145" t="s">
        <v>12</v>
      </c>
      <c r="I4" s="146" t="s">
        <v>13</v>
      </c>
      <c r="J4" s="147" t="s">
        <v>14</v>
      </c>
      <c r="K4" s="148" t="s">
        <v>15</v>
      </c>
      <c r="L4" s="149" t="s">
        <v>16</v>
      </c>
      <c r="M4" s="150"/>
    </row>
    <row r="5" spans="1:13" s="11" customFormat="1" ht="33.75" customHeight="1" thickTop="1">
      <c r="A5" s="22"/>
      <c r="B5" s="34"/>
      <c r="C5" s="35" t="s">
        <v>1</v>
      </c>
      <c r="D5" s="279">
        <v>3.2</v>
      </c>
      <c r="E5" s="279">
        <v>2.6</v>
      </c>
      <c r="F5" s="287">
        <v>0.0043</v>
      </c>
      <c r="G5" s="151">
        <v>0.0012</v>
      </c>
      <c r="H5" s="152">
        <v>5.0000000000000016E-05</v>
      </c>
      <c r="I5" s="293">
        <v>0.025</v>
      </c>
      <c r="J5" s="153">
        <v>0.0051</v>
      </c>
      <c r="K5" s="154">
        <v>0.0023</v>
      </c>
      <c r="L5" s="155">
        <v>0.00019</v>
      </c>
      <c r="M5" s="156"/>
    </row>
    <row r="6" spans="2:13" s="11" customFormat="1" ht="33.75" customHeight="1">
      <c r="B6" s="41"/>
      <c r="C6" s="42" t="s">
        <v>185</v>
      </c>
      <c r="D6" s="279">
        <v>3</v>
      </c>
      <c r="E6" s="279">
        <v>2.9</v>
      </c>
      <c r="F6" s="287">
        <v>0.0027</v>
      </c>
      <c r="G6" s="151">
        <v>0.00098</v>
      </c>
      <c r="H6" s="152">
        <v>5.0000000000000016E-05</v>
      </c>
      <c r="I6" s="293">
        <v>0.019</v>
      </c>
      <c r="J6" s="153">
        <v>0.0034</v>
      </c>
      <c r="K6" s="154">
        <v>0.0024</v>
      </c>
      <c r="L6" s="157">
        <v>0.00017</v>
      </c>
      <c r="M6" s="156"/>
    </row>
    <row r="7" spans="2:13" s="11" customFormat="1" ht="33.75" customHeight="1">
      <c r="B7" s="41"/>
      <c r="C7" s="42" t="s">
        <v>2</v>
      </c>
      <c r="D7" s="279">
        <v>3.6</v>
      </c>
      <c r="E7" s="279">
        <v>3.2</v>
      </c>
      <c r="F7" s="287">
        <v>0.0059</v>
      </c>
      <c r="G7" s="151">
        <v>0.0012</v>
      </c>
      <c r="H7" s="152">
        <v>5.0000000000000016E-05</v>
      </c>
      <c r="I7" s="293">
        <v>0.029</v>
      </c>
      <c r="J7" s="153">
        <v>0.0062</v>
      </c>
      <c r="K7" s="154">
        <v>0.0027</v>
      </c>
      <c r="L7" s="157">
        <v>0.00025</v>
      </c>
      <c r="M7" s="156"/>
    </row>
    <row r="8" spans="2:13" s="11" customFormat="1" ht="33.75" customHeight="1">
      <c r="B8" s="41" t="s">
        <v>28</v>
      </c>
      <c r="C8" s="42" t="s">
        <v>3</v>
      </c>
      <c r="D8" s="279">
        <v>3.2</v>
      </c>
      <c r="E8" s="279">
        <v>3</v>
      </c>
      <c r="F8" s="287">
        <v>0.0039</v>
      </c>
      <c r="G8" s="151">
        <v>0.001</v>
      </c>
      <c r="H8" s="152">
        <v>5.0000000000000016E-05</v>
      </c>
      <c r="I8" s="293">
        <v>0.021</v>
      </c>
      <c r="J8" s="153">
        <v>0.0033</v>
      </c>
      <c r="K8" s="154">
        <v>0.0025</v>
      </c>
      <c r="L8" s="157">
        <v>0.00018</v>
      </c>
      <c r="M8" s="156"/>
    </row>
    <row r="9" spans="2:13" s="11" customFormat="1" ht="33.75" customHeight="1">
      <c r="B9" s="41"/>
      <c r="C9" s="42" t="s">
        <v>186</v>
      </c>
      <c r="D9" s="279">
        <v>3.3</v>
      </c>
      <c r="E9" s="279">
        <v>2.9</v>
      </c>
      <c r="F9" s="287">
        <v>0.004</v>
      </c>
      <c r="G9" s="151">
        <v>0.0013</v>
      </c>
      <c r="H9" s="152">
        <v>5.0000000000000016E-05</v>
      </c>
      <c r="I9" s="293">
        <v>0.027</v>
      </c>
      <c r="J9" s="153">
        <v>0.0051</v>
      </c>
      <c r="K9" s="154">
        <v>0.0025</v>
      </c>
      <c r="L9" s="157">
        <v>0.00023</v>
      </c>
      <c r="M9" s="156"/>
    </row>
    <row r="10" spans="2:13" s="11" customFormat="1" ht="33.75" customHeight="1">
      <c r="B10" s="41"/>
      <c r="C10" s="42" t="s">
        <v>4</v>
      </c>
      <c r="D10" s="279">
        <v>4.1</v>
      </c>
      <c r="E10" s="279">
        <v>3.1</v>
      </c>
      <c r="F10" s="287">
        <v>0.0049</v>
      </c>
      <c r="G10" s="151">
        <v>0.0011</v>
      </c>
      <c r="H10" s="152">
        <v>5.0000000000000016E-05</v>
      </c>
      <c r="I10" s="293">
        <v>0.022</v>
      </c>
      <c r="J10" s="153">
        <v>0.0036</v>
      </c>
      <c r="K10" s="154">
        <v>0.0024</v>
      </c>
      <c r="L10" s="157">
        <v>0.00023</v>
      </c>
      <c r="M10" s="156"/>
    </row>
    <row r="11" spans="2:13" s="11" customFormat="1" ht="33.75" customHeight="1">
      <c r="B11" s="41" t="s">
        <v>29</v>
      </c>
      <c r="C11" s="48" t="s">
        <v>5</v>
      </c>
      <c r="D11" s="279">
        <v>3.7</v>
      </c>
      <c r="E11" s="279">
        <v>3</v>
      </c>
      <c r="F11" s="287">
        <v>0.0046</v>
      </c>
      <c r="G11" s="151">
        <v>0.0012</v>
      </c>
      <c r="H11" s="152">
        <v>5.0000000000000016E-05</v>
      </c>
      <c r="I11" s="293">
        <v>0.027</v>
      </c>
      <c r="J11" s="153">
        <v>0.0043</v>
      </c>
      <c r="K11" s="154">
        <v>0.0025</v>
      </c>
      <c r="L11" s="157">
        <v>0.00027</v>
      </c>
      <c r="M11" s="156"/>
    </row>
    <row r="12" spans="2:13" s="11" customFormat="1" ht="33.75" customHeight="1" thickBot="1">
      <c r="B12" s="41"/>
      <c r="C12" s="50" t="s">
        <v>6</v>
      </c>
      <c r="D12" s="280">
        <v>3.8</v>
      </c>
      <c r="E12" s="280">
        <v>3.2</v>
      </c>
      <c r="F12" s="288">
        <v>0.0044</v>
      </c>
      <c r="G12" s="158">
        <v>0.0012</v>
      </c>
      <c r="H12" s="159">
        <v>5.0000000000000016E-05</v>
      </c>
      <c r="I12" s="294">
        <v>0.029</v>
      </c>
      <c r="J12" s="160">
        <v>0.0039</v>
      </c>
      <c r="K12" s="161">
        <v>0.0025</v>
      </c>
      <c r="L12" s="162">
        <v>0.00023</v>
      </c>
      <c r="M12" s="156"/>
    </row>
    <row r="13" spans="2:13" s="11" customFormat="1" ht="33.75" customHeight="1" thickTop="1">
      <c r="B13" s="41"/>
      <c r="C13" s="48" t="s">
        <v>30</v>
      </c>
      <c r="D13" s="281">
        <f aca="true" t="shared" si="0" ref="D13:L13">ROUND(AVERAGE(D5:D12),2-INT(LOG(AVERAGE(D5:D12)))-1)</f>
        <v>3.5</v>
      </c>
      <c r="E13" s="282">
        <f t="shared" si="0"/>
        <v>3</v>
      </c>
      <c r="F13" s="289">
        <f t="shared" si="0"/>
        <v>0.0043</v>
      </c>
      <c r="G13" s="163">
        <f t="shared" si="0"/>
        <v>0.0011</v>
      </c>
      <c r="H13" s="164">
        <f t="shared" si="0"/>
        <v>5E-05</v>
      </c>
      <c r="I13" s="295">
        <f t="shared" si="0"/>
        <v>0.025</v>
      </c>
      <c r="J13" s="165">
        <f t="shared" si="0"/>
        <v>0.0044</v>
      </c>
      <c r="K13" s="166">
        <f t="shared" si="0"/>
        <v>0.0025</v>
      </c>
      <c r="L13" s="167">
        <f t="shared" si="0"/>
        <v>0.00022</v>
      </c>
      <c r="M13" s="156"/>
    </row>
    <row r="14" spans="2:13" s="11" customFormat="1" ht="24.75" customHeight="1" thickBot="1">
      <c r="B14" s="41" t="s">
        <v>31</v>
      </c>
      <c r="C14" s="62" t="s">
        <v>180</v>
      </c>
      <c r="D14" s="63" t="s">
        <v>121</v>
      </c>
      <c r="E14" s="63" t="s">
        <v>122</v>
      </c>
      <c r="F14" s="63" t="s">
        <v>123</v>
      </c>
      <c r="G14" s="63" t="s">
        <v>66</v>
      </c>
      <c r="H14" s="63" t="s">
        <v>67</v>
      </c>
      <c r="I14" s="63" t="s">
        <v>124</v>
      </c>
      <c r="J14" s="63" t="s">
        <v>125</v>
      </c>
      <c r="K14" s="63" t="s">
        <v>126</v>
      </c>
      <c r="L14" s="63" t="s">
        <v>127</v>
      </c>
      <c r="M14" s="168"/>
    </row>
    <row r="15" spans="2:13" s="11" customFormat="1" ht="33.75" customHeight="1" thickTop="1">
      <c r="B15" s="65"/>
      <c r="C15" s="66" t="s">
        <v>184</v>
      </c>
      <c r="D15" s="279">
        <v>3.1</v>
      </c>
      <c r="E15" s="279">
        <v>2.9</v>
      </c>
      <c r="F15" s="287">
        <v>0.003</v>
      </c>
      <c r="G15" s="151">
        <v>0.0011</v>
      </c>
      <c r="H15" s="152">
        <v>5.0000000000000016E-05</v>
      </c>
      <c r="I15" s="293">
        <v>0.027</v>
      </c>
      <c r="J15" s="153">
        <v>0.004</v>
      </c>
      <c r="K15" s="154">
        <v>0.002</v>
      </c>
      <c r="L15" s="155">
        <v>0.00032</v>
      </c>
      <c r="M15" s="156"/>
    </row>
    <row r="16" spans="2:13" s="11" customFormat="1" ht="33.75" customHeight="1">
      <c r="B16" s="65"/>
      <c r="C16" s="66" t="s">
        <v>183</v>
      </c>
      <c r="D16" s="279">
        <v>2.8</v>
      </c>
      <c r="E16" s="279">
        <v>2.8</v>
      </c>
      <c r="F16" s="287">
        <v>0.0026</v>
      </c>
      <c r="G16" s="151">
        <v>0.0011</v>
      </c>
      <c r="H16" s="152">
        <v>5.0000000000000016E-05</v>
      </c>
      <c r="I16" s="293">
        <v>0.022</v>
      </c>
      <c r="J16" s="153">
        <v>0.0037</v>
      </c>
      <c r="K16" s="154">
        <v>0.0017</v>
      </c>
      <c r="L16" s="157">
        <v>0.00031</v>
      </c>
      <c r="M16" s="156"/>
    </row>
    <row r="17" spans="2:13" s="11" customFormat="1" ht="33.75" customHeight="1">
      <c r="B17" s="65"/>
      <c r="C17" s="66" t="s">
        <v>7</v>
      </c>
      <c r="D17" s="279">
        <v>3.2</v>
      </c>
      <c r="E17" s="279">
        <v>2.9</v>
      </c>
      <c r="F17" s="287">
        <v>0.0042</v>
      </c>
      <c r="G17" s="151">
        <v>0.0011</v>
      </c>
      <c r="H17" s="152">
        <v>5.8E-05</v>
      </c>
      <c r="I17" s="293">
        <v>0.021</v>
      </c>
      <c r="J17" s="153">
        <v>0.0031</v>
      </c>
      <c r="K17" s="154">
        <v>0.0023</v>
      </c>
      <c r="L17" s="157">
        <v>0.00019</v>
      </c>
      <c r="M17" s="156"/>
    </row>
    <row r="18" spans="2:13" s="11" customFormat="1" ht="33.75" customHeight="1" thickBot="1">
      <c r="B18" s="65"/>
      <c r="C18" s="68" t="s">
        <v>32</v>
      </c>
      <c r="D18" s="280">
        <v>3.1</v>
      </c>
      <c r="E18" s="283">
        <v>2.5</v>
      </c>
      <c r="F18" s="290">
        <v>0.0033</v>
      </c>
      <c r="G18" s="158">
        <v>0.0011</v>
      </c>
      <c r="H18" s="159">
        <v>5.0000000000000016E-05</v>
      </c>
      <c r="I18" s="294">
        <v>0.018</v>
      </c>
      <c r="J18" s="160">
        <v>0.0028</v>
      </c>
      <c r="K18" s="161">
        <v>0.0022</v>
      </c>
      <c r="L18" s="162">
        <v>0.00019</v>
      </c>
      <c r="M18" s="156"/>
    </row>
    <row r="19" spans="2:13" s="11" customFormat="1" ht="33.75" customHeight="1" thickTop="1">
      <c r="B19" s="65"/>
      <c r="C19" s="48" t="s">
        <v>33</v>
      </c>
      <c r="D19" s="281">
        <f aca="true" t="shared" si="1" ref="D19:L19">ROUND(AVERAGE(D15:D18),2-INT(LOG(AVERAGE(D15:D18)))-1)</f>
        <v>3.1</v>
      </c>
      <c r="E19" s="282">
        <f t="shared" si="1"/>
        <v>2.8</v>
      </c>
      <c r="F19" s="289">
        <f t="shared" si="1"/>
        <v>0.0033</v>
      </c>
      <c r="G19" s="163">
        <f t="shared" si="1"/>
        <v>0.0011</v>
      </c>
      <c r="H19" s="164">
        <f t="shared" si="1"/>
        <v>5.2E-05</v>
      </c>
      <c r="I19" s="295">
        <f t="shared" si="1"/>
        <v>0.022</v>
      </c>
      <c r="J19" s="165">
        <f t="shared" si="1"/>
        <v>0.0034</v>
      </c>
      <c r="K19" s="166">
        <f t="shared" si="1"/>
        <v>0.0021</v>
      </c>
      <c r="L19" s="167">
        <f t="shared" si="1"/>
        <v>0.00025</v>
      </c>
      <c r="M19" s="156"/>
    </row>
    <row r="20" spans="2:13" s="11" customFormat="1" ht="24.75" customHeight="1" thickBot="1">
      <c r="B20" s="69"/>
      <c r="C20" s="62" t="s">
        <v>180</v>
      </c>
      <c r="D20" s="63" t="s">
        <v>108</v>
      </c>
      <c r="E20" s="63" t="s">
        <v>99</v>
      </c>
      <c r="F20" s="63" t="s">
        <v>65</v>
      </c>
      <c r="G20" s="63" t="s">
        <v>128</v>
      </c>
      <c r="H20" s="63" t="s">
        <v>67</v>
      </c>
      <c r="I20" s="63" t="s">
        <v>129</v>
      </c>
      <c r="J20" s="63" t="s">
        <v>130</v>
      </c>
      <c r="K20" s="63" t="s">
        <v>131</v>
      </c>
      <c r="L20" s="63" t="s">
        <v>68</v>
      </c>
      <c r="M20" s="168"/>
    </row>
    <row r="21" spans="2:13" s="11" customFormat="1" ht="33.75" customHeight="1" thickTop="1">
      <c r="B21" s="70"/>
      <c r="C21" s="71" t="s">
        <v>34</v>
      </c>
      <c r="D21" s="281">
        <f aca="true" t="shared" si="2" ref="D21:L21">ROUND(AVERAGE(D5:D12,D15:D18),2-INT(LOG(AVERAGE(D5:D12,D15:D18)))-1)</f>
        <v>3.3</v>
      </c>
      <c r="E21" s="282">
        <f t="shared" si="2"/>
        <v>2.9</v>
      </c>
      <c r="F21" s="289">
        <f t="shared" si="2"/>
        <v>0.004</v>
      </c>
      <c r="G21" s="163">
        <f t="shared" si="2"/>
        <v>0.0011</v>
      </c>
      <c r="H21" s="164">
        <f t="shared" si="2"/>
        <v>5.1E-05</v>
      </c>
      <c r="I21" s="295">
        <f t="shared" si="2"/>
        <v>0.024</v>
      </c>
      <c r="J21" s="165">
        <f t="shared" si="2"/>
        <v>0.004</v>
      </c>
      <c r="K21" s="166">
        <f t="shared" si="2"/>
        <v>0.0023</v>
      </c>
      <c r="L21" s="169">
        <f t="shared" si="2"/>
        <v>0.00023</v>
      </c>
      <c r="M21" s="156"/>
    </row>
    <row r="22" spans="2:13" s="11" customFormat="1" ht="24.75" customHeight="1" thickBot="1">
      <c r="B22" s="76"/>
      <c r="C22" s="62" t="s">
        <v>180</v>
      </c>
      <c r="D22" s="63" t="s">
        <v>122</v>
      </c>
      <c r="E22" s="63" t="s">
        <v>132</v>
      </c>
      <c r="F22" s="63" t="s">
        <v>133</v>
      </c>
      <c r="G22" s="63" t="s">
        <v>128</v>
      </c>
      <c r="H22" s="63" t="s">
        <v>67</v>
      </c>
      <c r="I22" s="63" t="s">
        <v>134</v>
      </c>
      <c r="J22" s="63" t="s">
        <v>135</v>
      </c>
      <c r="K22" s="63" t="s">
        <v>136</v>
      </c>
      <c r="L22" s="63" t="s">
        <v>137</v>
      </c>
      <c r="M22" s="168"/>
    </row>
    <row r="23" spans="2:13" ht="33.75" customHeight="1" thickTop="1">
      <c r="B23" s="41" t="s">
        <v>35</v>
      </c>
      <c r="C23" s="42" t="s">
        <v>187</v>
      </c>
      <c r="D23" s="279">
        <v>3.4</v>
      </c>
      <c r="E23" s="286">
        <v>2.9</v>
      </c>
      <c r="F23" s="291">
        <v>0.0044</v>
      </c>
      <c r="G23" s="151">
        <v>0.0014</v>
      </c>
      <c r="H23" s="152">
        <v>5.6E-05</v>
      </c>
      <c r="I23" s="293">
        <v>0.025</v>
      </c>
      <c r="J23" s="153">
        <v>0.0045</v>
      </c>
      <c r="K23" s="154">
        <v>0.0025</v>
      </c>
      <c r="L23" s="155">
        <v>0.00026</v>
      </c>
      <c r="M23" s="156"/>
    </row>
    <row r="24" spans="2:13" s="11" customFormat="1" ht="33.75" customHeight="1" thickBot="1">
      <c r="B24" s="41" t="s">
        <v>36</v>
      </c>
      <c r="C24" s="50" t="s">
        <v>188</v>
      </c>
      <c r="D24" s="280">
        <v>4.4</v>
      </c>
      <c r="E24" s="283">
        <v>4.1</v>
      </c>
      <c r="F24" s="292">
        <v>0.0041</v>
      </c>
      <c r="G24" s="158">
        <v>0.0012</v>
      </c>
      <c r="H24" s="159">
        <v>5.5E-05</v>
      </c>
      <c r="I24" s="294">
        <v>0.023</v>
      </c>
      <c r="J24" s="160">
        <v>0.0043</v>
      </c>
      <c r="K24" s="161">
        <v>0.0024</v>
      </c>
      <c r="L24" s="162">
        <v>0.00023</v>
      </c>
      <c r="M24" s="156"/>
    </row>
    <row r="25" spans="2:13" s="11" customFormat="1" ht="33.75" customHeight="1" thickTop="1">
      <c r="B25" s="41" t="s">
        <v>31</v>
      </c>
      <c r="C25" s="79" t="s">
        <v>53</v>
      </c>
      <c r="D25" s="281">
        <f aca="true" t="shared" si="3" ref="D25:L25">ROUND(AVERAGE(D23:D24),2-INT(LOG(AVERAGE(D23,D24)))-1)</f>
        <v>3.9</v>
      </c>
      <c r="E25" s="282">
        <f t="shared" si="3"/>
        <v>3.5</v>
      </c>
      <c r="F25" s="289">
        <f t="shared" si="3"/>
        <v>0.0043</v>
      </c>
      <c r="G25" s="163">
        <f t="shared" si="3"/>
        <v>0.0013</v>
      </c>
      <c r="H25" s="164">
        <f t="shared" si="3"/>
        <v>5.6E-05</v>
      </c>
      <c r="I25" s="295">
        <f t="shared" si="3"/>
        <v>0.024</v>
      </c>
      <c r="J25" s="165">
        <f t="shared" si="3"/>
        <v>0.0044</v>
      </c>
      <c r="K25" s="166">
        <f t="shared" si="3"/>
        <v>0.0025</v>
      </c>
      <c r="L25" s="167">
        <f t="shared" si="3"/>
        <v>0.00025</v>
      </c>
      <c r="M25" s="156"/>
    </row>
    <row r="26" spans="2:13" s="11" customFormat="1" ht="24.75" customHeight="1" thickBot="1">
      <c r="B26" s="80"/>
      <c r="C26" s="62" t="s">
        <v>180</v>
      </c>
      <c r="D26" s="63" t="s">
        <v>138</v>
      </c>
      <c r="E26" s="63" t="s">
        <v>139</v>
      </c>
      <c r="F26" s="63" t="s">
        <v>133</v>
      </c>
      <c r="G26" s="63" t="s">
        <v>140</v>
      </c>
      <c r="H26" s="63" t="s">
        <v>67</v>
      </c>
      <c r="I26" s="63" t="s">
        <v>141</v>
      </c>
      <c r="J26" s="63" t="s">
        <v>142</v>
      </c>
      <c r="K26" s="63" t="s">
        <v>143</v>
      </c>
      <c r="L26" s="63" t="s">
        <v>144</v>
      </c>
      <c r="M26" s="168"/>
    </row>
    <row r="27" spans="2:13" s="11" customFormat="1" ht="33.75" customHeight="1" thickTop="1">
      <c r="B27" s="81" t="s">
        <v>17</v>
      </c>
      <c r="C27" s="82"/>
      <c r="D27" s="281">
        <v>2.1</v>
      </c>
      <c r="E27" s="282">
        <v>1.7</v>
      </c>
      <c r="F27" s="289">
        <v>0.0018</v>
      </c>
      <c r="G27" s="170">
        <v>0.00078</v>
      </c>
      <c r="H27" s="171">
        <v>5.0000000000000016E-05</v>
      </c>
      <c r="I27" s="295">
        <v>0.0098</v>
      </c>
      <c r="J27" s="165">
        <v>0.0012</v>
      </c>
      <c r="K27" s="166">
        <v>0.0012</v>
      </c>
      <c r="L27" s="169">
        <v>0.00013</v>
      </c>
      <c r="M27" s="156"/>
    </row>
    <row r="28" spans="2:13" s="11" customFormat="1" ht="24.75" customHeight="1" thickBot="1">
      <c r="B28" s="83"/>
      <c r="C28" s="172" t="s">
        <v>180</v>
      </c>
      <c r="D28" s="63" t="s">
        <v>145</v>
      </c>
      <c r="E28" s="63" t="s">
        <v>145</v>
      </c>
      <c r="F28" s="63" t="s">
        <v>69</v>
      </c>
      <c r="G28" s="63" t="s">
        <v>146</v>
      </c>
      <c r="H28" s="63" t="s">
        <v>67</v>
      </c>
      <c r="I28" s="63" t="s">
        <v>147</v>
      </c>
      <c r="J28" s="63" t="s">
        <v>148</v>
      </c>
      <c r="K28" s="63" t="s">
        <v>149</v>
      </c>
      <c r="L28" s="63" t="s">
        <v>150</v>
      </c>
      <c r="M28" s="168"/>
    </row>
    <row r="29" spans="2:13" s="91" customFormat="1" ht="17.25" customHeight="1" thickTop="1">
      <c r="B29" s="173"/>
      <c r="C29" s="84"/>
      <c r="D29" s="174" t="s">
        <v>61</v>
      </c>
      <c r="E29" s="175" t="s">
        <v>61</v>
      </c>
      <c r="F29" s="176" t="s">
        <v>78</v>
      </c>
      <c r="G29" s="177" t="s">
        <v>61</v>
      </c>
      <c r="H29" s="178" t="s">
        <v>61</v>
      </c>
      <c r="I29" s="179" t="s">
        <v>70</v>
      </c>
      <c r="J29" s="180" t="s">
        <v>71</v>
      </c>
      <c r="K29" s="181" t="s">
        <v>78</v>
      </c>
      <c r="L29" s="182" t="s">
        <v>70</v>
      </c>
      <c r="M29" s="183"/>
    </row>
    <row r="30" spans="1:13" s="99" customFormat="1" ht="33.75" customHeight="1">
      <c r="A30" s="91"/>
      <c r="B30" s="184" t="s">
        <v>43</v>
      </c>
      <c r="C30" s="93"/>
      <c r="D30" s="185">
        <v>5</v>
      </c>
      <c r="E30" s="185">
        <v>0.8</v>
      </c>
      <c r="F30" s="185">
        <v>0.025</v>
      </c>
      <c r="G30" s="186">
        <v>0.0023</v>
      </c>
      <c r="H30" s="186">
        <v>0.0042</v>
      </c>
      <c r="I30" s="186">
        <v>0.15</v>
      </c>
      <c r="J30" s="186">
        <v>0.00083</v>
      </c>
      <c r="K30" s="185">
        <v>0.04</v>
      </c>
      <c r="L30" s="185">
        <v>0.00011</v>
      </c>
      <c r="M30" s="187"/>
    </row>
    <row r="31" spans="1:13" s="99" customFormat="1" ht="24.75" customHeight="1">
      <c r="A31" s="91"/>
      <c r="B31" s="188" t="s">
        <v>72</v>
      </c>
      <c r="C31" s="101"/>
      <c r="D31" s="189">
        <v>0.8</v>
      </c>
      <c r="E31" s="190">
        <v>0.8</v>
      </c>
      <c r="F31" s="190">
        <v>0.004</v>
      </c>
      <c r="G31" s="190">
        <v>0.0002</v>
      </c>
      <c r="H31" s="190">
        <v>0.0004</v>
      </c>
      <c r="I31" s="190">
        <v>0.005</v>
      </c>
      <c r="J31" s="190">
        <v>0.001</v>
      </c>
      <c r="K31" s="190">
        <v>0.0001</v>
      </c>
      <c r="L31" s="190">
        <v>5E-05</v>
      </c>
      <c r="M31" s="191"/>
    </row>
    <row r="32" spans="1:13" s="99" customFormat="1" ht="24.75" customHeight="1">
      <c r="A32" s="91"/>
      <c r="B32" s="188" t="s">
        <v>38</v>
      </c>
      <c r="C32" s="101"/>
      <c r="D32" s="189">
        <v>0.3</v>
      </c>
      <c r="E32" s="190">
        <v>0.3</v>
      </c>
      <c r="F32" s="190">
        <v>0.001</v>
      </c>
      <c r="G32" s="190">
        <v>6E-05</v>
      </c>
      <c r="H32" s="190">
        <v>0.0001</v>
      </c>
      <c r="I32" s="192">
        <v>0.002</v>
      </c>
      <c r="J32" s="190">
        <v>0.0003</v>
      </c>
      <c r="K32" s="192">
        <v>3E-05</v>
      </c>
      <c r="L32" s="192">
        <v>2E-05</v>
      </c>
      <c r="M32" s="193"/>
    </row>
    <row r="33" spans="3:9" ht="22.5" customHeight="1">
      <c r="C33" s="102" t="s">
        <v>39</v>
      </c>
      <c r="I33" s="194"/>
    </row>
    <row r="34" spans="1:12" s="112" customFormat="1" ht="22.5" customHeight="1">
      <c r="A34" s="104"/>
      <c r="B34" s="104"/>
      <c r="C34" s="105" t="s">
        <v>40</v>
      </c>
      <c r="D34" s="195"/>
      <c r="E34" s="195"/>
      <c r="F34" s="196"/>
      <c r="G34" s="197"/>
      <c r="H34" s="198"/>
      <c r="I34" s="194"/>
      <c r="J34" s="104"/>
      <c r="K34" s="199"/>
      <c r="L34" s="200"/>
    </row>
    <row r="35" spans="1:12" s="112" customFormat="1" ht="22.5" customHeight="1">
      <c r="A35" s="104"/>
      <c r="B35" s="104"/>
      <c r="C35" s="105" t="s">
        <v>41</v>
      </c>
      <c r="D35" s="195"/>
      <c r="E35" s="195"/>
      <c r="F35" s="196"/>
      <c r="G35" s="197"/>
      <c r="H35" s="198"/>
      <c r="I35" s="194"/>
      <c r="J35" s="104"/>
      <c r="K35" s="199"/>
      <c r="L35" s="200"/>
    </row>
    <row r="36" spans="1:12" s="112" customFormat="1" ht="22.5" customHeight="1">
      <c r="A36" s="104"/>
      <c r="B36" s="104"/>
      <c r="C36" s="105" t="s">
        <v>64</v>
      </c>
      <c r="D36" s="195"/>
      <c r="E36" s="195"/>
      <c r="F36" s="196"/>
      <c r="G36" s="197"/>
      <c r="H36" s="198"/>
      <c r="I36" s="201"/>
      <c r="J36" s="104"/>
      <c r="K36" s="199"/>
      <c r="L36" s="200"/>
    </row>
    <row r="37" spans="1:12" s="112" customFormat="1" ht="22.5" customHeight="1">
      <c r="A37" s="104"/>
      <c r="B37" s="104"/>
      <c r="C37" s="313" t="s">
        <v>189</v>
      </c>
      <c r="D37" s="195"/>
      <c r="E37" s="195"/>
      <c r="F37" s="196"/>
      <c r="G37" s="197"/>
      <c r="H37" s="198"/>
      <c r="I37" s="194"/>
      <c r="J37" s="104"/>
      <c r="K37" s="199"/>
      <c r="L37" s="200"/>
    </row>
    <row r="38" spans="1:12" s="117" customFormat="1" ht="24" customHeight="1">
      <c r="A38" s="1"/>
      <c r="B38" s="2"/>
      <c r="C38" s="314" t="s">
        <v>190</v>
      </c>
      <c r="D38" s="121"/>
      <c r="E38" s="121"/>
      <c r="F38" s="122"/>
      <c r="G38" s="123"/>
      <c r="H38" s="202"/>
      <c r="I38" s="194"/>
      <c r="J38" s="203"/>
      <c r="K38" s="204"/>
      <c r="L38" s="205"/>
    </row>
    <row r="39" ht="14.25">
      <c r="C39" s="315" t="s">
        <v>191</v>
      </c>
    </row>
    <row r="40" ht="14.25">
      <c r="C40" s="2"/>
    </row>
    <row r="41" ht="14.25">
      <c r="C41" s="2"/>
    </row>
    <row r="42" ht="14.25">
      <c r="C42" s="2"/>
    </row>
  </sheetData>
  <sheetProtection/>
  <printOptions/>
  <pageMargins left="0.984251968503937" right="0.5118110236220472" top="0.8267716535433072" bottom="0.5905511811023623" header="0.5118110236220472" footer="0.31496062992125984"/>
  <pageSetup fitToHeight="9"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sheetPr codeName="Sheet25"/>
  <dimension ref="A1:K39"/>
  <sheetViews>
    <sheetView tabSelected="1" workbookViewId="0" topLeftCell="B15">
      <selection activeCell="G24" sqref="G24"/>
    </sheetView>
  </sheetViews>
  <sheetFormatPr defaultColWidth="9.00390625" defaultRowHeight="13.5"/>
  <cols>
    <col min="1" max="1" width="1.625" style="102" customWidth="1"/>
    <col min="2" max="2" width="3.625" style="102" customWidth="1"/>
    <col min="3" max="3" width="20.625" style="120" customWidth="1"/>
    <col min="4" max="4" width="12.625" style="216" customWidth="1"/>
    <col min="5" max="5" width="12.625" style="217" customWidth="1"/>
    <col min="6" max="8" width="12.625" style="218" customWidth="1"/>
    <col min="9" max="10" width="12.625" style="219" customWidth="1"/>
    <col min="11" max="11" width="12.625" style="262" customWidth="1"/>
    <col min="12" max="16384" width="9.00390625" style="253" customWidth="1"/>
  </cols>
  <sheetData>
    <row r="1" spans="1:11" s="117" customFormat="1" ht="14.25">
      <c r="A1" s="1"/>
      <c r="B1" s="2"/>
      <c r="C1" s="2"/>
      <c r="D1" s="206"/>
      <c r="E1" s="207"/>
      <c r="F1" s="208"/>
      <c r="G1" s="208"/>
      <c r="H1" s="208"/>
      <c r="I1" s="209"/>
      <c r="J1" s="210"/>
      <c r="K1" s="211"/>
    </row>
    <row r="2" spans="1:9" s="117" customFormat="1" ht="17.25">
      <c r="A2" s="1"/>
      <c r="B2" s="12" t="s">
        <v>182</v>
      </c>
      <c r="C2" s="2"/>
      <c r="D2" s="212"/>
      <c r="E2" s="213"/>
      <c r="F2" s="214"/>
      <c r="G2" s="214"/>
      <c r="H2" s="215"/>
      <c r="I2" s="211"/>
    </row>
    <row r="3" spans="4:11" s="102" customFormat="1" ht="16.5">
      <c r="D3" s="216"/>
      <c r="E3" s="217"/>
      <c r="F3" s="218"/>
      <c r="G3" s="218"/>
      <c r="H3" s="218"/>
      <c r="I3" s="219"/>
      <c r="J3" s="219"/>
      <c r="K3" s="220" t="s">
        <v>45</v>
      </c>
    </row>
    <row r="4" spans="2:11" s="22" customFormat="1" ht="33.75" customHeight="1">
      <c r="B4" s="221"/>
      <c r="C4" s="222" t="s">
        <v>44</v>
      </c>
      <c r="D4" s="223" t="s">
        <v>18</v>
      </c>
      <c r="E4" s="224" t="s">
        <v>19</v>
      </c>
      <c r="F4" s="225"/>
      <c r="G4" s="226"/>
      <c r="H4" s="227" t="s">
        <v>20</v>
      </c>
      <c r="I4" s="228" t="s">
        <v>21</v>
      </c>
      <c r="J4" s="229" t="s">
        <v>22</v>
      </c>
      <c r="K4" s="230" t="s">
        <v>23</v>
      </c>
    </row>
    <row r="5" spans="2:11" s="22" customFormat="1" ht="33.75" customHeight="1" thickBot="1">
      <c r="B5" s="231"/>
      <c r="C5" s="232"/>
      <c r="D5" s="233"/>
      <c r="E5" s="234"/>
      <c r="F5" s="235" t="s">
        <v>73</v>
      </c>
      <c r="G5" s="236" t="s">
        <v>74</v>
      </c>
      <c r="H5" s="237"/>
      <c r="I5" s="238"/>
      <c r="J5" s="239"/>
      <c r="K5" s="240"/>
    </row>
    <row r="6" spans="2:11" s="22" customFormat="1" ht="33.75" customHeight="1" thickTop="1">
      <c r="B6" s="34"/>
      <c r="C6" s="35" t="s">
        <v>1</v>
      </c>
      <c r="D6" s="241">
        <v>25</v>
      </c>
      <c r="E6" s="242">
        <v>6.1</v>
      </c>
      <c r="F6" s="242">
        <v>4.4</v>
      </c>
      <c r="G6" s="242">
        <v>1.7</v>
      </c>
      <c r="H6" s="242">
        <v>4.1</v>
      </c>
      <c r="I6" s="284">
        <v>0.4</v>
      </c>
      <c r="J6" s="243">
        <v>0.015</v>
      </c>
      <c r="K6" s="272">
        <v>0.66</v>
      </c>
    </row>
    <row r="7" spans="2:11" s="102" customFormat="1" ht="33.75" customHeight="1">
      <c r="B7" s="41"/>
      <c r="C7" s="42" t="s">
        <v>185</v>
      </c>
      <c r="D7" s="244">
        <v>20</v>
      </c>
      <c r="E7" s="242">
        <v>4.6</v>
      </c>
      <c r="F7" s="242">
        <v>3.1</v>
      </c>
      <c r="G7" s="242">
        <v>1.5</v>
      </c>
      <c r="H7" s="242">
        <v>2.9</v>
      </c>
      <c r="I7" s="284">
        <v>0.42</v>
      </c>
      <c r="J7" s="243">
        <v>0.012</v>
      </c>
      <c r="K7" s="272">
        <v>0.68</v>
      </c>
    </row>
    <row r="8" spans="2:11" s="102" customFormat="1" ht="33.75" customHeight="1">
      <c r="B8" s="41"/>
      <c r="C8" s="42" t="s">
        <v>2</v>
      </c>
      <c r="D8" s="244">
        <v>26</v>
      </c>
      <c r="E8" s="242">
        <v>6.4</v>
      </c>
      <c r="F8" s="242">
        <v>4.4</v>
      </c>
      <c r="G8" s="242">
        <v>2</v>
      </c>
      <c r="H8" s="242">
        <v>4.7</v>
      </c>
      <c r="I8" s="284">
        <v>0.46</v>
      </c>
      <c r="J8" s="243">
        <v>0.013</v>
      </c>
      <c r="K8" s="272">
        <v>0.57</v>
      </c>
    </row>
    <row r="9" spans="2:11" s="102" customFormat="1" ht="33.75" customHeight="1">
      <c r="B9" s="41" t="s">
        <v>28</v>
      </c>
      <c r="C9" s="42" t="s">
        <v>3</v>
      </c>
      <c r="D9" s="244">
        <v>21</v>
      </c>
      <c r="E9" s="242">
        <v>5.4</v>
      </c>
      <c r="F9" s="242">
        <v>3.8</v>
      </c>
      <c r="G9" s="242">
        <v>1.6</v>
      </c>
      <c r="H9" s="242">
        <v>3.3</v>
      </c>
      <c r="I9" s="284">
        <v>0.59</v>
      </c>
      <c r="J9" s="243">
        <v>0.016</v>
      </c>
      <c r="K9" s="272">
        <v>0.63</v>
      </c>
    </row>
    <row r="10" spans="2:11" s="102" customFormat="1" ht="33.75" customHeight="1">
      <c r="B10" s="41"/>
      <c r="C10" s="42" t="s">
        <v>186</v>
      </c>
      <c r="D10" s="244">
        <v>29</v>
      </c>
      <c r="E10" s="242">
        <v>5.7</v>
      </c>
      <c r="F10" s="242">
        <v>3.9</v>
      </c>
      <c r="G10" s="242">
        <v>1.8</v>
      </c>
      <c r="H10" s="242">
        <v>3.8</v>
      </c>
      <c r="I10" s="284">
        <v>0.56</v>
      </c>
      <c r="J10" s="243">
        <v>0.013</v>
      </c>
      <c r="K10" s="272">
        <v>0.61</v>
      </c>
    </row>
    <row r="11" spans="2:11" s="102" customFormat="1" ht="33.75" customHeight="1">
      <c r="B11" s="41"/>
      <c r="C11" s="42" t="s">
        <v>4</v>
      </c>
      <c r="D11" s="244">
        <v>26</v>
      </c>
      <c r="E11" s="242">
        <v>4.8</v>
      </c>
      <c r="F11" s="242">
        <v>3.2</v>
      </c>
      <c r="G11" s="242">
        <v>1.6</v>
      </c>
      <c r="H11" s="242">
        <v>3.1</v>
      </c>
      <c r="I11" s="284">
        <v>0.53</v>
      </c>
      <c r="J11" s="243">
        <v>0.015</v>
      </c>
      <c r="K11" s="272">
        <v>0.59</v>
      </c>
    </row>
    <row r="12" spans="2:11" s="102" customFormat="1" ht="33.75" customHeight="1">
      <c r="B12" s="41" t="s">
        <v>29</v>
      </c>
      <c r="C12" s="48" t="s">
        <v>5</v>
      </c>
      <c r="D12" s="244">
        <v>30</v>
      </c>
      <c r="E12" s="242">
        <v>5.7</v>
      </c>
      <c r="F12" s="242">
        <v>3.9</v>
      </c>
      <c r="G12" s="242">
        <v>1.8</v>
      </c>
      <c r="H12" s="242">
        <v>3.5</v>
      </c>
      <c r="I12" s="284">
        <v>0.49</v>
      </c>
      <c r="J12" s="243">
        <v>0.011</v>
      </c>
      <c r="K12" s="272">
        <v>0.65</v>
      </c>
    </row>
    <row r="13" spans="2:11" s="102" customFormat="1" ht="33.75" customHeight="1" thickBot="1">
      <c r="B13" s="41"/>
      <c r="C13" s="50" t="s">
        <v>6</v>
      </c>
      <c r="D13" s="245">
        <v>24</v>
      </c>
      <c r="E13" s="246">
        <v>5.1</v>
      </c>
      <c r="F13" s="246">
        <v>3.5</v>
      </c>
      <c r="G13" s="246">
        <v>1.6</v>
      </c>
      <c r="H13" s="246">
        <v>3.4</v>
      </c>
      <c r="I13" s="285">
        <v>0.51</v>
      </c>
      <c r="J13" s="285">
        <v>0.03</v>
      </c>
      <c r="K13" s="296">
        <v>0.66</v>
      </c>
    </row>
    <row r="14" spans="2:11" s="102" customFormat="1" ht="33.75" customHeight="1" thickTop="1">
      <c r="B14" s="41"/>
      <c r="C14" s="48" t="s">
        <v>30</v>
      </c>
      <c r="D14" s="247">
        <f aca="true" t="shared" si="0" ref="D14:K14">ROUND(AVERAGE(D6:D13),2-INT(LOG(AVERAGE(D6:D13)))-1)</f>
        <v>25</v>
      </c>
      <c r="E14" s="248">
        <f>ROUND(SUM(F14,G14),2-INT(LOG(SUM(F14,G14)))-1)</f>
        <v>5.5</v>
      </c>
      <c r="F14" s="248">
        <f t="shared" si="0"/>
        <v>3.8</v>
      </c>
      <c r="G14" s="248">
        <f t="shared" si="0"/>
        <v>1.7</v>
      </c>
      <c r="H14" s="248">
        <f t="shared" si="0"/>
        <v>3.6</v>
      </c>
      <c r="I14" s="297">
        <f t="shared" si="0"/>
        <v>0.5</v>
      </c>
      <c r="J14" s="309">
        <f t="shared" si="0"/>
        <v>0.016</v>
      </c>
      <c r="K14" s="276">
        <f t="shared" si="0"/>
        <v>0.63</v>
      </c>
    </row>
    <row r="15" spans="2:11" s="102" customFormat="1" ht="24.75" customHeight="1" thickBot="1">
      <c r="B15" s="41" t="s">
        <v>31</v>
      </c>
      <c r="C15" s="62" t="s">
        <v>180</v>
      </c>
      <c r="D15" s="63" t="s">
        <v>151</v>
      </c>
      <c r="E15" s="63" t="s">
        <v>152</v>
      </c>
      <c r="F15" s="63" t="s">
        <v>153</v>
      </c>
      <c r="G15" s="63" t="s">
        <v>154</v>
      </c>
      <c r="H15" s="63" t="s">
        <v>155</v>
      </c>
      <c r="I15" s="63" t="s">
        <v>156</v>
      </c>
      <c r="J15" s="63" t="s">
        <v>157</v>
      </c>
      <c r="K15" s="63" t="s">
        <v>158</v>
      </c>
    </row>
    <row r="16" spans="2:11" s="102" customFormat="1" ht="33.75" customHeight="1" thickTop="1">
      <c r="B16" s="65"/>
      <c r="C16" s="66" t="s">
        <v>184</v>
      </c>
      <c r="D16" s="244">
        <v>20</v>
      </c>
      <c r="E16" s="242">
        <v>6.9</v>
      </c>
      <c r="F16" s="242">
        <v>5.1</v>
      </c>
      <c r="G16" s="242">
        <v>1.8</v>
      </c>
      <c r="H16" s="242">
        <v>3.9</v>
      </c>
      <c r="I16" s="284">
        <v>0.48</v>
      </c>
      <c r="J16" s="243">
        <v>0.0016</v>
      </c>
      <c r="K16" s="272">
        <v>1</v>
      </c>
    </row>
    <row r="17" spans="2:11" s="102" customFormat="1" ht="33.75" customHeight="1">
      <c r="B17" s="65"/>
      <c r="C17" s="66" t="s">
        <v>183</v>
      </c>
      <c r="D17" s="244">
        <v>19</v>
      </c>
      <c r="E17" s="242">
        <v>6.4</v>
      </c>
      <c r="F17" s="242">
        <v>4.7</v>
      </c>
      <c r="G17" s="242">
        <v>1.7</v>
      </c>
      <c r="H17" s="242">
        <v>3.5</v>
      </c>
      <c r="I17" s="284">
        <v>0.6</v>
      </c>
      <c r="J17" s="243">
        <v>0.014</v>
      </c>
      <c r="K17" s="272">
        <v>0.97</v>
      </c>
    </row>
    <row r="18" spans="2:11" s="102" customFormat="1" ht="33.75" customHeight="1">
      <c r="B18" s="65"/>
      <c r="C18" s="66" t="s">
        <v>7</v>
      </c>
      <c r="D18" s="244">
        <v>21</v>
      </c>
      <c r="E18" s="242">
        <v>5.3</v>
      </c>
      <c r="F18" s="242">
        <v>3.7</v>
      </c>
      <c r="G18" s="242">
        <v>1.6</v>
      </c>
      <c r="H18" s="242">
        <v>3.4</v>
      </c>
      <c r="I18" s="284">
        <v>0.51</v>
      </c>
      <c r="J18" s="302">
        <v>0.025</v>
      </c>
      <c r="K18" s="272">
        <v>0.6</v>
      </c>
    </row>
    <row r="19" spans="2:11" s="102" customFormat="1" ht="33.75" customHeight="1" thickBot="1">
      <c r="B19" s="65"/>
      <c r="C19" s="68" t="s">
        <v>32</v>
      </c>
      <c r="D19" s="245">
        <v>24</v>
      </c>
      <c r="E19" s="246">
        <v>5.4</v>
      </c>
      <c r="F19" s="246">
        <v>3.6</v>
      </c>
      <c r="G19" s="246">
        <v>1.8</v>
      </c>
      <c r="H19" s="246">
        <v>3.8</v>
      </c>
      <c r="I19" s="285">
        <v>0.61</v>
      </c>
      <c r="J19" s="310">
        <v>0.013</v>
      </c>
      <c r="K19" s="296">
        <v>0.81</v>
      </c>
    </row>
    <row r="20" spans="2:11" s="102" customFormat="1" ht="33.75" customHeight="1" thickTop="1">
      <c r="B20" s="65"/>
      <c r="C20" s="48" t="s">
        <v>33</v>
      </c>
      <c r="D20" s="247">
        <f aca="true" t="shared" si="1" ref="D20:K20">ROUND(AVERAGE(D16:D19),2-INT(LOG(AVERAGE(D16:D19)))-1)</f>
        <v>21</v>
      </c>
      <c r="E20" s="248">
        <f>ROUND(SUM(F20,G20),2-INT(LOG(SUM(F20,G20)))-1)</f>
        <v>6</v>
      </c>
      <c r="F20" s="248">
        <f t="shared" si="1"/>
        <v>4.3</v>
      </c>
      <c r="G20" s="248">
        <f t="shared" si="1"/>
        <v>1.7</v>
      </c>
      <c r="H20" s="248">
        <f t="shared" si="1"/>
        <v>3.7</v>
      </c>
      <c r="I20" s="297">
        <f t="shared" si="1"/>
        <v>0.55</v>
      </c>
      <c r="J20" s="249">
        <f t="shared" si="1"/>
        <v>0.013</v>
      </c>
      <c r="K20" s="276">
        <f t="shared" si="1"/>
        <v>0.85</v>
      </c>
    </row>
    <row r="21" spans="2:11" s="102" customFormat="1" ht="24.75" customHeight="1" thickBot="1">
      <c r="B21" s="69"/>
      <c r="C21" s="62" t="s">
        <v>180</v>
      </c>
      <c r="D21" s="63" t="s">
        <v>159</v>
      </c>
      <c r="E21" s="63" t="s">
        <v>160</v>
      </c>
      <c r="F21" s="63" t="s">
        <v>192</v>
      </c>
      <c r="G21" s="63" t="s">
        <v>154</v>
      </c>
      <c r="H21" s="63" t="s">
        <v>161</v>
      </c>
      <c r="I21" s="63" t="s">
        <v>162</v>
      </c>
      <c r="J21" s="63" t="s">
        <v>75</v>
      </c>
      <c r="K21" s="63" t="s">
        <v>163</v>
      </c>
    </row>
    <row r="22" spans="2:11" s="102" customFormat="1" ht="33.75" customHeight="1" thickTop="1">
      <c r="B22" s="250"/>
      <c r="C22" s="71" t="s">
        <v>34</v>
      </c>
      <c r="D22" s="247">
        <f aca="true" t="shared" si="2" ref="D22:K22">ROUND(AVERAGE(D6:D13,D16:D19),2-INT(LOG(AVERAGE(D6:D13,D16:D19)))-1)</f>
        <v>24</v>
      </c>
      <c r="E22" s="248">
        <f>ROUND(SUM(F22,G22),2-INT(LOG(SUM(F22,G22)))-1)</f>
        <v>5.6</v>
      </c>
      <c r="F22" s="248">
        <f t="shared" si="2"/>
        <v>3.9</v>
      </c>
      <c r="G22" s="248">
        <f t="shared" si="2"/>
        <v>1.7</v>
      </c>
      <c r="H22" s="248">
        <f t="shared" si="2"/>
        <v>3.6</v>
      </c>
      <c r="I22" s="297">
        <f t="shared" si="2"/>
        <v>0.51</v>
      </c>
      <c r="J22" s="249">
        <f t="shared" si="2"/>
        <v>0.015</v>
      </c>
      <c r="K22" s="276">
        <f t="shared" si="2"/>
        <v>0.7</v>
      </c>
    </row>
    <row r="23" spans="2:11" s="102" customFormat="1" ht="24.75" customHeight="1" thickBot="1">
      <c r="B23" s="251"/>
      <c r="C23" s="62" t="s">
        <v>180</v>
      </c>
      <c r="D23" s="63" t="s">
        <v>164</v>
      </c>
      <c r="E23" s="63" t="s">
        <v>152</v>
      </c>
      <c r="F23" s="63" t="s">
        <v>153</v>
      </c>
      <c r="G23" s="63" t="s">
        <v>154</v>
      </c>
      <c r="H23" s="63" t="s">
        <v>155</v>
      </c>
      <c r="I23" s="63" t="s">
        <v>165</v>
      </c>
      <c r="J23" s="63" t="s">
        <v>75</v>
      </c>
      <c r="K23" s="63" t="s">
        <v>166</v>
      </c>
    </row>
    <row r="24" spans="2:11" s="102" customFormat="1" ht="33.75" customHeight="1" thickTop="1">
      <c r="B24" s="41" t="s">
        <v>35</v>
      </c>
      <c r="C24" s="42" t="s">
        <v>187</v>
      </c>
      <c r="D24" s="244">
        <v>28</v>
      </c>
      <c r="E24" s="242">
        <v>6.1</v>
      </c>
      <c r="F24" s="242">
        <v>4.2</v>
      </c>
      <c r="G24" s="242">
        <v>1.9</v>
      </c>
      <c r="H24" s="242">
        <v>3.8</v>
      </c>
      <c r="I24" s="284">
        <v>0.63</v>
      </c>
      <c r="J24" s="284">
        <v>0.032</v>
      </c>
      <c r="K24" s="272">
        <v>0.71</v>
      </c>
    </row>
    <row r="25" spans="2:11" ht="33.75" customHeight="1" thickBot="1">
      <c r="B25" s="41" t="s">
        <v>36</v>
      </c>
      <c r="C25" s="50" t="s">
        <v>188</v>
      </c>
      <c r="D25" s="245">
        <v>25</v>
      </c>
      <c r="E25" s="252">
        <v>6.7</v>
      </c>
      <c r="F25" s="246">
        <v>4.6</v>
      </c>
      <c r="G25" s="246">
        <v>2.1</v>
      </c>
      <c r="H25" s="246">
        <v>3.5</v>
      </c>
      <c r="I25" s="285">
        <v>0.74</v>
      </c>
      <c r="J25" s="301">
        <v>0.022</v>
      </c>
      <c r="K25" s="296">
        <v>0.82</v>
      </c>
    </row>
    <row r="26" spans="2:11" s="102" customFormat="1" ht="33.75" customHeight="1" thickTop="1">
      <c r="B26" s="41" t="s">
        <v>31</v>
      </c>
      <c r="C26" s="79" t="s">
        <v>53</v>
      </c>
      <c r="D26" s="247">
        <f aca="true" t="shared" si="3" ref="D26:K26">ROUND(AVERAGE(D24:D25),2-INT(LOG(AVERAGE(D24,D25)))-1)</f>
        <v>27</v>
      </c>
      <c r="E26" s="254">
        <f>ROUND(SUM(F26,G26),2-INT(LOG(SUM(F26,G26)))-1)</f>
        <v>6.4</v>
      </c>
      <c r="F26" s="248">
        <f t="shared" si="3"/>
        <v>4.4</v>
      </c>
      <c r="G26" s="248">
        <f t="shared" si="3"/>
        <v>2</v>
      </c>
      <c r="H26" s="248">
        <f t="shared" si="3"/>
        <v>3.7</v>
      </c>
      <c r="I26" s="297">
        <f t="shared" si="3"/>
        <v>0.69</v>
      </c>
      <c r="J26" s="297">
        <f t="shared" si="3"/>
        <v>0.027</v>
      </c>
      <c r="K26" s="276">
        <f t="shared" si="3"/>
        <v>0.77</v>
      </c>
    </row>
    <row r="27" spans="2:11" s="102" customFormat="1" ht="24.75" customHeight="1" thickBot="1">
      <c r="B27" s="80"/>
      <c r="C27" s="62" t="s">
        <v>180</v>
      </c>
      <c r="D27" s="63" t="s">
        <v>167</v>
      </c>
      <c r="E27" s="63" t="s">
        <v>168</v>
      </c>
      <c r="F27" s="63" t="s">
        <v>169</v>
      </c>
      <c r="G27" s="63" t="s">
        <v>170</v>
      </c>
      <c r="H27" s="63" t="s">
        <v>171</v>
      </c>
      <c r="I27" s="63" t="s">
        <v>172</v>
      </c>
      <c r="J27" s="63" t="s">
        <v>173</v>
      </c>
      <c r="K27" s="63" t="s">
        <v>174</v>
      </c>
    </row>
    <row r="28" spans="2:11" s="102" customFormat="1" ht="33.75" customHeight="1" thickTop="1">
      <c r="B28" s="81" t="s">
        <v>76</v>
      </c>
      <c r="C28" s="82"/>
      <c r="D28" s="248">
        <v>5.2</v>
      </c>
      <c r="E28" s="248">
        <v>1.9</v>
      </c>
      <c r="F28" s="255">
        <v>1.3</v>
      </c>
      <c r="G28" s="278">
        <v>0.64</v>
      </c>
      <c r="H28" s="248">
        <v>1.4</v>
      </c>
      <c r="I28" s="297">
        <v>0.12</v>
      </c>
      <c r="J28" s="249">
        <v>0.01</v>
      </c>
      <c r="K28" s="276">
        <v>0.66</v>
      </c>
    </row>
    <row r="29" spans="2:11" s="102" customFormat="1" ht="24.75" customHeight="1" thickBot="1">
      <c r="B29" s="83"/>
      <c r="C29" s="172" t="s">
        <v>180</v>
      </c>
      <c r="D29" s="63" t="s">
        <v>175</v>
      </c>
      <c r="E29" s="63" t="s">
        <v>176</v>
      </c>
      <c r="F29" s="63" t="s">
        <v>177</v>
      </c>
      <c r="G29" s="63" t="s">
        <v>174</v>
      </c>
      <c r="H29" s="63" t="s">
        <v>77</v>
      </c>
      <c r="I29" s="63" t="s">
        <v>178</v>
      </c>
      <c r="J29" s="63" t="s">
        <v>75</v>
      </c>
      <c r="K29" s="63" t="s">
        <v>174</v>
      </c>
    </row>
    <row r="30" spans="1:11" s="99" customFormat="1" ht="33.75" customHeight="1" thickTop="1">
      <c r="A30" s="91"/>
      <c r="B30" s="256" t="s">
        <v>43</v>
      </c>
      <c r="C30" s="257"/>
      <c r="D30" s="258" t="s">
        <v>24</v>
      </c>
      <c r="E30" s="258" t="s">
        <v>24</v>
      </c>
      <c r="F30" s="258" t="s">
        <v>24</v>
      </c>
      <c r="G30" s="258" t="s">
        <v>24</v>
      </c>
      <c r="H30" s="258" t="s">
        <v>24</v>
      </c>
      <c r="I30" s="258" t="s">
        <v>24</v>
      </c>
      <c r="J30" s="258" t="s">
        <v>24</v>
      </c>
      <c r="K30" s="258" t="s">
        <v>24</v>
      </c>
    </row>
    <row r="31" spans="1:11" s="99" customFormat="1" ht="33.75" customHeight="1">
      <c r="A31" s="91"/>
      <c r="B31" s="100" t="s">
        <v>72</v>
      </c>
      <c r="C31" s="101"/>
      <c r="D31" s="259">
        <v>0.1</v>
      </c>
      <c r="E31" s="260">
        <v>0.2</v>
      </c>
      <c r="F31" s="260">
        <v>0.1</v>
      </c>
      <c r="G31" s="260">
        <v>0.1</v>
      </c>
      <c r="H31" s="260">
        <v>0.1</v>
      </c>
      <c r="I31" s="260">
        <v>0.05</v>
      </c>
      <c r="J31" s="260">
        <v>0.05</v>
      </c>
      <c r="K31" s="261">
        <v>0.3</v>
      </c>
    </row>
    <row r="32" spans="1:11" s="99" customFormat="1" ht="33.75" customHeight="1">
      <c r="A32" s="91"/>
      <c r="B32" s="100" t="s">
        <v>38</v>
      </c>
      <c r="C32" s="101"/>
      <c r="D32" s="94">
        <v>0.03</v>
      </c>
      <c r="E32" s="94">
        <v>0.06</v>
      </c>
      <c r="F32" s="94">
        <v>0.03</v>
      </c>
      <c r="G32" s="94">
        <v>0.03</v>
      </c>
      <c r="H32" s="94">
        <v>0.03</v>
      </c>
      <c r="I32" s="94">
        <v>0.02</v>
      </c>
      <c r="J32" s="94">
        <v>0.02</v>
      </c>
      <c r="K32" s="94">
        <v>0.09</v>
      </c>
    </row>
    <row r="33" spans="3:9" ht="16.5" customHeight="1">
      <c r="C33" s="102" t="s">
        <v>39</v>
      </c>
      <c r="I33" s="209"/>
    </row>
    <row r="34" spans="3:9" ht="16.5" customHeight="1">
      <c r="C34" s="105" t="s">
        <v>40</v>
      </c>
      <c r="I34" s="209"/>
    </row>
    <row r="35" spans="3:9" ht="16.5" customHeight="1">
      <c r="C35" s="263"/>
      <c r="I35" s="209"/>
    </row>
    <row r="36" spans="1:11" s="117" customFormat="1" ht="24" customHeight="1">
      <c r="A36" s="1"/>
      <c r="B36" s="2"/>
      <c r="C36" s="2"/>
      <c r="D36" s="212"/>
      <c r="E36" s="213"/>
      <c r="F36" s="214"/>
      <c r="G36" s="214"/>
      <c r="H36" s="208"/>
      <c r="I36" s="209"/>
      <c r="J36" s="210"/>
      <c r="K36" s="211"/>
    </row>
    <row r="37" spans="1:11" s="117" customFormat="1" ht="24" customHeight="1">
      <c r="A37" s="1"/>
      <c r="B37" s="2"/>
      <c r="C37" s="2"/>
      <c r="D37" s="212"/>
      <c r="E37" s="213"/>
      <c r="F37" s="214"/>
      <c r="G37" s="214"/>
      <c r="H37" s="208"/>
      <c r="I37" s="209"/>
      <c r="J37" s="210"/>
      <c r="K37" s="211"/>
    </row>
    <row r="38" spans="1:11" s="117" customFormat="1" ht="24" customHeight="1">
      <c r="A38" s="1"/>
      <c r="B38" s="2"/>
      <c r="C38" s="2"/>
      <c r="D38" s="212"/>
      <c r="E38" s="213"/>
      <c r="F38" s="214"/>
      <c r="G38" s="214"/>
      <c r="H38" s="208"/>
      <c r="I38" s="209"/>
      <c r="J38" s="210"/>
      <c r="K38" s="211"/>
    </row>
    <row r="39" spans="1:11" s="117" customFormat="1" ht="24" customHeight="1">
      <c r="A39" s="1"/>
      <c r="B39" s="2"/>
      <c r="C39" s="2"/>
      <c r="D39" s="212"/>
      <c r="E39" s="213"/>
      <c r="F39" s="214"/>
      <c r="G39" s="214"/>
      <c r="H39" s="208"/>
      <c r="I39" s="209"/>
      <c r="J39" s="210"/>
      <c r="K39" s="211"/>
    </row>
  </sheetData>
  <sheetProtection/>
  <printOptions/>
  <pageMargins left="0.984251968503937" right="0.5118110236220472" top="0.8267716535433072" bottom="0.5905511811023623" header="0.5118110236220472" footer="0.31496062992125984"/>
  <pageSetup fitToHeight="9" horizontalDpi="300" verticalDpi="3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広域監視課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g02015</dc:creator>
  <cp:keywords/>
  <dc:description/>
  <cp:lastModifiedBy>tyousa01</cp:lastModifiedBy>
  <cp:lastPrinted>2005-08-16T08:14:54Z</cp:lastPrinted>
  <dcterms:created xsi:type="dcterms:W3CDTF">2001-07-27T06:42:34Z</dcterms:created>
  <dcterms:modified xsi:type="dcterms:W3CDTF">2006-09-05T08:18:27Z</dcterms:modified>
  <cp:category/>
  <cp:version/>
  <cp:contentType/>
  <cp:contentStatus/>
</cp:coreProperties>
</file>