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4.202.22\b22排出量規制係\350再エネ(クレジット除く)\01再エネアンケート\2023年度\02_2023様式\"/>
    </mc:Choice>
  </mc:AlternateContent>
  <workbookProtection workbookAlgorithmName="SHA-512" workbookHashValue="chYv5VDa1CqRP/IR6QcgU/MJ3ZsNk5dMCzUyyCQ4zDESRByf/x4tM/WpV3iOUbu0kTgXU41Sp46USwYUafbndQ==" workbookSaltValue="wUSOQCLN5nuTDrMU/GAMwA==" workbookSpinCount="100000" lockStructure="1"/>
  <bookViews>
    <workbookView showSheetTabs="0" xWindow="0" yWindow="0" windowWidth="28800" windowHeight="12216"/>
  </bookViews>
  <sheets>
    <sheet name="再エネアンケート" sheetId="7" r:id="rId1"/>
  </sheets>
  <definedNames>
    <definedName name="_xlnm.Print_Area" localSheetId="0">再エネアンケート!$A$1:$AP$213</definedName>
    <definedName name="結果開始位置">再エネアンケート!#REF!</definedName>
    <definedName name="事業所名">#REF!</definedName>
    <definedName name="想定される対策">#REF!</definedName>
    <definedName name="対象件数">#REF!</definedName>
    <definedName name="対象行数">再エネアンケート!#REF!</definedName>
  </definedNames>
  <calcPr calcId="162913"/>
</workbook>
</file>

<file path=xl/calcChain.xml><?xml version="1.0" encoding="utf-8"?>
<calcChain xmlns="http://schemas.openxmlformats.org/spreadsheetml/2006/main">
  <c r="AY139" i="7" l="1"/>
  <c r="AY153" i="7"/>
  <c r="P176" i="7" l="1"/>
  <c r="P178" i="7"/>
  <c r="AD178" i="7"/>
  <c r="AD176" i="7"/>
  <c r="AD174" i="7"/>
  <c r="P174" i="7"/>
  <c r="AD172" i="7"/>
  <c r="AL46" i="7" l="1"/>
  <c r="AT49" i="7" l="1"/>
  <c r="AK48" i="7"/>
  <c r="Z48" i="7"/>
  <c r="AT47" i="7"/>
  <c r="AE46" i="7"/>
  <c r="X46" i="7"/>
  <c r="R23" i="7" l="1"/>
  <c r="Q23" i="7" s="1"/>
  <c r="R22" i="7"/>
  <c r="Q22" i="7" s="1"/>
  <c r="R21" i="7"/>
  <c r="Q21" i="7" s="1"/>
  <c r="R20" i="7"/>
  <c r="Q20" i="7" s="1"/>
  <c r="AT40" i="7"/>
  <c r="AT35" i="7"/>
  <c r="AU31" i="7"/>
  <c r="AT31" i="7"/>
  <c r="AT25" i="7"/>
  <c r="K10" i="7"/>
  <c r="Q17" i="7" s="1"/>
  <c r="AT17" i="7" s="1"/>
  <c r="AT5" i="7"/>
  <c r="AY10" i="7"/>
  <c r="AT10" i="7" l="1"/>
  <c r="AT181" i="7"/>
  <c r="AT172" i="7"/>
  <c r="AV119" i="7" l="1"/>
  <c r="AU119" i="7"/>
  <c r="AT119" i="7"/>
  <c r="AV118" i="7"/>
  <c r="AU118" i="7"/>
  <c r="AT118" i="7"/>
  <c r="AV117" i="7"/>
  <c r="AU117" i="7"/>
  <c r="AT117" i="7"/>
  <c r="AV112" i="7"/>
  <c r="AU112" i="7"/>
  <c r="AT112" i="7"/>
  <c r="AV111" i="7"/>
  <c r="AU111" i="7"/>
  <c r="AT111" i="7"/>
  <c r="AV110" i="7"/>
  <c r="AU110" i="7"/>
  <c r="AT110" i="7"/>
  <c r="AT165" i="7" l="1"/>
  <c r="AY185" i="7" l="1"/>
  <c r="AX185" i="7"/>
  <c r="AT131" i="7" l="1"/>
  <c r="AT160" i="7"/>
  <c r="AT206" i="7" l="1"/>
  <c r="AT200" i="7"/>
  <c r="AT192" i="7"/>
  <c r="AW185" i="7" l="1"/>
  <c r="AV185" i="7"/>
  <c r="AU185" i="7"/>
  <c r="AT185" i="7"/>
  <c r="AT186" i="7" l="1"/>
  <c r="AX153" i="7" l="1"/>
  <c r="AW153" i="7"/>
  <c r="AV153" i="7"/>
  <c r="AU153" i="7"/>
  <c r="AT153" i="7"/>
  <c r="AX139" i="7"/>
  <c r="AW139" i="7"/>
  <c r="AV139" i="7"/>
  <c r="AU139" i="7"/>
  <c r="AT139" i="7"/>
  <c r="AT91" i="7"/>
  <c r="AT92" i="7"/>
  <c r="AY91" i="7"/>
  <c r="AX91" i="7"/>
  <c r="AW91" i="7"/>
  <c r="AV91" i="7"/>
  <c r="AU91" i="7"/>
  <c r="AX79" i="7"/>
  <c r="AW79" i="7"/>
  <c r="AV79" i="7"/>
  <c r="AU79" i="7"/>
  <c r="AU4" i="7"/>
  <c r="AT79" i="7"/>
  <c r="AT140" i="7" l="1"/>
  <c r="AT154" i="7"/>
  <c r="AU92" i="7"/>
  <c r="AT93" i="7"/>
  <c r="AT65" i="7" l="1"/>
  <c r="AT66" i="7"/>
  <c r="AT67" i="7"/>
  <c r="AT68" i="7"/>
  <c r="AT55" i="7"/>
  <c r="AT56" i="7"/>
  <c r="AT57" i="7"/>
  <c r="AT58" i="7"/>
  <c r="AT146" i="7"/>
  <c r="AT126" i="7"/>
  <c r="AT122" i="7"/>
  <c r="AT103" i="7"/>
  <c r="AU103" i="7"/>
  <c r="AV103" i="7"/>
  <c r="AT104" i="7"/>
  <c r="AU104" i="7"/>
  <c r="AV104" i="7"/>
  <c r="AV102" i="7"/>
  <c r="AU102" i="7"/>
  <c r="AT102" i="7"/>
  <c r="AT84" i="7"/>
  <c r="AT72" i="7"/>
  <c r="AT64" i="7"/>
  <c r="AT54" i="7"/>
  <c r="AT4" i="7" l="1"/>
</calcChain>
</file>

<file path=xl/sharedStrings.xml><?xml version="1.0" encoding="utf-8"?>
<sst xmlns="http://schemas.openxmlformats.org/spreadsheetml/2006/main" count="207" uniqueCount="147">
  <si>
    <t>指定番号</t>
    <rPh sb="0" eb="2">
      <t>シテイ</t>
    </rPh>
    <rPh sb="2" eb="4">
      <t>バンゴウ</t>
    </rPh>
    <phoneticPr fontId="2"/>
  </si>
  <si>
    <t>0-1</t>
    <phoneticPr fontId="24"/>
  </si>
  <si>
    <t>事業所名称</t>
    <rPh sb="3" eb="5">
      <t>メイショウ</t>
    </rPh>
    <phoneticPr fontId="2"/>
  </si>
  <si>
    <t>施設名</t>
    <rPh sb="0" eb="3">
      <t>シセツメイ</t>
    </rPh>
    <phoneticPr fontId="24"/>
  </si>
  <si>
    <t>設備の種類</t>
    <rPh sb="0" eb="2">
      <t>セツビ</t>
    </rPh>
    <rPh sb="3" eb="5">
      <t>シュルイ</t>
    </rPh>
    <phoneticPr fontId="24"/>
  </si>
  <si>
    <t>出力(kW)</t>
    <rPh sb="0" eb="2">
      <t>シュツリョク</t>
    </rPh>
    <phoneticPr fontId="24"/>
  </si>
  <si>
    <t>発電量(kWh/年)</t>
    <rPh sb="0" eb="3">
      <t>ハツデンリョウ</t>
    </rPh>
    <rPh sb="8" eb="9">
      <t>ネン</t>
    </rPh>
    <phoneticPr fontId="24"/>
  </si>
  <si>
    <t>(1)で「5 その他」と回答した場合、その内容を教えてください。</t>
    <phoneticPr fontId="2"/>
  </si>
  <si>
    <t>(1)で「1 自社で再エネ設備を東京都内に設置」と回答した場合、設備の種類（太陽光発電やその他の再エネ発電設備）と設置量を教えてください。</t>
    <phoneticPr fontId="24"/>
  </si>
  <si>
    <t>(1)で「2 自社で再エネ設備を東京都外に設置」と回答した場合、設備の種類と設置量を教えてください。</t>
    <phoneticPr fontId="24"/>
  </si>
  <si>
    <t>(1)で「3 自社で再エネ設備を国外に設置」と回答した場合、設備の種類と設置量を教えてください。</t>
    <phoneticPr fontId="24"/>
  </si>
  <si>
    <t>(1)で「5 検討中」と回答した場合、その内容を教えてください。</t>
    <phoneticPr fontId="2"/>
  </si>
  <si>
    <t>(1)で「6 なし（検討していない）」と回答した場合、その理由を教えてください。</t>
    <phoneticPr fontId="2"/>
  </si>
  <si>
    <t>(1)で「7 その他」と回答した場合、その内容を教えてください。</t>
    <phoneticPr fontId="2"/>
  </si>
  <si>
    <t>(1)で「3 目標・方針はない」と回答した場合、目標・方針を設定しない理由を教えてください。</t>
    <phoneticPr fontId="2"/>
  </si>
  <si>
    <t>(1)で「4 その他の指標で目標・方針を設定している」と回答した場合、その内容を教えてください。</t>
    <phoneticPr fontId="2"/>
  </si>
  <si>
    <t>目標・方針の設定状況を教えてください。</t>
    <rPh sb="6" eb="10">
      <t>セッテイジョウキョウ</t>
    </rPh>
    <rPh sb="11" eb="12">
      <t>オシ</t>
    </rPh>
    <phoneticPr fontId="2"/>
  </si>
  <si>
    <t>3-2</t>
    <phoneticPr fontId="24"/>
  </si>
  <si>
    <t>3-3</t>
    <phoneticPr fontId="24"/>
  </si>
  <si>
    <t>3-4</t>
    <phoneticPr fontId="24"/>
  </si>
  <si>
    <t>4-2</t>
    <phoneticPr fontId="24"/>
  </si>
  <si>
    <t>5-2</t>
    <phoneticPr fontId="24"/>
  </si>
  <si>
    <t>5-5</t>
    <phoneticPr fontId="24"/>
  </si>
  <si>
    <t>5-6</t>
    <phoneticPr fontId="24"/>
  </si>
  <si>
    <t>5-7</t>
    <phoneticPr fontId="24"/>
  </si>
  <si>
    <t>7-2</t>
    <phoneticPr fontId="24"/>
  </si>
  <si>
    <t>6-2</t>
    <phoneticPr fontId="24"/>
  </si>
  <si>
    <t>1 はい（東京都内）</t>
    <phoneticPr fontId="24"/>
  </si>
  <si>
    <t>2 はい（東京都外）</t>
    <phoneticPr fontId="24"/>
  </si>
  <si>
    <t>3 いいえ</t>
    <phoneticPr fontId="24"/>
  </si>
  <si>
    <t>東京都内又は都外において、該当する施設はありますか。</t>
    <phoneticPr fontId="24"/>
  </si>
  <si>
    <t>1 RE100への加盟</t>
    <phoneticPr fontId="24"/>
  </si>
  <si>
    <t>3 TCFDへの賛同</t>
    <phoneticPr fontId="24"/>
  </si>
  <si>
    <t>4 CDPへの賛同</t>
    <phoneticPr fontId="24"/>
  </si>
  <si>
    <t>5 その他</t>
    <phoneticPr fontId="24"/>
  </si>
  <si>
    <t>3-1-2</t>
    <phoneticPr fontId="24"/>
  </si>
  <si>
    <t>4-1</t>
    <phoneticPr fontId="24"/>
  </si>
  <si>
    <t>1 自社で再エネ設備を東京都内に設置</t>
    <phoneticPr fontId="24"/>
  </si>
  <si>
    <t>2 自社で再エネ設備を東京都外に設置</t>
    <phoneticPr fontId="24"/>
  </si>
  <si>
    <t>3 自社で再エネ設備を国外に設置</t>
    <phoneticPr fontId="24"/>
  </si>
  <si>
    <t>4 再エネ電力への契約変更</t>
    <phoneticPr fontId="24"/>
  </si>
  <si>
    <t>5 検討中</t>
    <phoneticPr fontId="24"/>
  </si>
  <si>
    <t>6 なし（検討していない）</t>
    <phoneticPr fontId="24"/>
  </si>
  <si>
    <t>7 その他</t>
    <phoneticPr fontId="24"/>
  </si>
  <si>
    <t>2 契約手続および手続きに係る手間</t>
    <phoneticPr fontId="24"/>
  </si>
  <si>
    <t>3 再エネに変更することで生じるコスト</t>
    <phoneticPr fontId="24"/>
  </si>
  <si>
    <t>4 天候不順時等の電力供給の代替手段</t>
    <phoneticPr fontId="24"/>
  </si>
  <si>
    <t>5-1</t>
    <phoneticPr fontId="24"/>
  </si>
  <si>
    <t>6-1</t>
    <phoneticPr fontId="24"/>
  </si>
  <si>
    <t>7-1</t>
    <phoneticPr fontId="24"/>
  </si>
  <si>
    <t>1 グリーン電力証書</t>
    <phoneticPr fontId="24"/>
  </si>
  <si>
    <t>4 その他</t>
    <phoneticPr fontId="24"/>
  </si>
  <si>
    <t>5 購入を予定している</t>
    <phoneticPr fontId="24"/>
  </si>
  <si>
    <t>6 購入する予定はない</t>
    <phoneticPr fontId="24"/>
  </si>
  <si>
    <t>(1)で「4 その他」と回答した場合、その内容を教えてください。</t>
    <phoneticPr fontId="2"/>
  </si>
  <si>
    <t>プルダウンで選択してください。</t>
    <rPh sb="6" eb="8">
      <t>センタク</t>
    </rPh>
    <phoneticPr fontId="24"/>
  </si>
  <si>
    <t>1 はい</t>
    <phoneticPr fontId="24"/>
  </si>
  <si>
    <t>(1)で「1 はい（東京都内）」と回答した場合、施設の名称を教えてください。</t>
    <rPh sb="27" eb="29">
      <t>メイショウ</t>
    </rPh>
    <phoneticPr fontId="24"/>
  </si>
  <si>
    <t>(1)で「2 はい（東京都外）」と回答した場合、施設の名称を教えてください。</t>
    <rPh sb="27" eb="29">
      <t>メイショウ</t>
    </rPh>
    <phoneticPr fontId="24"/>
  </si>
  <si>
    <t>(1)で「3 いいえ」と回答した場合、切り替えに際して必要となる条件について教えてください。</t>
    <phoneticPr fontId="2"/>
  </si>
  <si>
    <t>□</t>
  </si>
  <si>
    <t>□</t>
    <phoneticPr fontId="24"/>
  </si>
  <si>
    <t>☑</t>
    <phoneticPr fontId="24"/>
  </si>
  <si>
    <t>行っている活動を教えてください。
（複数選択可）</t>
    <rPh sb="5" eb="7">
      <t>カツドウ</t>
    </rPh>
    <rPh sb="18" eb="20">
      <t>フクスウ</t>
    </rPh>
    <rPh sb="20" eb="22">
      <t>センタク</t>
    </rPh>
    <rPh sb="22" eb="23">
      <t>カ</t>
    </rPh>
    <phoneticPr fontId="2"/>
  </si>
  <si>
    <t>行っている取り組みを教えてください。
（６以外は複数選択可）</t>
    <rPh sb="5" eb="6">
      <t>ト</t>
    </rPh>
    <rPh sb="7" eb="8">
      <t>ク</t>
    </rPh>
    <rPh sb="21" eb="23">
      <t>イガイ</t>
    </rPh>
    <rPh sb="24" eb="26">
      <t>フクスウ</t>
    </rPh>
    <rPh sb="26" eb="28">
      <t>センタク</t>
    </rPh>
    <rPh sb="28" eb="29">
      <t>カ</t>
    </rPh>
    <phoneticPr fontId="2"/>
  </si>
  <si>
    <t>再エネ電力の契約に関して教えてください。</t>
    <rPh sb="0" eb="1">
      <t>サイ</t>
    </rPh>
    <rPh sb="3" eb="5">
      <t>デンリョク</t>
    </rPh>
    <rPh sb="6" eb="8">
      <t>ケイヤク</t>
    </rPh>
    <rPh sb="9" eb="10">
      <t>カン</t>
    </rPh>
    <rPh sb="12" eb="13">
      <t>オシ</t>
    </rPh>
    <phoneticPr fontId="2"/>
  </si>
  <si>
    <t>契約するうえで気になることを教えてください。（複数選択可）</t>
    <phoneticPr fontId="2"/>
  </si>
  <si>
    <t>アンケートは以上となります。ありがとうございました。</t>
    <rPh sb="6" eb="8">
      <t>イジョウ</t>
    </rPh>
    <phoneticPr fontId="24"/>
  </si>
  <si>
    <t>現在購入しているものを教えてください。（複数選択可）</t>
    <rPh sb="11" eb="12">
      <t>オシ</t>
    </rPh>
    <rPh sb="20" eb="25">
      <t>フクスウセンタクカ</t>
    </rPh>
    <phoneticPr fontId="2"/>
  </si>
  <si>
    <t>「1 はい（東京都内）」と回答した場合、企業名の公表に同意しますか。</t>
    <phoneticPr fontId="24"/>
  </si>
  <si>
    <t>※配布時は、AQ列～再右端まで非表示とする。
（ロック時の手順）
・アンケート入力者が操作可能なセルを登録（校閲→範囲の編集の許可）
・シートの保護、ブックの保護
・作成者情報の削除
・シート見出し、行列番号の非表示（オプション→詳細設定）</t>
    <rPh sb="1" eb="4">
      <t>ハイフジ</t>
    </rPh>
    <rPh sb="8" eb="9">
      <t>レツ</t>
    </rPh>
    <rPh sb="10" eb="13">
      <t>サイウタン</t>
    </rPh>
    <rPh sb="15" eb="18">
      <t>ヒヒョウジ</t>
    </rPh>
    <rPh sb="27" eb="28">
      <t>ジ</t>
    </rPh>
    <rPh sb="29" eb="31">
      <t>テジュン</t>
    </rPh>
    <rPh sb="39" eb="42">
      <t>ニュウリョクシャ</t>
    </rPh>
    <rPh sb="43" eb="47">
      <t>ソウサカノウ</t>
    </rPh>
    <rPh sb="51" eb="53">
      <t>トウロク</t>
    </rPh>
    <rPh sb="54" eb="56">
      <t>コウエツ</t>
    </rPh>
    <rPh sb="57" eb="59">
      <t>ハンイ</t>
    </rPh>
    <rPh sb="60" eb="62">
      <t>ヘンシュウ</t>
    </rPh>
    <rPh sb="63" eb="65">
      <t>キョカ</t>
    </rPh>
    <rPh sb="72" eb="74">
      <t>ホゴ</t>
    </rPh>
    <rPh sb="79" eb="81">
      <t>ホゴ</t>
    </rPh>
    <rPh sb="83" eb="88">
      <t>サクセイシャジョウホウ</t>
    </rPh>
    <rPh sb="89" eb="91">
      <t>サクジョ</t>
    </rPh>
    <rPh sb="96" eb="98">
      <t>ミダ</t>
    </rPh>
    <rPh sb="100" eb="104">
      <t>ギョウレツバンゴウ</t>
    </rPh>
    <rPh sb="105" eb="108">
      <t>ヒヒョウジ</t>
    </rPh>
    <rPh sb="115" eb="119">
      <t>ショウサイセッテイ</t>
    </rPh>
    <phoneticPr fontId="24"/>
  </si>
  <si>
    <t>指定（特定）事業所用</t>
    <rPh sb="0" eb="2">
      <t>シテイ</t>
    </rPh>
    <rPh sb="3" eb="5">
      <t>トクテイ</t>
    </rPh>
    <rPh sb="6" eb="9">
      <t>ジギョウショ</t>
    </rPh>
    <rPh sb="9" eb="10">
      <t>ヨウ</t>
    </rPh>
    <phoneticPr fontId="24"/>
  </si>
  <si>
    <t>種別</t>
    <rPh sb="0" eb="2">
      <t>シュベツ</t>
    </rPh>
    <phoneticPr fontId="24"/>
  </si>
  <si>
    <t>その他、C＆T制度における再エネ施策に関するご意見があればご記入ください。</t>
    <rPh sb="2" eb="3">
      <t>タ</t>
    </rPh>
    <phoneticPr fontId="24"/>
  </si>
  <si>
    <r>
      <t>※複数所有者がいる場合は、代表者名称（法人名称）をご記載ください。
アンケートの入力について：</t>
    </r>
    <r>
      <rPr>
        <sz val="10"/>
        <color theme="9" tint="0.59999389629810485"/>
        <rFont val="HG丸ｺﾞｼｯｸM-PRO"/>
        <family val="3"/>
        <charset val="128"/>
        <scheme val="major"/>
      </rPr>
      <t>■</t>
    </r>
    <r>
      <rPr>
        <sz val="10"/>
        <color theme="1"/>
        <rFont val="HG丸ｺﾞｼｯｸM-PRO"/>
        <family val="3"/>
        <charset val="128"/>
        <scheme val="major"/>
      </rPr>
      <t>オレンジ色のセルは直接数値や文字等を入力できます。</t>
    </r>
    <r>
      <rPr>
        <sz val="10"/>
        <color theme="6" tint="0.59999389629810485"/>
        <rFont val="HG丸ｺﾞｼｯｸM-PRO"/>
        <family val="3"/>
        <charset val="128"/>
        <scheme val="major"/>
      </rPr>
      <t>■</t>
    </r>
    <r>
      <rPr>
        <sz val="10"/>
        <color theme="1"/>
        <rFont val="HG丸ｺﾞｼｯｸM-PRO"/>
        <family val="3"/>
        <charset val="128"/>
        <scheme val="major"/>
      </rPr>
      <t>緑色のセルは回答をプルダウンで選択してください。</t>
    </r>
    <rPh sb="40" eb="42">
      <t>ニュウリョク</t>
    </rPh>
    <rPh sb="52" eb="53">
      <t>イロ</t>
    </rPh>
    <rPh sb="57" eb="59">
      <t>チョクセツ</t>
    </rPh>
    <rPh sb="59" eb="61">
      <t>スウチ</t>
    </rPh>
    <rPh sb="62" eb="64">
      <t>モジ</t>
    </rPh>
    <rPh sb="64" eb="65">
      <t>トウ</t>
    </rPh>
    <rPh sb="66" eb="68">
      <t>ニュウリョク</t>
    </rPh>
    <rPh sb="74" eb="76">
      <t>ミドリイロ</t>
    </rPh>
    <rPh sb="80" eb="82">
      <t>カイトウ</t>
    </rPh>
    <rPh sb="89" eb="91">
      <t>センタク</t>
    </rPh>
    <phoneticPr fontId="24"/>
  </si>
  <si>
    <t xml:space="preserve">  </t>
    <phoneticPr fontId="24"/>
  </si>
  <si>
    <t>9-1</t>
    <phoneticPr fontId="24"/>
  </si>
  <si>
    <t>10-1</t>
    <phoneticPr fontId="24"/>
  </si>
  <si>
    <t>10-2</t>
    <phoneticPr fontId="24"/>
  </si>
  <si>
    <t>再エネ利用全般に関して教えてください。（検討中の取り組みも含めてご回答ください）</t>
    <rPh sb="0" eb="1">
      <t>サイ</t>
    </rPh>
    <rPh sb="3" eb="5">
      <t>リヨウ</t>
    </rPh>
    <rPh sb="5" eb="7">
      <t>ゼンパン</t>
    </rPh>
    <rPh sb="8" eb="9">
      <t>カン</t>
    </rPh>
    <rPh sb="11" eb="12">
      <t>オシ</t>
    </rPh>
    <rPh sb="33" eb="35">
      <t>カイトウ</t>
    </rPh>
    <phoneticPr fontId="2"/>
  </si>
  <si>
    <t>8-3</t>
    <phoneticPr fontId="24"/>
  </si>
  <si>
    <t>1 自ら設定した目標水準や総量削減義務
　等の達成に利用できるか</t>
    <rPh sb="2" eb="3">
      <t>ミズカ</t>
    </rPh>
    <rPh sb="4" eb="6">
      <t>セッテイ</t>
    </rPh>
    <rPh sb="8" eb="10">
      <t>モクヒョウ</t>
    </rPh>
    <rPh sb="10" eb="12">
      <t>スイジュン</t>
    </rPh>
    <rPh sb="21" eb="22">
      <t>ナド</t>
    </rPh>
    <rPh sb="23" eb="25">
      <t>タッセイ</t>
    </rPh>
    <rPh sb="26" eb="28">
      <t>リヨウ</t>
    </rPh>
    <phoneticPr fontId="24"/>
  </si>
  <si>
    <t>2 RE100やGHGプロトコル等の
　グローバル基準を満たしているか</t>
    <rPh sb="16" eb="17">
      <t>ナド</t>
    </rPh>
    <rPh sb="25" eb="27">
      <t>キジュン</t>
    </rPh>
    <rPh sb="28" eb="29">
      <t>ミ</t>
    </rPh>
    <phoneticPr fontId="24"/>
  </si>
  <si>
    <t>3 実質的に新しい再エネの普及に繋がるか
（「追加性」が期待できるか）</t>
    <rPh sb="2" eb="4">
      <t>ジッシツ</t>
    </rPh>
    <rPh sb="16" eb="17">
      <t>ツナ</t>
    </rPh>
    <rPh sb="23" eb="26">
      <t>ツイカセイ</t>
    </rPh>
    <rPh sb="28" eb="30">
      <t>キタイ</t>
    </rPh>
    <phoneticPr fontId="24"/>
  </si>
  <si>
    <r>
      <t xml:space="preserve">再エネ導入の促進に向け、効果的と思われるサービスがあればご記入ください。
</t>
    </r>
    <r>
      <rPr>
        <sz val="9"/>
        <rFont val="HG丸ｺﾞｼｯｸM-PRO"/>
        <family val="3"/>
        <charset val="128"/>
        <scheme val="major"/>
      </rPr>
      <t>（例：マッチングサービス、電力会社やメニュー等の情報提供等）</t>
    </r>
    <rPh sb="0" eb="1">
      <t>サイ</t>
    </rPh>
    <rPh sb="3" eb="5">
      <t>ドウニュウ</t>
    </rPh>
    <rPh sb="6" eb="8">
      <t>ソクシン</t>
    </rPh>
    <rPh sb="9" eb="10">
      <t>ム</t>
    </rPh>
    <rPh sb="12" eb="14">
      <t>コウカ</t>
    </rPh>
    <rPh sb="14" eb="15">
      <t>テキ</t>
    </rPh>
    <rPh sb="16" eb="17">
      <t>オモ</t>
    </rPh>
    <rPh sb="29" eb="31">
      <t>キニュウ</t>
    </rPh>
    <rPh sb="50" eb="52">
      <t>デンリョク</t>
    </rPh>
    <rPh sb="52" eb="54">
      <t>ガイシャ</t>
    </rPh>
    <rPh sb="59" eb="60">
      <t>ナド</t>
    </rPh>
    <phoneticPr fontId="24"/>
  </si>
  <si>
    <t>はい（同意します）</t>
    <rPh sb="3" eb="5">
      <t>ドウイ</t>
    </rPh>
    <phoneticPr fontId="2"/>
  </si>
  <si>
    <t>いいえ（同意しません）</t>
    <rPh sb="4" eb="6">
      <t>ドウイ</t>
    </rPh>
    <phoneticPr fontId="2"/>
  </si>
  <si>
    <t>8-4</t>
    <phoneticPr fontId="24"/>
  </si>
  <si>
    <t>6 その他</t>
    <rPh sb="4" eb="5">
      <t>タ</t>
    </rPh>
    <phoneticPr fontId="24"/>
  </si>
  <si>
    <t>5 取引先からの要請</t>
    <rPh sb="2" eb="5">
      <t>トリヒキサキ</t>
    </rPh>
    <rPh sb="8" eb="10">
      <t>ヨウセイ</t>
    </rPh>
    <phoneticPr fontId="24"/>
  </si>
  <si>
    <t>2 SBTへの参加</t>
    <rPh sb="7" eb="9">
      <t>サンカ</t>
    </rPh>
    <phoneticPr fontId="24"/>
  </si>
  <si>
    <t>4 ファイナンス上の評価への対応
　（投資家・金融機関等）</t>
    <rPh sb="8" eb="9">
      <t>ジョウ</t>
    </rPh>
    <rPh sb="10" eb="12">
      <t>ヒョウカ</t>
    </rPh>
    <rPh sb="14" eb="16">
      <t>タイオウ</t>
    </rPh>
    <rPh sb="19" eb="21">
      <t>トウシ</t>
    </rPh>
    <rPh sb="21" eb="22">
      <t>カ</t>
    </rPh>
    <rPh sb="23" eb="27">
      <t>キンユウキカン</t>
    </rPh>
    <rPh sb="27" eb="28">
      <t>ナド</t>
    </rPh>
    <phoneticPr fontId="24"/>
  </si>
  <si>
    <t>1 電力会社・メニューの比較方法</t>
    <phoneticPr fontId="24"/>
  </si>
  <si>
    <t>(1)で「5 購入を予定している」と回答した場合、その理由を教えてください。</t>
    <rPh sb="7" eb="9">
      <t>コウニュウ</t>
    </rPh>
    <rPh sb="10" eb="12">
      <t>ヨテイ</t>
    </rPh>
    <rPh sb="27" eb="29">
      <t>リユウ</t>
    </rPh>
    <phoneticPr fontId="2"/>
  </si>
  <si>
    <t>(2)で「6 その他」と回答した場合、その内容を教えてください。</t>
    <phoneticPr fontId="2"/>
  </si>
  <si>
    <t>％</t>
  </si>
  <si>
    <t>プルダウンで選択してください。</t>
    <rPh sb="6" eb="8">
      <t>センタク</t>
    </rPh>
    <phoneticPr fontId="2"/>
  </si>
  <si>
    <t>1 自社で再エネ設備を東京都内に設置</t>
    <phoneticPr fontId="2"/>
  </si>
  <si>
    <t>8-1</t>
    <phoneticPr fontId="2"/>
  </si>
  <si>
    <t>2 自社で再エネ設備を東京都外に設置</t>
    <phoneticPr fontId="2"/>
  </si>
  <si>
    <t>3 自社で再エネ設備を国外に設置</t>
    <phoneticPr fontId="2"/>
  </si>
  <si>
    <t>4 再エネ電力への契約変更</t>
    <phoneticPr fontId="2"/>
  </si>
  <si>
    <t>5 環境価値の購入</t>
  </si>
  <si>
    <t>6 なし（検討していない）</t>
    <phoneticPr fontId="2"/>
  </si>
  <si>
    <t>7 その他</t>
    <phoneticPr fontId="2"/>
  </si>
  <si>
    <t>5 環境価値の購入</t>
    <phoneticPr fontId="2"/>
  </si>
  <si>
    <t>8-2</t>
    <phoneticPr fontId="2"/>
  </si>
  <si>
    <t>3 Jクレジット（再エネ）</t>
    <phoneticPr fontId="24"/>
  </si>
  <si>
    <t>2 非化石証書（再エネ）</t>
    <phoneticPr fontId="24"/>
  </si>
  <si>
    <t>電力の再エネ率に関する目標・方針を事業所及び事業者単位で教えてください。</t>
    <phoneticPr fontId="2"/>
  </si>
  <si>
    <t>使用電力の再エネ率が100%となる事業所（本社屋、営業所、工場等）を教えてください。</t>
    <phoneticPr fontId="2"/>
  </si>
  <si>
    <t>事業者としての環境活動を教えてください。</t>
    <rPh sb="0" eb="3">
      <t>ジギョウシャ</t>
    </rPh>
    <rPh sb="7" eb="9">
      <t>カンキョウ</t>
    </rPh>
    <rPh sb="9" eb="11">
      <t>カツドウ</t>
    </rPh>
    <rPh sb="12" eb="13">
      <t>オシ</t>
    </rPh>
    <phoneticPr fontId="2"/>
  </si>
  <si>
    <t>再エネ電力の利用を増やすための取り組みに関して教えてください。</t>
    <rPh sb="0" eb="1">
      <t>サイ</t>
    </rPh>
    <rPh sb="3" eb="5">
      <t>デンリョク</t>
    </rPh>
    <rPh sb="6" eb="8">
      <t>リヨウ</t>
    </rPh>
    <rPh sb="9" eb="10">
      <t>フ</t>
    </rPh>
    <rPh sb="15" eb="16">
      <t>ト</t>
    </rPh>
    <rPh sb="17" eb="18">
      <t>ク</t>
    </rPh>
    <rPh sb="20" eb="21">
      <t>カン</t>
    </rPh>
    <rPh sb="23" eb="24">
      <t>オシ</t>
    </rPh>
    <phoneticPr fontId="2"/>
  </si>
  <si>
    <t>再エネの利用に当たり、意識していることを教えてください。
（複数選択可）</t>
    <rPh sb="30" eb="35">
      <t>フクスウセンタクカ</t>
    </rPh>
    <phoneticPr fontId="2"/>
  </si>
  <si>
    <r>
      <t>再エネの利用に当たり、</t>
    </r>
    <r>
      <rPr>
        <u/>
        <sz val="10"/>
        <rFont val="HG丸ｺﾞｼｯｸM-PRO"/>
        <family val="3"/>
        <charset val="128"/>
        <scheme val="major"/>
      </rPr>
      <t>最も</t>
    </r>
    <r>
      <rPr>
        <sz val="10"/>
        <rFont val="HG丸ｺﾞｼｯｸM-PRO"/>
        <family val="3"/>
        <charset val="128"/>
        <scheme val="major"/>
      </rPr>
      <t>優先順位の高いものを教えてください。</t>
    </r>
    <rPh sb="0" eb="1">
      <t>サイ</t>
    </rPh>
    <rPh sb="4" eb="6">
      <t>リヨウ</t>
    </rPh>
    <rPh sb="7" eb="8">
      <t>ア</t>
    </rPh>
    <rPh sb="11" eb="12">
      <t>モット</t>
    </rPh>
    <rPh sb="13" eb="17">
      <t>ユウセンジュンイ</t>
    </rPh>
    <rPh sb="18" eb="19">
      <t>タカ</t>
    </rPh>
    <phoneticPr fontId="2"/>
  </si>
  <si>
    <t>再エネ電力の導入拡大に向けた施策に関するご意見をお聞かせください。</t>
    <phoneticPr fontId="2"/>
  </si>
  <si>
    <t>特定テナント等（相当）事業者名称</t>
    <rPh sb="0" eb="2">
      <t>トクテイ</t>
    </rPh>
    <rPh sb="6" eb="7">
      <t>ナド</t>
    </rPh>
    <rPh sb="8" eb="10">
      <t>ソウトウ</t>
    </rPh>
    <rPh sb="11" eb="14">
      <t>ジギョウシャ</t>
    </rPh>
    <rPh sb="14" eb="16">
      <t>メイショウ</t>
    </rPh>
    <phoneticPr fontId="2"/>
  </si>
  <si>
    <t>1-2</t>
    <phoneticPr fontId="2"/>
  </si>
  <si>
    <t>0-2</t>
    <phoneticPr fontId="2"/>
  </si>
  <si>
    <t>■ 特定テナント等（相当）事業者名称 （会社名等）</t>
    <rPh sb="2" eb="4">
      <t>トクテイ</t>
    </rPh>
    <rPh sb="8" eb="9">
      <t>ナド</t>
    </rPh>
    <rPh sb="10" eb="12">
      <t>ソウトウ</t>
    </rPh>
    <rPh sb="13" eb="16">
      <t>ジギョウシャ</t>
    </rPh>
    <rPh sb="16" eb="18">
      <t>メイショウ</t>
    </rPh>
    <rPh sb="20" eb="24">
      <t>カイシャメイトウ</t>
    </rPh>
    <phoneticPr fontId="2"/>
  </si>
  <si>
    <t>2-1-1</t>
    <phoneticPr fontId="2"/>
  </si>
  <si>
    <t>■ 設定状況</t>
    <rPh sb="2" eb="6">
      <t>セッテイジョウキョウ</t>
    </rPh>
    <phoneticPr fontId="2"/>
  </si>
  <si>
    <t>2-1-2</t>
    <phoneticPr fontId="2"/>
  </si>
  <si>
    <t>1　設定済み</t>
    <phoneticPr fontId="2"/>
  </si>
  <si>
    <t>2　検討中</t>
    <phoneticPr fontId="2"/>
  </si>
  <si>
    <t>3　目標・方針はない</t>
    <phoneticPr fontId="2"/>
  </si>
  <si>
    <t>4　その他の指標で目標・方針を設定している</t>
    <phoneticPr fontId="2"/>
  </si>
  <si>
    <t>(1)で「1 設定済み」と回答した場合、目標の年次と再エネ率を教えてください。</t>
    <phoneticPr fontId="2"/>
  </si>
  <si>
    <t>再エネ率</t>
    <rPh sb="0" eb="1">
      <t>サイ</t>
    </rPh>
    <rPh sb="3" eb="4">
      <t>リツ</t>
    </rPh>
    <phoneticPr fontId="2"/>
  </si>
  <si>
    <t>年</t>
    <rPh sb="0" eb="1">
      <t>ネン</t>
    </rPh>
    <phoneticPr fontId="2"/>
  </si>
  <si>
    <t>％</t>
    <phoneticPr fontId="2"/>
  </si>
  <si>
    <t>2-2</t>
    <phoneticPr fontId="2"/>
  </si>
  <si>
    <t>2-3</t>
    <phoneticPr fontId="2"/>
  </si>
  <si>
    <t>2-4</t>
    <phoneticPr fontId="2"/>
  </si>
  <si>
    <t>2022年度に使用した電力の再エネ率（使用電力に占める再エネ電力の割合）を事業者単位で教えてください。</t>
    <phoneticPr fontId="24"/>
  </si>
  <si>
    <t>目標年度</t>
    <rPh sb="0" eb="2">
      <t>モクヒョウ</t>
    </rPh>
    <rPh sb="2" eb="4">
      <t>ネンド</t>
    </rPh>
    <phoneticPr fontId="2"/>
  </si>
  <si>
    <t>はい（東京都内）</t>
    <phoneticPr fontId="24"/>
  </si>
  <si>
    <t>いいえ</t>
    <phoneticPr fontId="2"/>
  </si>
  <si>
    <t>はい（東京都外）</t>
    <phoneticPr fontId="24"/>
  </si>
  <si>
    <t>2 いいえ（同意しません）</t>
    <rPh sb="6" eb="8">
      <t>ドウイ</t>
    </rPh>
    <phoneticPr fontId="24"/>
  </si>
  <si>
    <t>2023年度 再生可能エネルギー（電気）に関するアンケート
（特定テナント等（相当）事業者用）</t>
    <rPh sb="4" eb="6">
      <t>ネンド</t>
    </rPh>
    <rPh sb="7" eb="9">
      <t>サイセイ</t>
    </rPh>
    <rPh sb="9" eb="11">
      <t>カノウ</t>
    </rPh>
    <rPh sb="17" eb="19">
      <t>デンキ</t>
    </rPh>
    <rPh sb="21" eb="22">
      <t>カン</t>
    </rPh>
    <rPh sb="31" eb="33">
      <t>トクテイ</t>
    </rPh>
    <rPh sb="37" eb="38">
      <t>トウ</t>
    </rPh>
    <rPh sb="39" eb="41">
      <t>ソウトウ</t>
    </rPh>
    <rPh sb="42" eb="45">
      <t>ジギョウシャ</t>
    </rPh>
    <rPh sb="45" eb="46">
      <t>ヨウ</t>
    </rPh>
    <phoneticPr fontId="2"/>
  </si>
  <si>
    <r>
      <t>特定テナント等（相当）事業者名称</t>
    </r>
    <r>
      <rPr>
        <vertAlign val="superscript"/>
        <sz val="11"/>
        <color theme="1"/>
        <rFont val="HG丸ｺﾞｼｯｸM-PRO"/>
        <family val="3"/>
        <charset val="128"/>
        <scheme val="major"/>
      </rPr>
      <t>※</t>
    </r>
    <rPh sb="0" eb="2">
      <t>トクテイ</t>
    </rPh>
    <rPh sb="6" eb="7">
      <t>ナド</t>
    </rPh>
    <rPh sb="8" eb="10">
      <t>ソウトウ</t>
    </rPh>
    <rPh sb="11" eb="14">
      <t>ジギョウシャ</t>
    </rPh>
    <rPh sb="14" eb="16">
      <t>メイショウ</t>
    </rPh>
    <phoneticPr fontId="2"/>
  </si>
  <si>
    <t xml:space="preserve"> 環境価値の購入に関して教えてください。</t>
    <rPh sb="1" eb="3">
      <t>カンキョウ</t>
    </rPh>
    <rPh sb="3" eb="5">
      <t>カチ</t>
    </rPh>
    <rPh sb="6" eb="8">
      <t>コウニュウ</t>
    </rPh>
    <rPh sb="9" eb="10">
      <t>カン</t>
    </rPh>
    <rPh sb="12" eb="13">
      <t>オシ</t>
    </rPh>
    <phoneticPr fontId="2"/>
  </si>
  <si>
    <t>5 電力供給量が充分にあるか</t>
    <phoneticPr fontId="24"/>
  </si>
  <si>
    <t>6 その他</t>
    <phoneticPr fontId="24"/>
  </si>
  <si>
    <t>(1)で「6 その他」と回答した場合、その内容を教えてください。</t>
    <phoneticPr fontId="2"/>
  </si>
  <si>
    <t xml:space="preserve">
　※）小売電気事業者等から電力を購入している場合、一定の再エネ電力が含まれている可能性があります。
　　　受入電力の再エネ率を把握していない場合は、小売電気事業者のホームページ等で公表されている電源構成を確認の上、入力してください。
　　　不明の場合、「東京都エネルギー環境計画書制度」の実績一覧（下記URL参照）で「再生可能エネルギー利用率（％）」を確認の上、入力してください。
　　　【「東京都エネルギー環境計画書制度」の実績一覧】
　※）小売電気事業者から購入する電力量に再エネ率を乗じて算出した結果を記入してください。</t>
    <rPh sb="226" eb="227">
      <t>キ</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</si>
</sst>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quot;General&quot;)&quot;"/>
    <numFmt numFmtId="177" formatCode="0.0%"/>
    <numFmt numFmtId="178" formatCode="0000"/>
    <numFmt numFmtId="179" formatCode="0.0_);[Red]\(0.0\)"/>
    <numFmt numFmtId="180" formatCode="0.0_ "/>
    <numFmt numFmtId="181" formatCode="#,##0_ "/>
    <numFmt numFmtId="182" formatCode="#,##0.0_ "/>
  </numFmts>
  <fonts count="62">
    <font>
      <sz val="11"/>
      <color theme="1"/>
      <name val="HGｺﾞｼｯｸM"/>
      <family val="3"/>
      <charset val="128"/>
      <scheme val="minor"/>
    </font>
    <font>
      <sz val="11"/>
      <color theme="1"/>
      <name val="HGｺﾞｼｯｸM"/>
      <family val="2"/>
      <charset val="128"/>
      <scheme val="minor"/>
    </font>
    <font>
      <sz val="6"/>
      <name val="HGｺﾞｼｯｸM"/>
      <family val="3"/>
      <charset val="128"/>
    </font>
    <font>
      <sz val="11"/>
      <name val="ＭＳ Ｐゴシック"/>
      <family val="3"/>
      <charset val="128"/>
    </font>
    <font>
      <sz val="11"/>
      <color indexed="8"/>
      <name val="ＭＳ Ｐゴシック"/>
      <family val="3"/>
      <charset val="128"/>
    </font>
    <font>
      <sz val="11"/>
      <color indexed="10"/>
      <name val="ＭＳ Ｐゴシック"/>
      <family val="3"/>
      <charset val="128"/>
    </font>
    <font>
      <b/>
      <sz val="12"/>
      <name val="Arial"/>
      <family val="2"/>
    </font>
    <font>
      <b/>
      <sz val="11"/>
      <color indexed="9"/>
      <name val="ＭＳ Ｐゴシック"/>
      <family val="3"/>
      <charset val="128"/>
    </font>
    <font>
      <sz val="11"/>
      <color indexed="9"/>
      <name val="ＭＳ Ｐゴシック"/>
      <family val="3"/>
      <charset val="128"/>
    </font>
    <font>
      <b/>
      <sz val="11"/>
      <color indexed="8"/>
      <name val="ＭＳ Ｐゴシック"/>
      <family val="3"/>
      <charset val="128"/>
    </font>
    <font>
      <sz val="10"/>
      <name val="MS Sans Serif"/>
      <family val="2"/>
    </font>
    <font>
      <b/>
      <sz val="10"/>
      <name val="MS Sans Serif"/>
      <family val="2"/>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HGｺﾞｼｯｸM"/>
      <family val="3"/>
      <charset val="128"/>
    </font>
    <font>
      <sz val="11"/>
      <color theme="1"/>
      <name val="HGｺﾞｼｯｸM"/>
      <family val="3"/>
      <charset val="128"/>
      <scheme val="minor"/>
    </font>
    <font>
      <b/>
      <sz val="18"/>
      <color theme="3"/>
      <name val="HG丸ｺﾞｼｯｸM-PRO"/>
      <family val="3"/>
      <charset val="128"/>
      <scheme val="major"/>
    </font>
    <font>
      <u/>
      <sz val="6.05"/>
      <color theme="10"/>
      <name val="ＭＳ Ｐゴシック"/>
      <family val="3"/>
      <charset val="128"/>
    </font>
    <font>
      <b/>
      <sz val="11"/>
      <color theme="3"/>
      <name val="HG丸ｺﾞｼｯｸM-PRO"/>
      <family val="3"/>
      <charset val="128"/>
      <scheme val="major"/>
    </font>
    <font>
      <b/>
      <sz val="11"/>
      <color theme="1"/>
      <name val="HGｺﾞｼｯｸM"/>
      <family val="3"/>
      <charset val="128"/>
      <scheme val="minor"/>
    </font>
    <font>
      <sz val="11"/>
      <color rgb="FF3F3F76"/>
      <name val="HGｺﾞｼｯｸM"/>
      <family val="3"/>
      <charset val="128"/>
      <scheme val="minor"/>
    </font>
    <font>
      <b/>
      <sz val="12"/>
      <color theme="3"/>
      <name val="HG丸ｺﾞｼｯｸM-PRO"/>
      <family val="3"/>
      <charset val="128"/>
      <scheme val="major"/>
    </font>
    <font>
      <sz val="10"/>
      <color theme="1"/>
      <name val="HG丸ｺﾞｼｯｸM-PRO"/>
      <family val="3"/>
      <charset val="128"/>
      <scheme val="major"/>
    </font>
    <font>
      <sz val="8"/>
      <color theme="1"/>
      <name val="HGｺﾞｼｯｸM"/>
      <family val="3"/>
      <charset val="128"/>
      <scheme val="minor"/>
    </font>
    <font>
      <b/>
      <sz val="10"/>
      <color theme="3"/>
      <name val="HG丸ｺﾞｼｯｸM-PRO"/>
      <family val="3"/>
      <charset val="128"/>
      <scheme val="major"/>
    </font>
    <font>
      <sz val="10"/>
      <color theme="1"/>
      <name val="HGｺﾞｼｯｸM"/>
      <family val="3"/>
      <charset val="128"/>
      <scheme val="minor"/>
    </font>
    <font>
      <u/>
      <sz val="11"/>
      <color indexed="12"/>
      <name val="ＭＳ Ｐゴシック"/>
      <family val="3"/>
      <charset val="128"/>
    </font>
    <font>
      <sz val="10"/>
      <color indexed="18"/>
      <name val="Arial"/>
      <family val="2"/>
    </font>
    <font>
      <sz val="11.5"/>
      <name val="明朝"/>
      <family val="1"/>
      <charset val="128"/>
    </font>
    <font>
      <sz val="11"/>
      <color theme="1"/>
      <name val="HG丸ｺﾞｼｯｸM-PRO"/>
      <family val="3"/>
      <charset val="128"/>
      <scheme val="major"/>
    </font>
    <font>
      <b/>
      <sz val="9"/>
      <color theme="3"/>
      <name val="HG丸ｺﾞｼｯｸM-PRO"/>
      <family val="3"/>
      <charset val="128"/>
      <scheme val="major"/>
    </font>
    <font>
      <sz val="11"/>
      <name val="HG丸ｺﾞｼｯｸM-PRO"/>
      <family val="3"/>
      <charset val="128"/>
      <scheme val="major"/>
    </font>
    <font>
      <b/>
      <sz val="11"/>
      <color theme="1"/>
      <name val="HG丸ｺﾞｼｯｸM-PRO"/>
      <family val="3"/>
      <charset val="128"/>
      <scheme val="major"/>
    </font>
    <font>
      <b/>
      <sz val="10"/>
      <name val="HG丸ｺﾞｼｯｸM-PRO"/>
      <family val="3"/>
      <charset val="128"/>
      <scheme val="major"/>
    </font>
    <font>
      <sz val="10"/>
      <name val="HG丸ｺﾞｼｯｸM-PRO"/>
      <family val="3"/>
      <charset val="128"/>
      <scheme val="major"/>
    </font>
    <font>
      <sz val="12"/>
      <color theme="1"/>
      <name val="HGｺﾞｼｯｸM"/>
      <family val="3"/>
      <charset val="128"/>
      <scheme val="minor"/>
    </font>
    <font>
      <sz val="8"/>
      <name val="HG丸ｺﾞｼｯｸM-PRO"/>
      <family val="3"/>
      <charset val="128"/>
      <scheme val="major"/>
    </font>
    <font>
      <b/>
      <sz val="11"/>
      <name val="HG丸ｺﾞｼｯｸM-PRO"/>
      <family val="3"/>
      <charset val="128"/>
      <scheme val="major"/>
    </font>
    <font>
      <sz val="12"/>
      <color theme="1"/>
      <name val="HG丸ｺﾞｼｯｸM-PRO"/>
      <family val="3"/>
      <charset val="128"/>
      <scheme val="major"/>
    </font>
    <font>
      <sz val="14"/>
      <color theme="1"/>
      <name val="HG丸ｺﾞｼｯｸM-PRO"/>
      <family val="3"/>
      <charset val="128"/>
      <scheme val="major"/>
    </font>
    <font>
      <sz val="14"/>
      <name val="HG丸ｺﾞｼｯｸM-PRO"/>
      <family val="3"/>
      <charset val="128"/>
      <scheme val="major"/>
    </font>
    <font>
      <sz val="9"/>
      <color theme="1"/>
      <name val="HG丸ｺﾞｼｯｸM-PRO"/>
      <family val="3"/>
      <charset val="128"/>
      <scheme val="major"/>
    </font>
    <font>
      <sz val="10"/>
      <color theme="9" tint="0.59999389629810485"/>
      <name val="HG丸ｺﾞｼｯｸM-PRO"/>
      <family val="3"/>
      <charset val="128"/>
      <scheme val="major"/>
    </font>
    <font>
      <sz val="10"/>
      <color theme="6" tint="0.59999389629810485"/>
      <name val="HG丸ｺﾞｼｯｸM-PRO"/>
      <family val="3"/>
      <charset val="128"/>
      <scheme val="major"/>
    </font>
    <font>
      <sz val="12"/>
      <name val="HG丸ｺﾞｼｯｸM-PRO"/>
      <family val="3"/>
      <charset val="128"/>
      <scheme val="major"/>
    </font>
    <font>
      <b/>
      <sz val="16"/>
      <color theme="3"/>
      <name val="HG丸ｺﾞｼｯｸM-PRO"/>
      <family val="3"/>
      <charset val="128"/>
      <scheme val="major"/>
    </font>
    <font>
      <sz val="9"/>
      <name val="HG丸ｺﾞｼｯｸM-PRO"/>
      <family val="3"/>
      <charset val="128"/>
      <scheme val="major"/>
    </font>
    <font>
      <sz val="11"/>
      <color rgb="FFFF0000"/>
      <name val="HGｺﾞｼｯｸM"/>
      <family val="3"/>
      <charset val="128"/>
      <scheme val="minor"/>
    </font>
    <font>
      <sz val="8"/>
      <color rgb="FFFF0000"/>
      <name val="HGｺﾞｼｯｸM"/>
      <family val="3"/>
      <charset val="128"/>
      <scheme val="minor"/>
    </font>
    <font>
      <u/>
      <sz val="10"/>
      <name val="HG丸ｺﾞｼｯｸM-PRO"/>
      <family val="3"/>
      <charset val="128"/>
      <scheme val="major"/>
    </font>
    <font>
      <b/>
      <sz val="14"/>
      <color theme="1"/>
      <name val="HG丸ｺﾞｼｯｸM-PRO"/>
      <family val="3"/>
      <charset val="128"/>
      <scheme val="major"/>
    </font>
    <font>
      <vertAlign val="superscript"/>
      <sz val="11"/>
      <color theme="1"/>
      <name val="HG丸ｺﾞｼｯｸM-PRO"/>
      <family val="3"/>
      <charset val="128"/>
      <scheme val="maj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C99"/>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79998168889431442"/>
        <bgColor indexed="64"/>
      </patternFill>
    </fill>
  </fills>
  <borders count="11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style="thick">
        <color theme="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bottom style="medium">
        <color auto="1"/>
      </bottom>
      <diagonal/>
    </border>
    <border>
      <left style="hair">
        <color indexed="64"/>
      </left>
      <right/>
      <top style="thin">
        <color indexed="64"/>
      </top>
      <bottom style="medium">
        <color indexed="64"/>
      </bottom>
      <diagonal/>
    </border>
    <border>
      <left style="hair">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diagonal/>
    </border>
    <border>
      <left/>
      <right/>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hair">
        <color indexed="64"/>
      </top>
      <bottom/>
      <diagonal/>
    </border>
    <border>
      <left/>
      <right style="thin">
        <color indexed="64"/>
      </right>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medium">
        <color indexed="64"/>
      </top>
      <bottom style="thin">
        <color indexed="64"/>
      </bottom>
      <diagonal/>
    </border>
    <border>
      <left/>
      <right style="medium">
        <color auto="1"/>
      </right>
      <top style="hair">
        <color indexed="64"/>
      </top>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top/>
      <bottom style="medium">
        <color auto="1"/>
      </bottom>
      <diagonal/>
    </border>
    <border>
      <left style="thin">
        <color indexed="64"/>
      </left>
      <right/>
      <top style="hair">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bottom style="medium">
        <color indexed="64"/>
      </bottom>
      <diagonal/>
    </border>
    <border>
      <left/>
      <right style="hair">
        <color indexed="64"/>
      </right>
      <top/>
      <bottom style="medium">
        <color auto="1"/>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medium">
        <color indexed="64"/>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s>
  <cellStyleXfs count="979">
    <xf numFmtId="0" fontId="0" fillId="0" borderId="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6" fillId="0" borderId="1" applyNumberFormat="0" applyAlignment="0" applyProtection="0">
      <alignment horizontal="left" vertical="center"/>
    </xf>
    <xf numFmtId="0" fontId="6" fillId="0" borderId="2">
      <alignment horizontal="left" vertical="center"/>
    </xf>
    <xf numFmtId="0" fontId="10" fillId="0" borderId="0" applyNumberFormat="0" applyFont="0" applyFill="0" applyBorder="0" applyAlignment="0" applyProtection="0">
      <alignment horizontal="left"/>
    </xf>
    <xf numFmtId="0" fontId="11" fillId="0" borderId="3">
      <alignment horizont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2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20" borderId="4" applyNumberFormat="0" applyAlignment="0" applyProtection="0">
      <alignment vertical="center"/>
    </xf>
    <xf numFmtId="0" fontId="13" fillId="21" borderId="0" applyNumberFormat="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27" fillId="0" borderId="0" applyNumberFormat="0" applyFill="0" applyBorder="0" applyAlignment="0" applyProtection="0">
      <alignment vertical="top"/>
      <protection locked="0"/>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14" fillId="0" borderId="6" applyNumberFormat="0" applyFill="0" applyAlignment="0" applyProtection="0">
      <alignment vertical="center"/>
    </xf>
    <xf numFmtId="0" fontId="15" fillId="3" borderId="0" applyNumberFormat="0" applyBorder="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5"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8" fillId="0" borderId="23" applyNumberFormat="0" applyFill="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1" fillId="0" borderId="0" applyNumberFormat="0" applyFill="0" applyBorder="0" applyAlignment="0" applyProtection="0">
      <alignment vertical="center"/>
    </xf>
    <xf numFmtId="0" fontId="30" fillId="24" borderId="22"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5" fillId="0" borderId="0">
      <alignment vertical="center"/>
    </xf>
    <xf numFmtId="0" fontId="25" fillId="0" borderId="0">
      <alignment vertical="center"/>
    </xf>
    <xf numFmtId="0" fontId="3" fillId="0" borderId="0">
      <alignment vertical="center"/>
    </xf>
    <xf numFmtId="0" fontId="23" fillId="4"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6" fillId="0" borderId="2">
      <alignment horizontal="left" vertical="center"/>
    </xf>
    <xf numFmtId="0" fontId="11" fillId="0" borderId="3">
      <alignment horizontal="center"/>
    </xf>
    <xf numFmtId="0" fontId="11" fillId="0" borderId="3">
      <alignment horizontal="center"/>
    </xf>
    <xf numFmtId="0" fontId="11" fillId="0" borderId="3">
      <alignment horizontal="center"/>
    </xf>
    <xf numFmtId="0" fontId="11" fillId="0" borderId="3">
      <alignment horizontal="center"/>
    </xf>
    <xf numFmtId="0" fontId="11" fillId="0" borderId="3">
      <alignment horizontal="center"/>
    </xf>
    <xf numFmtId="0" fontId="11" fillId="0" borderId="3">
      <alignment horizontal="center"/>
    </xf>
    <xf numFmtId="0" fontId="11" fillId="0" borderId="3">
      <alignment horizontal="center"/>
    </xf>
    <xf numFmtId="0" fontId="11" fillId="0" borderId="3">
      <alignment horizontal="center"/>
    </xf>
    <xf numFmtId="0" fontId="11" fillId="0" borderId="3">
      <alignment horizontal="center"/>
    </xf>
    <xf numFmtId="0" fontId="11" fillId="0" borderId="3">
      <alignment horizontal="center"/>
    </xf>
    <xf numFmtId="0" fontId="11" fillId="0" borderId="3">
      <alignment horizontal="center"/>
    </xf>
    <xf numFmtId="0" fontId="11" fillId="0" borderId="3">
      <alignment horizontal="center"/>
    </xf>
    <xf numFmtId="0" fontId="11" fillId="0" borderId="3">
      <alignment horizont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12" fillId="0" borderId="0" applyNumberFormat="0" applyFill="0" applyBorder="0" applyAlignment="0" applyProtection="0">
      <alignment vertical="center"/>
    </xf>
    <xf numFmtId="0" fontId="7" fillId="20" borderId="4" applyNumberFormat="0" applyAlignment="0" applyProtection="0">
      <alignment vertical="center"/>
    </xf>
    <xf numFmtId="0" fontId="7" fillId="20" borderId="4" applyNumberFormat="0" applyAlignment="0" applyProtection="0">
      <alignment vertical="center"/>
    </xf>
    <xf numFmtId="0" fontId="7" fillId="20" borderId="4" applyNumberFormat="0" applyAlignment="0" applyProtection="0">
      <alignment vertical="center"/>
    </xf>
    <xf numFmtId="0" fontId="13" fillId="21" borderId="0" applyNumberFormat="0" applyBorder="0" applyAlignment="0" applyProtection="0">
      <alignment vertical="center"/>
    </xf>
    <xf numFmtId="9" fontId="3"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3" fillId="0" borderId="0" applyFont="0" applyFill="0" applyBorder="0" applyAlignment="0" applyProtection="0">
      <alignment vertical="center"/>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4"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4"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4"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14" fillId="0" borderId="6" applyNumberFormat="0" applyFill="0" applyAlignment="0" applyProtection="0">
      <alignment vertical="center"/>
    </xf>
    <xf numFmtId="0" fontId="15" fillId="3" borderId="0" applyNumberFormat="0" applyBorder="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16" fillId="23" borderId="7" applyNumberFormat="0" applyAlignment="0" applyProtection="0">
      <alignment vertical="center"/>
    </xf>
    <xf numFmtId="0" fontId="5"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9" fillId="0" borderId="11" applyNumberFormat="0" applyFill="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0" fillId="23" borderId="12" applyNumberFormat="0" applyAlignment="0" applyProtection="0">
      <alignment vertical="center"/>
    </xf>
    <xf numFmtId="0" fontId="21" fillId="0" borderId="0" applyNumberFormat="0" applyFill="0" applyBorder="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22" fillId="7" borderId="7"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pplyAlignment="0"/>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23" fillId="4" borderId="0" applyNumberFormat="0" applyBorder="0" applyAlignment="0" applyProtection="0">
      <alignment vertical="center"/>
    </xf>
    <xf numFmtId="0" fontId="1" fillId="0" borderId="0">
      <alignment vertical="center"/>
    </xf>
    <xf numFmtId="0" fontId="1" fillId="0" borderId="0">
      <alignment vertical="center"/>
    </xf>
  </cellStyleXfs>
  <cellXfs count="448">
    <xf numFmtId="0" fontId="0" fillId="0" borderId="0" xfId="0">
      <alignment vertical="center"/>
    </xf>
    <xf numFmtId="0" fontId="28" fillId="0" borderId="0" xfId="57" applyBorder="1" applyAlignment="1" applyProtection="1">
      <alignment vertical="center"/>
    </xf>
    <xf numFmtId="0" fontId="0" fillId="0" borderId="0" xfId="0" applyBorder="1" applyProtection="1">
      <alignment vertical="center"/>
    </xf>
    <xf numFmtId="0" fontId="0" fillId="0" borderId="0" xfId="0" applyProtection="1">
      <alignment vertical="center"/>
    </xf>
    <xf numFmtId="0" fontId="28" fillId="0" borderId="0" xfId="57" applyBorder="1" applyProtection="1">
      <alignment vertical="center"/>
    </xf>
    <xf numFmtId="0" fontId="28" fillId="0" borderId="24" xfId="57" applyBorder="1" applyAlignment="1" applyProtection="1">
      <alignment vertical="center"/>
    </xf>
    <xf numFmtId="0" fontId="28" fillId="0" borderId="15" xfId="57" applyBorder="1" applyAlignment="1" applyProtection="1">
      <alignment vertical="center"/>
    </xf>
    <xf numFmtId="0" fontId="28" fillId="0" borderId="17" xfId="57" applyBorder="1" applyAlignment="1" applyProtection="1">
      <alignment vertical="center"/>
    </xf>
    <xf numFmtId="0" fontId="28" fillId="0" borderId="3" xfId="57" applyBorder="1" applyAlignment="1" applyProtection="1">
      <alignment vertical="center"/>
    </xf>
    <xf numFmtId="0" fontId="28" fillId="0" borderId="14" xfId="57" applyBorder="1" applyProtection="1">
      <alignment vertical="center"/>
    </xf>
    <xf numFmtId="0" fontId="0" fillId="0" borderId="14" xfId="0" applyBorder="1" applyProtection="1">
      <alignment vertical="center"/>
    </xf>
    <xf numFmtId="0" fontId="0" fillId="0" borderId="15" xfId="0" applyBorder="1" applyProtection="1">
      <alignment vertical="center"/>
    </xf>
    <xf numFmtId="0" fontId="0" fillId="0" borderId="17" xfId="0" applyBorder="1" applyProtection="1">
      <alignment vertical="center"/>
    </xf>
    <xf numFmtId="0" fontId="28" fillId="0" borderId="14" xfId="57" applyBorder="1" applyAlignment="1" applyProtection="1">
      <alignment vertical="center"/>
    </xf>
    <xf numFmtId="0" fontId="0" fillId="0" borderId="0" xfId="0" applyFill="1" applyBorder="1" applyProtection="1">
      <alignment vertical="center"/>
    </xf>
    <xf numFmtId="0" fontId="0" fillId="0" borderId="17" xfId="0" applyFill="1" applyBorder="1" applyProtection="1">
      <alignment vertical="center"/>
    </xf>
    <xf numFmtId="0" fontId="29" fillId="0" borderId="17" xfId="0" applyFont="1" applyFill="1" applyBorder="1" applyProtection="1">
      <alignment vertical="center"/>
    </xf>
    <xf numFmtId="0" fontId="0" fillId="0" borderId="3" xfId="0" applyFill="1" applyBorder="1" applyProtection="1">
      <alignment vertical="center"/>
    </xf>
    <xf numFmtId="0" fontId="0" fillId="0" borderId="19" xfId="0" applyFill="1" applyBorder="1" applyProtection="1">
      <alignment vertical="center"/>
    </xf>
    <xf numFmtId="0" fontId="39" fillId="0" borderId="0" xfId="57" applyFont="1" applyBorder="1" applyAlignment="1" applyProtection="1">
      <alignment vertical="center"/>
    </xf>
    <xf numFmtId="0" fontId="39" fillId="0" borderId="17" xfId="57" applyFont="1" applyBorder="1" applyAlignment="1" applyProtection="1">
      <alignment vertical="center"/>
    </xf>
    <xf numFmtId="0" fontId="40" fillId="0" borderId="0" xfId="57" applyFont="1" applyBorder="1" applyAlignment="1" applyProtection="1">
      <alignment vertical="center"/>
    </xf>
    <xf numFmtId="0" fontId="40" fillId="0" borderId="0" xfId="57" applyFont="1" applyBorder="1" applyAlignment="1" applyProtection="1">
      <alignment horizontal="right" vertical="center"/>
    </xf>
    <xf numFmtId="0" fontId="41" fillId="0" borderId="0" xfId="57" applyFont="1" applyBorder="1" applyAlignment="1" applyProtection="1">
      <alignment vertical="center"/>
    </xf>
    <xf numFmtId="0" fontId="0" fillId="0" borderId="42" xfId="0" applyBorder="1" applyProtection="1">
      <alignment vertical="center"/>
    </xf>
    <xf numFmtId="0" fontId="39" fillId="0" borderId="42" xfId="57" applyFont="1" applyBorder="1" applyAlignment="1" applyProtection="1">
      <alignment vertical="center"/>
    </xf>
    <xf numFmtId="0" fontId="39" fillId="0" borderId="43" xfId="57" applyFont="1" applyBorder="1" applyAlignment="1" applyProtection="1">
      <alignment vertical="center"/>
    </xf>
    <xf numFmtId="0" fontId="28" fillId="0" borderId="44" xfId="57" applyBorder="1" applyAlignment="1" applyProtection="1">
      <alignment vertical="center"/>
    </xf>
    <xf numFmtId="0" fontId="47" fillId="0" borderId="34" xfId="57" applyFont="1" applyBorder="1" applyAlignment="1" applyProtection="1">
      <alignment vertical="center"/>
    </xf>
    <xf numFmtId="0" fontId="47" fillId="0" borderId="67" xfId="57" applyFont="1" applyBorder="1" applyAlignment="1" applyProtection="1">
      <alignment horizontal="center" vertical="center"/>
    </xf>
    <xf numFmtId="0" fontId="47" fillId="0" borderId="70" xfId="57" applyFont="1" applyBorder="1" applyAlignment="1" applyProtection="1">
      <alignment horizontal="center" vertical="center"/>
    </xf>
    <xf numFmtId="0" fontId="47" fillId="0" borderId="73" xfId="57" applyFont="1" applyBorder="1" applyAlignment="1" applyProtection="1">
      <alignment horizontal="center" vertical="center"/>
    </xf>
    <xf numFmtId="0" fontId="47" fillId="0" borderId="76" xfId="57" applyFont="1" applyBorder="1" applyAlignment="1" applyProtection="1">
      <alignment horizontal="center" vertical="center"/>
    </xf>
    <xf numFmtId="0" fontId="47" fillId="0" borderId="79" xfId="57" applyFont="1" applyBorder="1" applyAlignment="1" applyProtection="1">
      <alignment horizontal="center" vertical="center"/>
    </xf>
    <xf numFmtId="0" fontId="47" fillId="0" borderId="82" xfId="57" applyFont="1" applyBorder="1" applyAlignment="1" applyProtection="1">
      <alignment horizontal="center" vertical="center"/>
    </xf>
    <xf numFmtId="0" fontId="32" fillId="0" borderId="0" xfId="0" applyFont="1" applyBorder="1" applyAlignment="1" applyProtection="1">
      <alignment horizontal="left" vertical="center" wrapText="1"/>
    </xf>
    <xf numFmtId="0" fontId="39" fillId="0" borderId="0" xfId="0" applyFont="1" applyBorder="1" applyAlignment="1" applyProtection="1">
      <alignment horizontal="left" vertical="center"/>
    </xf>
    <xf numFmtId="0" fontId="39" fillId="0" borderId="17" xfId="0" applyFont="1" applyBorder="1" applyAlignment="1" applyProtection="1">
      <alignment horizontal="left" vertical="center"/>
    </xf>
    <xf numFmtId="0" fontId="39" fillId="0" borderId="42" xfId="0" applyFont="1" applyBorder="1" applyAlignment="1" applyProtection="1">
      <alignment horizontal="left" vertical="center"/>
    </xf>
    <xf numFmtId="0" fontId="39" fillId="0" borderId="43" xfId="0" applyFont="1" applyBorder="1" applyAlignment="1" applyProtection="1">
      <alignment horizontal="left" vertical="center"/>
    </xf>
    <xf numFmtId="0" fontId="33" fillId="0" borderId="0" xfId="0" applyFont="1" applyProtection="1">
      <alignment vertical="center"/>
    </xf>
    <xf numFmtId="0" fontId="32" fillId="0" borderId="0" xfId="57" applyFont="1" applyBorder="1" applyAlignment="1" applyProtection="1">
      <alignment horizontal="left" vertical="center" wrapText="1"/>
    </xf>
    <xf numFmtId="0" fontId="45" fillId="0" borderId="0" xfId="0" applyFont="1" applyAlignment="1" applyProtection="1">
      <alignment horizontal="left" vertical="top" wrapText="1"/>
    </xf>
    <xf numFmtId="0" fontId="0" fillId="0" borderId="0" xfId="0" applyAlignment="1" applyProtection="1">
      <alignment vertical="top"/>
    </xf>
    <xf numFmtId="49" fontId="33" fillId="0" borderId="28" xfId="0" applyNumberFormat="1" applyFont="1" applyBorder="1" applyProtection="1">
      <alignment vertical="center"/>
    </xf>
    <xf numFmtId="0" fontId="33" fillId="0" borderId="20" xfId="0" applyFont="1" applyBorder="1" applyProtection="1">
      <alignment vertical="center"/>
    </xf>
    <xf numFmtId="0" fontId="33" fillId="0" borderId="2" xfId="0" applyFont="1" applyBorder="1" applyProtection="1">
      <alignment vertical="center"/>
    </xf>
    <xf numFmtId="0" fontId="0" fillId="0" borderId="2" xfId="0" applyBorder="1" applyProtection="1">
      <alignment vertical="center"/>
    </xf>
    <xf numFmtId="0" fontId="0" fillId="0" borderId="21" xfId="0" applyBorder="1" applyProtection="1">
      <alignment vertical="center"/>
    </xf>
    <xf numFmtId="0" fontId="33" fillId="0" borderId="27" xfId="0" applyFont="1" applyBorder="1" applyProtection="1">
      <alignment vertical="center"/>
    </xf>
    <xf numFmtId="0" fontId="33" fillId="0" borderId="0" xfId="0" applyFont="1" applyBorder="1" applyProtection="1">
      <alignment vertical="center"/>
    </xf>
    <xf numFmtId="0" fontId="0" fillId="0" borderId="26" xfId="0" applyBorder="1" applyProtection="1">
      <alignment vertical="center"/>
    </xf>
    <xf numFmtId="0" fontId="31" fillId="0" borderId="23" xfId="57" applyFont="1" applyProtection="1">
      <alignment vertical="center"/>
    </xf>
    <xf numFmtId="176" fontId="0" fillId="25" borderId="13" xfId="0" applyNumberFormat="1" applyFill="1" applyBorder="1" applyAlignment="1" applyProtection="1">
      <alignment horizontal="center" vertical="center"/>
    </xf>
    <xf numFmtId="0" fontId="33" fillId="0" borderId="25" xfId="0" applyFont="1" applyBorder="1" applyProtection="1">
      <alignment vertical="center"/>
    </xf>
    <xf numFmtId="0" fontId="0" fillId="0" borderId="25" xfId="0" applyBorder="1" applyAlignment="1" applyProtection="1">
      <alignment vertical="center" wrapText="1"/>
    </xf>
    <xf numFmtId="176" fontId="39" fillId="25" borderId="13" xfId="0" applyNumberFormat="1" applyFont="1" applyFill="1" applyBorder="1" applyProtection="1">
      <alignment vertical="center"/>
    </xf>
    <xf numFmtId="0" fontId="32" fillId="25" borderId="14" xfId="0" applyFont="1" applyFill="1" applyBorder="1" applyProtection="1">
      <alignment vertical="center"/>
    </xf>
    <xf numFmtId="0" fontId="32" fillId="25" borderId="61" xfId="0" applyFont="1" applyFill="1" applyBorder="1" applyProtection="1">
      <alignment vertical="center"/>
    </xf>
    <xf numFmtId="0" fontId="0" fillId="0" borderId="14" xfId="0" applyFill="1" applyBorder="1" applyAlignment="1" applyProtection="1">
      <alignment vertical="top"/>
    </xf>
    <xf numFmtId="0" fontId="0" fillId="0" borderId="0" xfId="0" applyFill="1" applyBorder="1" applyAlignment="1" applyProtection="1">
      <alignment vertical="top"/>
    </xf>
    <xf numFmtId="49" fontId="33" fillId="0" borderId="27" xfId="0" applyNumberFormat="1" applyFont="1" applyBorder="1" applyProtection="1">
      <alignment vertical="center"/>
    </xf>
    <xf numFmtId="176" fontId="39" fillId="25" borderId="47" xfId="0" applyNumberFormat="1" applyFont="1" applyFill="1" applyBorder="1" applyProtection="1">
      <alignment vertical="center"/>
    </xf>
    <xf numFmtId="0" fontId="39" fillId="25" borderId="42" xfId="0" applyFont="1" applyFill="1" applyBorder="1" applyAlignment="1" applyProtection="1">
      <alignment horizontal="left" vertical="center" wrapText="1"/>
    </xf>
    <xf numFmtId="0" fontId="39" fillId="25" borderId="42" xfId="0" applyFont="1" applyFill="1" applyBorder="1" applyProtection="1">
      <alignment vertical="center"/>
    </xf>
    <xf numFmtId="0" fontId="39" fillId="25" borderId="62" xfId="0" applyFont="1" applyFill="1" applyBorder="1" applyProtection="1">
      <alignment vertical="center"/>
    </xf>
    <xf numFmtId="0" fontId="0" fillId="0" borderId="3" xfId="0" applyFill="1" applyBorder="1" applyAlignment="1" applyProtection="1">
      <alignment vertical="top"/>
    </xf>
    <xf numFmtId="0" fontId="0" fillId="0" borderId="0" xfId="0" applyBorder="1" applyAlignment="1" applyProtection="1">
      <alignment horizontal="left" vertical="top" wrapText="1"/>
    </xf>
    <xf numFmtId="0" fontId="0" fillId="0" borderId="26" xfId="0" applyBorder="1" applyAlignment="1" applyProtection="1">
      <alignment horizontal="left" vertical="top" wrapText="1"/>
    </xf>
    <xf numFmtId="176" fontId="0" fillId="25" borderId="47" xfId="0" applyNumberFormat="1" applyFill="1" applyBorder="1" applyProtection="1">
      <alignment vertical="center"/>
    </xf>
    <xf numFmtId="0" fontId="0" fillId="25" borderId="42" xfId="0" applyFont="1" applyFill="1" applyBorder="1" applyAlignment="1" applyProtection="1">
      <alignment horizontal="left" vertical="center" wrapText="1"/>
    </xf>
    <xf numFmtId="0" fontId="0" fillId="25" borderId="42" xfId="0" applyFill="1" applyBorder="1" applyProtection="1">
      <alignment vertical="center"/>
    </xf>
    <xf numFmtId="0" fontId="0" fillId="25" borderId="62" xfId="0" applyFill="1" applyBorder="1" applyProtection="1">
      <alignment vertical="center"/>
    </xf>
    <xf numFmtId="0" fontId="0" fillId="0" borderId="25" xfId="0" applyBorder="1" applyProtection="1">
      <alignment vertical="center"/>
    </xf>
    <xf numFmtId="0" fontId="58" fillId="0" borderId="0" xfId="0" applyFont="1" applyBorder="1" applyProtection="1">
      <alignment vertical="center"/>
    </xf>
    <xf numFmtId="0" fontId="28" fillId="25" borderId="13" xfId="57" applyFont="1" applyFill="1" applyBorder="1" applyProtection="1">
      <alignment vertical="center"/>
    </xf>
    <xf numFmtId="0" fontId="34" fillId="25" borderId="14" xfId="57" applyFont="1" applyFill="1" applyBorder="1" applyProtection="1">
      <alignment vertical="center"/>
    </xf>
    <xf numFmtId="0" fontId="34" fillId="25" borderId="61" xfId="57" applyFont="1" applyFill="1" applyBorder="1" applyProtection="1">
      <alignment vertical="center"/>
    </xf>
    <xf numFmtId="176" fontId="39" fillId="25" borderId="16" xfId="0" applyNumberFormat="1" applyFont="1" applyFill="1" applyBorder="1" applyProtection="1">
      <alignment vertical="center"/>
    </xf>
    <xf numFmtId="0" fontId="35" fillId="25" borderId="42" xfId="0" applyFont="1" applyFill="1" applyBorder="1" applyAlignment="1" applyProtection="1">
      <alignment horizontal="left" vertical="center" wrapText="1"/>
    </xf>
    <xf numFmtId="0" fontId="35" fillId="25" borderId="42" xfId="0" applyFont="1" applyFill="1" applyBorder="1" applyProtection="1">
      <alignment vertical="center"/>
    </xf>
    <xf numFmtId="0" fontId="35" fillId="25" borderId="62" xfId="0" applyFont="1" applyFill="1" applyBorder="1" applyProtection="1">
      <alignment vertical="center"/>
    </xf>
    <xf numFmtId="0" fontId="28" fillId="25" borderId="13" xfId="57" applyFill="1" applyBorder="1" applyProtection="1">
      <alignment vertical="center"/>
    </xf>
    <xf numFmtId="0" fontId="33" fillId="0" borderId="29" xfId="0" applyFont="1" applyBorder="1" applyProtection="1">
      <alignment vertical="center"/>
    </xf>
    <xf numFmtId="0" fontId="33" fillId="0" borderId="30" xfId="0" applyFont="1" applyBorder="1" applyProtection="1">
      <alignment vertical="center"/>
    </xf>
    <xf numFmtId="0" fontId="32" fillId="25" borderId="42" xfId="0" applyFont="1" applyFill="1" applyBorder="1" applyAlignment="1" applyProtection="1">
      <alignment horizontal="left" vertical="center" wrapText="1"/>
    </xf>
    <xf numFmtId="0" fontId="32" fillId="25" borderId="42" xfId="0" applyFont="1" applyFill="1" applyBorder="1" applyProtection="1">
      <alignment vertical="center"/>
    </xf>
    <xf numFmtId="0" fontId="32" fillId="25" borderId="62" xfId="0" applyFont="1" applyFill="1" applyBorder="1" applyProtection="1">
      <alignment vertical="center"/>
    </xf>
    <xf numFmtId="0" fontId="33" fillId="0" borderId="25" xfId="0" applyFont="1" applyBorder="1" applyAlignment="1" applyProtection="1">
      <alignment vertical="center"/>
    </xf>
    <xf numFmtId="0" fontId="33" fillId="0" borderId="29" xfId="0" applyFont="1" applyBorder="1" applyAlignment="1" applyProtection="1">
      <alignment vertical="center"/>
    </xf>
    <xf numFmtId="0" fontId="33" fillId="0" borderId="30" xfId="0" applyFont="1" applyBorder="1" applyAlignment="1" applyProtection="1">
      <alignment vertical="center"/>
    </xf>
    <xf numFmtId="0" fontId="39" fillId="25" borderId="14" xfId="0" applyFont="1" applyFill="1" applyBorder="1" applyAlignment="1" applyProtection="1">
      <alignment horizontal="left" vertical="center" wrapText="1"/>
    </xf>
    <xf numFmtId="0" fontId="39" fillId="25" borderId="14" xfId="0" applyFont="1" applyFill="1" applyBorder="1" applyProtection="1">
      <alignment vertical="center"/>
    </xf>
    <xf numFmtId="0" fontId="39" fillId="25" borderId="61" xfId="0" applyFont="1" applyFill="1" applyBorder="1" applyProtection="1">
      <alignment vertical="center"/>
    </xf>
    <xf numFmtId="176" fontId="0" fillId="0" borderId="14" xfId="0" applyNumberFormat="1" applyFill="1" applyBorder="1" applyProtection="1">
      <alignment vertical="center"/>
    </xf>
    <xf numFmtId="0" fontId="0" fillId="0" borderId="14" xfId="0" applyFont="1" applyFill="1" applyBorder="1" applyAlignment="1" applyProtection="1">
      <alignment horizontal="left" vertical="center" wrapText="1"/>
    </xf>
    <xf numFmtId="0" fontId="0" fillId="0" borderId="14" xfId="0" applyFill="1" applyBorder="1" applyProtection="1">
      <alignment vertical="center"/>
    </xf>
    <xf numFmtId="0" fontId="0" fillId="0" borderId="14" xfId="0" applyFill="1" applyBorder="1" applyAlignment="1" applyProtection="1">
      <alignment horizontal="center" vertical="center"/>
    </xf>
    <xf numFmtId="176" fontId="0" fillId="0" borderId="0" xfId="0" applyNumberFormat="1" applyFill="1" applyBorder="1" applyProtection="1">
      <alignment vertical="center"/>
    </xf>
    <xf numFmtId="0" fontId="0" fillId="0" borderId="0" xfId="0" applyFont="1" applyFill="1" applyBorder="1" applyAlignment="1" applyProtection="1">
      <alignment horizontal="left" vertical="center" wrapText="1"/>
    </xf>
    <xf numFmtId="0" fontId="0" fillId="0" borderId="0" xfId="0" applyFill="1" applyBorder="1" applyAlignment="1" applyProtection="1">
      <alignment horizontal="center" vertical="center"/>
    </xf>
    <xf numFmtId="0" fontId="33" fillId="0" borderId="26" xfId="0" applyFont="1" applyBorder="1" applyProtection="1">
      <alignment vertical="center"/>
    </xf>
    <xf numFmtId="176" fontId="57" fillId="0" borderId="0" xfId="0" applyNumberFormat="1" applyFont="1" applyFill="1" applyBorder="1" applyProtection="1">
      <alignment vertical="center"/>
    </xf>
    <xf numFmtId="0" fontId="0" fillId="0" borderId="39" xfId="0" applyBorder="1" applyProtection="1">
      <alignment vertical="center"/>
    </xf>
    <xf numFmtId="0" fontId="0" fillId="0" borderId="40" xfId="0" applyBorder="1" applyProtection="1">
      <alignment vertical="center"/>
    </xf>
    <xf numFmtId="0" fontId="39" fillId="0" borderId="0" xfId="0" applyFont="1" applyFill="1" applyBorder="1" applyAlignment="1" applyProtection="1">
      <alignment horizontal="left" vertical="top" wrapText="1"/>
    </xf>
    <xf numFmtId="0" fontId="32" fillId="0" borderId="0" xfId="57" applyFont="1" applyBorder="1" applyAlignment="1" applyProtection="1">
      <alignment horizontal="left" vertical="center" wrapText="1"/>
    </xf>
    <xf numFmtId="0" fontId="33" fillId="0" borderId="27" xfId="0" applyFont="1" applyBorder="1" applyAlignment="1" applyProtection="1">
      <alignment horizontal="left" vertical="top" wrapText="1"/>
    </xf>
    <xf numFmtId="0" fontId="33" fillId="0" borderId="0" xfId="0" applyFont="1" applyBorder="1" applyAlignment="1" applyProtection="1">
      <alignment horizontal="left" vertical="top" wrapText="1"/>
    </xf>
    <xf numFmtId="0" fontId="41" fillId="0" borderId="0" xfId="57" applyFont="1" applyBorder="1" applyAlignment="1" applyProtection="1">
      <alignment horizontal="center" vertical="center"/>
    </xf>
    <xf numFmtId="0" fontId="33" fillId="0" borderId="39" xfId="0" applyFont="1" applyBorder="1" applyProtection="1">
      <alignment vertical="center"/>
    </xf>
    <xf numFmtId="0" fontId="33" fillId="0" borderId="40" xfId="0" applyFont="1" applyBorder="1" applyProtection="1">
      <alignment vertical="center"/>
    </xf>
    <xf numFmtId="0" fontId="33" fillId="0" borderId="41" xfId="0" applyFont="1" applyBorder="1" applyProtection="1">
      <alignment vertical="center"/>
    </xf>
    <xf numFmtId="0" fontId="0" fillId="0" borderId="25" xfId="0" applyFill="1" applyBorder="1" applyProtection="1">
      <alignment vertical="center"/>
    </xf>
    <xf numFmtId="176" fontId="39" fillId="25" borderId="18" xfId="0" applyNumberFormat="1" applyFont="1" applyFill="1" applyBorder="1" applyProtection="1">
      <alignment vertical="center"/>
    </xf>
    <xf numFmtId="180" fontId="0" fillId="0" borderId="25" xfId="0" applyNumberFormat="1" applyBorder="1" applyProtection="1">
      <alignment vertical="center"/>
    </xf>
    <xf numFmtId="0" fontId="39" fillId="25" borderId="3" xfId="0" applyFont="1" applyFill="1" applyBorder="1" applyAlignment="1" applyProtection="1">
      <alignment horizontal="left" vertical="center" wrapText="1"/>
    </xf>
    <xf numFmtId="0" fontId="39" fillId="25" borderId="3" xfId="0" applyFont="1" applyFill="1" applyBorder="1" applyProtection="1">
      <alignment vertical="center"/>
    </xf>
    <xf numFmtId="0" fontId="39" fillId="25" borderId="87" xfId="0" applyFont="1" applyFill="1" applyBorder="1" applyProtection="1">
      <alignment vertical="center"/>
    </xf>
    <xf numFmtId="176" fontId="0" fillId="25" borderId="18" xfId="0" applyNumberFormat="1" applyFill="1" applyBorder="1" applyProtection="1">
      <alignment vertical="center"/>
    </xf>
    <xf numFmtId="0" fontId="0" fillId="25" borderId="3" xfId="0" applyFont="1" applyFill="1" applyBorder="1" applyAlignment="1" applyProtection="1">
      <alignment horizontal="left" vertical="center" wrapText="1"/>
    </xf>
    <xf numFmtId="0" fontId="0" fillId="25" borderId="3" xfId="0" applyFill="1" applyBorder="1" applyProtection="1">
      <alignment vertical="center"/>
    </xf>
    <xf numFmtId="0" fontId="0" fillId="25" borderId="87" xfId="0" applyFill="1" applyBorder="1" applyProtection="1">
      <alignment vertical="center"/>
    </xf>
    <xf numFmtId="0" fontId="0" fillId="0" borderId="3" xfId="0" applyBorder="1" applyProtection="1">
      <alignment vertical="center"/>
    </xf>
    <xf numFmtId="0" fontId="0" fillId="0" borderId="19" xfId="0" applyBorder="1" applyProtection="1">
      <alignment vertical="center"/>
    </xf>
    <xf numFmtId="177" fontId="51" fillId="27" borderId="113" xfId="57" applyNumberFormat="1" applyFont="1" applyFill="1" applyBorder="1" applyAlignment="1" applyProtection="1">
      <alignment horizontal="center" vertical="center"/>
    </xf>
    <xf numFmtId="176" fontId="0" fillId="25" borderId="47" xfId="0" applyNumberFormat="1" applyFill="1" applyBorder="1" applyAlignment="1" applyProtection="1">
      <alignment horizontal="center" vertical="center"/>
    </xf>
    <xf numFmtId="0" fontId="28" fillId="0" borderId="0" xfId="57" applyFont="1" applyBorder="1" applyAlignment="1" applyProtection="1">
      <alignment horizontal="left" vertical="center"/>
    </xf>
    <xf numFmtId="0" fontId="31" fillId="0" borderId="0" xfId="57" applyFont="1" applyBorder="1" applyProtection="1">
      <alignment vertical="center"/>
    </xf>
    <xf numFmtId="0" fontId="31" fillId="0" borderId="24" xfId="57" applyFont="1" applyBorder="1" applyProtection="1">
      <alignment vertical="center"/>
    </xf>
    <xf numFmtId="0" fontId="31" fillId="0" borderId="0" xfId="57" applyFont="1" applyBorder="1" applyAlignment="1" applyProtection="1">
      <alignment horizontal="left" vertical="center"/>
    </xf>
    <xf numFmtId="0" fontId="28" fillId="0" borderId="42" xfId="57" applyBorder="1" applyAlignment="1" applyProtection="1">
      <alignment vertical="center"/>
    </xf>
    <xf numFmtId="0" fontId="0" fillId="0" borderId="43" xfId="0" applyBorder="1" applyProtection="1">
      <alignment vertical="center"/>
    </xf>
    <xf numFmtId="0" fontId="39" fillId="0" borderId="91" xfId="0" applyFont="1" applyBorder="1" applyAlignment="1" applyProtection="1">
      <alignment horizontal="center" vertical="center" shrinkToFit="1"/>
    </xf>
    <xf numFmtId="0" fontId="39" fillId="0" borderId="1" xfId="0" applyFont="1" applyBorder="1" applyAlignment="1" applyProtection="1">
      <alignment horizontal="center" vertical="center" shrinkToFit="1"/>
    </xf>
    <xf numFmtId="0" fontId="39" fillId="0" borderId="92" xfId="0" applyFont="1" applyBorder="1" applyAlignment="1" applyProtection="1">
      <alignment horizontal="center" vertical="center" shrinkToFit="1"/>
    </xf>
    <xf numFmtId="0" fontId="41" fillId="27" borderId="93" xfId="67" applyNumberFormat="1" applyFont="1" applyFill="1" applyBorder="1" applyAlignment="1" applyProtection="1">
      <alignment vertical="center" wrapText="1"/>
    </xf>
    <xf numFmtId="0" fontId="41" fillId="27" borderId="1" xfId="67" applyNumberFormat="1" applyFont="1" applyFill="1" applyBorder="1" applyAlignment="1" applyProtection="1">
      <alignment vertical="center" wrapText="1"/>
    </xf>
    <xf numFmtId="0" fontId="41" fillId="27" borderId="92" xfId="67" applyNumberFormat="1" applyFont="1" applyFill="1" applyBorder="1" applyAlignment="1" applyProtection="1">
      <alignment vertical="center" wrapText="1"/>
    </xf>
    <xf numFmtId="180" fontId="60" fillId="26" borderId="93" xfId="0" applyNumberFormat="1" applyFont="1" applyFill="1" applyBorder="1" applyAlignment="1" applyProtection="1">
      <alignment horizontal="center" vertical="center"/>
      <protection locked="0"/>
    </xf>
    <xf numFmtId="180" fontId="60" fillId="26" borderId="1" xfId="0" applyNumberFormat="1" applyFont="1" applyFill="1" applyBorder="1" applyAlignment="1" applyProtection="1">
      <alignment horizontal="center" vertical="center"/>
      <protection locked="0"/>
    </xf>
    <xf numFmtId="177" fontId="0" fillId="27" borderId="112" xfId="0" applyNumberFormat="1" applyFont="1" applyFill="1" applyBorder="1" applyAlignment="1" applyProtection="1">
      <alignment horizontal="center" vertical="center"/>
    </xf>
    <xf numFmtId="177" fontId="0" fillId="27" borderId="90" xfId="0" applyNumberFormat="1" applyFont="1" applyFill="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2" xfId="0" applyFont="1" applyBorder="1" applyAlignment="1" applyProtection="1">
      <alignment horizontal="center" vertical="center"/>
    </xf>
    <xf numFmtId="0" fontId="33" fillId="0" borderId="21" xfId="0" applyFont="1" applyBorder="1" applyAlignment="1" applyProtection="1">
      <alignment horizontal="center" vertical="center"/>
    </xf>
    <xf numFmtId="176" fontId="39" fillId="25" borderId="16" xfId="0" applyNumberFormat="1" applyFont="1" applyFill="1" applyBorder="1" applyAlignment="1" applyProtection="1">
      <alignment horizontal="center" vertical="center"/>
    </xf>
    <xf numFmtId="0" fontId="32" fillId="25" borderId="0" xfId="0" applyFont="1" applyFill="1" applyBorder="1" applyAlignment="1" applyProtection="1">
      <alignment horizontal="left" vertical="center" wrapText="1"/>
    </xf>
    <xf numFmtId="0" fontId="32" fillId="25" borderId="26" xfId="0" applyFont="1" applyFill="1" applyBorder="1" applyAlignment="1" applyProtection="1">
      <alignment horizontal="left" vertical="center" wrapText="1"/>
    </xf>
    <xf numFmtId="0" fontId="51" fillId="26" borderId="13" xfId="0" applyFont="1" applyFill="1" applyBorder="1" applyAlignment="1" applyProtection="1">
      <alignment horizontal="left" vertical="center" wrapText="1"/>
      <protection locked="0"/>
    </xf>
    <xf numFmtId="0" fontId="51" fillId="26" borderId="14" xfId="0" applyFont="1" applyFill="1" applyBorder="1" applyAlignment="1" applyProtection="1">
      <alignment horizontal="left" vertical="center" wrapText="1"/>
      <protection locked="0"/>
    </xf>
    <xf numFmtId="0" fontId="51" fillId="26" borderId="15" xfId="0" applyFont="1" applyFill="1" applyBorder="1" applyAlignment="1" applyProtection="1">
      <alignment horizontal="left" vertical="center" wrapText="1"/>
      <protection locked="0"/>
    </xf>
    <xf numFmtId="0" fontId="51" fillId="26" borderId="16" xfId="0" applyFont="1" applyFill="1" applyBorder="1" applyAlignment="1" applyProtection="1">
      <alignment horizontal="left" vertical="center" wrapText="1"/>
      <protection locked="0"/>
    </xf>
    <xf numFmtId="0" fontId="51" fillId="26" borderId="0" xfId="0" applyFont="1" applyFill="1" applyBorder="1" applyAlignment="1" applyProtection="1">
      <alignment horizontal="left" vertical="center" wrapText="1"/>
      <protection locked="0"/>
    </xf>
    <xf numFmtId="0" fontId="51" fillId="26" borderId="17" xfId="0" applyFont="1" applyFill="1" applyBorder="1" applyAlignment="1" applyProtection="1">
      <alignment horizontal="left" vertical="center" wrapText="1"/>
      <protection locked="0"/>
    </xf>
    <xf numFmtId="0" fontId="51" fillId="26" borderId="18" xfId="0" applyFont="1" applyFill="1" applyBorder="1" applyAlignment="1" applyProtection="1">
      <alignment horizontal="left" vertical="center" wrapText="1"/>
      <protection locked="0"/>
    </xf>
    <xf numFmtId="0" fontId="51" fillId="26" borderId="3" xfId="0" applyFont="1" applyFill="1" applyBorder="1" applyAlignment="1" applyProtection="1">
      <alignment horizontal="left" vertical="center" wrapText="1"/>
      <protection locked="0"/>
    </xf>
    <xf numFmtId="0" fontId="51" fillId="26" borderId="19" xfId="0" applyFont="1" applyFill="1" applyBorder="1" applyAlignment="1" applyProtection="1">
      <alignment horizontal="left" vertical="center" wrapText="1"/>
      <protection locked="0"/>
    </xf>
    <xf numFmtId="0" fontId="33" fillId="0" borderId="27" xfId="0" applyFont="1" applyBorder="1" applyAlignment="1" applyProtection="1">
      <alignment horizontal="center" vertical="center"/>
    </xf>
    <xf numFmtId="0" fontId="33" fillId="0" borderId="0" xfId="0" applyFont="1" applyBorder="1" applyAlignment="1" applyProtection="1">
      <alignment horizontal="center" vertical="center"/>
    </xf>
    <xf numFmtId="176" fontId="39" fillId="25" borderId="13" xfId="0" applyNumberFormat="1" applyFont="1" applyFill="1" applyBorder="1" applyAlignment="1" applyProtection="1">
      <alignment horizontal="center" vertical="center"/>
    </xf>
    <xf numFmtId="176" fontId="39" fillId="25" borderId="18" xfId="0" applyNumberFormat="1" applyFont="1" applyFill="1" applyBorder="1" applyAlignment="1" applyProtection="1">
      <alignment horizontal="center" vertical="center"/>
    </xf>
    <xf numFmtId="0" fontId="33" fillId="0" borderId="25" xfId="0" applyFont="1" applyBorder="1" applyAlignment="1" applyProtection="1">
      <alignment horizontal="left" vertical="top"/>
    </xf>
    <xf numFmtId="0" fontId="33" fillId="0" borderId="27" xfId="0" applyFont="1" applyBorder="1" applyAlignment="1" applyProtection="1">
      <alignment horizontal="left" vertical="top" wrapText="1"/>
    </xf>
    <xf numFmtId="0" fontId="33" fillId="0" borderId="0" xfId="0" applyFont="1" applyBorder="1" applyAlignment="1" applyProtection="1">
      <alignment horizontal="left" vertical="top" wrapText="1"/>
    </xf>
    <xf numFmtId="176" fontId="48" fillId="25" borderId="16" xfId="0" applyNumberFormat="1" applyFont="1" applyFill="1" applyBorder="1" applyAlignment="1" applyProtection="1">
      <alignment horizontal="center" vertical="center"/>
    </xf>
    <xf numFmtId="0" fontId="44" fillId="27" borderId="29" xfId="57" applyFont="1" applyFill="1" applyBorder="1" applyAlignment="1" applyProtection="1">
      <alignment horizontal="left" vertical="center" wrapText="1"/>
    </xf>
    <xf numFmtId="0" fontId="44" fillId="27" borderId="30" xfId="57" applyFont="1" applyFill="1" applyBorder="1" applyAlignment="1" applyProtection="1">
      <alignment horizontal="left" vertical="center" wrapText="1"/>
    </xf>
    <xf numFmtId="0" fontId="44" fillId="27" borderId="38" xfId="57" applyFont="1" applyFill="1" applyBorder="1" applyAlignment="1" applyProtection="1">
      <alignment horizontal="left" vertical="center" wrapText="1"/>
    </xf>
    <xf numFmtId="0" fontId="44" fillId="27" borderId="39" xfId="57" applyFont="1" applyFill="1" applyBorder="1" applyAlignment="1" applyProtection="1">
      <alignment horizontal="left" vertical="center" wrapText="1"/>
    </xf>
    <xf numFmtId="0" fontId="44" fillId="27" borderId="40" xfId="57" applyFont="1" applyFill="1" applyBorder="1" applyAlignment="1" applyProtection="1">
      <alignment horizontal="left" vertical="center" wrapText="1"/>
    </xf>
    <xf numFmtId="0" fontId="44" fillId="27" borderId="41" xfId="57" applyFont="1" applyFill="1" applyBorder="1" applyAlignment="1" applyProtection="1">
      <alignment horizontal="left" vertical="center" wrapText="1"/>
    </xf>
    <xf numFmtId="0" fontId="46" fillId="0" borderId="0" xfId="57" applyFont="1" applyBorder="1" applyAlignment="1" applyProtection="1">
      <alignment horizontal="left" vertical="center" shrinkToFit="1"/>
    </xf>
    <xf numFmtId="0" fontId="44" fillId="28" borderId="13" xfId="57" applyFont="1" applyFill="1" applyBorder="1" applyAlignment="1" applyProtection="1">
      <alignment horizontal="left" vertical="center" wrapText="1" indent="1"/>
      <protection locked="0"/>
    </xf>
    <xf numFmtId="0" fontId="44" fillId="28" borderId="14" xfId="57" applyFont="1" applyFill="1" applyBorder="1" applyAlignment="1" applyProtection="1">
      <alignment horizontal="left" vertical="center" wrapText="1" indent="1"/>
      <protection locked="0"/>
    </xf>
    <xf numFmtId="0" fontId="44" fillId="28" borderId="15" xfId="57" applyFont="1" applyFill="1" applyBorder="1" applyAlignment="1" applyProtection="1">
      <alignment horizontal="left" vertical="center" wrapText="1" indent="1"/>
      <protection locked="0"/>
    </xf>
    <xf numFmtId="0" fontId="44" fillId="28" borderId="47" xfId="57" applyFont="1" applyFill="1" applyBorder="1" applyAlignment="1" applyProtection="1">
      <alignment horizontal="left" vertical="center" wrapText="1" indent="1"/>
      <protection locked="0"/>
    </xf>
    <xf numFmtId="0" fontId="44" fillId="28" borderId="42" xfId="57" applyFont="1" applyFill="1" applyBorder="1" applyAlignment="1" applyProtection="1">
      <alignment horizontal="left" vertical="center" wrapText="1" indent="1"/>
      <protection locked="0"/>
    </xf>
    <xf numFmtId="0" fontId="44" fillId="28" borderId="43" xfId="57" applyFont="1" applyFill="1" applyBorder="1" applyAlignment="1" applyProtection="1">
      <alignment horizontal="left" vertical="center" wrapText="1" indent="1"/>
      <protection locked="0"/>
    </xf>
    <xf numFmtId="0" fontId="49" fillId="28" borderId="0" xfId="57" applyFont="1" applyFill="1" applyBorder="1" applyAlignment="1" applyProtection="1">
      <alignment horizontal="center" vertical="center"/>
      <protection locked="0"/>
    </xf>
    <xf numFmtId="0" fontId="49" fillId="28" borderId="42" xfId="57" applyFont="1" applyFill="1" applyBorder="1" applyAlignment="1" applyProtection="1">
      <alignment horizontal="center" vertical="center"/>
      <protection locked="0"/>
    </xf>
    <xf numFmtId="0" fontId="39" fillId="0" borderId="0" xfId="0" applyFont="1" applyBorder="1" applyAlignment="1" applyProtection="1">
      <alignment horizontal="left" vertical="center" wrapText="1"/>
    </xf>
    <xf numFmtId="0" fontId="39" fillId="0" borderId="17" xfId="0" applyFont="1" applyBorder="1" applyAlignment="1" applyProtection="1">
      <alignment horizontal="left" vertical="center" wrapText="1"/>
    </xf>
    <xf numFmtId="0" fontId="39" fillId="0" borderId="42" xfId="0" applyFont="1" applyBorder="1" applyAlignment="1" applyProtection="1">
      <alignment horizontal="left" vertical="center" wrapText="1"/>
    </xf>
    <xf numFmtId="0" fontId="39" fillId="0" borderId="43" xfId="0" applyFont="1" applyBorder="1" applyAlignment="1" applyProtection="1">
      <alignment horizontal="left" vertical="center" wrapText="1"/>
    </xf>
    <xf numFmtId="49" fontId="41" fillId="26" borderId="94" xfId="57" applyNumberFormat="1" applyFont="1" applyFill="1" applyBorder="1" applyAlignment="1" applyProtection="1">
      <alignment horizontal="left" vertical="center" shrinkToFit="1"/>
      <protection locked="0"/>
    </xf>
    <xf numFmtId="181" fontId="41" fillId="26" borderId="94" xfId="57" applyNumberFormat="1" applyFont="1" applyFill="1" applyBorder="1" applyAlignment="1" applyProtection="1">
      <alignment horizontal="center" vertical="center" shrinkToFit="1"/>
      <protection locked="0"/>
    </xf>
    <xf numFmtId="182" fontId="41" fillId="26" borderId="94" xfId="57" applyNumberFormat="1" applyFont="1" applyFill="1" applyBorder="1" applyAlignment="1" applyProtection="1">
      <alignment horizontal="center" vertical="center" shrinkToFit="1"/>
      <protection locked="0"/>
    </xf>
    <xf numFmtId="182" fontId="41" fillId="26" borderId="95" xfId="57" applyNumberFormat="1" applyFont="1" applyFill="1" applyBorder="1" applyAlignment="1" applyProtection="1">
      <alignment horizontal="center" vertical="center" shrinkToFit="1"/>
      <protection locked="0"/>
    </xf>
    <xf numFmtId="0" fontId="44" fillId="25" borderId="14" xfId="0" applyFont="1" applyFill="1" applyBorder="1" applyAlignment="1" applyProtection="1">
      <alignment vertical="center" wrapText="1"/>
    </xf>
    <xf numFmtId="0" fontId="44" fillId="25" borderId="0" xfId="0" applyFont="1" applyFill="1" applyBorder="1" applyAlignment="1" applyProtection="1">
      <alignment vertical="center" wrapText="1"/>
    </xf>
    <xf numFmtId="0" fontId="44" fillId="25" borderId="3" xfId="0" applyFont="1" applyFill="1" applyBorder="1" applyAlignment="1" applyProtection="1">
      <alignment vertical="center" wrapText="1"/>
    </xf>
    <xf numFmtId="0" fontId="41" fillId="28" borderId="96" xfId="57" applyFont="1" applyFill="1" applyBorder="1" applyAlignment="1" applyProtection="1">
      <alignment horizontal="center" vertical="center"/>
      <protection locked="0"/>
    </xf>
    <xf numFmtId="0" fontId="41" fillId="28" borderId="97" xfId="57" applyFont="1" applyFill="1" applyBorder="1" applyAlignment="1" applyProtection="1">
      <alignment horizontal="center" vertical="center"/>
      <protection locked="0"/>
    </xf>
    <xf numFmtId="0" fontId="41" fillId="28" borderId="100" xfId="57" applyFont="1" applyFill="1" applyBorder="1" applyAlignment="1" applyProtection="1">
      <alignment horizontal="center" vertical="center"/>
      <protection locked="0"/>
    </xf>
    <xf numFmtId="0" fontId="41" fillId="28" borderId="71" xfId="57" applyFont="1" applyFill="1" applyBorder="1" applyAlignment="1" applyProtection="1">
      <alignment horizontal="center" vertical="center"/>
      <protection locked="0"/>
    </xf>
    <xf numFmtId="0" fontId="54" fillId="0" borderId="98" xfId="57" applyFont="1" applyFill="1" applyBorder="1" applyAlignment="1" applyProtection="1">
      <alignment horizontal="center" vertical="center"/>
    </xf>
    <xf numFmtId="0" fontId="54" fillId="0" borderId="86" xfId="57" applyFont="1" applyFill="1" applyBorder="1" applyAlignment="1" applyProtection="1">
      <alignment horizontal="center" vertical="center"/>
    </xf>
    <xf numFmtId="0" fontId="54" fillId="0" borderId="101" xfId="57" applyFont="1" applyFill="1" applyBorder="1" applyAlignment="1" applyProtection="1">
      <alignment horizontal="center" vertical="center"/>
    </xf>
    <xf numFmtId="0" fontId="54" fillId="0" borderId="49" xfId="57" applyFont="1" applyFill="1" applyBorder="1" applyAlignment="1" applyProtection="1">
      <alignment horizontal="center" vertical="center"/>
    </xf>
    <xf numFmtId="0" fontId="44" fillId="0" borderId="85" xfId="0" applyFont="1" applyBorder="1" applyAlignment="1" applyProtection="1">
      <alignment horizontal="left" vertical="center" wrapText="1"/>
    </xf>
    <xf numFmtId="0" fontId="44" fillId="0" borderId="98" xfId="0" applyFont="1" applyBorder="1" applyAlignment="1" applyProtection="1">
      <alignment horizontal="left" vertical="center" wrapText="1"/>
    </xf>
    <xf numFmtId="0" fontId="44" fillId="0" borderId="99" xfId="0" applyFont="1" applyBorder="1" applyAlignment="1" applyProtection="1">
      <alignment horizontal="left" vertical="center" wrapText="1"/>
    </xf>
    <xf numFmtId="0" fontId="44" fillId="0" borderId="102" xfId="0" applyFont="1" applyBorder="1" applyAlignment="1" applyProtection="1">
      <alignment horizontal="left" vertical="center" wrapText="1"/>
    </xf>
    <xf numFmtId="0" fontId="44" fillId="0" borderId="101" xfId="0" applyFont="1" applyBorder="1" applyAlignment="1" applyProtection="1">
      <alignment horizontal="left" vertical="center" wrapText="1"/>
    </xf>
    <xf numFmtId="0" fontId="44" fillId="0" borderId="103" xfId="0" applyFont="1" applyBorder="1" applyAlignment="1" applyProtection="1">
      <alignment horizontal="left" vertical="center" wrapText="1"/>
    </xf>
    <xf numFmtId="0" fontId="54" fillId="0" borderId="104" xfId="57" applyFont="1" applyFill="1" applyBorder="1" applyAlignment="1" applyProtection="1">
      <alignment horizontal="center" vertical="center"/>
    </xf>
    <xf numFmtId="0" fontId="54" fillId="0" borderId="105" xfId="57" applyFont="1" applyFill="1" applyBorder="1" applyAlignment="1" applyProtection="1">
      <alignment horizontal="center" vertical="center"/>
    </xf>
    <xf numFmtId="0" fontId="54" fillId="0" borderId="108" xfId="57" applyFont="1" applyFill="1" applyBorder="1" applyAlignment="1" applyProtection="1">
      <alignment horizontal="center" vertical="center"/>
    </xf>
    <xf numFmtId="0" fontId="44" fillId="0" borderId="106" xfId="0" applyFont="1" applyBorder="1" applyAlignment="1" applyProtection="1">
      <alignment horizontal="left" vertical="center" wrapText="1"/>
    </xf>
    <xf numFmtId="0" fontId="44" fillId="0" borderId="107" xfId="0" applyFont="1" applyBorder="1" applyAlignment="1" applyProtection="1">
      <alignment horizontal="left" vertical="center" wrapText="1"/>
    </xf>
    <xf numFmtId="0" fontId="44" fillId="0" borderId="105" xfId="0" applyFont="1" applyBorder="1" applyAlignment="1" applyProtection="1">
      <alignment horizontal="left" vertical="center" wrapText="1"/>
    </xf>
    <xf numFmtId="0" fontId="44" fillId="0" borderId="49" xfId="0" applyFont="1" applyBorder="1" applyAlignment="1" applyProtection="1">
      <alignment horizontal="left" vertical="center" wrapText="1"/>
    </xf>
    <xf numFmtId="0" fontId="54" fillId="0" borderId="102" xfId="57" applyFont="1" applyFill="1" applyBorder="1" applyAlignment="1" applyProtection="1">
      <alignment horizontal="center" vertical="center"/>
    </xf>
    <xf numFmtId="0" fontId="44" fillId="0" borderId="102" xfId="0" applyFont="1" applyBorder="1" applyAlignment="1" applyProtection="1">
      <alignment horizontal="left" vertical="center"/>
    </xf>
    <xf numFmtId="0" fontId="44" fillId="0" borderId="101" xfId="0" applyFont="1" applyBorder="1" applyAlignment="1" applyProtection="1">
      <alignment horizontal="left" vertical="center"/>
    </xf>
    <xf numFmtId="0" fontId="44" fillId="0" borderId="103" xfId="0" applyFont="1" applyBorder="1" applyAlignment="1" applyProtection="1">
      <alignment horizontal="left" vertical="center"/>
    </xf>
    <xf numFmtId="0" fontId="54" fillId="0" borderId="109" xfId="57" applyFont="1" applyFill="1" applyBorder="1" applyAlignment="1" applyProtection="1">
      <alignment horizontal="center" vertical="center"/>
    </xf>
    <xf numFmtId="0" fontId="54" fillId="0" borderId="83" xfId="57" applyFont="1" applyFill="1" applyBorder="1" applyAlignment="1" applyProtection="1">
      <alignment horizontal="center" vertical="center"/>
    </xf>
    <xf numFmtId="0" fontId="44" fillId="0" borderId="49" xfId="0" applyFont="1" applyBorder="1" applyAlignment="1" applyProtection="1">
      <alignment horizontal="left" vertical="center"/>
    </xf>
    <xf numFmtId="0" fontId="44" fillId="0" borderId="88" xfId="0" applyFont="1" applyBorder="1" applyAlignment="1" applyProtection="1">
      <alignment horizontal="left" vertical="center"/>
    </xf>
    <xf numFmtId="0" fontId="44" fillId="0" borderId="110" xfId="0" applyFont="1" applyBorder="1" applyAlignment="1" applyProtection="1">
      <alignment horizontal="left" vertical="center"/>
    </xf>
    <xf numFmtId="0" fontId="44" fillId="0" borderId="83" xfId="0" applyFont="1" applyBorder="1" applyAlignment="1" applyProtection="1">
      <alignment horizontal="left" vertical="center"/>
    </xf>
    <xf numFmtId="0" fontId="54" fillId="0" borderId="88" xfId="57" applyFont="1" applyFill="1" applyBorder="1" applyAlignment="1" applyProtection="1">
      <alignment horizontal="center" vertical="center"/>
    </xf>
    <xf numFmtId="0" fontId="44" fillId="0" borderId="111" xfId="0" applyFont="1" applyBorder="1" applyAlignment="1" applyProtection="1">
      <alignment horizontal="left" vertical="center"/>
    </xf>
    <xf numFmtId="0" fontId="39" fillId="26" borderId="14" xfId="0" applyFont="1" applyFill="1" applyBorder="1" applyAlignment="1" applyProtection="1">
      <alignment horizontal="left" vertical="center" wrapText="1"/>
      <protection locked="0"/>
    </xf>
    <xf numFmtId="0" fontId="39" fillId="26" borderId="15" xfId="0" applyFont="1" applyFill="1" applyBorder="1" applyAlignment="1" applyProtection="1">
      <alignment horizontal="left" vertical="center" wrapText="1"/>
      <protection locked="0"/>
    </xf>
    <xf numFmtId="0" fontId="39" fillId="26" borderId="0" xfId="0" applyFont="1" applyFill="1" applyBorder="1" applyAlignment="1" applyProtection="1">
      <alignment horizontal="left" vertical="center" wrapText="1"/>
      <protection locked="0"/>
    </xf>
    <xf numFmtId="0" fontId="39" fillId="26" borderId="17" xfId="0" applyFont="1" applyFill="1" applyBorder="1" applyAlignment="1" applyProtection="1">
      <alignment horizontal="left" vertical="center" wrapText="1"/>
      <protection locked="0"/>
    </xf>
    <xf numFmtId="0" fontId="39" fillId="26" borderId="42" xfId="0" applyFont="1" applyFill="1" applyBorder="1" applyAlignment="1" applyProtection="1">
      <alignment horizontal="left" vertical="center" wrapText="1"/>
      <protection locked="0"/>
    </xf>
    <xf numFmtId="0" fontId="39" fillId="26" borderId="19" xfId="0" applyFont="1" applyFill="1" applyBorder="1" applyAlignment="1" applyProtection="1">
      <alignment horizontal="left" vertical="center" wrapText="1"/>
      <protection locked="0"/>
    </xf>
    <xf numFmtId="0" fontId="32" fillId="25" borderId="14" xfId="0" applyFont="1" applyFill="1" applyBorder="1" applyAlignment="1" applyProtection="1">
      <alignment vertical="center" wrapText="1"/>
    </xf>
    <xf numFmtId="0" fontId="32" fillId="25" borderId="61" xfId="0" applyFont="1" applyFill="1" applyBorder="1" applyAlignment="1" applyProtection="1">
      <alignment vertical="center" wrapText="1"/>
    </xf>
    <xf numFmtId="0" fontId="32" fillId="25" borderId="0" xfId="0" applyFont="1" applyFill="1" applyBorder="1" applyAlignment="1" applyProtection="1">
      <alignment vertical="center" wrapText="1"/>
    </xf>
    <xf numFmtId="0" fontId="32" fillId="25" borderId="26" xfId="0" applyFont="1" applyFill="1" applyBorder="1" applyAlignment="1" applyProtection="1">
      <alignment vertical="center" wrapText="1"/>
    </xf>
    <xf numFmtId="0" fontId="32" fillId="25" borderId="42" xfId="0" applyFont="1" applyFill="1" applyBorder="1" applyAlignment="1" applyProtection="1">
      <alignment vertical="center" wrapText="1"/>
    </xf>
    <xf numFmtId="0" fontId="32" fillId="25" borderId="87" xfId="0" applyFont="1" applyFill="1" applyBorder="1" applyAlignment="1" applyProtection="1">
      <alignment vertical="center" wrapText="1"/>
    </xf>
    <xf numFmtId="0" fontId="33" fillId="0" borderId="25" xfId="0" applyFont="1" applyBorder="1" applyAlignment="1" applyProtection="1">
      <alignment horizontal="left" vertical="center"/>
    </xf>
    <xf numFmtId="0" fontId="33" fillId="0" borderId="25" xfId="0" applyFont="1" applyBorder="1" applyAlignment="1" applyProtection="1">
      <alignment horizontal="center" vertical="center"/>
    </xf>
    <xf numFmtId="0" fontId="32" fillId="0" borderId="0" xfId="0" applyFont="1" applyBorder="1" applyAlignment="1" applyProtection="1">
      <alignment horizontal="left" vertical="center"/>
    </xf>
    <xf numFmtId="0" fontId="32" fillId="0" borderId="42" xfId="0" applyFont="1" applyBorder="1" applyAlignment="1" applyProtection="1">
      <alignment horizontal="left" vertical="center"/>
    </xf>
    <xf numFmtId="0" fontId="31" fillId="0" borderId="23" xfId="57" applyFont="1" applyAlignment="1" applyProtection="1">
      <alignment horizontal="left" vertical="center"/>
    </xf>
    <xf numFmtId="0" fontId="0" fillId="0" borderId="23" xfId="0" applyBorder="1" applyAlignment="1">
      <alignment horizontal="left" vertical="center"/>
    </xf>
    <xf numFmtId="0" fontId="49" fillId="28" borderId="52" xfId="57" applyFont="1" applyFill="1" applyBorder="1" applyAlignment="1" applyProtection="1">
      <alignment horizontal="center" vertical="center"/>
      <protection locked="0"/>
    </xf>
    <xf numFmtId="0" fontId="49" fillId="28" borderId="14" xfId="57" applyFont="1" applyFill="1" applyBorder="1" applyAlignment="1" applyProtection="1">
      <alignment horizontal="center" vertical="center"/>
      <protection locked="0"/>
    </xf>
    <xf numFmtId="0" fontId="49" fillId="28" borderId="27" xfId="57" applyFont="1" applyFill="1" applyBorder="1" applyAlignment="1" applyProtection="1">
      <alignment horizontal="center" vertical="center"/>
      <protection locked="0"/>
    </xf>
    <xf numFmtId="182" fontId="41" fillId="26" borderId="77" xfId="57" applyNumberFormat="1" applyFont="1" applyFill="1" applyBorder="1" applyAlignment="1" applyProtection="1">
      <alignment horizontal="center" vertical="center" shrinkToFit="1"/>
      <protection locked="0"/>
    </xf>
    <xf numFmtId="182" fontId="41" fillId="26" borderId="78" xfId="57" applyNumberFormat="1" applyFont="1" applyFill="1" applyBorder="1" applyAlignment="1" applyProtection="1">
      <alignment horizontal="center" vertical="center" shrinkToFit="1"/>
      <protection locked="0"/>
    </xf>
    <xf numFmtId="49" fontId="41" fillId="26" borderId="80" xfId="57" applyNumberFormat="1" applyFont="1" applyFill="1" applyBorder="1" applyAlignment="1" applyProtection="1">
      <alignment horizontal="left" vertical="center" shrinkToFit="1"/>
      <protection locked="0"/>
    </xf>
    <xf numFmtId="181" fontId="41" fillId="26" borderId="80" xfId="57" applyNumberFormat="1" applyFont="1" applyFill="1" applyBorder="1" applyAlignment="1" applyProtection="1">
      <alignment horizontal="center" vertical="center" shrinkToFit="1"/>
      <protection locked="0"/>
    </xf>
    <xf numFmtId="182" fontId="41" fillId="26" borderId="80" xfId="57" applyNumberFormat="1" applyFont="1" applyFill="1" applyBorder="1" applyAlignment="1" applyProtection="1">
      <alignment horizontal="center" vertical="center" shrinkToFit="1"/>
      <protection locked="0"/>
    </xf>
    <xf numFmtId="182" fontId="41" fillId="26" borderId="81" xfId="57" applyNumberFormat="1" applyFont="1" applyFill="1" applyBorder="1" applyAlignment="1" applyProtection="1">
      <alignment horizontal="center" vertical="center" shrinkToFit="1"/>
      <protection locked="0"/>
    </xf>
    <xf numFmtId="0" fontId="47" fillId="0" borderId="44" xfId="57" applyFont="1" applyBorder="1" applyAlignment="1" applyProtection="1">
      <alignment horizontal="center" vertical="center"/>
    </xf>
    <xf numFmtId="0" fontId="47" fillId="0" borderId="45" xfId="57" applyFont="1" applyBorder="1" applyAlignment="1" applyProtection="1">
      <alignment horizontal="center" vertical="center"/>
    </xf>
    <xf numFmtId="0" fontId="47" fillId="0" borderId="89" xfId="57" applyFont="1" applyBorder="1" applyAlignment="1" applyProtection="1">
      <alignment horizontal="center" vertical="center"/>
    </xf>
    <xf numFmtId="49" fontId="41" fillId="26" borderId="77" xfId="57" applyNumberFormat="1" applyFont="1" applyFill="1" applyBorder="1" applyAlignment="1" applyProtection="1">
      <alignment horizontal="left" vertical="center" shrinkToFit="1"/>
      <protection locked="0"/>
    </xf>
    <xf numFmtId="181" fontId="41" fillId="26" borderId="77" xfId="57" applyNumberFormat="1" applyFont="1" applyFill="1" applyBorder="1" applyAlignment="1" applyProtection="1">
      <alignment horizontal="center" vertical="center" shrinkToFit="1"/>
      <protection locked="0"/>
    </xf>
    <xf numFmtId="0" fontId="32" fillId="0" borderId="0" xfId="0" applyFont="1" applyBorder="1" applyAlignment="1" applyProtection="1">
      <alignment horizontal="left" vertical="center" wrapText="1"/>
    </xf>
    <xf numFmtId="176" fontId="39" fillId="25" borderId="47" xfId="0" applyNumberFormat="1" applyFont="1" applyFill="1" applyBorder="1" applyAlignment="1" applyProtection="1">
      <alignment horizontal="center" vertical="center"/>
    </xf>
    <xf numFmtId="0" fontId="32" fillId="25" borderId="62" xfId="0" applyFont="1" applyFill="1" applyBorder="1" applyAlignment="1" applyProtection="1">
      <alignment vertical="center" wrapText="1"/>
    </xf>
    <xf numFmtId="0" fontId="39" fillId="0" borderId="14" xfId="0" applyFont="1" applyBorder="1" applyAlignment="1" applyProtection="1">
      <alignment horizontal="left" vertical="center" wrapText="1"/>
    </xf>
    <xf numFmtId="0" fontId="39" fillId="0" borderId="14" xfId="0" applyFont="1" applyBorder="1" applyAlignment="1" applyProtection="1">
      <alignment horizontal="left" vertical="center"/>
    </xf>
    <xf numFmtId="0" fontId="39" fillId="0" borderId="15" xfId="0" applyFont="1" applyBorder="1" applyAlignment="1" applyProtection="1">
      <alignment horizontal="left" vertical="center"/>
    </xf>
    <xf numFmtId="0" fontId="39" fillId="0" borderId="0" xfId="0" applyFont="1" applyBorder="1" applyAlignment="1" applyProtection="1">
      <alignment horizontal="left" vertical="center"/>
    </xf>
    <xf numFmtId="0" fontId="39" fillId="0" borderId="17" xfId="0" applyFont="1" applyBorder="1" applyAlignment="1" applyProtection="1">
      <alignment horizontal="left" vertical="center"/>
    </xf>
    <xf numFmtId="0" fontId="49" fillId="28" borderId="63" xfId="57" applyFont="1" applyFill="1" applyBorder="1" applyAlignment="1" applyProtection="1">
      <alignment horizontal="center" vertical="center"/>
      <protection locked="0"/>
    </xf>
    <xf numFmtId="0" fontId="55" fillId="0" borderId="23" xfId="41" applyFont="1" applyBorder="1" applyAlignment="1" applyProtection="1">
      <alignment horizontal="center" vertical="center" wrapText="1" shrinkToFit="1"/>
    </xf>
    <xf numFmtId="0" fontId="55" fillId="0" borderId="23" xfId="41" applyFont="1" applyBorder="1" applyAlignment="1" applyProtection="1">
      <alignment horizontal="center" vertical="center" shrinkToFit="1"/>
    </xf>
    <xf numFmtId="0" fontId="32" fillId="0" borderId="0" xfId="57" applyFont="1" applyBorder="1" applyAlignment="1" applyProtection="1">
      <alignment horizontal="left" vertical="center" wrapText="1"/>
    </xf>
    <xf numFmtId="0" fontId="39" fillId="0" borderId="44" xfId="0" applyFont="1" applyBorder="1" applyAlignment="1" applyProtection="1">
      <alignment horizontal="center" vertical="center" shrinkToFit="1"/>
    </xf>
    <xf numFmtId="0" fontId="39" fillId="0" borderId="45" xfId="0" applyFont="1" applyBorder="1" applyAlignment="1" applyProtection="1">
      <alignment horizontal="center" vertical="center" shrinkToFit="1"/>
    </xf>
    <xf numFmtId="0" fontId="39" fillId="0" borderId="89" xfId="0" applyFont="1" applyBorder="1" applyAlignment="1" applyProtection="1">
      <alignment horizontal="center" vertical="center" shrinkToFit="1"/>
    </xf>
    <xf numFmtId="178" fontId="54" fillId="26" borderId="66" xfId="67" applyNumberFormat="1" applyFont="1" applyFill="1" applyBorder="1" applyAlignment="1" applyProtection="1">
      <alignment horizontal="center" vertical="center"/>
      <protection locked="0"/>
    </xf>
    <xf numFmtId="178" fontId="54" fillId="26" borderId="45" xfId="67" applyNumberFormat="1" applyFont="1" applyFill="1" applyBorder="1" applyAlignment="1" applyProtection="1">
      <alignment horizontal="center" vertical="center"/>
      <protection locked="0"/>
    </xf>
    <xf numFmtId="178" fontId="54" fillId="26" borderId="89" xfId="67" applyNumberFormat="1" applyFont="1" applyFill="1" applyBorder="1" applyAlignment="1" applyProtection="1">
      <alignment horizontal="center" vertical="center"/>
      <protection locked="0"/>
    </xf>
    <xf numFmtId="0" fontId="41" fillId="0" borderId="66" xfId="0" applyFont="1" applyBorder="1" applyAlignment="1" applyProtection="1">
      <alignment horizontal="center" vertical="center" shrinkToFit="1"/>
    </xf>
    <xf numFmtId="0" fontId="41" fillId="0" borderId="45" xfId="0" applyFont="1" applyBorder="1" applyAlignment="1" applyProtection="1">
      <alignment horizontal="center" vertical="center" shrinkToFit="1"/>
    </xf>
    <xf numFmtId="0" fontId="41" fillId="0" borderId="89" xfId="0" applyFont="1" applyBorder="1" applyAlignment="1" applyProtection="1">
      <alignment horizontal="center" vertical="center" shrinkToFit="1"/>
    </xf>
    <xf numFmtId="49" fontId="41" fillId="26" borderId="66" xfId="67" applyNumberFormat="1" applyFont="1" applyFill="1" applyBorder="1" applyAlignment="1" applyProtection="1">
      <alignment horizontal="left" vertical="center" shrinkToFit="1"/>
      <protection locked="0"/>
    </xf>
    <xf numFmtId="49" fontId="41" fillId="26" borderId="45" xfId="67" applyNumberFormat="1" applyFont="1" applyFill="1" applyBorder="1" applyAlignment="1" applyProtection="1">
      <alignment horizontal="left" vertical="center" shrinkToFit="1"/>
      <protection locked="0"/>
    </xf>
    <xf numFmtId="49" fontId="41" fillId="26" borderId="46" xfId="67" applyNumberFormat="1" applyFont="1" applyFill="1" applyBorder="1" applyAlignment="1" applyProtection="1">
      <alignment horizontal="left" vertical="center" shrinkToFit="1"/>
      <protection locked="0"/>
    </xf>
    <xf numFmtId="0" fontId="56" fillId="0" borderId="0" xfId="57" applyFont="1" applyBorder="1" applyAlignment="1" applyProtection="1">
      <alignment horizontal="left" vertical="top" wrapText="1"/>
    </xf>
    <xf numFmtId="0" fontId="41" fillId="26" borderId="68" xfId="57" applyFont="1" applyFill="1" applyBorder="1" applyAlignment="1" applyProtection="1">
      <alignment horizontal="left" vertical="center" wrapText="1"/>
      <protection locked="0"/>
    </xf>
    <xf numFmtId="0" fontId="41" fillId="26" borderId="69" xfId="57" applyFont="1" applyFill="1" applyBorder="1" applyAlignment="1" applyProtection="1">
      <alignment horizontal="left" vertical="center" wrapText="1"/>
      <protection locked="0"/>
    </xf>
    <xf numFmtId="0" fontId="41" fillId="26" borderId="71" xfId="57" applyFont="1" applyFill="1" applyBorder="1" applyAlignment="1" applyProtection="1">
      <alignment horizontal="left" vertical="center" wrapText="1"/>
      <protection locked="0"/>
    </xf>
    <xf numFmtId="0" fontId="41" fillId="26" borderId="72" xfId="57" applyFont="1" applyFill="1" applyBorder="1" applyAlignment="1" applyProtection="1">
      <alignment horizontal="left" vertical="center" wrapText="1"/>
      <protection locked="0"/>
    </xf>
    <xf numFmtId="0" fontId="41" fillId="0" borderId="14" xfId="57" applyFont="1" applyFill="1" applyBorder="1" applyAlignment="1" applyProtection="1">
      <alignment horizontal="center" vertical="center" shrinkToFit="1"/>
    </xf>
    <xf numFmtId="0" fontId="41" fillId="0" borderId="85" xfId="57" applyFont="1" applyFill="1" applyBorder="1" applyAlignment="1" applyProtection="1">
      <alignment horizontal="center" vertical="center" shrinkToFit="1"/>
    </xf>
    <xf numFmtId="0" fontId="41" fillId="0" borderId="3" xfId="57" applyFont="1" applyFill="1" applyBorder="1" applyAlignment="1" applyProtection="1">
      <alignment horizontal="center" vertical="center" shrinkToFit="1"/>
    </xf>
    <xf numFmtId="0" fontId="41" fillId="0" borderId="88" xfId="57" applyFont="1" applyFill="1" applyBorder="1" applyAlignment="1" applyProtection="1">
      <alignment horizontal="center" vertical="center" shrinkToFit="1"/>
    </xf>
    <xf numFmtId="0" fontId="39" fillId="0" borderId="31" xfId="0" applyFont="1" applyBorder="1" applyAlignment="1" applyProtection="1">
      <alignment horizontal="center" vertical="center" shrinkToFit="1"/>
    </xf>
    <xf numFmtId="0" fontId="39" fillId="0" borderId="32" xfId="0" applyFont="1" applyBorder="1" applyAlignment="1" applyProtection="1">
      <alignment horizontal="center" vertical="center" shrinkToFit="1"/>
    </xf>
    <xf numFmtId="0" fontId="39" fillId="0" borderId="56" xfId="0" applyFont="1" applyBorder="1" applyAlignment="1" applyProtection="1">
      <alignment horizontal="center" vertical="center" shrinkToFit="1"/>
    </xf>
    <xf numFmtId="49" fontId="41" fillId="26" borderId="32" xfId="67" applyNumberFormat="1" applyFont="1" applyFill="1" applyBorder="1" applyAlignment="1" applyProtection="1">
      <alignment horizontal="left" vertical="center" shrinkToFit="1"/>
      <protection locked="0"/>
    </xf>
    <xf numFmtId="49" fontId="41" fillId="26" borderId="33" xfId="67" applyNumberFormat="1" applyFont="1" applyFill="1" applyBorder="1" applyAlignment="1" applyProtection="1">
      <alignment horizontal="left" vertical="center" shrinkToFit="1"/>
      <protection locked="0"/>
    </xf>
    <xf numFmtId="0" fontId="47" fillId="0" borderId="34" xfId="57" applyFont="1" applyBorder="1" applyAlignment="1" applyProtection="1">
      <alignment horizontal="center" vertical="center"/>
    </xf>
    <xf numFmtId="0" fontId="47" fillId="0" borderId="35" xfId="57" applyFont="1" applyBorder="1" applyAlignment="1" applyProtection="1">
      <alignment horizontal="center" vertical="center"/>
    </xf>
    <xf numFmtId="0" fontId="47" fillId="0" borderId="36" xfId="57" applyFont="1" applyBorder="1" applyAlignment="1" applyProtection="1">
      <alignment horizontal="center" vertical="center"/>
    </xf>
    <xf numFmtId="0" fontId="42" fillId="26" borderId="31" xfId="57" applyFont="1" applyFill="1" applyBorder="1" applyAlignment="1" applyProtection="1">
      <alignment horizontal="center" vertical="center"/>
      <protection locked="0"/>
    </xf>
    <xf numFmtId="0" fontId="42" fillId="26" borderId="32" xfId="57" applyFont="1" applyFill="1" applyBorder="1" applyAlignment="1" applyProtection="1">
      <alignment horizontal="center" vertical="center"/>
      <protection locked="0"/>
    </xf>
    <xf numFmtId="0" fontId="32" fillId="27" borderId="48" xfId="57" applyFont="1" applyFill="1" applyBorder="1" applyAlignment="1" applyProtection="1">
      <alignment horizontal="center" vertical="center"/>
    </xf>
    <xf numFmtId="0" fontId="32" fillId="27" borderId="32" xfId="57" applyFont="1" applyFill="1" applyBorder="1" applyAlignment="1" applyProtection="1">
      <alignment horizontal="center" vertical="center"/>
    </xf>
    <xf numFmtId="0" fontId="32" fillId="27" borderId="56" xfId="57" applyFont="1" applyFill="1" applyBorder="1" applyAlignment="1" applyProtection="1">
      <alignment horizontal="center" vertical="center"/>
    </xf>
    <xf numFmtId="179" fontId="42" fillId="26" borderId="37" xfId="57" applyNumberFormat="1" applyFont="1" applyFill="1" applyBorder="1" applyAlignment="1" applyProtection="1">
      <alignment horizontal="center" vertical="center"/>
      <protection locked="0"/>
    </xf>
    <xf numFmtId="179" fontId="42" fillId="26" borderId="32" xfId="57" applyNumberFormat="1" applyFont="1" applyFill="1" applyBorder="1" applyAlignment="1" applyProtection="1">
      <alignment horizontal="center" vertical="center"/>
      <protection locked="0"/>
    </xf>
    <xf numFmtId="0" fontId="41" fillId="26" borderId="74" xfId="57" applyFont="1" applyFill="1" applyBorder="1" applyAlignment="1" applyProtection="1">
      <alignment horizontal="left" vertical="center" wrapText="1"/>
      <protection locked="0"/>
    </xf>
    <xf numFmtId="0" fontId="41" fillId="26" borderId="75" xfId="57" applyFont="1" applyFill="1" applyBorder="1" applyAlignment="1" applyProtection="1">
      <alignment horizontal="left" vertical="center" wrapText="1"/>
      <protection locked="0"/>
    </xf>
    <xf numFmtId="0" fontId="41" fillId="26" borderId="52" xfId="57" applyFont="1" applyFill="1" applyBorder="1" applyAlignment="1" applyProtection="1">
      <alignment horizontal="left" vertical="center" wrapText="1"/>
      <protection locked="0"/>
    </xf>
    <xf numFmtId="0" fontId="41" fillId="26" borderId="14" xfId="57" applyFont="1" applyFill="1" applyBorder="1" applyAlignment="1" applyProtection="1">
      <alignment horizontal="left" vertical="center" wrapText="1"/>
      <protection locked="0"/>
    </xf>
    <xf numFmtId="0" fontId="41" fillId="26" borderId="15" xfId="57" applyFont="1" applyFill="1" applyBorder="1" applyAlignment="1" applyProtection="1">
      <alignment horizontal="left" vertical="center" wrapText="1"/>
      <protection locked="0"/>
    </xf>
    <xf numFmtId="0" fontId="41" fillId="26" borderId="27" xfId="57" applyFont="1" applyFill="1" applyBorder="1" applyAlignment="1" applyProtection="1">
      <alignment horizontal="left" vertical="center" wrapText="1"/>
      <protection locked="0"/>
    </xf>
    <xf numFmtId="0" fontId="41" fillId="26" borderId="0" xfId="57" applyFont="1" applyFill="1" applyBorder="1" applyAlignment="1" applyProtection="1">
      <alignment horizontal="left" vertical="center" wrapText="1"/>
      <protection locked="0"/>
    </xf>
    <xf numFmtId="0" fontId="41" fillId="26" borderId="17" xfId="57" applyFont="1" applyFill="1" applyBorder="1" applyAlignment="1" applyProtection="1">
      <alignment horizontal="left" vertical="center" wrapText="1"/>
      <protection locked="0"/>
    </xf>
    <xf numFmtId="0" fontId="41" fillId="26" borderId="63" xfId="57" applyFont="1" applyFill="1" applyBorder="1" applyAlignment="1" applyProtection="1">
      <alignment horizontal="left" vertical="center" wrapText="1"/>
      <protection locked="0"/>
    </xf>
    <xf numFmtId="0" fontId="41" fillId="26" borderId="42" xfId="57" applyFont="1" applyFill="1" applyBorder="1" applyAlignment="1" applyProtection="1">
      <alignment horizontal="left" vertical="center" wrapText="1"/>
      <protection locked="0"/>
    </xf>
    <xf numFmtId="0" fontId="41" fillId="26" borderId="43" xfId="57" applyFont="1" applyFill="1" applyBorder="1" applyAlignment="1" applyProtection="1">
      <alignment horizontal="left" vertical="center" wrapText="1"/>
      <protection locked="0"/>
    </xf>
    <xf numFmtId="0" fontId="56" fillId="0" borderId="0" xfId="0" applyFont="1" applyBorder="1" applyAlignment="1" applyProtection="1">
      <alignment horizontal="left" vertical="center" wrapText="1"/>
    </xf>
    <xf numFmtId="0" fontId="56" fillId="0" borderId="0" xfId="0" applyFont="1" applyBorder="1" applyAlignment="1" applyProtection="1">
      <alignment horizontal="left" vertical="center"/>
    </xf>
    <xf numFmtId="0" fontId="56" fillId="0" borderId="17" xfId="0" applyFont="1" applyBorder="1" applyAlignment="1" applyProtection="1">
      <alignment horizontal="left" vertical="center"/>
    </xf>
    <xf numFmtId="0" fontId="45" fillId="0" borderId="0" xfId="0" applyFont="1" applyAlignment="1" applyProtection="1">
      <alignment horizontal="left" vertical="top" wrapText="1"/>
    </xf>
    <xf numFmtId="0" fontId="39" fillId="0" borderId="14" xfId="57" applyFont="1" applyBorder="1" applyAlignment="1" applyProtection="1">
      <alignment horizontal="left" vertical="center"/>
    </xf>
    <xf numFmtId="0" fontId="39" fillId="0" borderId="0" xfId="57" applyFont="1" applyBorder="1" applyAlignment="1" applyProtection="1">
      <alignment horizontal="left" vertical="center"/>
    </xf>
    <xf numFmtId="0" fontId="39" fillId="0" borderId="15" xfId="57" applyFont="1" applyBorder="1" applyAlignment="1" applyProtection="1">
      <alignment horizontal="left" vertical="center"/>
    </xf>
    <xf numFmtId="0" fontId="39" fillId="0" borderId="17" xfId="57" applyFont="1" applyBorder="1" applyAlignment="1" applyProtection="1">
      <alignment horizontal="left" vertical="center"/>
    </xf>
    <xf numFmtId="0" fontId="47" fillId="0" borderId="64" xfId="57" applyFont="1" applyBorder="1" applyAlignment="1" applyProtection="1">
      <alignment horizontal="center" vertical="center"/>
    </xf>
    <xf numFmtId="0" fontId="47" fillId="0" borderId="54" xfId="57" applyFont="1" applyBorder="1" applyAlignment="1" applyProtection="1">
      <alignment horizontal="center" vertical="center"/>
    </xf>
    <xf numFmtId="0" fontId="47" fillId="0" borderId="55" xfId="57" applyFont="1" applyBorder="1" applyAlignment="1" applyProtection="1">
      <alignment horizontal="center" vertical="center"/>
    </xf>
    <xf numFmtId="0" fontId="43" fillId="0" borderId="35" xfId="57" applyFont="1" applyBorder="1" applyAlignment="1" applyProtection="1">
      <alignment horizontal="center" vertical="center"/>
    </xf>
    <xf numFmtId="0" fontId="43" fillId="0" borderId="36" xfId="57"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30" xfId="0" applyFont="1" applyBorder="1" applyAlignment="1" applyProtection="1">
      <alignment horizontal="center" vertical="center"/>
    </xf>
    <xf numFmtId="0" fontId="33" fillId="0" borderId="38" xfId="0" applyFont="1" applyBorder="1" applyAlignment="1" applyProtection="1">
      <alignment horizontal="center" vertical="center"/>
    </xf>
    <xf numFmtId="0" fontId="33" fillId="0" borderId="26" xfId="0" applyFont="1" applyBorder="1" applyAlignment="1" applyProtection="1">
      <alignment horizontal="center" vertical="center"/>
    </xf>
    <xf numFmtId="0" fontId="50" fillId="28" borderId="14" xfId="57" applyFont="1" applyFill="1" applyBorder="1" applyAlignment="1" applyProtection="1">
      <alignment horizontal="center" vertical="center"/>
      <protection locked="0"/>
    </xf>
    <xf numFmtId="0" fontId="50" fillId="28" borderId="0" xfId="57" applyFont="1" applyFill="1" applyBorder="1" applyAlignment="1" applyProtection="1">
      <alignment horizontal="center" vertical="center"/>
      <protection locked="0"/>
    </xf>
    <xf numFmtId="0" fontId="56" fillId="0" borderId="14" xfId="0" applyFont="1" applyBorder="1" applyAlignment="1" applyProtection="1">
      <alignment horizontal="left" vertical="center" wrapText="1"/>
    </xf>
    <xf numFmtId="0" fontId="47" fillId="0" borderId="0" xfId="0" applyFont="1" applyFill="1" applyBorder="1" applyAlignment="1" applyProtection="1">
      <alignment horizontal="right" vertical="center"/>
    </xf>
    <xf numFmtId="0" fontId="41" fillId="26" borderId="14" xfId="0" applyFont="1" applyFill="1" applyBorder="1" applyAlignment="1" applyProtection="1">
      <alignment horizontal="left" vertical="center" wrapText="1"/>
      <protection locked="0"/>
    </xf>
    <xf numFmtId="0" fontId="41" fillId="26" borderId="15" xfId="0" applyFont="1" applyFill="1" applyBorder="1" applyAlignment="1" applyProtection="1">
      <alignment horizontal="left" vertical="center" wrapText="1"/>
      <protection locked="0"/>
    </xf>
    <xf numFmtId="0" fontId="41" fillId="26" borderId="0" xfId="0" applyFont="1" applyFill="1" applyBorder="1" applyAlignment="1" applyProtection="1">
      <alignment horizontal="left" vertical="center" wrapText="1"/>
      <protection locked="0"/>
    </xf>
    <xf numFmtId="0" fontId="41" fillId="26" borderId="17" xfId="0" applyFont="1" applyFill="1" applyBorder="1" applyAlignment="1" applyProtection="1">
      <alignment horizontal="left" vertical="center" wrapText="1"/>
      <protection locked="0"/>
    </xf>
    <xf numFmtId="0" fontId="41" fillId="26" borderId="42" xfId="0" applyFont="1" applyFill="1" applyBorder="1" applyAlignment="1" applyProtection="1">
      <alignment horizontal="left" vertical="center" wrapText="1"/>
      <protection locked="0"/>
    </xf>
    <xf numFmtId="0" fontId="41" fillId="26" borderId="3" xfId="0" applyFont="1" applyFill="1" applyBorder="1" applyAlignment="1" applyProtection="1">
      <alignment horizontal="left" vertical="center" wrapText="1"/>
      <protection locked="0"/>
    </xf>
    <xf numFmtId="0" fontId="41" fillId="26" borderId="19" xfId="0" applyFont="1" applyFill="1" applyBorder="1" applyAlignment="1" applyProtection="1">
      <alignment horizontal="left" vertical="center" wrapText="1"/>
      <protection locked="0"/>
    </xf>
    <xf numFmtId="0" fontId="39" fillId="26" borderId="3" xfId="0" applyFont="1" applyFill="1" applyBorder="1" applyAlignment="1" applyProtection="1">
      <alignment horizontal="left" vertical="center" wrapText="1"/>
      <protection locked="0"/>
    </xf>
    <xf numFmtId="0" fontId="32" fillId="25" borderId="14" xfId="0" applyFont="1" applyFill="1" applyBorder="1" applyAlignment="1" applyProtection="1">
      <alignment horizontal="left" vertical="center" wrapText="1"/>
    </xf>
    <xf numFmtId="0" fontId="32" fillId="25" borderId="61" xfId="0" applyFont="1" applyFill="1" applyBorder="1" applyAlignment="1" applyProtection="1">
      <alignment horizontal="left" vertical="center" wrapText="1"/>
    </xf>
    <xf numFmtId="0" fontId="32" fillId="25" borderId="42" xfId="0" applyFont="1" applyFill="1" applyBorder="1" applyAlignment="1" applyProtection="1">
      <alignment horizontal="left" vertical="center" wrapText="1"/>
    </xf>
    <xf numFmtId="0" fontId="32" fillId="25" borderId="62" xfId="0" applyFont="1" applyFill="1" applyBorder="1" applyAlignment="1" applyProtection="1">
      <alignment horizontal="left" vertical="center" wrapText="1"/>
    </xf>
    <xf numFmtId="0" fontId="44" fillId="25" borderId="61" xfId="0" applyFont="1" applyFill="1" applyBorder="1" applyAlignment="1" applyProtection="1">
      <alignment vertical="center" wrapText="1"/>
    </xf>
    <xf numFmtId="0" fontId="44" fillId="25" borderId="26" xfId="0" applyFont="1" applyFill="1" applyBorder="1" applyAlignment="1" applyProtection="1">
      <alignment vertical="center" wrapText="1"/>
    </xf>
    <xf numFmtId="0" fontId="44" fillId="25" borderId="42" xfId="0" applyFont="1" applyFill="1" applyBorder="1" applyAlignment="1" applyProtection="1">
      <alignment vertical="center" wrapText="1"/>
    </xf>
    <xf numFmtId="0" fontId="44" fillId="25" borderId="62" xfId="0" applyFont="1" applyFill="1" applyBorder="1" applyAlignment="1" applyProtection="1">
      <alignment vertical="center" wrapText="1"/>
    </xf>
    <xf numFmtId="0" fontId="50" fillId="28" borderId="52" xfId="57" applyFont="1" applyFill="1" applyBorder="1" applyAlignment="1" applyProtection="1">
      <alignment horizontal="center" vertical="center"/>
      <protection locked="0"/>
    </xf>
    <xf numFmtId="0" fontId="50" fillId="28" borderId="27" xfId="57" applyFont="1" applyFill="1" applyBorder="1" applyAlignment="1" applyProtection="1">
      <alignment horizontal="center" vertical="center"/>
      <protection locked="0"/>
    </xf>
    <xf numFmtId="0" fontId="50" fillId="28" borderId="63" xfId="57" applyFont="1" applyFill="1" applyBorder="1" applyAlignment="1" applyProtection="1">
      <alignment horizontal="center" vertical="center"/>
      <protection locked="0"/>
    </xf>
    <xf numFmtId="0" fontId="50" fillId="28" borderId="42" xfId="57" applyFont="1" applyFill="1" applyBorder="1" applyAlignment="1" applyProtection="1">
      <alignment horizontal="center" vertical="center"/>
      <protection locked="0"/>
    </xf>
    <xf numFmtId="0" fontId="56" fillId="0" borderId="42" xfId="0" applyFont="1" applyBorder="1" applyAlignment="1" applyProtection="1">
      <alignment horizontal="left" vertical="center" wrapText="1"/>
    </xf>
    <xf numFmtId="0" fontId="44" fillId="25" borderId="14"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0" xfId="0" applyFont="1" applyFill="1" applyBorder="1" applyAlignment="1" applyProtection="1">
      <alignment horizontal="left" vertical="center" wrapText="1"/>
    </xf>
    <xf numFmtId="0" fontId="44" fillId="25" borderId="26" xfId="0" applyFont="1" applyFill="1" applyBorder="1" applyAlignment="1" applyProtection="1">
      <alignment horizontal="left" vertical="center" wrapText="1"/>
    </xf>
    <xf numFmtId="0" fontId="44" fillId="25" borderId="42" xfId="0" applyFont="1" applyFill="1" applyBorder="1" applyAlignment="1" applyProtection="1">
      <alignment horizontal="left" vertical="center" wrapText="1"/>
    </xf>
    <xf numFmtId="0" fontId="44" fillId="25" borderId="87" xfId="0" applyFont="1" applyFill="1" applyBorder="1" applyAlignment="1" applyProtection="1">
      <alignment horizontal="left" vertical="center" wrapText="1"/>
    </xf>
    <xf numFmtId="0" fontId="56" fillId="0" borderId="15" xfId="0" applyFont="1" applyBorder="1" applyAlignment="1" applyProtection="1">
      <alignment horizontal="left" vertical="center" wrapText="1"/>
    </xf>
    <xf numFmtId="0" fontId="56" fillId="0" borderId="17" xfId="0" applyFont="1" applyBorder="1" applyAlignment="1" applyProtection="1">
      <alignment horizontal="left" vertical="center" wrapText="1"/>
    </xf>
    <xf numFmtId="0" fontId="56" fillId="0" borderId="0" xfId="0" applyFont="1" applyBorder="1" applyAlignment="1" applyProtection="1">
      <alignment vertical="center"/>
    </xf>
    <xf numFmtId="0" fontId="56" fillId="0" borderId="17" xfId="0" applyFont="1" applyBorder="1" applyAlignment="1" applyProtection="1">
      <alignment vertical="center"/>
    </xf>
    <xf numFmtId="0" fontId="56" fillId="0" borderId="3" xfId="0" applyFont="1" applyBorder="1" applyAlignment="1" applyProtection="1">
      <alignment vertical="center"/>
    </xf>
    <xf numFmtId="0" fontId="56" fillId="0" borderId="19" xfId="0" applyFont="1" applyBorder="1" applyAlignment="1" applyProtection="1">
      <alignment vertical="center"/>
    </xf>
    <xf numFmtId="0" fontId="39" fillId="0" borderId="42" xfId="57" applyFont="1" applyBorder="1" applyAlignment="1" applyProtection="1">
      <alignment horizontal="left" vertical="center"/>
    </xf>
    <xf numFmtId="0" fontId="32" fillId="0" borderId="14" xfId="0" applyFont="1" applyBorder="1" applyAlignment="1" applyProtection="1">
      <alignment horizontal="left" vertical="center" wrapText="1"/>
    </xf>
    <xf numFmtId="0" fontId="32" fillId="0" borderId="15" xfId="0" applyFont="1" applyBorder="1" applyAlignment="1" applyProtection="1">
      <alignment horizontal="left" vertical="center" wrapText="1"/>
    </xf>
    <xf numFmtId="0" fontId="32" fillId="0" borderId="17" xfId="0" applyFont="1" applyBorder="1" applyAlignment="1" applyProtection="1">
      <alignment horizontal="left" vertical="center" wrapText="1"/>
    </xf>
    <xf numFmtId="176" fontId="32" fillId="25" borderId="14" xfId="0" applyNumberFormat="1" applyFont="1" applyFill="1" applyBorder="1" applyAlignment="1" applyProtection="1">
      <alignment horizontal="left" vertical="center" wrapText="1"/>
    </xf>
    <xf numFmtId="176" fontId="32" fillId="25" borderId="61" xfId="0" applyNumberFormat="1" applyFont="1" applyFill="1" applyBorder="1" applyAlignment="1" applyProtection="1">
      <alignment horizontal="left" vertical="center" wrapText="1"/>
    </xf>
    <xf numFmtId="176" fontId="32" fillId="25" borderId="0" xfId="0" applyNumberFormat="1" applyFont="1" applyFill="1" applyBorder="1" applyAlignment="1" applyProtection="1">
      <alignment horizontal="left" vertical="center" wrapText="1"/>
    </xf>
    <xf numFmtId="176" fontId="32" fillId="25" borderId="26" xfId="0" applyNumberFormat="1" applyFont="1" applyFill="1" applyBorder="1" applyAlignment="1" applyProtection="1">
      <alignment horizontal="left" vertical="center" wrapText="1"/>
    </xf>
    <xf numFmtId="176" fontId="32" fillId="25" borderId="42" xfId="0" applyNumberFormat="1" applyFont="1" applyFill="1" applyBorder="1" applyAlignment="1" applyProtection="1">
      <alignment horizontal="left" vertical="center" wrapText="1"/>
    </xf>
    <xf numFmtId="176" fontId="32" fillId="25" borderId="62" xfId="0" applyNumberFormat="1" applyFont="1" applyFill="1" applyBorder="1" applyAlignment="1" applyProtection="1">
      <alignment horizontal="left" vertical="center" wrapText="1"/>
    </xf>
    <xf numFmtId="0" fontId="43" fillId="0" borderId="66" xfId="57" applyFont="1" applyBorder="1" applyAlignment="1" applyProtection="1">
      <alignment horizontal="center" vertical="center"/>
    </xf>
    <xf numFmtId="0" fontId="43" fillId="0" borderId="45" xfId="57" applyFont="1" applyBorder="1" applyAlignment="1" applyProtection="1">
      <alignment horizontal="center" vertical="center"/>
    </xf>
    <xf numFmtId="0" fontId="43" fillId="0" borderId="46" xfId="57" applyFont="1" applyBorder="1" applyAlignment="1" applyProtection="1">
      <alignment horizontal="center" vertical="center"/>
    </xf>
    <xf numFmtId="0" fontId="39" fillId="0" borderId="42" xfId="0" applyFont="1" applyBorder="1" applyAlignment="1" applyProtection="1">
      <alignment horizontal="left" vertical="center"/>
    </xf>
    <xf numFmtId="0" fontId="39" fillId="0" borderId="43" xfId="0" applyFont="1" applyBorder="1" applyAlignment="1" applyProtection="1">
      <alignment horizontal="left" vertical="center"/>
    </xf>
    <xf numFmtId="176" fontId="32" fillId="25" borderId="14" xfId="0" applyNumberFormat="1" applyFont="1" applyFill="1" applyBorder="1" applyAlignment="1" applyProtection="1">
      <alignment vertical="center" wrapText="1"/>
    </xf>
    <xf numFmtId="176" fontId="32" fillId="25" borderId="61" xfId="0" applyNumberFormat="1" applyFont="1" applyFill="1" applyBorder="1" applyAlignment="1" applyProtection="1">
      <alignment vertical="center" wrapText="1"/>
    </xf>
    <xf numFmtId="176" fontId="32" fillId="25" borderId="0" xfId="0" applyNumberFormat="1" applyFont="1" applyFill="1" applyBorder="1" applyAlignment="1" applyProtection="1">
      <alignment vertical="center" wrapText="1"/>
    </xf>
    <xf numFmtId="176" fontId="32" fillId="25" borderId="26" xfId="0" applyNumberFormat="1" applyFont="1" applyFill="1" applyBorder="1" applyAlignment="1" applyProtection="1">
      <alignment vertical="center" wrapText="1"/>
    </xf>
    <xf numFmtId="176" fontId="32" fillId="25" borderId="42" xfId="0" applyNumberFormat="1" applyFont="1" applyFill="1" applyBorder="1" applyAlignment="1" applyProtection="1">
      <alignment vertical="center" wrapText="1"/>
    </xf>
    <xf numFmtId="176" fontId="32" fillId="25" borderId="62" xfId="0" applyNumberFormat="1" applyFont="1" applyFill="1" applyBorder="1" applyAlignment="1" applyProtection="1">
      <alignment vertical="center" wrapText="1"/>
    </xf>
    <xf numFmtId="0" fontId="32" fillId="0" borderId="17" xfId="0" applyFont="1" applyBorder="1" applyAlignment="1" applyProtection="1">
      <alignment horizontal="left" vertical="center"/>
    </xf>
    <xf numFmtId="0" fontId="28" fillId="0" borderId="23" xfId="57" applyFont="1" applyAlignment="1" applyProtection="1">
      <alignment horizontal="left" vertical="center"/>
    </xf>
    <xf numFmtId="0" fontId="48" fillId="0" borderId="86" xfId="0" applyFont="1" applyFill="1" applyBorder="1" applyAlignment="1" applyProtection="1">
      <alignment horizontal="center" vertical="center"/>
    </xf>
    <xf numFmtId="0" fontId="48" fillId="0" borderId="83" xfId="0" applyFont="1" applyFill="1" applyBorder="1" applyAlignment="1" applyProtection="1">
      <alignment horizontal="center" vertical="center"/>
    </xf>
    <xf numFmtId="0" fontId="48" fillId="0" borderId="14" xfId="0" applyFont="1" applyFill="1" applyBorder="1" applyAlignment="1" applyProtection="1">
      <alignment horizontal="center" vertical="center"/>
    </xf>
    <xf numFmtId="0" fontId="48" fillId="0" borderId="15" xfId="0" applyFont="1" applyFill="1" applyBorder="1" applyAlignment="1" applyProtection="1">
      <alignment horizontal="center" vertical="center"/>
    </xf>
    <xf numFmtId="0" fontId="48" fillId="0" borderId="3" xfId="0" applyFont="1" applyFill="1" applyBorder="1" applyAlignment="1" applyProtection="1">
      <alignment horizontal="center" vertical="center"/>
    </xf>
    <xf numFmtId="0" fontId="48" fillId="0" borderId="19" xfId="0" applyFont="1" applyFill="1" applyBorder="1" applyAlignment="1" applyProtection="1">
      <alignment horizontal="center" vertical="center"/>
    </xf>
    <xf numFmtId="0" fontId="32" fillId="25" borderId="53" xfId="0" applyFont="1" applyFill="1" applyBorder="1" applyAlignment="1" applyProtection="1">
      <alignment vertical="center" wrapText="1"/>
    </xf>
    <xf numFmtId="0" fontId="32" fillId="25" borderId="58" xfId="0" applyFont="1" applyFill="1" applyBorder="1" applyAlignment="1" applyProtection="1">
      <alignment vertical="center" wrapText="1"/>
    </xf>
    <xf numFmtId="0" fontId="32" fillId="25" borderId="50" xfId="0" applyFont="1" applyFill="1" applyBorder="1" applyAlignment="1" applyProtection="1">
      <alignment vertical="center" wrapText="1"/>
    </xf>
    <xf numFmtId="0" fontId="32" fillId="25" borderId="51" xfId="0" applyFont="1" applyFill="1" applyBorder="1" applyAlignment="1" applyProtection="1">
      <alignment vertical="center" wrapText="1"/>
    </xf>
    <xf numFmtId="0" fontId="32" fillId="25" borderId="59" xfId="0" applyFont="1" applyFill="1" applyBorder="1" applyAlignment="1" applyProtection="1">
      <alignment vertical="center" wrapText="1"/>
    </xf>
    <xf numFmtId="0" fontId="32" fillId="25" borderId="60" xfId="0" applyFont="1" applyFill="1" applyBorder="1" applyAlignment="1" applyProtection="1">
      <alignment vertical="center" wrapText="1"/>
    </xf>
    <xf numFmtId="0" fontId="39" fillId="25" borderId="14" xfId="0" applyFont="1" applyFill="1" applyBorder="1" applyAlignment="1" applyProtection="1">
      <alignment horizontal="left" vertical="center" wrapText="1"/>
    </xf>
    <xf numFmtId="0" fontId="39" fillId="25" borderId="61" xfId="0" applyFont="1" applyFill="1" applyBorder="1" applyAlignment="1" applyProtection="1">
      <alignment horizontal="left" vertical="center" wrapText="1"/>
    </xf>
    <xf numFmtId="0" fontId="39" fillId="25" borderId="0" xfId="0" applyFont="1" applyFill="1" applyBorder="1" applyAlignment="1" applyProtection="1">
      <alignment horizontal="left" vertical="center" wrapText="1"/>
    </xf>
    <xf numFmtId="0" fontId="39" fillId="25" borderId="26" xfId="0" applyFont="1" applyFill="1" applyBorder="1" applyAlignment="1" applyProtection="1">
      <alignment horizontal="left" vertical="center" wrapText="1"/>
    </xf>
    <xf numFmtId="0" fontId="39" fillId="25" borderId="42" xfId="0" applyFont="1" applyFill="1" applyBorder="1" applyAlignment="1" applyProtection="1">
      <alignment horizontal="left" vertical="center" wrapText="1"/>
    </xf>
    <xf numFmtId="0" fontId="39" fillId="25" borderId="87" xfId="0" applyFont="1" applyFill="1" applyBorder="1" applyAlignment="1" applyProtection="1">
      <alignment horizontal="left" vertical="center" wrapText="1"/>
    </xf>
    <xf numFmtId="0" fontId="44" fillId="28" borderId="84" xfId="57" applyFont="1" applyFill="1" applyBorder="1" applyAlignment="1" applyProtection="1">
      <alignment horizontal="center" vertical="center" wrapText="1"/>
      <protection locked="0"/>
    </xf>
    <xf numFmtId="0" fontId="44" fillId="28" borderId="57" xfId="57" applyFont="1" applyFill="1" applyBorder="1" applyAlignment="1" applyProtection="1">
      <alignment horizontal="center" vertical="center" wrapText="1"/>
      <protection locked="0"/>
    </xf>
    <xf numFmtId="0" fontId="44" fillId="28" borderId="27" xfId="57" applyFont="1" applyFill="1" applyBorder="1" applyAlignment="1" applyProtection="1">
      <alignment horizontal="center" vertical="center" wrapText="1"/>
      <protection locked="0"/>
    </xf>
    <xf numFmtId="0" fontId="44" fillId="28" borderId="0" xfId="57" applyFont="1" applyFill="1" applyBorder="1" applyAlignment="1" applyProtection="1">
      <alignment horizontal="center" vertical="center" wrapText="1"/>
      <protection locked="0"/>
    </xf>
    <xf numFmtId="0" fontId="44" fillId="28" borderId="63" xfId="57" applyFont="1" applyFill="1" applyBorder="1" applyAlignment="1" applyProtection="1">
      <alignment horizontal="center" vertical="center" wrapText="1"/>
      <protection locked="0"/>
    </xf>
    <xf numFmtId="0" fontId="44" fillId="28" borderId="42" xfId="57" applyFont="1" applyFill="1" applyBorder="1" applyAlignment="1" applyProtection="1">
      <alignment horizontal="center" vertical="center" wrapText="1"/>
      <protection locked="0"/>
    </xf>
    <xf numFmtId="0" fontId="48" fillId="0" borderId="49"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8" fillId="0" borderId="42" xfId="0" applyFont="1" applyFill="1" applyBorder="1" applyAlignment="1" applyProtection="1">
      <alignment horizontal="center" vertical="center"/>
    </xf>
    <xf numFmtId="0" fontId="41" fillId="0" borderId="57" xfId="57" applyFont="1" applyFill="1" applyBorder="1" applyAlignment="1" applyProtection="1">
      <alignment horizontal="center" vertical="center"/>
    </xf>
    <xf numFmtId="0" fontId="41" fillId="0" borderId="0" xfId="57" applyFont="1" applyFill="1" applyBorder="1" applyAlignment="1" applyProtection="1">
      <alignment horizontal="center" vertical="center"/>
    </xf>
    <xf numFmtId="0" fontId="41" fillId="0" borderId="42" xfId="57" applyFont="1" applyFill="1" applyBorder="1" applyAlignment="1" applyProtection="1">
      <alignment horizontal="center" vertical="center"/>
    </xf>
    <xf numFmtId="0" fontId="48" fillId="0" borderId="57" xfId="0" applyFont="1" applyFill="1" applyBorder="1" applyAlignment="1" applyProtection="1">
      <alignment horizontal="center" vertical="center"/>
    </xf>
    <xf numFmtId="0" fontId="41" fillId="0" borderId="57" xfId="57" applyFont="1" applyFill="1" applyBorder="1" applyAlignment="1" applyProtection="1">
      <alignment horizontal="center" vertical="center" shrinkToFit="1"/>
    </xf>
    <xf numFmtId="0" fontId="41" fillId="0" borderId="65" xfId="57" applyFont="1" applyFill="1" applyBorder="1" applyAlignment="1" applyProtection="1">
      <alignment horizontal="center" vertical="center" shrinkToFit="1"/>
    </xf>
    <xf numFmtId="0" fontId="41" fillId="0" borderId="0" xfId="57" applyFont="1" applyFill="1" applyBorder="1" applyAlignment="1" applyProtection="1">
      <alignment horizontal="center" vertical="center" shrinkToFit="1"/>
    </xf>
    <xf numFmtId="0" fontId="41" fillId="0" borderId="17" xfId="57" applyFont="1" applyFill="1" applyBorder="1" applyAlignment="1" applyProtection="1">
      <alignment horizontal="center" vertical="center" shrinkToFit="1"/>
    </xf>
    <xf numFmtId="0" fontId="41" fillId="0" borderId="42" xfId="57" applyFont="1" applyFill="1" applyBorder="1" applyAlignment="1" applyProtection="1">
      <alignment horizontal="center" vertical="center" shrinkToFit="1"/>
    </xf>
    <xf numFmtId="0" fontId="41" fillId="0" borderId="19" xfId="57" applyFont="1" applyFill="1" applyBorder="1" applyAlignment="1" applyProtection="1">
      <alignment horizontal="center" vertical="center" shrinkToFit="1"/>
    </xf>
    <xf numFmtId="0" fontId="41" fillId="0" borderId="14" xfId="57" applyFont="1" applyFill="1" applyBorder="1" applyAlignment="1" applyProtection="1">
      <alignment horizontal="center" vertical="center"/>
    </xf>
    <xf numFmtId="0" fontId="41" fillId="0" borderId="85" xfId="57" applyFont="1" applyFill="1" applyBorder="1" applyAlignment="1" applyProtection="1">
      <alignment horizontal="center" vertical="center"/>
    </xf>
    <xf numFmtId="0" fontId="41" fillId="0" borderId="3" xfId="57" applyFont="1" applyFill="1" applyBorder="1" applyAlignment="1" applyProtection="1">
      <alignment horizontal="center" vertical="center"/>
    </xf>
    <xf numFmtId="0" fontId="41" fillId="0" borderId="88" xfId="57" applyFont="1" applyFill="1" applyBorder="1" applyAlignment="1" applyProtection="1">
      <alignment horizontal="center" vertical="center"/>
    </xf>
    <xf numFmtId="0" fontId="44" fillId="28" borderId="52" xfId="57" applyFont="1" applyFill="1" applyBorder="1" applyAlignment="1" applyProtection="1">
      <alignment horizontal="center" vertical="center" shrinkToFit="1"/>
      <protection locked="0"/>
    </xf>
    <xf numFmtId="0" fontId="44" fillId="28" borderId="14" xfId="57" applyFont="1" applyFill="1" applyBorder="1" applyAlignment="1" applyProtection="1">
      <alignment horizontal="center" vertical="center" shrinkToFit="1"/>
      <protection locked="0"/>
    </xf>
    <xf numFmtId="0" fontId="44" fillId="28" borderId="63" xfId="57" applyFont="1" applyFill="1" applyBorder="1" applyAlignment="1" applyProtection="1">
      <alignment horizontal="center" vertical="center" shrinkToFit="1"/>
      <protection locked="0"/>
    </xf>
    <xf numFmtId="0" fontId="44" fillId="28" borderId="3" xfId="57" applyFont="1" applyFill="1" applyBorder="1" applyAlignment="1" applyProtection="1">
      <alignment horizontal="center" vertical="center" shrinkToFit="1"/>
      <protection locked="0"/>
    </xf>
    <xf numFmtId="176" fontId="39" fillId="25" borderId="13" xfId="0" applyNumberFormat="1" applyFont="1" applyFill="1" applyBorder="1" applyAlignment="1" applyProtection="1">
      <alignment horizontal="center" vertical="center" wrapText="1"/>
    </xf>
    <xf numFmtId="0" fontId="39" fillId="0" borderId="16" xfId="0" applyFont="1" applyBorder="1" applyAlignment="1" applyProtection="1">
      <alignment vertical="center" wrapText="1"/>
    </xf>
    <xf numFmtId="0" fontId="39" fillId="0" borderId="18" xfId="0" applyFont="1" applyBorder="1" applyAlignment="1" applyProtection="1">
      <alignment vertical="center" wrapText="1"/>
    </xf>
    <xf numFmtId="176" fontId="32" fillId="25" borderId="3" xfId="0" applyNumberFormat="1" applyFont="1" applyFill="1" applyBorder="1" applyAlignment="1" applyProtection="1">
      <alignment horizontal="left" vertical="center" wrapText="1"/>
    </xf>
    <xf numFmtId="176" fontId="32" fillId="25" borderId="87" xfId="0" applyNumberFormat="1" applyFont="1" applyFill="1" applyBorder="1" applyAlignment="1" applyProtection="1">
      <alignment horizontal="left" vertical="center" wrapText="1"/>
    </xf>
    <xf numFmtId="0" fontId="44" fillId="25" borderId="87" xfId="0" applyFont="1" applyFill="1" applyBorder="1" applyAlignment="1" applyProtection="1">
      <alignment vertical="center" wrapText="1"/>
    </xf>
    <xf numFmtId="0" fontId="47" fillId="0" borderId="66" xfId="57" applyFont="1" applyBorder="1" applyAlignment="1" applyProtection="1">
      <alignment horizontal="center" vertical="center"/>
    </xf>
    <xf numFmtId="176" fontId="39" fillId="25" borderId="16" xfId="0" applyNumberFormat="1" applyFont="1" applyFill="1" applyBorder="1" applyAlignment="1" applyProtection="1">
      <alignment horizontal="center" vertical="center" wrapText="1"/>
    </xf>
    <xf numFmtId="176" fontId="39" fillId="25" borderId="47" xfId="0" applyNumberFormat="1" applyFont="1" applyFill="1" applyBorder="1" applyAlignment="1" applyProtection="1">
      <alignment horizontal="center" vertical="center" wrapText="1"/>
    </xf>
    <xf numFmtId="0" fontId="32" fillId="25" borderId="87" xfId="0" applyFont="1" applyFill="1" applyBorder="1" applyAlignment="1" applyProtection="1">
      <alignment horizontal="left" vertical="center" wrapText="1"/>
    </xf>
  </cellXfs>
  <cellStyles count="979">
    <cellStyle name="20% - アクセント 1 2" xfId="1"/>
    <cellStyle name="20% - アクセント 1 2 2" xfId="74"/>
    <cellStyle name="20% - アクセント 1 3" xfId="2"/>
    <cellStyle name="20% - アクセント 1 3 2" xfId="75"/>
    <cellStyle name="20% - アクセント 1 3 3" xfId="76"/>
    <cellStyle name="20% - アクセント 1 4" xfId="77"/>
    <cellStyle name="20% - アクセント 1 5" xfId="78"/>
    <cellStyle name="20% - アクセント 2 2" xfId="3"/>
    <cellStyle name="20% - アクセント 2 2 2" xfId="79"/>
    <cellStyle name="20% - アクセント 2 3" xfId="4"/>
    <cellStyle name="20% - アクセント 2 3 2" xfId="80"/>
    <cellStyle name="20% - アクセント 2 3 3" xfId="81"/>
    <cellStyle name="20% - アクセント 2 4" xfId="82"/>
    <cellStyle name="20% - アクセント 2 5" xfId="83"/>
    <cellStyle name="20% - アクセント 3 2" xfId="5"/>
    <cellStyle name="20% - アクセント 3 2 2" xfId="84"/>
    <cellStyle name="20% - アクセント 3 3" xfId="6"/>
    <cellStyle name="20% - アクセント 3 3 2" xfId="85"/>
    <cellStyle name="20% - アクセント 3 3 3" xfId="86"/>
    <cellStyle name="20% - アクセント 3 4" xfId="87"/>
    <cellStyle name="20% - アクセント 3 5" xfId="88"/>
    <cellStyle name="20% - アクセント 4 2" xfId="7"/>
    <cellStyle name="20% - アクセント 4 2 2" xfId="89"/>
    <cellStyle name="20% - アクセント 4 3" xfId="8"/>
    <cellStyle name="20% - アクセント 4 3 2" xfId="90"/>
    <cellStyle name="20% - アクセント 4 3 3" xfId="91"/>
    <cellStyle name="20% - アクセント 4 4" xfId="92"/>
    <cellStyle name="20% - アクセント 4 5" xfId="93"/>
    <cellStyle name="20% - アクセント 5 2" xfId="9"/>
    <cellStyle name="20% - アクセント 5 2 2" xfId="94"/>
    <cellStyle name="20% - アクセント 5 3" xfId="10"/>
    <cellStyle name="20% - アクセント 5 3 2" xfId="95"/>
    <cellStyle name="20% - アクセント 5 3 3" xfId="96"/>
    <cellStyle name="20% - アクセント 5 4" xfId="97"/>
    <cellStyle name="20% - アクセント 5 5" xfId="98"/>
    <cellStyle name="20% - アクセント 6 2" xfId="11"/>
    <cellStyle name="20% - アクセント 6 2 2" xfId="99"/>
    <cellStyle name="20% - アクセント 6 3" xfId="12"/>
    <cellStyle name="20% - アクセント 6 3 2" xfId="100"/>
    <cellStyle name="20% - アクセント 6 3 3" xfId="101"/>
    <cellStyle name="20% - アクセント 6 4" xfId="102"/>
    <cellStyle name="20% - アクセント 6 5" xfId="103"/>
    <cellStyle name="40% - アクセント 1 2" xfId="13"/>
    <cellStyle name="40% - アクセント 1 2 2" xfId="104"/>
    <cellStyle name="40% - アクセント 1 3" xfId="14"/>
    <cellStyle name="40% - アクセント 1 3 2" xfId="105"/>
    <cellStyle name="40% - アクセント 1 3 3" xfId="106"/>
    <cellStyle name="40% - アクセント 1 4" xfId="107"/>
    <cellStyle name="40% - アクセント 1 5" xfId="108"/>
    <cellStyle name="40% - アクセント 2 2" xfId="15"/>
    <cellStyle name="40% - アクセント 2 2 2" xfId="109"/>
    <cellStyle name="40% - アクセント 2 3" xfId="16"/>
    <cellStyle name="40% - アクセント 2 3 2" xfId="110"/>
    <cellStyle name="40% - アクセント 2 3 3" xfId="111"/>
    <cellStyle name="40% - アクセント 2 4" xfId="112"/>
    <cellStyle name="40% - アクセント 2 5" xfId="113"/>
    <cellStyle name="40% - アクセント 3 2" xfId="17"/>
    <cellStyle name="40% - アクセント 3 2 2" xfId="114"/>
    <cellStyle name="40% - アクセント 3 3" xfId="18"/>
    <cellStyle name="40% - アクセント 3 3 2" xfId="115"/>
    <cellStyle name="40% - アクセント 3 3 3" xfId="116"/>
    <cellStyle name="40% - アクセント 3 4" xfId="117"/>
    <cellStyle name="40% - アクセント 3 5" xfId="118"/>
    <cellStyle name="40% - アクセント 4 2" xfId="19"/>
    <cellStyle name="40% - アクセント 4 2 2" xfId="119"/>
    <cellStyle name="40% - アクセント 4 3" xfId="20"/>
    <cellStyle name="40% - アクセント 4 3 2" xfId="120"/>
    <cellStyle name="40% - アクセント 4 3 3" xfId="121"/>
    <cellStyle name="40% - アクセント 4 4" xfId="122"/>
    <cellStyle name="40% - アクセント 4 5" xfId="123"/>
    <cellStyle name="40% - アクセント 5 2" xfId="21"/>
    <cellStyle name="40% - アクセント 5 2 2" xfId="124"/>
    <cellStyle name="40% - アクセント 5 3" xfId="22"/>
    <cellStyle name="40% - アクセント 5 3 2" xfId="125"/>
    <cellStyle name="40% - アクセント 5 3 3" xfId="126"/>
    <cellStyle name="40% - アクセント 5 4" xfId="127"/>
    <cellStyle name="40% - アクセント 5 5" xfId="128"/>
    <cellStyle name="40% - アクセント 6 2" xfId="23"/>
    <cellStyle name="40% - アクセント 6 2 2" xfId="129"/>
    <cellStyle name="40% - アクセント 6 3" xfId="24"/>
    <cellStyle name="40% - アクセント 6 3 2" xfId="130"/>
    <cellStyle name="40% - アクセント 6 3 3" xfId="131"/>
    <cellStyle name="40% - アクセント 6 4" xfId="132"/>
    <cellStyle name="40% - アクセント 6 5" xfId="133"/>
    <cellStyle name="60% - アクセント 1 2" xfId="25"/>
    <cellStyle name="60% - アクセント 1 2 2" xfId="134"/>
    <cellStyle name="60% - アクセント 2 2" xfId="26"/>
    <cellStyle name="60% - アクセント 2 2 2" xfId="135"/>
    <cellStyle name="60% - アクセント 3 2" xfId="27"/>
    <cellStyle name="60% - アクセント 3 2 2" xfId="136"/>
    <cellStyle name="60% - アクセント 4 2" xfId="28"/>
    <cellStyle name="60% - アクセント 4 2 2" xfId="137"/>
    <cellStyle name="60% - アクセント 5 2" xfId="29"/>
    <cellStyle name="60% - アクセント 5 2 2" xfId="138"/>
    <cellStyle name="60% - アクセント 6 2" xfId="30"/>
    <cellStyle name="60% - アクセント 6 2 2" xfId="139"/>
    <cellStyle name="Header1" xfId="31"/>
    <cellStyle name="Header2" xfId="32"/>
    <cellStyle name="Header2 10" xfId="140"/>
    <cellStyle name="Header2 2" xfId="141"/>
    <cellStyle name="Header2 2 2" xfId="142"/>
    <cellStyle name="Header2 2 2 2" xfId="143"/>
    <cellStyle name="Header2 2 2 2 2" xfId="144"/>
    <cellStyle name="Header2 2 2 3" xfId="145"/>
    <cellStyle name="Header2 2 2 3 2" xfId="146"/>
    <cellStyle name="Header2 2 2 4" xfId="147"/>
    <cellStyle name="Header2 2 3" xfId="148"/>
    <cellStyle name="Header2 2 3 2" xfId="149"/>
    <cellStyle name="Header2 2 3 2 2" xfId="150"/>
    <cellStyle name="Header2 2 3 3" xfId="151"/>
    <cellStyle name="Header2 2 4" xfId="152"/>
    <cellStyle name="Header2 2 4 2" xfId="153"/>
    <cellStyle name="Header2 2 4 2 2" xfId="154"/>
    <cellStyle name="Header2 2 4 3" xfId="155"/>
    <cellStyle name="Header2 2 5" xfId="156"/>
    <cellStyle name="Header2 2 5 2" xfId="157"/>
    <cellStyle name="Header2 2 6" xfId="158"/>
    <cellStyle name="Header2 2 6 2" xfId="159"/>
    <cellStyle name="Header2 2 7" xfId="160"/>
    <cellStyle name="Header2 3" xfId="161"/>
    <cellStyle name="Header2 3 2" xfId="162"/>
    <cellStyle name="Header2 3 2 2" xfId="163"/>
    <cellStyle name="Header2 3 3" xfId="164"/>
    <cellStyle name="Header2 3 3 2" xfId="165"/>
    <cellStyle name="Header2 3 4" xfId="166"/>
    <cellStyle name="Header2 4" xfId="167"/>
    <cellStyle name="Header2 4 2" xfId="168"/>
    <cellStyle name="Header2 4 2 2" xfId="169"/>
    <cellStyle name="Header2 4 3" xfId="170"/>
    <cellStyle name="Header2 5" xfId="171"/>
    <cellStyle name="Header2 5 2" xfId="172"/>
    <cellStyle name="Header2 5 2 2" xfId="173"/>
    <cellStyle name="Header2 5 3" xfId="174"/>
    <cellStyle name="Header2 6" xfId="175"/>
    <cellStyle name="Header2 6 2" xfId="176"/>
    <cellStyle name="Header2 6 2 2" xfId="177"/>
    <cellStyle name="Header2 6 3" xfId="178"/>
    <cellStyle name="Header2 7" xfId="179"/>
    <cellStyle name="Header2 7 2" xfId="180"/>
    <cellStyle name="Header2 8" xfId="181"/>
    <cellStyle name="Header2 8 2" xfId="182"/>
    <cellStyle name="Header2 9" xfId="183"/>
    <cellStyle name="Header2 9 2" xfId="184"/>
    <cellStyle name="PSChar" xfId="33"/>
    <cellStyle name="PSHeading" xfId="34"/>
    <cellStyle name="PSHeading 2" xfId="185"/>
    <cellStyle name="PSHeading 2 2" xfId="186"/>
    <cellStyle name="PSHeading 2 2 2" xfId="187"/>
    <cellStyle name="PSHeading 2 2 2 2" xfId="188"/>
    <cellStyle name="PSHeading 2 3" xfId="189"/>
    <cellStyle name="PSHeading 2 3 2" xfId="190"/>
    <cellStyle name="PSHeading 3" xfId="191"/>
    <cellStyle name="PSHeading 3 2" xfId="192"/>
    <cellStyle name="PSHeading 3 2 2" xfId="193"/>
    <cellStyle name="PSHeading 3 2 2 2" xfId="194"/>
    <cellStyle name="PSHeading 4" xfId="195"/>
    <cellStyle name="PSHeading 4 2" xfId="196"/>
    <cellStyle name="PSHeading 4 2 2" xfId="197"/>
    <cellStyle name="アクセント 1 2" xfId="35"/>
    <cellStyle name="アクセント 1 2 2" xfId="198"/>
    <cellStyle name="アクセント 2 2" xfId="36"/>
    <cellStyle name="アクセント 2 2 2" xfId="199"/>
    <cellStyle name="アクセント 3 2" xfId="37"/>
    <cellStyle name="アクセント 3 2 2" xfId="200"/>
    <cellStyle name="アクセント 4 2" xfId="38"/>
    <cellStyle name="アクセント 4 2 2" xfId="201"/>
    <cellStyle name="アクセント 5 2" xfId="39"/>
    <cellStyle name="アクセント 5 2 2" xfId="202"/>
    <cellStyle name="アクセント 6 2" xfId="40"/>
    <cellStyle name="アクセント 6 2 2" xfId="203"/>
    <cellStyle name="タイトル" xfId="41" builtinId="15"/>
    <cellStyle name="タイトル 2" xfId="42"/>
    <cellStyle name="タイトル 2 2" xfId="204"/>
    <cellStyle name="チェック セル 2" xfId="43"/>
    <cellStyle name="チェック セル 2 2" xfId="205"/>
    <cellStyle name="チェック セル 2 3" xfId="206"/>
    <cellStyle name="チェック セル 2 4" xfId="207"/>
    <cellStyle name="どちらでもない 2" xfId="44"/>
    <cellStyle name="どちらでもない 2 2" xfId="208"/>
    <cellStyle name="パーセント 10" xfId="209"/>
    <cellStyle name="パーセント 2" xfId="45"/>
    <cellStyle name="パーセント 2 2" xfId="210"/>
    <cellStyle name="パーセント 3" xfId="46"/>
    <cellStyle name="パーセント 3 2" xfId="211"/>
    <cellStyle name="パーセント 4" xfId="212"/>
    <cellStyle name="パーセント 4 2" xfId="213"/>
    <cellStyle name="パーセント 4 2 2" xfId="214"/>
    <cellStyle name="パーセント 4 2 2 2" xfId="215"/>
    <cellStyle name="パーセント 4 2 3" xfId="216"/>
    <cellStyle name="パーセント 4 3" xfId="217"/>
    <cellStyle name="パーセント 4 3 2" xfId="218"/>
    <cellStyle name="パーセント 4 4" xfId="219"/>
    <cellStyle name="パーセント 5" xfId="220"/>
    <cellStyle name="パーセント 6" xfId="221"/>
    <cellStyle name="パーセント 6 2" xfId="222"/>
    <cellStyle name="パーセント 7" xfId="223"/>
    <cellStyle name="パーセント 7 2" xfId="224"/>
    <cellStyle name="パーセント 8" xfId="225"/>
    <cellStyle name="パーセント 9" xfId="226"/>
    <cellStyle name="ハイパーリンク 2" xfId="47"/>
    <cellStyle name="ハイパーリンク 2 2" xfId="227"/>
    <cellStyle name="ハイパーリンク 3" xfId="228"/>
    <cellStyle name="メモ 2" xfId="48"/>
    <cellStyle name="メモ 2 10" xfId="230"/>
    <cellStyle name="メモ 2 10 2" xfId="231"/>
    <cellStyle name="メモ 2 11" xfId="232"/>
    <cellStyle name="メモ 2 11 2" xfId="233"/>
    <cellStyle name="メモ 2 12" xfId="234"/>
    <cellStyle name="メモ 2 12 2" xfId="235"/>
    <cellStyle name="メモ 2 13" xfId="236"/>
    <cellStyle name="メモ 2 13 2" xfId="237"/>
    <cellStyle name="メモ 2 14" xfId="229"/>
    <cellStyle name="メモ 2 2" xfId="238"/>
    <cellStyle name="メモ 2 2 2" xfId="239"/>
    <cellStyle name="メモ 2 2 2 2" xfId="240"/>
    <cellStyle name="メモ 2 2 2 2 2" xfId="241"/>
    <cellStyle name="メモ 2 2 2 3" xfId="242"/>
    <cellStyle name="メモ 2 2 2 3 2" xfId="243"/>
    <cellStyle name="メモ 2 2 3" xfId="244"/>
    <cellStyle name="メモ 2 2 3 2" xfId="245"/>
    <cellStyle name="メモ 2 2 3 2 2" xfId="246"/>
    <cellStyle name="メモ 2 2 3 3" xfId="247"/>
    <cellStyle name="メモ 2 2 3 3 2" xfId="248"/>
    <cellStyle name="メモ 2 2 4" xfId="249"/>
    <cellStyle name="メモ 2 2 4 2" xfId="250"/>
    <cellStyle name="メモ 2 2 5" xfId="251"/>
    <cellStyle name="メモ 2 2 5 2" xfId="252"/>
    <cellStyle name="メモ 2 2 6" xfId="253"/>
    <cellStyle name="メモ 2 2 6 2" xfId="254"/>
    <cellStyle name="メモ 2 2 7" xfId="255"/>
    <cellStyle name="メモ 2 2 7 2" xfId="256"/>
    <cellStyle name="メモ 2 2 8" xfId="257"/>
    <cellStyle name="メモ 2 2 8 2" xfId="258"/>
    <cellStyle name="メモ 2 2 9" xfId="259"/>
    <cellStyle name="メモ 2 2 9 2" xfId="260"/>
    <cellStyle name="メモ 2 3" xfId="261"/>
    <cellStyle name="メモ 2 3 2" xfId="262"/>
    <cellStyle name="メモ 2 3 2 2" xfId="263"/>
    <cellStyle name="メモ 2 3 2 2 2" xfId="264"/>
    <cellStyle name="メモ 2 3 2 3" xfId="265"/>
    <cellStyle name="メモ 2 3 2 3 2" xfId="266"/>
    <cellStyle name="メモ 2 3 3" xfId="267"/>
    <cellStyle name="メモ 2 3 3 2" xfId="268"/>
    <cellStyle name="メモ 2 3 4" xfId="269"/>
    <cellStyle name="メモ 2 3 4 2" xfId="270"/>
    <cellStyle name="メモ 2 4" xfId="271"/>
    <cellStyle name="メモ 2 4 2" xfId="272"/>
    <cellStyle name="メモ 2 4 2 2" xfId="273"/>
    <cellStyle name="メモ 2 4 3" xfId="274"/>
    <cellStyle name="メモ 2 4 3 2" xfId="275"/>
    <cellStyle name="メモ 2 5" xfId="276"/>
    <cellStyle name="メモ 2 5 2" xfId="277"/>
    <cellStyle name="メモ 2 6" xfId="278"/>
    <cellStyle name="メモ 2 6 2" xfId="279"/>
    <cellStyle name="メモ 2 7" xfId="280"/>
    <cellStyle name="メモ 2 7 2" xfId="281"/>
    <cellStyle name="メモ 2 8" xfId="282"/>
    <cellStyle name="メモ 2 8 2" xfId="283"/>
    <cellStyle name="メモ 2 9" xfId="284"/>
    <cellStyle name="メモ 2 9 2" xfId="285"/>
    <cellStyle name="メモ 3" xfId="49"/>
    <cellStyle name="メモ 3 10" xfId="287"/>
    <cellStyle name="メモ 3 10 2" xfId="288"/>
    <cellStyle name="メモ 3 11" xfId="289"/>
    <cellStyle name="メモ 3 11 2" xfId="290"/>
    <cellStyle name="メモ 3 12" xfId="291"/>
    <cellStyle name="メモ 3 12 2" xfId="292"/>
    <cellStyle name="メモ 3 13" xfId="293"/>
    <cellStyle name="メモ 3 13 2" xfId="294"/>
    <cellStyle name="メモ 3 14" xfId="295"/>
    <cellStyle name="メモ 3 15" xfId="286"/>
    <cellStyle name="メモ 3 2" xfId="296"/>
    <cellStyle name="メモ 3 2 2" xfId="297"/>
    <cellStyle name="メモ 3 2 2 2" xfId="298"/>
    <cellStyle name="メモ 3 2 2 2 2" xfId="299"/>
    <cellStyle name="メモ 3 2 2 3" xfId="300"/>
    <cellStyle name="メモ 3 2 2 3 2" xfId="301"/>
    <cellStyle name="メモ 3 2 3" xfId="302"/>
    <cellStyle name="メモ 3 2 3 2" xfId="303"/>
    <cellStyle name="メモ 3 2 3 2 2" xfId="304"/>
    <cellStyle name="メモ 3 2 3 3" xfId="305"/>
    <cellStyle name="メモ 3 2 3 3 2" xfId="306"/>
    <cellStyle name="メモ 3 2 4" xfId="307"/>
    <cellStyle name="メモ 3 2 5" xfId="308"/>
    <cellStyle name="メモ 3 2 5 2" xfId="309"/>
    <cellStyle name="メモ 3 2 6" xfId="310"/>
    <cellStyle name="メモ 3 2 6 2" xfId="311"/>
    <cellStyle name="メモ 3 3" xfId="312"/>
    <cellStyle name="メモ 3 3 2" xfId="313"/>
    <cellStyle name="メモ 3 3 2 2" xfId="314"/>
    <cellStyle name="メモ 3 3 3" xfId="315"/>
    <cellStyle name="メモ 3 3 3 2" xfId="316"/>
    <cellStyle name="メモ 3 4" xfId="317"/>
    <cellStyle name="メモ 3 4 2" xfId="318"/>
    <cellStyle name="メモ 3 4 2 2" xfId="319"/>
    <cellStyle name="メモ 3 4 3" xfId="320"/>
    <cellStyle name="メモ 3 4 3 2" xfId="321"/>
    <cellStyle name="メモ 3 5" xfId="322"/>
    <cellStyle name="メモ 3 5 2" xfId="323"/>
    <cellStyle name="メモ 3 6" xfId="324"/>
    <cellStyle name="メモ 3 6 2" xfId="325"/>
    <cellStyle name="メモ 3 7" xfId="326"/>
    <cellStyle name="メモ 3 7 2" xfId="327"/>
    <cellStyle name="メモ 3 8" xfId="328"/>
    <cellStyle name="メモ 3 8 2" xfId="329"/>
    <cellStyle name="メモ 3 9" xfId="330"/>
    <cellStyle name="メモ 3 9 2" xfId="331"/>
    <cellStyle name="メモ 4" xfId="332"/>
    <cellStyle name="メモ 4 2" xfId="333"/>
    <cellStyle name="メモ 4 2 2" xfId="334"/>
    <cellStyle name="メモ 4 2 2 2" xfId="335"/>
    <cellStyle name="メモ 4 2 3" xfId="336"/>
    <cellStyle name="メモ 4 2 3 2" xfId="337"/>
    <cellStyle name="メモ 4 3" xfId="338"/>
    <cellStyle name="メモ 4 3 2" xfId="339"/>
    <cellStyle name="メモ 4 3 2 2" xfId="340"/>
    <cellStyle name="メモ 4 3 3" xfId="341"/>
    <cellStyle name="メモ 4 3 3 2" xfId="342"/>
    <cellStyle name="メモ 4 4" xfId="343"/>
    <cellStyle name="メモ 4 4 2" xfId="344"/>
    <cellStyle name="メモ 4 5" xfId="345"/>
    <cellStyle name="メモ 4 5 2" xfId="346"/>
    <cellStyle name="メモ 4 6" xfId="347"/>
    <cellStyle name="メモ 4 6 2" xfId="348"/>
    <cellStyle name="メモ 4 7" xfId="349"/>
    <cellStyle name="メモ 4 7 2" xfId="350"/>
    <cellStyle name="メモ 4 8" xfId="351"/>
    <cellStyle name="メモ 4 8 2" xfId="352"/>
    <cellStyle name="メモ 5" xfId="353"/>
    <cellStyle name="メモ 5 2" xfId="354"/>
    <cellStyle name="メモ 5 2 2" xfId="355"/>
    <cellStyle name="メモ 5 2 2 2" xfId="356"/>
    <cellStyle name="メモ 5 2 3" xfId="357"/>
    <cellStyle name="メモ 5 2 3 2" xfId="358"/>
    <cellStyle name="メモ 5 3" xfId="359"/>
    <cellStyle name="メモ 5 3 2" xfId="360"/>
    <cellStyle name="メモ 5 4" xfId="361"/>
    <cellStyle name="メモ 5 4 2" xfId="362"/>
    <cellStyle name="リンク セル 2" xfId="50"/>
    <cellStyle name="リンク セル 2 2" xfId="363"/>
    <cellStyle name="悪い 2" xfId="51"/>
    <cellStyle name="悪い 2 2" xfId="364"/>
    <cellStyle name="計算 2" xfId="52"/>
    <cellStyle name="計算 2 10" xfId="365"/>
    <cellStyle name="計算 2 10 2" xfId="366"/>
    <cellStyle name="計算 2 11" xfId="367"/>
    <cellStyle name="計算 2 11 2" xfId="368"/>
    <cellStyle name="計算 2 12" xfId="369"/>
    <cellStyle name="計算 2 12 2" xfId="370"/>
    <cellStyle name="計算 2 13" xfId="371"/>
    <cellStyle name="計算 2 13 2" xfId="372"/>
    <cellStyle name="計算 2 2" xfId="373"/>
    <cellStyle name="計算 2 2 2" xfId="374"/>
    <cellStyle name="計算 2 2 2 2" xfId="375"/>
    <cellStyle name="計算 2 2 2 2 2" xfId="376"/>
    <cellStyle name="計算 2 2 2 3" xfId="377"/>
    <cellStyle name="計算 2 2 2 3 2" xfId="378"/>
    <cellStyle name="計算 2 2 3" xfId="379"/>
    <cellStyle name="計算 2 2 3 2" xfId="380"/>
    <cellStyle name="計算 2 2 3 2 2" xfId="381"/>
    <cellStyle name="計算 2 2 3 3" xfId="382"/>
    <cellStyle name="計算 2 2 3 3 2" xfId="383"/>
    <cellStyle name="計算 2 2 4" xfId="384"/>
    <cellStyle name="計算 2 2 4 2" xfId="385"/>
    <cellStyle name="計算 2 2 5" xfId="386"/>
    <cellStyle name="計算 2 2 5 2" xfId="387"/>
    <cellStyle name="計算 2 2 6" xfId="388"/>
    <cellStyle name="計算 2 2 6 2" xfId="389"/>
    <cellStyle name="計算 2 2 7" xfId="390"/>
    <cellStyle name="計算 2 2 7 2" xfId="391"/>
    <cellStyle name="計算 2 2 8" xfId="392"/>
    <cellStyle name="計算 2 2 8 2" xfId="393"/>
    <cellStyle name="計算 2 2 9" xfId="394"/>
    <cellStyle name="計算 2 2 9 2" xfId="395"/>
    <cellStyle name="計算 2 3" xfId="396"/>
    <cellStyle name="計算 2 3 2" xfId="397"/>
    <cellStyle name="計算 2 3 2 2" xfId="398"/>
    <cellStyle name="計算 2 3 2 2 2" xfId="399"/>
    <cellStyle name="計算 2 3 2 3" xfId="400"/>
    <cellStyle name="計算 2 3 2 3 2" xfId="401"/>
    <cellStyle name="計算 2 3 3" xfId="402"/>
    <cellStyle name="計算 2 3 3 2" xfId="403"/>
    <cellStyle name="計算 2 3 4" xfId="404"/>
    <cellStyle name="計算 2 3 4 2" xfId="405"/>
    <cellStyle name="計算 2 4" xfId="406"/>
    <cellStyle name="計算 2 4 2" xfId="407"/>
    <cellStyle name="計算 2 4 2 2" xfId="408"/>
    <cellStyle name="計算 2 4 3" xfId="409"/>
    <cellStyle name="計算 2 4 3 2" xfId="410"/>
    <cellStyle name="計算 2 5" xfId="411"/>
    <cellStyle name="計算 2 5 2" xfId="412"/>
    <cellStyle name="計算 2 6" xfId="413"/>
    <cellStyle name="計算 2 6 2" xfId="414"/>
    <cellStyle name="計算 2 7" xfId="415"/>
    <cellStyle name="計算 2 7 2" xfId="416"/>
    <cellStyle name="計算 2 8" xfId="417"/>
    <cellStyle name="計算 2 8 2" xfId="418"/>
    <cellStyle name="計算 2 9" xfId="419"/>
    <cellStyle name="計算 2 9 2" xfId="420"/>
    <cellStyle name="計算 3" xfId="53"/>
    <cellStyle name="計算 3 10" xfId="421"/>
    <cellStyle name="計算 3 10 2" xfId="422"/>
    <cellStyle name="計算 3 11" xfId="423"/>
    <cellStyle name="計算 3 11 2" xfId="424"/>
    <cellStyle name="計算 3 12" xfId="425"/>
    <cellStyle name="計算 3 12 2" xfId="426"/>
    <cellStyle name="計算 3 13" xfId="427"/>
    <cellStyle name="計算 3 13 2" xfId="428"/>
    <cellStyle name="計算 3 14" xfId="429"/>
    <cellStyle name="計算 3 14 2" xfId="430"/>
    <cellStyle name="計算 3 15" xfId="431"/>
    <cellStyle name="計算 3 15 2" xfId="432"/>
    <cellStyle name="計算 3 2" xfId="433"/>
    <cellStyle name="計算 3 2 2" xfId="434"/>
    <cellStyle name="計算 3 2 2 2" xfId="435"/>
    <cellStyle name="計算 3 2 3" xfId="436"/>
    <cellStyle name="計算 3 2 3 2" xfId="437"/>
    <cellStyle name="計算 3 3" xfId="438"/>
    <cellStyle name="計算 3 3 2" xfId="439"/>
    <cellStyle name="計算 3 4" xfId="440"/>
    <cellStyle name="計算 3 4 2" xfId="441"/>
    <cellStyle name="計算 3 5" xfId="442"/>
    <cellStyle name="計算 3 5 2" xfId="443"/>
    <cellStyle name="計算 3 6" xfId="444"/>
    <cellStyle name="計算 3 6 2" xfId="445"/>
    <cellStyle name="計算 3 7" xfId="446"/>
    <cellStyle name="計算 3 7 2" xfId="447"/>
    <cellStyle name="計算 3 8" xfId="448"/>
    <cellStyle name="計算 3 8 2" xfId="449"/>
    <cellStyle name="計算 3 9" xfId="450"/>
    <cellStyle name="計算 3 9 2" xfId="451"/>
    <cellStyle name="計算 4" xfId="452"/>
    <cellStyle name="計算 4 2" xfId="453"/>
    <cellStyle name="計算 4 2 2" xfId="454"/>
    <cellStyle name="計算 4 2 2 2" xfId="455"/>
    <cellStyle name="計算 4 2 3" xfId="456"/>
    <cellStyle name="計算 4 2 3 2" xfId="457"/>
    <cellStyle name="計算 4 3" xfId="458"/>
    <cellStyle name="計算 4 3 2" xfId="459"/>
    <cellStyle name="計算 4 3 2 2" xfId="460"/>
    <cellStyle name="計算 4 3 3" xfId="461"/>
    <cellStyle name="計算 4 3 3 2" xfId="462"/>
    <cellStyle name="計算 4 4" xfId="463"/>
    <cellStyle name="計算 4 4 2" xfId="464"/>
    <cellStyle name="計算 4 5" xfId="465"/>
    <cellStyle name="計算 4 5 2" xfId="466"/>
    <cellStyle name="計算 4 6" xfId="467"/>
    <cellStyle name="計算 4 6 2" xfId="468"/>
    <cellStyle name="計算 4 7" xfId="469"/>
    <cellStyle name="計算 4 7 2" xfId="470"/>
    <cellStyle name="計算 4 8" xfId="471"/>
    <cellStyle name="計算 4 8 2" xfId="472"/>
    <cellStyle name="計算 5" xfId="473"/>
    <cellStyle name="計算 5 2" xfId="474"/>
    <cellStyle name="計算 5 2 2" xfId="475"/>
    <cellStyle name="計算 5 2 2 2" xfId="476"/>
    <cellStyle name="計算 5 2 3" xfId="477"/>
    <cellStyle name="計算 5 2 3 2" xfId="478"/>
    <cellStyle name="計算 5 3" xfId="479"/>
    <cellStyle name="計算 5 3 2" xfId="480"/>
    <cellStyle name="計算 5 4" xfId="481"/>
    <cellStyle name="計算 5 4 2" xfId="482"/>
    <cellStyle name="警告文 2" xfId="54"/>
    <cellStyle name="警告文 2 2" xfId="483"/>
    <cellStyle name="桁区切り 10" xfId="484"/>
    <cellStyle name="桁区切り 2" xfId="55"/>
    <cellStyle name="桁区切り 2 2" xfId="486"/>
    <cellStyle name="桁区切り 2 3" xfId="485"/>
    <cellStyle name="桁区切り 3" xfId="56"/>
    <cellStyle name="桁区切り 3 2" xfId="488"/>
    <cellStyle name="桁区切り 3 3" xfId="487"/>
    <cellStyle name="桁区切り 4" xfId="489"/>
    <cellStyle name="桁区切り 4 2" xfId="490"/>
    <cellStyle name="桁区切り 4 2 2" xfId="491"/>
    <cellStyle name="桁区切り 4 2 2 2" xfId="492"/>
    <cellStyle name="桁区切り 4 2 3" xfId="493"/>
    <cellStyle name="桁区切り 4 3" xfId="494"/>
    <cellStyle name="桁区切り 4 4" xfId="495"/>
    <cellStyle name="桁区切り 4 4 2" xfId="496"/>
    <cellStyle name="桁区切り 4 5" xfId="497"/>
    <cellStyle name="桁区切り 5" xfId="498"/>
    <cellStyle name="桁区切り 6" xfId="499"/>
    <cellStyle name="桁区切り 7" xfId="500"/>
    <cellStyle name="桁区切り 7 2" xfId="501"/>
    <cellStyle name="桁区切り 8" xfId="502"/>
    <cellStyle name="桁区切り 9" xfId="503"/>
    <cellStyle name="見出し 1" xfId="57" builtinId="16" customBuiltin="1"/>
    <cellStyle name="見出し 1 2" xfId="58"/>
    <cellStyle name="見出し 1 2 2" xfId="504"/>
    <cellStyle name="見出し 2 2" xfId="59"/>
    <cellStyle name="見出し 2 2 2" xfId="505"/>
    <cellStyle name="見出し 3 2" xfId="60"/>
    <cellStyle name="見出し 3 2 2" xfId="506"/>
    <cellStyle name="見出し 3 2 3" xfId="507"/>
    <cellStyle name="見出し 3 2 3 2" xfId="508"/>
    <cellStyle name="見出し 3 2 3 3" xfId="509"/>
    <cellStyle name="見出し 3 3" xfId="510"/>
    <cellStyle name="見出し 3 3 2" xfId="511"/>
    <cellStyle name="見出し 3 3 2 2" xfId="512"/>
    <cellStyle name="見出し 3 3 2 3" xfId="513"/>
    <cellStyle name="見出し 3 4" xfId="514"/>
    <cellStyle name="見出し 3 4 2" xfId="515"/>
    <cellStyle name="見出し 3 4 2 2" xfId="516"/>
    <cellStyle name="見出し 3 4 2 3" xfId="517"/>
    <cellStyle name="見出し 4 2" xfId="61"/>
    <cellStyle name="見出し 4 2 2" xfId="518"/>
    <cellStyle name="集計 2" xfId="62"/>
    <cellStyle name="集計 2 10" xfId="519"/>
    <cellStyle name="集計 2 10 2" xfId="520"/>
    <cellStyle name="集計 2 11" xfId="521"/>
    <cellStyle name="集計 2 11 2" xfId="522"/>
    <cellStyle name="集計 2 12" xfId="523"/>
    <cellStyle name="集計 2 12 2" xfId="524"/>
    <cellStyle name="集計 2 13" xfId="525"/>
    <cellStyle name="集計 2 13 2" xfId="526"/>
    <cellStyle name="集計 2 2" xfId="527"/>
    <cellStyle name="集計 2 2 2" xfId="528"/>
    <cellStyle name="集計 2 2 2 2" xfId="529"/>
    <cellStyle name="集計 2 2 2 2 2" xfId="530"/>
    <cellStyle name="集計 2 2 2 3" xfId="531"/>
    <cellStyle name="集計 2 2 2 3 2" xfId="532"/>
    <cellStyle name="集計 2 2 3" xfId="533"/>
    <cellStyle name="集計 2 2 3 2" xfId="534"/>
    <cellStyle name="集計 2 2 3 2 2" xfId="535"/>
    <cellStyle name="集計 2 2 3 3" xfId="536"/>
    <cellStyle name="集計 2 2 3 3 2" xfId="537"/>
    <cellStyle name="集計 2 2 4" xfId="538"/>
    <cellStyle name="集計 2 2 4 2" xfId="539"/>
    <cellStyle name="集計 2 2 5" xfId="540"/>
    <cellStyle name="集計 2 2 5 2" xfId="541"/>
    <cellStyle name="集計 2 2 6" xfId="542"/>
    <cellStyle name="集計 2 2 6 2" xfId="543"/>
    <cellStyle name="集計 2 2 7" xfId="544"/>
    <cellStyle name="集計 2 2 7 2" xfId="545"/>
    <cellStyle name="集計 2 2 8" xfId="546"/>
    <cellStyle name="集計 2 2 8 2" xfId="547"/>
    <cellStyle name="集計 2 2 9" xfId="548"/>
    <cellStyle name="集計 2 2 9 2" xfId="549"/>
    <cellStyle name="集計 2 3" xfId="550"/>
    <cellStyle name="集計 2 3 2" xfId="551"/>
    <cellStyle name="集計 2 3 2 2" xfId="552"/>
    <cellStyle name="集計 2 3 2 2 2" xfId="553"/>
    <cellStyle name="集計 2 3 2 3" xfId="554"/>
    <cellStyle name="集計 2 3 2 3 2" xfId="555"/>
    <cellStyle name="集計 2 3 3" xfId="556"/>
    <cellStyle name="集計 2 3 3 2" xfId="557"/>
    <cellStyle name="集計 2 3 4" xfId="558"/>
    <cellStyle name="集計 2 3 4 2" xfId="559"/>
    <cellStyle name="集計 2 4" xfId="560"/>
    <cellStyle name="集計 2 4 2" xfId="561"/>
    <cellStyle name="集計 2 4 2 2" xfId="562"/>
    <cellStyle name="集計 2 4 3" xfId="563"/>
    <cellStyle name="集計 2 4 3 2" xfId="564"/>
    <cellStyle name="集計 2 5" xfId="565"/>
    <cellStyle name="集計 2 5 2" xfId="566"/>
    <cellStyle name="集計 2 6" xfId="567"/>
    <cellStyle name="集計 2 6 2" xfId="568"/>
    <cellStyle name="集計 2 7" xfId="569"/>
    <cellStyle name="集計 2 7 2" xfId="570"/>
    <cellStyle name="集計 2 8" xfId="571"/>
    <cellStyle name="集計 2 8 2" xfId="572"/>
    <cellStyle name="集計 2 9" xfId="573"/>
    <cellStyle name="集計 2 9 2" xfId="574"/>
    <cellStyle name="集計 3" xfId="63"/>
    <cellStyle name="集計 3 10" xfId="575"/>
    <cellStyle name="集計 3 10 2" xfId="576"/>
    <cellStyle name="集計 3 11" xfId="577"/>
    <cellStyle name="集計 3 11 2" xfId="578"/>
    <cellStyle name="集計 3 12" xfId="579"/>
    <cellStyle name="集計 3 12 2" xfId="580"/>
    <cellStyle name="集計 3 13" xfId="581"/>
    <cellStyle name="集計 3 13 2" xfId="582"/>
    <cellStyle name="集計 3 14" xfId="583"/>
    <cellStyle name="集計 3 14 2" xfId="584"/>
    <cellStyle name="集計 3 15" xfId="585"/>
    <cellStyle name="集計 3 15 2" xfId="586"/>
    <cellStyle name="集計 3 2" xfId="587"/>
    <cellStyle name="集計 3 2 2" xfId="588"/>
    <cellStyle name="集計 3 2 2 2" xfId="589"/>
    <cellStyle name="集計 3 2 3" xfId="590"/>
    <cellStyle name="集計 3 2 3 2" xfId="591"/>
    <cellStyle name="集計 3 3" xfId="592"/>
    <cellStyle name="集計 3 3 2" xfId="593"/>
    <cellStyle name="集計 3 4" xfId="594"/>
    <cellStyle name="集計 3 4 2" xfId="595"/>
    <cellStyle name="集計 3 5" xfId="596"/>
    <cellStyle name="集計 3 5 2" xfId="597"/>
    <cellStyle name="集計 3 6" xfId="598"/>
    <cellStyle name="集計 3 6 2" xfId="599"/>
    <cellStyle name="集計 3 7" xfId="600"/>
    <cellStyle name="集計 3 7 2" xfId="601"/>
    <cellStyle name="集計 3 8" xfId="602"/>
    <cellStyle name="集計 3 8 2" xfId="603"/>
    <cellStyle name="集計 3 9" xfId="604"/>
    <cellStyle name="集計 3 9 2" xfId="605"/>
    <cellStyle name="集計 4" xfId="606"/>
    <cellStyle name="集計 4 2" xfId="607"/>
    <cellStyle name="集計 4 2 2" xfId="608"/>
    <cellStyle name="集計 4 2 2 2" xfId="609"/>
    <cellStyle name="集計 4 2 3" xfId="610"/>
    <cellStyle name="集計 4 2 3 2" xfId="611"/>
    <cellStyle name="集計 4 3" xfId="612"/>
    <cellStyle name="集計 4 3 2" xfId="613"/>
    <cellStyle name="集計 4 3 2 2" xfId="614"/>
    <cellStyle name="集計 4 3 3" xfId="615"/>
    <cellStyle name="集計 4 3 3 2" xfId="616"/>
    <cellStyle name="集計 4 4" xfId="617"/>
    <cellStyle name="集計 4 4 2" xfId="618"/>
    <cellStyle name="集計 4 5" xfId="619"/>
    <cellStyle name="集計 4 5 2" xfId="620"/>
    <cellStyle name="集計 4 6" xfId="621"/>
    <cellStyle name="集計 4 6 2" xfId="622"/>
    <cellStyle name="集計 4 7" xfId="623"/>
    <cellStyle name="集計 4 7 2" xfId="624"/>
    <cellStyle name="集計 4 8" xfId="625"/>
    <cellStyle name="集計 4 8 2" xfId="626"/>
    <cellStyle name="集計 5" xfId="627"/>
    <cellStyle name="集計 5 2" xfId="628"/>
    <cellStyle name="集計 5 2 2" xfId="629"/>
    <cellStyle name="集計 5 2 2 2" xfId="630"/>
    <cellStyle name="集計 5 2 3" xfId="631"/>
    <cellStyle name="集計 5 2 3 2" xfId="632"/>
    <cellStyle name="集計 5 3" xfId="633"/>
    <cellStyle name="集計 5 3 2" xfId="634"/>
    <cellStyle name="集計 5 4" xfId="635"/>
    <cellStyle name="集計 5 4 2" xfId="636"/>
    <cellStyle name="出力 2" xfId="64"/>
    <cellStyle name="出力 2 10" xfId="637"/>
    <cellStyle name="出力 2 10 2" xfId="638"/>
    <cellStyle name="出力 2 11" xfId="639"/>
    <cellStyle name="出力 2 11 2" xfId="640"/>
    <cellStyle name="出力 2 12" xfId="641"/>
    <cellStyle name="出力 2 12 2" xfId="642"/>
    <cellStyle name="出力 2 13" xfId="643"/>
    <cellStyle name="出力 2 13 2" xfId="644"/>
    <cellStyle name="出力 2 2" xfId="645"/>
    <cellStyle name="出力 2 2 2" xfId="646"/>
    <cellStyle name="出力 2 2 2 2" xfId="647"/>
    <cellStyle name="出力 2 2 2 2 2" xfId="648"/>
    <cellStyle name="出力 2 2 2 3" xfId="649"/>
    <cellStyle name="出力 2 2 2 3 2" xfId="650"/>
    <cellStyle name="出力 2 2 3" xfId="651"/>
    <cellStyle name="出力 2 2 3 2" xfId="652"/>
    <cellStyle name="出力 2 2 3 2 2" xfId="653"/>
    <cellStyle name="出力 2 2 3 3" xfId="654"/>
    <cellStyle name="出力 2 2 3 3 2" xfId="655"/>
    <cellStyle name="出力 2 2 4" xfId="656"/>
    <cellStyle name="出力 2 2 4 2" xfId="657"/>
    <cellStyle name="出力 2 2 5" xfId="658"/>
    <cellStyle name="出力 2 2 5 2" xfId="659"/>
    <cellStyle name="出力 2 2 6" xfId="660"/>
    <cellStyle name="出力 2 2 6 2" xfId="661"/>
    <cellStyle name="出力 2 2 7" xfId="662"/>
    <cellStyle name="出力 2 2 7 2" xfId="663"/>
    <cellStyle name="出力 2 2 8" xfId="664"/>
    <cellStyle name="出力 2 2 8 2" xfId="665"/>
    <cellStyle name="出力 2 2 9" xfId="666"/>
    <cellStyle name="出力 2 2 9 2" xfId="667"/>
    <cellStyle name="出力 2 3" xfId="668"/>
    <cellStyle name="出力 2 3 2" xfId="669"/>
    <cellStyle name="出力 2 3 2 2" xfId="670"/>
    <cellStyle name="出力 2 3 2 2 2" xfId="671"/>
    <cellStyle name="出力 2 3 2 3" xfId="672"/>
    <cellStyle name="出力 2 3 2 3 2" xfId="673"/>
    <cellStyle name="出力 2 3 3" xfId="674"/>
    <cellStyle name="出力 2 3 3 2" xfId="675"/>
    <cellStyle name="出力 2 3 4" xfId="676"/>
    <cellStyle name="出力 2 3 4 2" xfId="677"/>
    <cellStyle name="出力 2 4" xfId="678"/>
    <cellStyle name="出力 2 4 2" xfId="679"/>
    <cellStyle name="出力 2 4 2 2" xfId="680"/>
    <cellStyle name="出力 2 4 3" xfId="681"/>
    <cellStyle name="出力 2 4 3 2" xfId="682"/>
    <cellStyle name="出力 2 5" xfId="683"/>
    <cellStyle name="出力 2 5 2" xfId="684"/>
    <cellStyle name="出力 2 6" xfId="685"/>
    <cellStyle name="出力 2 6 2" xfId="686"/>
    <cellStyle name="出力 2 7" xfId="687"/>
    <cellStyle name="出力 2 7 2" xfId="688"/>
    <cellStyle name="出力 2 8" xfId="689"/>
    <cellStyle name="出力 2 8 2" xfId="690"/>
    <cellStyle name="出力 2 9" xfId="691"/>
    <cellStyle name="出力 2 9 2" xfId="692"/>
    <cellStyle name="出力 3" xfId="65"/>
    <cellStyle name="出力 3 10" xfId="693"/>
    <cellStyle name="出力 3 10 2" xfId="694"/>
    <cellStyle name="出力 3 11" xfId="695"/>
    <cellStyle name="出力 3 11 2" xfId="696"/>
    <cellStyle name="出力 3 12" xfId="697"/>
    <cellStyle name="出力 3 12 2" xfId="698"/>
    <cellStyle name="出力 3 13" xfId="699"/>
    <cellStyle name="出力 3 13 2" xfId="700"/>
    <cellStyle name="出力 3 14" xfId="701"/>
    <cellStyle name="出力 3 14 2" xfId="702"/>
    <cellStyle name="出力 3 15" xfId="703"/>
    <cellStyle name="出力 3 15 2" xfId="704"/>
    <cellStyle name="出力 3 2" xfId="705"/>
    <cellStyle name="出力 3 2 2" xfId="706"/>
    <cellStyle name="出力 3 2 2 2" xfId="707"/>
    <cellStyle name="出力 3 2 3" xfId="708"/>
    <cellStyle name="出力 3 2 3 2" xfId="709"/>
    <cellStyle name="出力 3 3" xfId="710"/>
    <cellStyle name="出力 3 3 2" xfId="711"/>
    <cellStyle name="出力 3 4" xfId="712"/>
    <cellStyle name="出力 3 4 2" xfId="713"/>
    <cellStyle name="出力 3 5" xfId="714"/>
    <cellStyle name="出力 3 5 2" xfId="715"/>
    <cellStyle name="出力 3 6" xfId="716"/>
    <cellStyle name="出力 3 6 2" xfId="717"/>
    <cellStyle name="出力 3 7" xfId="718"/>
    <cellStyle name="出力 3 7 2" xfId="719"/>
    <cellStyle name="出力 3 8" xfId="720"/>
    <cellStyle name="出力 3 8 2" xfId="721"/>
    <cellStyle name="出力 3 9" xfId="722"/>
    <cellStyle name="出力 3 9 2" xfId="723"/>
    <cellStyle name="出力 4" xfId="724"/>
    <cellStyle name="出力 4 2" xfId="725"/>
    <cellStyle name="出力 4 2 2" xfId="726"/>
    <cellStyle name="出力 4 2 2 2" xfId="727"/>
    <cellStyle name="出力 4 2 3" xfId="728"/>
    <cellStyle name="出力 4 2 3 2" xfId="729"/>
    <cellStyle name="出力 4 3" xfId="730"/>
    <cellStyle name="出力 4 3 2" xfId="731"/>
    <cellStyle name="出力 4 3 2 2" xfId="732"/>
    <cellStyle name="出力 4 3 3" xfId="733"/>
    <cellStyle name="出力 4 3 3 2" xfId="734"/>
    <cellStyle name="出力 4 4" xfId="735"/>
    <cellStyle name="出力 4 4 2" xfId="736"/>
    <cellStyle name="出力 4 5" xfId="737"/>
    <cellStyle name="出力 4 5 2" xfId="738"/>
    <cellStyle name="出力 4 6" xfId="739"/>
    <cellStyle name="出力 4 6 2" xfId="740"/>
    <cellStyle name="出力 4 7" xfId="741"/>
    <cellStyle name="出力 4 7 2" xfId="742"/>
    <cellStyle name="出力 4 8" xfId="743"/>
    <cellStyle name="出力 4 8 2" xfId="744"/>
    <cellStyle name="出力 5" xfId="745"/>
    <cellStyle name="出力 5 2" xfId="746"/>
    <cellStyle name="出力 5 2 2" xfId="747"/>
    <cellStyle name="出力 5 2 2 2" xfId="748"/>
    <cellStyle name="出力 5 2 3" xfId="749"/>
    <cellStyle name="出力 5 2 3 2" xfId="750"/>
    <cellStyle name="出力 5 3" xfId="751"/>
    <cellStyle name="出力 5 3 2" xfId="752"/>
    <cellStyle name="出力 5 4" xfId="753"/>
    <cellStyle name="出力 5 4 2" xfId="754"/>
    <cellStyle name="説明文 2" xfId="66"/>
    <cellStyle name="説明文 2 2" xfId="755"/>
    <cellStyle name="入力" xfId="67" builtinId="20"/>
    <cellStyle name="入力 2" xfId="68"/>
    <cellStyle name="入力 2 10" xfId="756"/>
    <cellStyle name="入力 2 10 2" xfId="757"/>
    <cellStyle name="入力 2 11" xfId="758"/>
    <cellStyle name="入力 2 11 2" xfId="759"/>
    <cellStyle name="入力 2 12" xfId="760"/>
    <cellStyle name="入力 2 12 2" xfId="761"/>
    <cellStyle name="入力 2 13" xfId="762"/>
    <cellStyle name="入力 2 13 2" xfId="763"/>
    <cellStyle name="入力 2 2" xfId="764"/>
    <cellStyle name="入力 2 2 2" xfId="765"/>
    <cellStyle name="入力 2 2 2 2" xfId="766"/>
    <cellStyle name="入力 2 2 2 2 2" xfId="767"/>
    <cellStyle name="入力 2 2 2 3" xfId="768"/>
    <cellStyle name="入力 2 2 2 3 2" xfId="769"/>
    <cellStyle name="入力 2 2 3" xfId="770"/>
    <cellStyle name="入力 2 2 3 2" xfId="771"/>
    <cellStyle name="入力 2 2 3 2 2" xfId="772"/>
    <cellStyle name="入力 2 2 3 3" xfId="773"/>
    <cellStyle name="入力 2 2 3 3 2" xfId="774"/>
    <cellStyle name="入力 2 2 4" xfId="775"/>
    <cellStyle name="入力 2 2 4 2" xfId="776"/>
    <cellStyle name="入力 2 2 5" xfId="777"/>
    <cellStyle name="入力 2 2 5 2" xfId="778"/>
    <cellStyle name="入力 2 2 6" xfId="779"/>
    <cellStyle name="入力 2 2 6 2" xfId="780"/>
    <cellStyle name="入力 2 2 7" xfId="781"/>
    <cellStyle name="入力 2 2 7 2" xfId="782"/>
    <cellStyle name="入力 2 2 8" xfId="783"/>
    <cellStyle name="入力 2 2 8 2" xfId="784"/>
    <cellStyle name="入力 2 2 9" xfId="785"/>
    <cellStyle name="入力 2 2 9 2" xfId="786"/>
    <cellStyle name="入力 2 3" xfId="787"/>
    <cellStyle name="入力 2 3 2" xfId="788"/>
    <cellStyle name="入力 2 3 2 2" xfId="789"/>
    <cellStyle name="入力 2 3 2 2 2" xfId="790"/>
    <cellStyle name="入力 2 3 2 3" xfId="791"/>
    <cellStyle name="入力 2 3 2 3 2" xfId="792"/>
    <cellStyle name="入力 2 3 3" xfId="793"/>
    <cellStyle name="入力 2 3 3 2" xfId="794"/>
    <cellStyle name="入力 2 3 4" xfId="795"/>
    <cellStyle name="入力 2 3 4 2" xfId="796"/>
    <cellStyle name="入力 2 4" xfId="797"/>
    <cellStyle name="入力 2 4 2" xfId="798"/>
    <cellStyle name="入力 2 4 2 2" xfId="799"/>
    <cellStyle name="入力 2 4 3" xfId="800"/>
    <cellStyle name="入力 2 4 3 2" xfId="801"/>
    <cellStyle name="入力 2 5" xfId="802"/>
    <cellStyle name="入力 2 5 2" xfId="803"/>
    <cellStyle name="入力 2 6" xfId="804"/>
    <cellStyle name="入力 2 6 2" xfId="805"/>
    <cellStyle name="入力 2 7" xfId="806"/>
    <cellStyle name="入力 2 7 2" xfId="807"/>
    <cellStyle name="入力 2 8" xfId="808"/>
    <cellStyle name="入力 2 8 2" xfId="809"/>
    <cellStyle name="入力 2 9" xfId="810"/>
    <cellStyle name="入力 2 9 2" xfId="811"/>
    <cellStyle name="入力 3" xfId="69"/>
    <cellStyle name="入力 3 10" xfId="812"/>
    <cellStyle name="入力 3 10 2" xfId="813"/>
    <cellStyle name="入力 3 11" xfId="814"/>
    <cellStyle name="入力 3 11 2" xfId="815"/>
    <cellStyle name="入力 3 12" xfId="816"/>
    <cellStyle name="入力 3 12 2" xfId="817"/>
    <cellStyle name="入力 3 13" xfId="818"/>
    <cellStyle name="入力 3 13 2" xfId="819"/>
    <cellStyle name="入力 3 14" xfId="820"/>
    <cellStyle name="入力 3 14 2" xfId="821"/>
    <cellStyle name="入力 3 15" xfId="822"/>
    <cellStyle name="入力 3 15 2" xfId="823"/>
    <cellStyle name="入力 3 2" xfId="824"/>
    <cellStyle name="入力 3 2 2" xfId="825"/>
    <cellStyle name="入力 3 2 2 2" xfId="826"/>
    <cellStyle name="入力 3 2 3" xfId="827"/>
    <cellStyle name="入力 3 2 3 2" xfId="828"/>
    <cellStyle name="入力 3 3" xfId="829"/>
    <cellStyle name="入力 3 3 2" xfId="830"/>
    <cellStyle name="入力 3 4" xfId="831"/>
    <cellStyle name="入力 3 4 2" xfId="832"/>
    <cellStyle name="入力 3 5" xfId="833"/>
    <cellStyle name="入力 3 5 2" xfId="834"/>
    <cellStyle name="入力 3 6" xfId="835"/>
    <cellStyle name="入力 3 6 2" xfId="836"/>
    <cellStyle name="入力 3 7" xfId="837"/>
    <cellStyle name="入力 3 7 2" xfId="838"/>
    <cellStyle name="入力 3 8" xfId="839"/>
    <cellStyle name="入力 3 8 2" xfId="840"/>
    <cellStyle name="入力 3 9" xfId="841"/>
    <cellStyle name="入力 3 9 2" xfId="842"/>
    <cellStyle name="入力 4" xfId="843"/>
    <cellStyle name="入力 4 2" xfId="844"/>
    <cellStyle name="入力 4 2 2" xfId="845"/>
    <cellStyle name="入力 4 2 2 2" xfId="846"/>
    <cellStyle name="入力 4 2 3" xfId="847"/>
    <cellStyle name="入力 4 2 3 2" xfId="848"/>
    <cellStyle name="入力 4 3" xfId="849"/>
    <cellStyle name="入力 4 3 2" xfId="850"/>
    <cellStyle name="入力 4 3 2 2" xfId="851"/>
    <cellStyle name="入力 4 3 3" xfId="852"/>
    <cellStyle name="入力 4 3 3 2" xfId="853"/>
    <cellStyle name="入力 4 4" xfId="854"/>
    <cellStyle name="入力 4 4 2" xfId="855"/>
    <cellStyle name="入力 4 5" xfId="856"/>
    <cellStyle name="入力 4 5 2" xfId="857"/>
    <cellStyle name="入力 4 6" xfId="858"/>
    <cellStyle name="入力 4 6 2" xfId="859"/>
    <cellStyle name="入力 4 7" xfId="860"/>
    <cellStyle name="入力 4 7 2" xfId="861"/>
    <cellStyle name="入力 4 8" xfId="862"/>
    <cellStyle name="入力 4 8 2" xfId="863"/>
    <cellStyle name="入力 5" xfId="864"/>
    <cellStyle name="入力 5 2" xfId="865"/>
    <cellStyle name="入力 5 2 2" xfId="866"/>
    <cellStyle name="入力 5 2 2 2" xfId="867"/>
    <cellStyle name="入力 5 2 3" xfId="868"/>
    <cellStyle name="入力 5 2 3 2" xfId="869"/>
    <cellStyle name="入力 5 3" xfId="870"/>
    <cellStyle name="入力 5 3 2" xfId="871"/>
    <cellStyle name="入力 5 4" xfId="872"/>
    <cellStyle name="入力 5 4 2" xfId="873"/>
    <cellStyle name="標準" xfId="0" builtinId="0"/>
    <cellStyle name="標準 10" xfId="874"/>
    <cellStyle name="標準 11" xfId="875"/>
    <cellStyle name="標準 12" xfId="876"/>
    <cellStyle name="標準 13" xfId="877"/>
    <cellStyle name="標準 14" xfId="878"/>
    <cellStyle name="標準 15" xfId="879"/>
    <cellStyle name="標準 16" xfId="880"/>
    <cellStyle name="標準 17" xfId="881"/>
    <cellStyle name="標準 18" xfId="882"/>
    <cellStyle name="標準 19" xfId="883"/>
    <cellStyle name="標準 2" xfId="70"/>
    <cellStyle name="標準 2 2" xfId="71"/>
    <cellStyle name="標準 2 2 2" xfId="885"/>
    <cellStyle name="標準 2 3" xfId="886"/>
    <cellStyle name="標準 2 4" xfId="978"/>
    <cellStyle name="標準 2 5" xfId="884"/>
    <cellStyle name="標準 2_×省エネルギー診断報告書　東京病院" xfId="887"/>
    <cellStyle name="標準 20" xfId="888"/>
    <cellStyle name="標準 21" xfId="889"/>
    <cellStyle name="標準 22" xfId="890"/>
    <cellStyle name="標準 23" xfId="891"/>
    <cellStyle name="標準 24" xfId="892"/>
    <cellStyle name="標準 25" xfId="893"/>
    <cellStyle name="標準 26" xfId="894"/>
    <cellStyle name="標準 27" xfId="895"/>
    <cellStyle name="標準 28" xfId="896"/>
    <cellStyle name="標準 29" xfId="897"/>
    <cellStyle name="標準 3" xfId="72"/>
    <cellStyle name="標準 3 2" xfId="899"/>
    <cellStyle name="標準 3 3" xfId="898"/>
    <cellStyle name="標準 3_×省エネルギー診断報告書　東京病院" xfId="900"/>
    <cellStyle name="標準 30" xfId="901"/>
    <cellStyle name="標準 31" xfId="902"/>
    <cellStyle name="標準 32" xfId="903"/>
    <cellStyle name="標準 33" xfId="904"/>
    <cellStyle name="標準 34" xfId="905"/>
    <cellStyle name="標準 35" xfId="906"/>
    <cellStyle name="標準 36" xfId="907"/>
    <cellStyle name="標準 37" xfId="908"/>
    <cellStyle name="標準 38" xfId="909"/>
    <cellStyle name="標準 39" xfId="910"/>
    <cellStyle name="標準 4" xfId="911"/>
    <cellStyle name="標準 4 2" xfId="912"/>
    <cellStyle name="標準 4_01選定結果20130419" xfId="913"/>
    <cellStyle name="標準 40" xfId="914"/>
    <cellStyle name="標準 41" xfId="915"/>
    <cellStyle name="標準 42" xfId="916"/>
    <cellStyle name="標準 43" xfId="917"/>
    <cellStyle name="標準 44" xfId="918"/>
    <cellStyle name="標準 45" xfId="919"/>
    <cellStyle name="標準 46" xfId="920"/>
    <cellStyle name="標準 47" xfId="921"/>
    <cellStyle name="標準 48" xfId="922"/>
    <cellStyle name="標準 49" xfId="923"/>
    <cellStyle name="標準 5" xfId="924"/>
    <cellStyle name="標準 5 2" xfId="925"/>
    <cellStyle name="標準 5_01選定結果20130419" xfId="926"/>
    <cellStyle name="標準 50" xfId="927"/>
    <cellStyle name="標準 51" xfId="928"/>
    <cellStyle name="標準 52" xfId="929"/>
    <cellStyle name="標準 53" xfId="930"/>
    <cellStyle name="標準 54" xfId="931"/>
    <cellStyle name="標準 55" xfId="932"/>
    <cellStyle name="標準 56" xfId="933"/>
    <cellStyle name="標準 57" xfId="934"/>
    <cellStyle name="標準 58" xfId="935"/>
    <cellStyle name="標準 58 2" xfId="936"/>
    <cellStyle name="標準 58 2 2" xfId="937"/>
    <cellStyle name="標準 58 2 2 2" xfId="938"/>
    <cellStyle name="標準 58 2 3" xfId="939"/>
    <cellStyle name="標準 58 3" xfId="940"/>
    <cellStyle name="標準 58 3 2" xfId="941"/>
    <cellStyle name="標準 58 4" xfId="942"/>
    <cellStyle name="標準 58 4 2" xfId="943"/>
    <cellStyle name="標準 58 5" xfId="944"/>
    <cellStyle name="標準 59" xfId="945"/>
    <cellStyle name="標準 6" xfId="946"/>
    <cellStyle name="標準 6 2" xfId="947"/>
    <cellStyle name="標準 6_01選定結果20130419" xfId="948"/>
    <cellStyle name="標準 60" xfId="949"/>
    <cellStyle name="標準 61" xfId="950"/>
    <cellStyle name="標準 61 2" xfId="951"/>
    <cellStyle name="標準 61 2 2" xfId="952"/>
    <cellStyle name="標準 61 3" xfId="953"/>
    <cellStyle name="標準 62" xfId="954"/>
    <cellStyle name="標準 62 2" xfId="955"/>
    <cellStyle name="標準 63" xfId="956"/>
    <cellStyle name="標準 64" xfId="957"/>
    <cellStyle name="標準 64 2" xfId="958"/>
    <cellStyle name="標準 65" xfId="959"/>
    <cellStyle name="標準 65 2" xfId="960"/>
    <cellStyle name="標準 66" xfId="961"/>
    <cellStyle name="標準 66 2" xfId="962"/>
    <cellStyle name="標準 66 3" xfId="963"/>
    <cellStyle name="標準 66 4" xfId="964"/>
    <cellStyle name="標準 67" xfId="965"/>
    <cellStyle name="標準 67 2" xfId="966"/>
    <cellStyle name="標準 68" xfId="967"/>
    <cellStyle name="標準 69" xfId="968"/>
    <cellStyle name="標準 7" xfId="969"/>
    <cellStyle name="標準 70" xfId="977"/>
    <cellStyle name="標準 75" xfId="970"/>
    <cellStyle name="標準 76" xfId="971"/>
    <cellStyle name="標準 77" xfId="972"/>
    <cellStyle name="標準 78" xfId="973"/>
    <cellStyle name="標準 8" xfId="974"/>
    <cellStyle name="標準 9" xfId="975"/>
    <cellStyle name="良い 2" xfId="73"/>
    <cellStyle name="良い 2 2" xfId="976"/>
  </cellStyles>
  <dxfs count="19">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kankyo.metro.tokyo.lg.jp/climate/supplier/publications.files/02_jisseki_r4_kouri.xlsx"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28575</xdr:colOff>
      <xdr:row>70</xdr:row>
      <xdr:rowOff>0</xdr:rowOff>
    </xdr:from>
    <xdr:to>
      <xdr:col>22</xdr:col>
      <xdr:colOff>161926</xdr:colOff>
      <xdr:row>71</xdr:row>
      <xdr:rowOff>161927</xdr:rowOff>
    </xdr:to>
    <xdr:sp macro="" textlink="">
      <xdr:nvSpPr>
        <xdr:cNvPr id="13517" name="Check Box 4301" hidden="1">
          <a:extLst>
            <a:ext uri="{63B3BB69-23CF-44E3-9099-C40C66FF867C}">
              <a14:compatExt xmlns:a14="http://schemas.microsoft.com/office/drawing/2010/main" spid="_x0000_s135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対策内容の取り組みやすさ</a:t>
          </a:r>
        </a:p>
      </xdr:txBody>
    </xdr:sp>
    <xdr:clientData/>
  </xdr:twoCellAnchor>
  <xdr:twoCellAnchor>
    <xdr:from>
      <xdr:col>1</xdr:col>
      <xdr:colOff>76200</xdr:colOff>
      <xdr:row>1</xdr:row>
      <xdr:rowOff>142875</xdr:rowOff>
    </xdr:from>
    <xdr:to>
      <xdr:col>40</xdr:col>
      <xdr:colOff>180975</xdr:colOff>
      <xdr:row>1</xdr:row>
      <xdr:rowOff>1485900</xdr:rowOff>
    </xdr:to>
    <xdr:sp macro="" textlink="">
      <xdr:nvSpPr>
        <xdr:cNvPr id="2" name="正方形/長方形 1"/>
        <xdr:cNvSpPr/>
      </xdr:nvSpPr>
      <xdr:spPr>
        <a:xfrm>
          <a:off x="257175" y="733425"/>
          <a:ext cx="9991725" cy="134302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日頃から、東京都の気候変動対策の推進に格段のご理解、ご協力を賜り、厚く御礼申し上げます。</a:t>
          </a:r>
          <a:endParaRPr lang="ja-JP" altLang="ja-JP">
            <a:effectLst/>
          </a:endParaRPr>
        </a:p>
        <a:p>
          <a:r>
            <a:rPr kumimoji="1" lang="ja-JP" altLang="ja-JP" sz="1100">
              <a:solidFill>
                <a:schemeClr val="dk1"/>
              </a:solidFill>
              <a:effectLst/>
              <a:latin typeface="+mn-lt"/>
              <a:ea typeface="+mn-ea"/>
              <a:cs typeface="+mn-cs"/>
            </a:rPr>
            <a:t>　東京都では、再生可能エネルギーの利用に関する制度対象事業者の皆様の声を把握し、今後の施策検討の参考とさせていただくため、下記のとおりアンケートを実施することとしました。御多用中に恐縮ですが、御協力いただきますようお願い申し上げます。</a:t>
          </a:r>
          <a:endParaRPr lang="ja-JP" altLang="ja-JP">
            <a:effectLst/>
          </a:endParaRPr>
        </a:p>
        <a:p>
          <a:r>
            <a:rPr kumimoji="1" lang="ja-JP" altLang="ja-JP" sz="1100">
              <a:solidFill>
                <a:schemeClr val="dk1"/>
              </a:solidFill>
              <a:effectLst/>
              <a:latin typeface="+mn-lt"/>
              <a:ea typeface="+mn-ea"/>
              <a:cs typeface="+mn-cs"/>
            </a:rPr>
            <a:t>　アンケートの回答について、個々の内容は公表いたしません。統計処理の上、東京都環境局が実施するセミナー等での紹介や、東京都環境局のホームページへの掲載、今後の施策運営に活用させていただきます。</a:t>
          </a:r>
          <a:endParaRPr lang="ja-JP" altLang="ja-JP">
            <a:effectLst/>
          </a:endParaRPr>
        </a:p>
      </xdr:txBody>
    </xdr:sp>
    <xdr:clientData/>
  </xdr:twoCellAnchor>
  <xdr:twoCellAnchor editAs="oneCell">
    <xdr:from>
      <xdr:col>15</xdr:col>
      <xdr:colOff>28575</xdr:colOff>
      <xdr:row>70</xdr:row>
      <xdr:rowOff>0</xdr:rowOff>
    </xdr:from>
    <xdr:to>
      <xdr:col>22</xdr:col>
      <xdr:colOff>161926</xdr:colOff>
      <xdr:row>71</xdr:row>
      <xdr:rowOff>161926</xdr:rowOff>
    </xdr:to>
    <xdr:sp macro="" textlink="">
      <xdr:nvSpPr>
        <xdr:cNvPr id="7" name="Check Box 4301" hidden="1">
          <a:extLst>
            <a:ext uri="{63B3BB69-23CF-44E3-9099-C40C66FF867C}">
              <a14:compatExt xmlns:a14="http://schemas.microsoft.com/office/drawing/2010/main" spid="_x0000_s13517"/>
            </a:ext>
          </a:extLst>
        </xdr:cNvPr>
        <xdr:cNvSpPr/>
      </xdr:nvSpPr>
      <xdr:spPr>
        <a:xfrm>
          <a:off x="3343275" y="17745075"/>
          <a:ext cx="1562100" cy="238124"/>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対策内容の取り組みやすさ</a:t>
          </a:r>
        </a:p>
      </xdr:txBody>
    </xdr:sp>
    <xdr:clientData/>
  </xdr:twoCellAnchor>
  <xdr:twoCellAnchor>
    <xdr:from>
      <xdr:col>15</xdr:col>
      <xdr:colOff>152400</xdr:colOff>
      <xdr:row>18</xdr:row>
      <xdr:rowOff>85725</xdr:rowOff>
    </xdr:from>
    <xdr:to>
      <xdr:col>40</xdr:col>
      <xdr:colOff>19050</xdr:colOff>
      <xdr:row>23</xdr:row>
      <xdr:rowOff>66675</xdr:rowOff>
    </xdr:to>
    <xdr:sp macro="" textlink="">
      <xdr:nvSpPr>
        <xdr:cNvPr id="12" name="角丸四角形 11"/>
        <xdr:cNvSpPr/>
      </xdr:nvSpPr>
      <xdr:spPr>
        <a:xfrm>
          <a:off x="3571875" y="8629650"/>
          <a:ext cx="5934075" cy="1066800"/>
        </a:xfrm>
        <a:prstGeom prst="roundRect">
          <a:avLst>
            <a:gd name="adj" fmla="val 5556"/>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121920</xdr:colOff>
      <xdr:row>10</xdr:row>
      <xdr:rowOff>502920</xdr:rowOff>
    </xdr:from>
    <xdr:ext cx="4807598" cy="233205"/>
    <xdr:sp macro="" textlink="">
      <xdr:nvSpPr>
        <xdr:cNvPr id="3" name="テキスト ボックス 2">
          <a:hlinkClick xmlns:r="http://schemas.openxmlformats.org/officeDocument/2006/relationships" r:id="rId1"/>
        </xdr:cNvPr>
        <xdr:cNvSpPr txBox="1"/>
      </xdr:nvSpPr>
      <xdr:spPr>
        <a:xfrm>
          <a:off x="3703320" y="4953000"/>
          <a:ext cx="4807598"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https://www.kankyo.metro.tokyo.lg.jp/climate/supplier/publications.files/02_jisseki_r4_kouri.xlsx</a:t>
          </a:r>
          <a:endParaRPr kumimoji="1"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メトロ">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BI447"/>
  <sheetViews>
    <sheetView showGridLines="0" tabSelected="1" view="pageBreakPreview" zoomScaleNormal="100" zoomScaleSheetLayoutView="100" workbookViewId="0">
      <selection activeCell="F4" sqref="F4:J4"/>
    </sheetView>
  </sheetViews>
  <sheetFormatPr defaultColWidth="0" defaultRowHeight="13.2" zeroHeight="1"/>
  <cols>
    <col min="1" max="1" width="2.33203125" style="3" customWidth="1"/>
    <col min="2" max="2" width="5.21875" style="3" customWidth="1"/>
    <col min="3" max="3" width="7.77734375" style="3" customWidth="1"/>
    <col min="4" max="8" width="2.6640625" style="3" customWidth="1"/>
    <col min="9" max="9" width="4.6640625" style="3" customWidth="1"/>
    <col min="10" max="12" width="2.6640625" style="3" customWidth="1"/>
    <col min="13" max="13" width="3.33203125" style="3" customWidth="1"/>
    <col min="14" max="14" width="3.21875" style="3" customWidth="1"/>
    <col min="15" max="15" width="4.33203125" style="3" customWidth="1"/>
    <col min="16" max="16" width="2.33203125" style="3" customWidth="1"/>
    <col min="17" max="17" width="3.21875" style="3" bestFit="1" customWidth="1"/>
    <col min="18" max="23" width="2.6640625" style="3" customWidth="1"/>
    <col min="24" max="24" width="4.109375" style="3" customWidth="1"/>
    <col min="25" max="25" width="2.6640625" style="3" customWidth="1"/>
    <col min="26" max="27" width="3.21875" style="3" customWidth="1"/>
    <col min="28" max="28" width="1.77734375" style="3" customWidth="1"/>
    <col min="29" max="36" width="2.6640625" style="3" customWidth="1"/>
    <col min="37" max="37" width="4.88671875" style="3" customWidth="1"/>
    <col min="38" max="38" width="2.88671875" style="3" customWidth="1"/>
    <col min="39" max="39" width="7.21875" style="3" customWidth="1"/>
    <col min="40" max="40" width="9.88671875" style="3" customWidth="1"/>
    <col min="41" max="41" width="5" style="3" customWidth="1"/>
    <col min="42" max="42" width="3.44140625" style="3" customWidth="1"/>
    <col min="43" max="43" width="2.44140625" style="3" customWidth="1"/>
    <col min="44" max="44" width="5.44140625" style="3" hidden="1" customWidth="1"/>
    <col min="45" max="45" width="5.77734375" style="40" hidden="1" customWidth="1"/>
    <col min="46" max="49" width="5.6640625" style="40" hidden="1" customWidth="1"/>
    <col min="50" max="51" width="5.6640625" style="3" hidden="1" customWidth="1"/>
    <col min="52" max="58" width="15.33203125" style="3" hidden="1" customWidth="1"/>
    <col min="59" max="59" width="9.21875" style="3" hidden="1" customWidth="1"/>
    <col min="60" max="60" width="5.44140625" style="3" hidden="1" customWidth="1"/>
    <col min="61" max="16384" width="2.6640625" style="3" hidden="1"/>
  </cols>
  <sheetData>
    <row r="1" spans="2:60" ht="46.5" customHeight="1" thickBot="1">
      <c r="B1" s="266" t="s">
        <v>140</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
      <c r="AS1" s="40" t="s">
        <v>72</v>
      </c>
      <c r="AT1" s="40" t="s">
        <v>71</v>
      </c>
    </row>
    <row r="2" spans="2:60" ht="118.5" customHeight="1" thickTop="1">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S2" s="319" t="s">
        <v>70</v>
      </c>
      <c r="AT2" s="319"/>
      <c r="AU2" s="319"/>
      <c r="AV2" s="319"/>
      <c r="AW2" s="319"/>
      <c r="AX2" s="319"/>
      <c r="AY2" s="319"/>
    </row>
    <row r="3" spans="2:60" ht="12" customHeight="1" thickBot="1">
      <c r="B3" s="41"/>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S3" s="42"/>
      <c r="AT3" s="42"/>
      <c r="AU3" s="42"/>
      <c r="AV3" s="42"/>
      <c r="AW3" s="42"/>
      <c r="AX3" s="42"/>
      <c r="AY3" s="42"/>
      <c r="BH3" s="43"/>
    </row>
    <row r="4" spans="2:60" ht="31.5" customHeight="1">
      <c r="C4" s="269" t="s">
        <v>0</v>
      </c>
      <c r="D4" s="270"/>
      <c r="E4" s="271"/>
      <c r="F4" s="272">
        <v>0</v>
      </c>
      <c r="G4" s="273"/>
      <c r="H4" s="273"/>
      <c r="I4" s="273"/>
      <c r="J4" s="274"/>
      <c r="K4" s="275" t="s">
        <v>2</v>
      </c>
      <c r="L4" s="276"/>
      <c r="M4" s="276"/>
      <c r="N4" s="277"/>
      <c r="O4" s="278"/>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80"/>
      <c r="AS4" s="44" t="s">
        <v>1</v>
      </c>
      <c r="AT4" s="45" t="str">
        <f>F4&amp;""</f>
        <v>0</v>
      </c>
      <c r="AU4" s="45" t="str">
        <f>TRIM(CLEAN(O4))&amp;""</f>
        <v/>
      </c>
      <c r="AV4" s="46"/>
      <c r="AW4" s="46"/>
      <c r="AX4" s="47"/>
      <c r="AY4" s="48"/>
    </row>
    <row r="5" spans="2:60" ht="31.5" customHeight="1" thickBot="1">
      <c r="C5" s="290" t="s">
        <v>141</v>
      </c>
      <c r="D5" s="291"/>
      <c r="E5" s="291"/>
      <c r="F5" s="291"/>
      <c r="G5" s="291"/>
      <c r="H5" s="291"/>
      <c r="I5" s="291"/>
      <c r="J5" s="291"/>
      <c r="K5" s="291"/>
      <c r="L5" s="291"/>
      <c r="M5" s="291"/>
      <c r="N5" s="292"/>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4"/>
      <c r="AS5" s="44" t="s">
        <v>118</v>
      </c>
      <c r="AT5" s="45" t="str">
        <f>TRIM(CLEAN(O5))&amp;""</f>
        <v/>
      </c>
      <c r="AU5" s="46"/>
      <c r="AV5" s="46"/>
      <c r="AW5" s="46"/>
      <c r="AX5" s="47"/>
      <c r="AY5" s="48"/>
    </row>
    <row r="6" spans="2:60" ht="33" customHeight="1">
      <c r="C6" s="257" t="s">
        <v>74</v>
      </c>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S6" s="44"/>
      <c r="AT6" s="45"/>
      <c r="AU6" s="46"/>
      <c r="AV6" s="46"/>
      <c r="AW6" s="46"/>
      <c r="AX6" s="47"/>
      <c r="AY6" s="48"/>
    </row>
    <row r="7" spans="2:60"/>
    <row r="8" spans="2:60" ht="22.5" customHeight="1" thickBot="1">
      <c r="B8" s="52">
        <v>1</v>
      </c>
      <c r="C8" s="392" t="s">
        <v>134</v>
      </c>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S8" s="44"/>
      <c r="AT8" s="49"/>
      <c r="AU8" s="50"/>
      <c r="AV8" s="50"/>
      <c r="AW8" s="50"/>
      <c r="AX8" s="2"/>
      <c r="AY8" s="51"/>
    </row>
    <row r="9" spans="2:60" ht="6.75" customHeight="1" thickTop="1" thickBot="1">
      <c r="B9" s="128"/>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S9" s="44"/>
      <c r="AT9" s="49"/>
      <c r="AU9" s="50"/>
      <c r="AV9" s="50"/>
      <c r="AW9" s="50"/>
      <c r="AX9" s="2"/>
      <c r="AY9" s="51"/>
    </row>
    <row r="10" spans="2:60" ht="36.75" customHeight="1" thickBot="1">
      <c r="B10" s="12"/>
      <c r="C10" s="133" t="s">
        <v>116</v>
      </c>
      <c r="D10" s="134"/>
      <c r="E10" s="134"/>
      <c r="F10" s="134"/>
      <c r="G10" s="134"/>
      <c r="H10" s="134"/>
      <c r="I10" s="134"/>
      <c r="J10" s="135"/>
      <c r="K10" s="136" t="str">
        <f>TRIM(CLEAN(O5))&amp;""</f>
        <v/>
      </c>
      <c r="L10" s="137"/>
      <c r="M10" s="137"/>
      <c r="N10" s="137"/>
      <c r="O10" s="137"/>
      <c r="P10" s="137"/>
      <c r="Q10" s="137"/>
      <c r="R10" s="137"/>
      <c r="S10" s="137"/>
      <c r="T10" s="137"/>
      <c r="U10" s="137"/>
      <c r="V10" s="137"/>
      <c r="W10" s="137"/>
      <c r="X10" s="137"/>
      <c r="Y10" s="137"/>
      <c r="Z10" s="137"/>
      <c r="AA10" s="137"/>
      <c r="AB10" s="137"/>
      <c r="AC10" s="137"/>
      <c r="AD10" s="137"/>
      <c r="AE10" s="138"/>
      <c r="AF10" s="139"/>
      <c r="AG10" s="140"/>
      <c r="AH10" s="140"/>
      <c r="AI10" s="140"/>
      <c r="AJ10" s="140"/>
      <c r="AK10" s="140"/>
      <c r="AL10" s="140"/>
      <c r="AM10" s="140"/>
      <c r="AN10" s="141" t="s">
        <v>95</v>
      </c>
      <c r="AO10" s="142"/>
      <c r="AS10" s="44" t="s">
        <v>117</v>
      </c>
      <c r="AT10" s="143" t="str">
        <f>K10&amp;""</f>
        <v/>
      </c>
      <c r="AU10" s="144"/>
      <c r="AV10" s="144"/>
      <c r="AW10" s="144"/>
      <c r="AX10" s="145"/>
      <c r="AY10" s="115" t="str">
        <f>IF(AF10="","",AF10)</f>
        <v/>
      </c>
    </row>
    <row r="11" spans="2:60" ht="70.5" customHeight="1">
      <c r="B11" s="4"/>
      <c r="C11" s="281" t="s">
        <v>146</v>
      </c>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S11" s="44"/>
      <c r="AT11" s="49"/>
      <c r="AU11" s="50"/>
      <c r="AV11" s="50"/>
      <c r="AW11" s="50"/>
      <c r="AX11" s="2"/>
      <c r="AY11" s="51"/>
    </row>
    <row r="12" spans="2:60" ht="12.75" customHeight="1">
      <c r="B12" s="4"/>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S12" s="44"/>
      <c r="AT12" s="49"/>
      <c r="AU12" s="50"/>
      <c r="AV12" s="50"/>
      <c r="AW12" s="50"/>
      <c r="AX12" s="2"/>
      <c r="AY12" s="51"/>
    </row>
    <row r="13" spans="2:60" ht="21.75" customHeight="1" thickBot="1">
      <c r="B13" s="52">
        <v>2</v>
      </c>
      <c r="C13" s="241" t="s">
        <v>109</v>
      </c>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S13" s="44"/>
      <c r="AT13" s="49"/>
      <c r="AU13" s="50"/>
      <c r="AV13" s="50"/>
      <c r="AW13" s="50"/>
      <c r="AX13" s="2"/>
      <c r="AY13" s="51"/>
    </row>
    <row r="14" spans="2:60" ht="8.25" customHeight="1" thickTop="1" thickBot="1">
      <c r="B14" s="129"/>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S14" s="44"/>
      <c r="AT14" s="49"/>
      <c r="AU14" s="50"/>
      <c r="AV14" s="50"/>
      <c r="AW14" s="50"/>
      <c r="AX14" s="2"/>
      <c r="AY14" s="51"/>
    </row>
    <row r="15" spans="2:60" ht="6" customHeight="1">
      <c r="B15" s="4"/>
      <c r="C15" s="53"/>
      <c r="D15" s="405" t="s">
        <v>16</v>
      </c>
      <c r="E15" s="405"/>
      <c r="F15" s="405"/>
      <c r="G15" s="405"/>
      <c r="H15" s="405"/>
      <c r="I15" s="405"/>
      <c r="J15" s="405"/>
      <c r="K15" s="405"/>
      <c r="L15" s="405"/>
      <c r="M15" s="405"/>
      <c r="N15" s="405"/>
      <c r="O15" s="406"/>
      <c r="P15" s="13"/>
      <c r="Q15" s="13"/>
      <c r="R15" s="13"/>
      <c r="S15" s="13"/>
      <c r="T15" s="13"/>
      <c r="U15" s="13"/>
      <c r="V15" s="13"/>
      <c r="W15" s="13"/>
      <c r="X15" s="13"/>
      <c r="Y15" s="13"/>
      <c r="Z15" s="13"/>
      <c r="AA15" s="13"/>
      <c r="AB15" s="13"/>
      <c r="AC15" s="13"/>
      <c r="AD15" s="10"/>
      <c r="AE15" s="10"/>
      <c r="AF15" s="10"/>
      <c r="AG15" s="10"/>
      <c r="AH15" s="10"/>
      <c r="AI15" s="10"/>
      <c r="AJ15" s="10"/>
      <c r="AK15" s="10"/>
      <c r="AL15" s="10"/>
      <c r="AM15" s="10"/>
      <c r="AN15" s="10"/>
      <c r="AO15" s="11"/>
      <c r="AS15" s="44"/>
      <c r="AT15" s="49"/>
      <c r="AU15" s="50"/>
      <c r="AV15" s="50"/>
      <c r="AW15" s="50"/>
      <c r="AX15" s="2"/>
      <c r="AY15" s="51"/>
    </row>
    <row r="16" spans="2:60" ht="15.75" customHeight="1">
      <c r="B16" s="2"/>
      <c r="C16" s="165">
        <v>1</v>
      </c>
      <c r="D16" s="407"/>
      <c r="E16" s="407"/>
      <c r="F16" s="407"/>
      <c r="G16" s="407"/>
      <c r="H16" s="407"/>
      <c r="I16" s="407"/>
      <c r="J16" s="407"/>
      <c r="K16" s="407"/>
      <c r="L16" s="407"/>
      <c r="M16" s="407"/>
      <c r="N16" s="407"/>
      <c r="O16" s="408"/>
      <c r="P16" s="1"/>
      <c r="Q16" s="23" t="s">
        <v>119</v>
      </c>
      <c r="R16" s="1"/>
      <c r="S16" s="1"/>
      <c r="T16" s="1"/>
      <c r="U16" s="1"/>
      <c r="V16" s="1"/>
      <c r="W16" s="1"/>
      <c r="X16" s="1"/>
      <c r="Y16" s="1"/>
      <c r="Z16" s="1"/>
      <c r="AA16" s="1"/>
      <c r="AB16" s="1"/>
      <c r="AC16" s="1"/>
      <c r="AD16" s="2"/>
      <c r="AE16" s="2"/>
      <c r="AF16" s="2"/>
      <c r="AG16" s="2"/>
      <c r="AH16" s="2"/>
      <c r="AI16" s="2"/>
      <c r="AJ16" s="2"/>
      <c r="AK16" s="2"/>
      <c r="AL16" s="2"/>
      <c r="AM16" s="2"/>
      <c r="AN16" s="2"/>
      <c r="AO16" s="12"/>
      <c r="AS16" s="44"/>
      <c r="AT16" s="50"/>
      <c r="AU16" s="50"/>
      <c r="AV16" s="50"/>
      <c r="AW16" s="50"/>
      <c r="AX16" s="2"/>
      <c r="AY16" s="51"/>
    </row>
    <row r="17" spans="2:56" ht="21" customHeight="1">
      <c r="B17" s="2"/>
      <c r="C17" s="165"/>
      <c r="D17" s="407"/>
      <c r="E17" s="407"/>
      <c r="F17" s="407"/>
      <c r="G17" s="407"/>
      <c r="H17" s="407"/>
      <c r="I17" s="407"/>
      <c r="J17" s="407"/>
      <c r="K17" s="407"/>
      <c r="L17" s="407"/>
      <c r="M17" s="407"/>
      <c r="N17" s="407"/>
      <c r="O17" s="408"/>
      <c r="P17" s="1"/>
      <c r="Q17" s="166" t="str">
        <f>K10&amp;""</f>
        <v/>
      </c>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8"/>
      <c r="AO17" s="12"/>
      <c r="AS17" s="44" t="s">
        <v>120</v>
      </c>
      <c r="AT17" s="54" t="str">
        <f>Q17&amp;""</f>
        <v/>
      </c>
      <c r="AU17" s="50"/>
      <c r="AV17" s="50"/>
      <c r="AW17" s="50"/>
      <c r="AX17" s="2"/>
      <c r="AY17" s="51"/>
    </row>
    <row r="18" spans="2:56" ht="18.75" customHeight="1">
      <c r="B18" s="2"/>
      <c r="C18" s="165"/>
      <c r="D18" s="407"/>
      <c r="E18" s="407"/>
      <c r="F18" s="407"/>
      <c r="G18" s="407"/>
      <c r="H18" s="407"/>
      <c r="I18" s="407"/>
      <c r="J18" s="407"/>
      <c r="K18" s="407"/>
      <c r="L18" s="407"/>
      <c r="M18" s="407"/>
      <c r="N18" s="407"/>
      <c r="O18" s="408"/>
      <c r="P18" s="1"/>
      <c r="Q18" s="169"/>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1"/>
      <c r="AO18" s="12"/>
      <c r="AS18" s="44"/>
      <c r="AT18" s="49"/>
      <c r="AU18" s="50"/>
      <c r="AV18" s="50"/>
      <c r="AW18" s="50"/>
      <c r="AX18" s="2"/>
      <c r="AY18" s="51"/>
    </row>
    <row r="19" spans="2:56" ht="13.5" customHeight="1">
      <c r="B19" s="2"/>
      <c r="C19" s="165"/>
      <c r="D19" s="407"/>
      <c r="E19" s="407"/>
      <c r="F19" s="407"/>
      <c r="G19" s="407"/>
      <c r="H19" s="407"/>
      <c r="I19" s="407"/>
      <c r="J19" s="407"/>
      <c r="K19" s="407"/>
      <c r="L19" s="407"/>
      <c r="M19" s="407"/>
      <c r="N19" s="407"/>
      <c r="O19" s="408"/>
      <c r="P19" s="1"/>
      <c r="Q19" s="1"/>
      <c r="R19" s="1"/>
      <c r="S19" s="1"/>
      <c r="T19" s="1"/>
      <c r="U19" s="1"/>
      <c r="V19" s="1"/>
      <c r="W19" s="1"/>
      <c r="X19" s="1"/>
      <c r="Y19" s="1"/>
      <c r="Z19" s="1"/>
      <c r="AA19" s="1"/>
      <c r="AB19" s="1"/>
      <c r="AC19" s="1"/>
      <c r="AD19" s="2"/>
      <c r="AE19" s="2"/>
      <c r="AF19" s="2"/>
      <c r="AG19" s="2"/>
      <c r="AH19" s="2"/>
      <c r="AI19" s="2"/>
      <c r="AJ19" s="2"/>
      <c r="AK19" s="2"/>
      <c r="AL19" s="2"/>
      <c r="AM19" s="2"/>
      <c r="AN19" s="2"/>
      <c r="AO19" s="12"/>
      <c r="AS19" s="44"/>
      <c r="AT19" s="49"/>
      <c r="AU19" s="50"/>
      <c r="AV19" s="50"/>
      <c r="AW19" s="50"/>
      <c r="AX19" s="2"/>
      <c r="AY19" s="51"/>
    </row>
    <row r="20" spans="2:56" ht="18" customHeight="1">
      <c r="B20" s="2"/>
      <c r="C20" s="165"/>
      <c r="D20" s="407"/>
      <c r="E20" s="407"/>
      <c r="F20" s="407"/>
      <c r="G20" s="407"/>
      <c r="H20" s="407"/>
      <c r="I20" s="407"/>
      <c r="J20" s="407"/>
      <c r="K20" s="407"/>
      <c r="L20" s="407"/>
      <c r="M20" s="407"/>
      <c r="N20" s="407"/>
      <c r="O20" s="408"/>
      <c r="P20" s="1"/>
      <c r="Q20" s="109" t="str">
        <f>IF(Q$26=R20,"●","○")</f>
        <v>○</v>
      </c>
      <c r="R20" s="172" t="str">
        <f>$BA$25</f>
        <v>1　設定済み</v>
      </c>
      <c r="S20" s="172"/>
      <c r="T20" s="172"/>
      <c r="U20" s="172"/>
      <c r="V20" s="172"/>
      <c r="W20" s="172"/>
      <c r="X20" s="172"/>
      <c r="Y20" s="172"/>
      <c r="Z20" s="172"/>
      <c r="AA20" s="172"/>
      <c r="AB20" s="172"/>
      <c r="AC20" s="1"/>
      <c r="AD20" s="2"/>
      <c r="AE20" s="2"/>
      <c r="AF20" s="2"/>
      <c r="AG20" s="2"/>
      <c r="AH20" s="2"/>
      <c r="AI20" s="2"/>
      <c r="AJ20" s="2"/>
      <c r="AK20" s="2"/>
      <c r="AL20" s="2"/>
      <c r="AM20" s="2"/>
      <c r="AN20" s="2"/>
      <c r="AO20" s="12"/>
      <c r="AS20" s="44"/>
      <c r="AT20" s="49"/>
      <c r="AU20" s="50"/>
      <c r="AV20" s="50"/>
      <c r="AW20" s="50"/>
      <c r="AX20" s="2"/>
      <c r="AY20" s="51"/>
    </row>
    <row r="21" spans="2:56" ht="18" customHeight="1">
      <c r="B21" s="2"/>
      <c r="C21" s="165"/>
      <c r="D21" s="407"/>
      <c r="E21" s="407"/>
      <c r="F21" s="407"/>
      <c r="G21" s="407"/>
      <c r="H21" s="407"/>
      <c r="I21" s="407"/>
      <c r="J21" s="407"/>
      <c r="K21" s="407"/>
      <c r="L21" s="407"/>
      <c r="M21" s="407"/>
      <c r="N21" s="407"/>
      <c r="O21" s="408"/>
      <c r="P21" s="1"/>
      <c r="Q21" s="109" t="str">
        <f t="shared" ref="Q21:Q23" si="0">IF(Q$26=R21,"●","○")</f>
        <v>○</v>
      </c>
      <c r="R21" s="172" t="str">
        <f>$BB$25</f>
        <v>2　検討中</v>
      </c>
      <c r="S21" s="172"/>
      <c r="T21" s="172"/>
      <c r="U21" s="172"/>
      <c r="V21" s="172"/>
      <c r="W21" s="172"/>
      <c r="X21" s="172"/>
      <c r="Y21" s="172"/>
      <c r="Z21" s="172"/>
      <c r="AA21" s="172"/>
      <c r="AB21" s="172"/>
      <c r="AC21" s="1"/>
      <c r="AD21" s="2"/>
      <c r="AE21" s="2"/>
      <c r="AF21" s="2"/>
      <c r="AG21" s="2"/>
      <c r="AH21" s="2"/>
      <c r="AI21" s="2"/>
      <c r="AJ21" s="2"/>
      <c r="AK21" s="2"/>
      <c r="AL21" s="2"/>
      <c r="AM21" s="2"/>
      <c r="AN21" s="2"/>
      <c r="AO21" s="12"/>
      <c r="AS21" s="44"/>
      <c r="AT21" s="49"/>
      <c r="AU21" s="50"/>
      <c r="AV21" s="50"/>
      <c r="AW21" s="50"/>
      <c r="AX21" s="2"/>
      <c r="AY21" s="51"/>
    </row>
    <row r="22" spans="2:56" ht="18" customHeight="1">
      <c r="B22" s="4"/>
      <c r="C22" s="165"/>
      <c r="D22" s="407"/>
      <c r="E22" s="407"/>
      <c r="F22" s="407"/>
      <c r="G22" s="407"/>
      <c r="H22" s="407"/>
      <c r="I22" s="407"/>
      <c r="J22" s="407"/>
      <c r="K22" s="407"/>
      <c r="L22" s="407"/>
      <c r="M22" s="407"/>
      <c r="N22" s="407"/>
      <c r="O22" s="408"/>
      <c r="P22" s="1"/>
      <c r="Q22" s="109" t="str">
        <f t="shared" si="0"/>
        <v>○</v>
      </c>
      <c r="R22" s="172" t="str">
        <f>$BC$25</f>
        <v>3　目標・方針はない</v>
      </c>
      <c r="S22" s="172"/>
      <c r="T22" s="172"/>
      <c r="U22" s="172"/>
      <c r="V22" s="172"/>
      <c r="W22" s="172"/>
      <c r="X22" s="172"/>
      <c r="Y22" s="172"/>
      <c r="Z22" s="172"/>
      <c r="AA22" s="172"/>
      <c r="AB22" s="172"/>
      <c r="AC22" s="1"/>
      <c r="AD22" s="2"/>
      <c r="AE22" s="2"/>
      <c r="AF22" s="2"/>
      <c r="AG22" s="2"/>
      <c r="AH22" s="2"/>
      <c r="AI22" s="2"/>
      <c r="AJ22" s="2"/>
      <c r="AK22" s="2"/>
      <c r="AL22" s="2"/>
      <c r="AM22" s="2"/>
      <c r="AN22" s="2"/>
      <c r="AO22" s="12"/>
      <c r="AS22" s="44"/>
      <c r="AT22" s="49"/>
      <c r="AU22" s="50"/>
      <c r="AV22" s="50"/>
      <c r="AW22" s="50"/>
      <c r="AX22" s="2"/>
      <c r="AY22" s="51"/>
    </row>
    <row r="23" spans="2:56" ht="18" customHeight="1">
      <c r="B23" s="4"/>
      <c r="C23" s="165"/>
      <c r="D23" s="407"/>
      <c r="E23" s="407"/>
      <c r="F23" s="407"/>
      <c r="G23" s="407"/>
      <c r="H23" s="407"/>
      <c r="I23" s="407"/>
      <c r="J23" s="407"/>
      <c r="K23" s="407"/>
      <c r="L23" s="407"/>
      <c r="M23" s="407"/>
      <c r="N23" s="407"/>
      <c r="O23" s="408"/>
      <c r="P23" s="1"/>
      <c r="Q23" s="109" t="str">
        <f t="shared" si="0"/>
        <v>○</v>
      </c>
      <c r="R23" s="172" t="str">
        <f>$BD$25</f>
        <v>4　その他の指標で目標・方針を設定している</v>
      </c>
      <c r="S23" s="172"/>
      <c r="T23" s="172"/>
      <c r="U23" s="172"/>
      <c r="V23" s="172"/>
      <c r="W23" s="172"/>
      <c r="X23" s="172"/>
      <c r="Y23" s="172"/>
      <c r="Z23" s="172"/>
      <c r="AA23" s="172"/>
      <c r="AB23" s="172"/>
      <c r="AC23" s="1"/>
      <c r="AD23" s="2"/>
      <c r="AE23" s="2"/>
      <c r="AF23" s="2"/>
      <c r="AG23" s="2"/>
      <c r="AH23" s="2"/>
      <c r="AI23" s="2"/>
      <c r="AJ23" s="2"/>
      <c r="AK23" s="2"/>
      <c r="AL23" s="2"/>
      <c r="AM23" s="2"/>
      <c r="AN23" s="2"/>
      <c r="AO23" s="12"/>
      <c r="AS23" s="44"/>
      <c r="AT23" s="49"/>
      <c r="AU23" s="50"/>
      <c r="AV23" s="50"/>
      <c r="AW23" s="50"/>
      <c r="AX23" s="2"/>
      <c r="AY23" s="51"/>
    </row>
    <row r="24" spans="2:56" ht="12" customHeight="1">
      <c r="B24" s="4"/>
      <c r="C24" s="165"/>
      <c r="D24" s="407"/>
      <c r="E24" s="407"/>
      <c r="F24" s="407"/>
      <c r="G24" s="407"/>
      <c r="H24" s="407"/>
      <c r="I24" s="407"/>
      <c r="J24" s="407"/>
      <c r="K24" s="407"/>
      <c r="L24" s="407"/>
      <c r="M24" s="407"/>
      <c r="N24" s="407"/>
      <c r="O24" s="408"/>
      <c r="P24" s="1"/>
      <c r="Q24" s="1"/>
      <c r="R24" s="1"/>
      <c r="S24" s="1"/>
      <c r="T24" s="1"/>
      <c r="U24" s="1"/>
      <c r="V24" s="1"/>
      <c r="W24" s="1"/>
      <c r="X24" s="1"/>
      <c r="Y24" s="1"/>
      <c r="Z24" s="1"/>
      <c r="AA24" s="1"/>
      <c r="AB24" s="1"/>
      <c r="AC24" s="1"/>
      <c r="AD24" s="2"/>
      <c r="AE24" s="2"/>
      <c r="AF24" s="2"/>
      <c r="AG24" s="2"/>
      <c r="AH24" s="2"/>
      <c r="AI24" s="2"/>
      <c r="AJ24" s="2"/>
      <c r="AK24" s="2"/>
      <c r="AL24" s="2"/>
      <c r="AM24" s="2"/>
      <c r="AN24" s="2"/>
      <c r="AO24" s="12"/>
      <c r="AS24" s="44"/>
      <c r="AT24" s="49"/>
      <c r="AU24" s="50"/>
      <c r="AV24" s="50"/>
      <c r="AW24" s="50"/>
      <c r="AX24" s="2"/>
      <c r="AY24" s="51"/>
    </row>
    <row r="25" spans="2:56" ht="18.75" customHeight="1" thickBot="1">
      <c r="B25" s="2"/>
      <c r="C25" s="165"/>
      <c r="D25" s="407"/>
      <c r="E25" s="407"/>
      <c r="F25" s="407"/>
      <c r="G25" s="407"/>
      <c r="H25" s="407"/>
      <c r="I25" s="407"/>
      <c r="J25" s="407"/>
      <c r="K25" s="407"/>
      <c r="L25" s="407"/>
      <c r="M25" s="407"/>
      <c r="N25" s="407"/>
      <c r="O25" s="408"/>
      <c r="P25" s="1"/>
      <c r="Q25" s="23" t="s">
        <v>121</v>
      </c>
      <c r="R25" s="1"/>
      <c r="S25" s="1"/>
      <c r="T25" s="1"/>
      <c r="U25" s="21"/>
      <c r="V25" s="1"/>
      <c r="W25" s="1"/>
      <c r="X25" s="1"/>
      <c r="Y25" s="1"/>
      <c r="Z25" s="1"/>
      <c r="AA25" s="22"/>
      <c r="AB25" s="1"/>
      <c r="AC25" s="1"/>
      <c r="AD25" s="2"/>
      <c r="AE25" s="2"/>
      <c r="AF25" s="2"/>
      <c r="AG25" s="2"/>
      <c r="AH25" s="2"/>
      <c r="AI25" s="2"/>
      <c r="AJ25" s="2"/>
      <c r="AK25" s="2"/>
      <c r="AL25" s="2"/>
      <c r="AM25" s="2"/>
      <c r="AN25" s="2"/>
      <c r="AO25" s="12"/>
      <c r="AS25" s="44" t="s">
        <v>122</v>
      </c>
      <c r="AT25" s="54" t="str">
        <f>IF(COUNTIF($BA25:$BD25,Q26)=1,Q26,"")</f>
        <v/>
      </c>
      <c r="AU25" s="50"/>
      <c r="AV25" s="50"/>
      <c r="AW25" s="50"/>
      <c r="AY25" s="51"/>
      <c r="AZ25" s="55" t="s">
        <v>96</v>
      </c>
      <c r="BA25" s="55" t="s">
        <v>123</v>
      </c>
      <c r="BB25" s="55" t="s">
        <v>124</v>
      </c>
      <c r="BC25" s="55" t="s">
        <v>125</v>
      </c>
      <c r="BD25" s="55" t="s">
        <v>126</v>
      </c>
    </row>
    <row r="26" spans="2:56" ht="15" customHeight="1">
      <c r="B26" s="2"/>
      <c r="C26" s="165"/>
      <c r="D26" s="407"/>
      <c r="E26" s="407"/>
      <c r="F26" s="407"/>
      <c r="G26" s="407"/>
      <c r="H26" s="407"/>
      <c r="I26" s="407"/>
      <c r="J26" s="407"/>
      <c r="K26" s="407"/>
      <c r="L26" s="407"/>
      <c r="M26" s="407"/>
      <c r="N26" s="407"/>
      <c r="O26" s="408"/>
      <c r="P26" s="1"/>
      <c r="Q26" s="173" t="s">
        <v>96</v>
      </c>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5"/>
      <c r="AO26" s="12"/>
      <c r="AS26" s="44"/>
      <c r="AT26" s="49"/>
      <c r="AU26" s="50"/>
      <c r="AV26" s="50"/>
      <c r="AW26" s="50"/>
      <c r="AY26" s="51"/>
    </row>
    <row r="27" spans="2:56" ht="15" customHeight="1" thickBot="1">
      <c r="B27" s="2"/>
      <c r="C27" s="165"/>
      <c r="D27" s="407"/>
      <c r="E27" s="407"/>
      <c r="F27" s="407"/>
      <c r="G27" s="407"/>
      <c r="H27" s="407"/>
      <c r="I27" s="407"/>
      <c r="J27" s="407"/>
      <c r="K27" s="407"/>
      <c r="L27" s="407"/>
      <c r="M27" s="407"/>
      <c r="N27" s="407"/>
      <c r="O27" s="408"/>
      <c r="P27" s="1"/>
      <c r="Q27" s="176"/>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8"/>
      <c r="AO27" s="12"/>
      <c r="AS27" s="44"/>
      <c r="AT27" s="49"/>
      <c r="AU27" s="50"/>
      <c r="AV27" s="50"/>
      <c r="AW27" s="50"/>
      <c r="AX27" s="2"/>
      <c r="AY27" s="51"/>
    </row>
    <row r="28" spans="2:56" ht="8.25" customHeight="1" thickBot="1">
      <c r="B28" s="2"/>
      <c r="C28" s="126"/>
      <c r="D28" s="409"/>
      <c r="E28" s="409"/>
      <c r="F28" s="409"/>
      <c r="G28" s="409"/>
      <c r="H28" s="409"/>
      <c r="I28" s="409"/>
      <c r="J28" s="409"/>
      <c r="K28" s="409"/>
      <c r="L28" s="409"/>
      <c r="M28" s="409"/>
      <c r="N28" s="409"/>
      <c r="O28" s="410"/>
      <c r="P28" s="131"/>
      <c r="Q28" s="131"/>
      <c r="R28" s="131"/>
      <c r="S28" s="131"/>
      <c r="T28" s="131"/>
      <c r="U28" s="131"/>
      <c r="V28" s="131"/>
      <c r="W28" s="131"/>
      <c r="X28" s="131"/>
      <c r="Y28" s="131"/>
      <c r="Z28" s="131"/>
      <c r="AA28" s="131"/>
      <c r="AB28" s="131"/>
      <c r="AC28" s="131"/>
      <c r="AD28" s="24"/>
      <c r="AE28" s="24"/>
      <c r="AF28" s="24"/>
      <c r="AG28" s="24"/>
      <c r="AH28" s="24"/>
      <c r="AI28" s="24"/>
      <c r="AJ28" s="24"/>
      <c r="AK28" s="24"/>
      <c r="AL28" s="24"/>
      <c r="AM28" s="24"/>
      <c r="AN28" s="24"/>
      <c r="AO28" s="132"/>
      <c r="AS28" s="44"/>
      <c r="AT28" s="49"/>
      <c r="AU28" s="50"/>
      <c r="AV28" s="50"/>
      <c r="AW28" s="50"/>
      <c r="AX28" s="2"/>
      <c r="AY28" s="51"/>
    </row>
    <row r="29" spans="2:56" ht="6.75" customHeight="1" thickBot="1">
      <c r="B29" s="2"/>
      <c r="C29" s="438">
        <v>2</v>
      </c>
      <c r="D29" s="374" t="s">
        <v>127</v>
      </c>
      <c r="E29" s="374"/>
      <c r="F29" s="374"/>
      <c r="G29" s="374"/>
      <c r="H29" s="374"/>
      <c r="I29" s="374"/>
      <c r="J29" s="374"/>
      <c r="K29" s="374"/>
      <c r="L29" s="374"/>
      <c r="M29" s="374"/>
      <c r="N29" s="374"/>
      <c r="O29" s="375"/>
      <c r="P29" s="1"/>
      <c r="Q29" s="1"/>
      <c r="R29" s="1"/>
      <c r="S29" s="1"/>
      <c r="T29" s="1"/>
      <c r="U29" s="1"/>
      <c r="V29" s="1"/>
      <c r="W29" s="1"/>
      <c r="X29" s="1"/>
      <c r="Y29" s="1"/>
      <c r="Z29" s="1"/>
      <c r="AA29" s="1"/>
      <c r="AB29" s="1"/>
      <c r="AC29" s="1"/>
      <c r="AD29" s="10"/>
      <c r="AE29" s="10"/>
      <c r="AF29" s="10"/>
      <c r="AG29" s="10"/>
      <c r="AH29" s="10"/>
      <c r="AI29" s="10"/>
      <c r="AJ29" s="10"/>
      <c r="AK29" s="10"/>
      <c r="AL29" s="10"/>
      <c r="AM29" s="10"/>
      <c r="AN29" s="10"/>
      <c r="AO29" s="11"/>
      <c r="AS29" s="44"/>
      <c r="AT29" s="49"/>
      <c r="AU29" s="50"/>
      <c r="AV29" s="50"/>
      <c r="AW29" s="50"/>
      <c r="AX29" s="2"/>
      <c r="AY29" s="51"/>
    </row>
    <row r="30" spans="2:56" ht="21.75" customHeight="1">
      <c r="B30" s="2"/>
      <c r="C30" s="439"/>
      <c r="D30" s="376"/>
      <c r="E30" s="376"/>
      <c r="F30" s="376"/>
      <c r="G30" s="376"/>
      <c r="H30" s="376"/>
      <c r="I30" s="376"/>
      <c r="J30" s="376"/>
      <c r="K30" s="376"/>
      <c r="L30" s="376"/>
      <c r="M30" s="376"/>
      <c r="N30" s="376"/>
      <c r="O30" s="377"/>
      <c r="P30" s="1"/>
      <c r="Q30" s="295" t="s">
        <v>135</v>
      </c>
      <c r="R30" s="296"/>
      <c r="S30" s="296"/>
      <c r="T30" s="296"/>
      <c r="U30" s="296"/>
      <c r="V30" s="296"/>
      <c r="W30" s="296"/>
      <c r="X30" s="296"/>
      <c r="Y30" s="296"/>
      <c r="Z30" s="296"/>
      <c r="AA30" s="296"/>
      <c r="AB30" s="296"/>
      <c r="AC30" s="296"/>
      <c r="AD30" s="296" t="s">
        <v>128</v>
      </c>
      <c r="AE30" s="296"/>
      <c r="AF30" s="296"/>
      <c r="AG30" s="296"/>
      <c r="AH30" s="296"/>
      <c r="AI30" s="296"/>
      <c r="AJ30" s="296"/>
      <c r="AK30" s="296"/>
      <c r="AL30" s="296"/>
      <c r="AM30" s="296"/>
      <c r="AN30" s="297"/>
      <c r="AO30" s="12"/>
      <c r="AS30" s="44"/>
      <c r="AT30" s="49"/>
      <c r="AU30" s="50"/>
      <c r="AV30" s="50"/>
      <c r="AW30" s="50"/>
      <c r="AX30" s="2"/>
      <c r="AY30" s="51"/>
    </row>
    <row r="31" spans="2:56" ht="26.25" customHeight="1" thickBot="1">
      <c r="B31" s="2"/>
      <c r="C31" s="439"/>
      <c r="D31" s="376"/>
      <c r="E31" s="376"/>
      <c r="F31" s="376"/>
      <c r="G31" s="376"/>
      <c r="H31" s="376"/>
      <c r="I31" s="376"/>
      <c r="J31" s="376"/>
      <c r="K31" s="376"/>
      <c r="L31" s="376"/>
      <c r="M31" s="376"/>
      <c r="N31" s="376"/>
      <c r="O31" s="377"/>
      <c r="P31" s="1"/>
      <c r="Q31" s="298"/>
      <c r="R31" s="299"/>
      <c r="S31" s="299"/>
      <c r="T31" s="299"/>
      <c r="U31" s="299"/>
      <c r="V31" s="299"/>
      <c r="W31" s="299"/>
      <c r="X31" s="299"/>
      <c r="Y31" s="299"/>
      <c r="Z31" s="299"/>
      <c r="AA31" s="300" t="s">
        <v>129</v>
      </c>
      <c r="AB31" s="301"/>
      <c r="AC31" s="302"/>
      <c r="AD31" s="303"/>
      <c r="AE31" s="304"/>
      <c r="AF31" s="304"/>
      <c r="AG31" s="304"/>
      <c r="AH31" s="304"/>
      <c r="AI31" s="304"/>
      <c r="AJ31" s="304"/>
      <c r="AK31" s="304"/>
      <c r="AL31" s="304"/>
      <c r="AM31" s="304"/>
      <c r="AN31" s="125" t="s">
        <v>130</v>
      </c>
      <c r="AO31" s="12"/>
      <c r="AS31" s="44" t="s">
        <v>131</v>
      </c>
      <c r="AT31" s="54" t="str">
        <f>IF(Q31="","",Q31)</f>
        <v/>
      </c>
      <c r="AU31" s="54" t="str">
        <f>IF(AD31="","",AD31)</f>
        <v/>
      </c>
      <c r="AV31" s="50"/>
      <c r="AW31" s="50"/>
      <c r="AX31" s="2"/>
      <c r="AY31" s="51"/>
    </row>
    <row r="32" spans="2:56" ht="4.5" customHeight="1" thickBot="1">
      <c r="B32" s="2"/>
      <c r="C32" s="440"/>
      <c r="D32" s="441"/>
      <c r="E32" s="441"/>
      <c r="F32" s="441"/>
      <c r="G32" s="441"/>
      <c r="H32" s="441"/>
      <c r="I32" s="441"/>
      <c r="J32" s="441"/>
      <c r="K32" s="441"/>
      <c r="L32" s="441"/>
      <c r="M32" s="441"/>
      <c r="N32" s="441"/>
      <c r="O32" s="442"/>
      <c r="P32" s="1"/>
      <c r="Q32" s="1"/>
      <c r="R32" s="1"/>
      <c r="S32" s="1"/>
      <c r="T32" s="1"/>
      <c r="U32" s="1"/>
      <c r="V32" s="1"/>
      <c r="W32" s="1"/>
      <c r="X32" s="1"/>
      <c r="Y32" s="1"/>
      <c r="Z32" s="1"/>
      <c r="AA32" s="1"/>
      <c r="AB32" s="1"/>
      <c r="AC32" s="8"/>
      <c r="AD32" s="2"/>
      <c r="AE32" s="2"/>
      <c r="AF32" s="2"/>
      <c r="AG32" s="2"/>
      <c r="AH32" s="2"/>
      <c r="AI32" s="2"/>
      <c r="AJ32" s="2"/>
      <c r="AK32" s="2"/>
      <c r="AL32" s="2"/>
      <c r="AM32" s="2"/>
      <c r="AN32" s="2"/>
      <c r="AO32" s="12"/>
      <c r="AS32" s="44"/>
      <c r="AT32" s="49"/>
      <c r="AU32" s="50"/>
      <c r="AV32" s="50"/>
      <c r="AW32" s="50"/>
      <c r="AX32" s="2"/>
      <c r="AY32" s="51"/>
    </row>
    <row r="33" spans="2:61" ht="4.5" customHeight="1" thickBot="1">
      <c r="C33" s="56"/>
      <c r="D33" s="57"/>
      <c r="E33" s="57"/>
      <c r="F33" s="57"/>
      <c r="G33" s="57"/>
      <c r="H33" s="57"/>
      <c r="I33" s="57"/>
      <c r="J33" s="57"/>
      <c r="K33" s="57"/>
      <c r="L33" s="57"/>
      <c r="M33" s="57"/>
      <c r="N33" s="57"/>
      <c r="O33" s="58"/>
      <c r="P33" s="59"/>
      <c r="Q33" s="59"/>
      <c r="R33" s="59"/>
      <c r="S33" s="59"/>
      <c r="T33" s="59"/>
      <c r="U33" s="59"/>
      <c r="V33" s="59"/>
      <c r="W33" s="59"/>
      <c r="X33" s="59"/>
      <c r="Y33" s="59"/>
      <c r="Z33" s="59"/>
      <c r="AA33" s="59"/>
      <c r="AB33" s="59"/>
      <c r="AC33" s="59"/>
      <c r="AD33" s="10"/>
      <c r="AE33" s="10"/>
      <c r="AF33" s="10"/>
      <c r="AG33" s="10"/>
      <c r="AH33" s="10"/>
      <c r="AI33" s="10"/>
      <c r="AJ33" s="10"/>
      <c r="AK33" s="10"/>
      <c r="AL33" s="10"/>
      <c r="AM33" s="10"/>
      <c r="AN33" s="10"/>
      <c r="AO33" s="11"/>
      <c r="AS33" s="44"/>
      <c r="AT33" s="49"/>
      <c r="AU33" s="50"/>
      <c r="AV33" s="50"/>
      <c r="AW33" s="50"/>
      <c r="AX33" s="2"/>
      <c r="AY33" s="51"/>
    </row>
    <row r="34" spans="2:61" ht="25.05" customHeight="1">
      <c r="C34" s="146">
        <v>3</v>
      </c>
      <c r="D34" s="147" t="s">
        <v>14</v>
      </c>
      <c r="E34" s="147"/>
      <c r="F34" s="147"/>
      <c r="G34" s="147"/>
      <c r="H34" s="147"/>
      <c r="I34" s="147"/>
      <c r="J34" s="147"/>
      <c r="K34" s="147"/>
      <c r="L34" s="147"/>
      <c r="M34" s="147"/>
      <c r="N34" s="147"/>
      <c r="O34" s="148"/>
      <c r="P34" s="60"/>
      <c r="Q34" s="149"/>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1"/>
      <c r="AO34" s="12"/>
      <c r="AS34" s="61"/>
      <c r="AT34" s="158"/>
      <c r="AU34" s="159"/>
      <c r="AV34" s="159"/>
      <c r="AW34" s="159"/>
      <c r="AX34" s="159"/>
      <c r="AY34" s="51"/>
    </row>
    <row r="35" spans="2:61" ht="25.05" customHeight="1">
      <c r="C35" s="146"/>
      <c r="D35" s="147"/>
      <c r="E35" s="147"/>
      <c r="F35" s="147"/>
      <c r="G35" s="147"/>
      <c r="H35" s="147"/>
      <c r="I35" s="147"/>
      <c r="J35" s="147"/>
      <c r="K35" s="147"/>
      <c r="L35" s="147"/>
      <c r="M35" s="147"/>
      <c r="N35" s="147"/>
      <c r="O35" s="148"/>
      <c r="P35" s="60"/>
      <c r="Q35" s="152"/>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4"/>
      <c r="AO35" s="12"/>
      <c r="AS35" s="44" t="s">
        <v>132</v>
      </c>
      <c r="AT35" s="162" t="str">
        <f>Q34&amp;""</f>
        <v/>
      </c>
      <c r="AU35" s="162"/>
      <c r="AV35" s="162"/>
      <c r="AW35" s="162"/>
      <c r="AX35" s="162"/>
      <c r="AY35" s="162"/>
    </row>
    <row r="36" spans="2:61" ht="25.05" customHeight="1" thickBot="1">
      <c r="C36" s="146"/>
      <c r="D36" s="147"/>
      <c r="E36" s="147"/>
      <c r="F36" s="147"/>
      <c r="G36" s="147"/>
      <c r="H36" s="147"/>
      <c r="I36" s="147"/>
      <c r="J36" s="147"/>
      <c r="K36" s="147"/>
      <c r="L36" s="147"/>
      <c r="M36" s="147"/>
      <c r="N36" s="147"/>
      <c r="O36" s="148"/>
      <c r="P36" s="60"/>
      <c r="Q36" s="155"/>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7"/>
      <c r="AO36" s="12"/>
      <c r="AS36" s="44"/>
      <c r="AT36" s="49"/>
      <c r="AU36" s="50"/>
      <c r="AV36" s="50"/>
      <c r="AW36" s="50"/>
      <c r="AX36" s="2"/>
      <c r="AY36" s="51"/>
    </row>
    <row r="37" spans="2:61" ht="4.5" customHeight="1" thickBot="1">
      <c r="C37" s="114"/>
      <c r="D37" s="116"/>
      <c r="E37" s="116"/>
      <c r="F37" s="116"/>
      <c r="G37" s="116"/>
      <c r="H37" s="116"/>
      <c r="I37" s="116"/>
      <c r="J37" s="116"/>
      <c r="K37" s="116"/>
      <c r="L37" s="116"/>
      <c r="M37" s="117"/>
      <c r="N37" s="117"/>
      <c r="O37" s="118"/>
      <c r="P37" s="66"/>
      <c r="Q37" s="66"/>
      <c r="R37" s="66"/>
      <c r="S37" s="66"/>
      <c r="T37" s="66"/>
      <c r="U37" s="66"/>
      <c r="V37" s="66"/>
      <c r="W37" s="66"/>
      <c r="X37" s="66"/>
      <c r="Y37" s="66"/>
      <c r="Z37" s="66"/>
      <c r="AA37" s="66"/>
      <c r="AB37" s="66"/>
      <c r="AC37" s="66"/>
      <c r="AD37" s="2"/>
      <c r="AE37" s="2"/>
      <c r="AF37" s="2"/>
      <c r="AG37" s="2"/>
      <c r="AH37" s="2"/>
      <c r="AI37" s="2"/>
      <c r="AJ37" s="2"/>
      <c r="AK37" s="2"/>
      <c r="AL37" s="2"/>
      <c r="AM37" s="2"/>
      <c r="AN37" s="2"/>
      <c r="AO37" s="12"/>
      <c r="AS37" s="44"/>
      <c r="AT37" s="107"/>
      <c r="AU37" s="108"/>
      <c r="AV37" s="108"/>
      <c r="AW37" s="108"/>
      <c r="AX37" s="67"/>
      <c r="AY37" s="68"/>
    </row>
    <row r="38" spans="2:61" ht="4.5" customHeight="1" thickBot="1">
      <c r="C38" s="56"/>
      <c r="D38" s="57"/>
      <c r="E38" s="57"/>
      <c r="F38" s="57"/>
      <c r="G38" s="57"/>
      <c r="H38" s="57"/>
      <c r="I38" s="57"/>
      <c r="J38" s="57"/>
      <c r="K38" s="57"/>
      <c r="L38" s="57"/>
      <c r="M38" s="57"/>
      <c r="N38" s="57"/>
      <c r="O38" s="58"/>
      <c r="P38" s="59"/>
      <c r="Q38" s="59"/>
      <c r="R38" s="59"/>
      <c r="S38" s="59"/>
      <c r="T38" s="59"/>
      <c r="U38" s="59"/>
      <c r="V38" s="59"/>
      <c r="W38" s="59"/>
      <c r="X38" s="59"/>
      <c r="Y38" s="59"/>
      <c r="Z38" s="59"/>
      <c r="AA38" s="59"/>
      <c r="AB38" s="59"/>
      <c r="AC38" s="59"/>
      <c r="AD38" s="10"/>
      <c r="AE38" s="10"/>
      <c r="AF38" s="10"/>
      <c r="AG38" s="10"/>
      <c r="AH38" s="10"/>
      <c r="AI38" s="10"/>
      <c r="AJ38" s="10"/>
      <c r="AK38" s="10"/>
      <c r="AL38" s="10"/>
      <c r="AM38" s="10"/>
      <c r="AN38" s="10"/>
      <c r="AO38" s="11"/>
      <c r="AS38" s="44"/>
      <c r="AT38" s="107"/>
      <c r="AU38" s="108"/>
      <c r="AV38" s="108"/>
      <c r="AW38" s="108"/>
      <c r="AX38" s="67"/>
      <c r="AY38" s="68"/>
    </row>
    <row r="39" spans="2:61" ht="25.05" customHeight="1">
      <c r="C39" s="146">
        <v>4</v>
      </c>
      <c r="D39" s="147" t="s">
        <v>15</v>
      </c>
      <c r="E39" s="147"/>
      <c r="F39" s="147"/>
      <c r="G39" s="147"/>
      <c r="H39" s="147"/>
      <c r="I39" s="147"/>
      <c r="J39" s="147"/>
      <c r="K39" s="147"/>
      <c r="L39" s="147"/>
      <c r="M39" s="147"/>
      <c r="N39" s="147"/>
      <c r="O39" s="148"/>
      <c r="P39" s="60"/>
      <c r="Q39" s="149"/>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1"/>
      <c r="AO39" s="12"/>
      <c r="AS39" s="61"/>
      <c r="AT39" s="163"/>
      <c r="AU39" s="164"/>
      <c r="AV39" s="164"/>
      <c r="AW39" s="164"/>
      <c r="AX39" s="164"/>
      <c r="AY39" s="68"/>
    </row>
    <row r="40" spans="2:61" ht="25.05" customHeight="1">
      <c r="C40" s="146"/>
      <c r="D40" s="147"/>
      <c r="E40" s="147"/>
      <c r="F40" s="147"/>
      <c r="G40" s="147"/>
      <c r="H40" s="147"/>
      <c r="I40" s="147"/>
      <c r="J40" s="147"/>
      <c r="K40" s="147"/>
      <c r="L40" s="147"/>
      <c r="M40" s="147"/>
      <c r="N40" s="147"/>
      <c r="O40" s="148"/>
      <c r="P40" s="60"/>
      <c r="Q40" s="152"/>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4"/>
      <c r="AO40" s="12"/>
      <c r="AS40" s="44" t="s">
        <v>133</v>
      </c>
      <c r="AT40" s="162" t="str">
        <f>Q39&amp;""</f>
        <v/>
      </c>
      <c r="AU40" s="162"/>
      <c r="AV40" s="162"/>
      <c r="AW40" s="162"/>
      <c r="AX40" s="162"/>
      <c r="AY40" s="162"/>
    </row>
    <row r="41" spans="2:61" ht="25.05" customHeight="1" thickBot="1">
      <c r="C41" s="146"/>
      <c r="D41" s="147"/>
      <c r="E41" s="147"/>
      <c r="F41" s="147"/>
      <c r="G41" s="147"/>
      <c r="H41" s="147"/>
      <c r="I41" s="147"/>
      <c r="J41" s="147"/>
      <c r="K41" s="147"/>
      <c r="L41" s="147"/>
      <c r="M41" s="147"/>
      <c r="N41" s="147"/>
      <c r="O41" s="148"/>
      <c r="P41" s="60"/>
      <c r="Q41" s="155"/>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7"/>
      <c r="AO41" s="12"/>
      <c r="AS41" s="44"/>
      <c r="AT41" s="49"/>
      <c r="AU41" s="50"/>
      <c r="AV41" s="50"/>
      <c r="AW41" s="50"/>
      <c r="AX41" s="2"/>
      <c r="AY41" s="51"/>
    </row>
    <row r="42" spans="2:61" ht="4.5" customHeight="1" thickBot="1">
      <c r="C42" s="119"/>
      <c r="D42" s="120"/>
      <c r="E42" s="120"/>
      <c r="F42" s="120"/>
      <c r="G42" s="120"/>
      <c r="H42" s="120"/>
      <c r="I42" s="120"/>
      <c r="J42" s="120"/>
      <c r="K42" s="120"/>
      <c r="L42" s="120"/>
      <c r="M42" s="121"/>
      <c r="N42" s="121"/>
      <c r="O42" s="122"/>
      <c r="P42" s="66"/>
      <c r="Q42" s="66"/>
      <c r="R42" s="66"/>
      <c r="S42" s="66"/>
      <c r="T42" s="66"/>
      <c r="U42" s="66"/>
      <c r="V42" s="66"/>
      <c r="W42" s="66"/>
      <c r="X42" s="66"/>
      <c r="Y42" s="66"/>
      <c r="Z42" s="66"/>
      <c r="AA42" s="66"/>
      <c r="AB42" s="66"/>
      <c r="AC42" s="66"/>
      <c r="AD42" s="123"/>
      <c r="AE42" s="123"/>
      <c r="AF42" s="123"/>
      <c r="AG42" s="123"/>
      <c r="AH42" s="123"/>
      <c r="AI42" s="123"/>
      <c r="AJ42" s="123"/>
      <c r="AK42" s="123"/>
      <c r="AL42" s="123"/>
      <c r="AM42" s="123"/>
      <c r="AN42" s="123"/>
      <c r="AO42" s="124"/>
      <c r="AS42" s="44"/>
      <c r="AT42" s="49"/>
      <c r="AU42" s="50"/>
      <c r="AV42" s="50"/>
      <c r="AW42" s="50"/>
      <c r="AX42" s="2"/>
      <c r="AY42" s="51"/>
    </row>
    <row r="43" spans="2:61" ht="10.5" customHeight="1">
      <c r="B43" s="4"/>
      <c r="C43" s="4"/>
      <c r="D43" s="4"/>
      <c r="E43" s="4"/>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S43" s="44"/>
      <c r="AT43" s="49"/>
      <c r="AU43" s="50"/>
      <c r="AV43" s="50"/>
      <c r="AW43" s="50"/>
      <c r="AX43" s="2"/>
      <c r="AY43" s="51"/>
    </row>
    <row r="44" spans="2:61" ht="24.75" customHeight="1" thickBot="1">
      <c r="B44" s="52">
        <v>3</v>
      </c>
      <c r="C44" s="241" t="s">
        <v>110</v>
      </c>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S44" s="44"/>
      <c r="AT44" s="49"/>
      <c r="AU44" s="50"/>
      <c r="AV44" s="50"/>
      <c r="AW44" s="50"/>
      <c r="AX44" s="2"/>
      <c r="AY44" s="51"/>
    </row>
    <row r="45" spans="2:61" ht="9" customHeight="1" thickTop="1" thickBot="1">
      <c r="B45" s="4"/>
      <c r="C45" s="4"/>
      <c r="D45" s="4"/>
      <c r="E45" s="4"/>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S45" s="44"/>
      <c r="AT45" s="49"/>
      <c r="AU45" s="50"/>
      <c r="AV45" s="50"/>
      <c r="AW45" s="50"/>
      <c r="AX45" s="2"/>
      <c r="AY45" s="51"/>
    </row>
    <row r="46" spans="2:61" ht="18.75" customHeight="1">
      <c r="C46" s="160">
        <v>1</v>
      </c>
      <c r="D46" s="189" t="s">
        <v>30</v>
      </c>
      <c r="E46" s="189"/>
      <c r="F46" s="189"/>
      <c r="G46" s="189"/>
      <c r="H46" s="189"/>
      <c r="I46" s="189"/>
      <c r="J46" s="189"/>
      <c r="K46" s="189"/>
      <c r="L46" s="189"/>
      <c r="M46" s="189"/>
      <c r="N46" s="189"/>
      <c r="O46" s="349"/>
      <c r="P46" s="434" t="s">
        <v>55</v>
      </c>
      <c r="Q46" s="435"/>
      <c r="R46" s="435"/>
      <c r="S46" s="435"/>
      <c r="T46" s="435"/>
      <c r="U46" s="435"/>
      <c r="V46" s="435"/>
      <c r="W46" s="435"/>
      <c r="X46" s="393" t="str">
        <f>IF(OR($P46=BB47,$P46=""),"○",IF($P46=BA47,"●","○"))</f>
        <v>○</v>
      </c>
      <c r="Y46" s="430" t="s">
        <v>136</v>
      </c>
      <c r="Z46" s="430"/>
      <c r="AA46" s="430"/>
      <c r="AB46" s="430"/>
      <c r="AC46" s="430"/>
      <c r="AD46" s="431"/>
      <c r="AE46" s="395" t="str">
        <f>IF(OR($P46=AZ47,$P46=""),"○",IF($P46=BB47,"●","○"))</f>
        <v>○</v>
      </c>
      <c r="AF46" s="286" t="s">
        <v>138</v>
      </c>
      <c r="AG46" s="286"/>
      <c r="AH46" s="286"/>
      <c r="AI46" s="286"/>
      <c r="AJ46" s="286"/>
      <c r="AK46" s="287"/>
      <c r="AL46" s="393" t="str">
        <f>IF(OR($P46=AZ47,$P46=""),"○",IF($P46=BC47,"●","○"))</f>
        <v>○</v>
      </c>
      <c r="AM46" s="395" t="s">
        <v>137</v>
      </c>
      <c r="AN46" s="395"/>
      <c r="AO46" s="396"/>
      <c r="AS46" s="44"/>
      <c r="AT46" s="49"/>
      <c r="AU46" s="50"/>
      <c r="AV46" s="50"/>
      <c r="AW46" s="50"/>
      <c r="AX46" s="2"/>
      <c r="AY46" s="51"/>
      <c r="AZ46" s="103"/>
      <c r="BA46" s="104"/>
      <c r="BB46" s="104"/>
    </row>
    <row r="47" spans="2:61" ht="18.75" customHeight="1" thickBot="1">
      <c r="C47" s="146"/>
      <c r="D47" s="190"/>
      <c r="E47" s="190"/>
      <c r="F47" s="190"/>
      <c r="G47" s="190"/>
      <c r="H47" s="190"/>
      <c r="I47" s="190"/>
      <c r="J47" s="190"/>
      <c r="K47" s="190"/>
      <c r="L47" s="190"/>
      <c r="M47" s="190"/>
      <c r="N47" s="190"/>
      <c r="O47" s="350"/>
      <c r="P47" s="436"/>
      <c r="Q47" s="437"/>
      <c r="R47" s="437"/>
      <c r="S47" s="437"/>
      <c r="T47" s="437"/>
      <c r="U47" s="437"/>
      <c r="V47" s="437"/>
      <c r="W47" s="437"/>
      <c r="X47" s="394"/>
      <c r="Y47" s="432"/>
      <c r="Z47" s="432"/>
      <c r="AA47" s="432"/>
      <c r="AB47" s="432"/>
      <c r="AC47" s="432"/>
      <c r="AD47" s="433"/>
      <c r="AE47" s="397"/>
      <c r="AF47" s="288"/>
      <c r="AG47" s="288"/>
      <c r="AH47" s="288"/>
      <c r="AI47" s="288"/>
      <c r="AJ47" s="288"/>
      <c r="AK47" s="289"/>
      <c r="AL47" s="394"/>
      <c r="AM47" s="397"/>
      <c r="AN47" s="397"/>
      <c r="AO47" s="398"/>
      <c r="AS47" s="44" t="s">
        <v>76</v>
      </c>
      <c r="AT47" s="54" t="str">
        <f>IF(COUNTIF(AZ47:BD47,P46)=1,P46,"")</f>
        <v>プルダウンで選択してください。</v>
      </c>
      <c r="AU47" s="50"/>
      <c r="AV47" s="50"/>
      <c r="AW47" s="50"/>
      <c r="AX47" s="2"/>
      <c r="AY47" s="51"/>
      <c r="AZ47" s="73" t="s">
        <v>55</v>
      </c>
      <c r="BA47" s="73" t="s">
        <v>27</v>
      </c>
      <c r="BB47" s="73" t="s">
        <v>28</v>
      </c>
      <c r="BC47" s="73" t="s">
        <v>29</v>
      </c>
    </row>
    <row r="48" spans="2:61" ht="11.25" customHeight="1">
      <c r="B48" s="4"/>
      <c r="C48" s="146"/>
      <c r="D48" s="399" t="s">
        <v>69</v>
      </c>
      <c r="E48" s="399"/>
      <c r="F48" s="399"/>
      <c r="G48" s="399"/>
      <c r="H48" s="399"/>
      <c r="I48" s="399"/>
      <c r="J48" s="399"/>
      <c r="K48" s="399"/>
      <c r="L48" s="399"/>
      <c r="M48" s="399"/>
      <c r="N48" s="399"/>
      <c r="O48" s="400"/>
      <c r="P48" s="411" t="s">
        <v>55</v>
      </c>
      <c r="Q48" s="412"/>
      <c r="R48" s="412"/>
      <c r="S48" s="412"/>
      <c r="T48" s="412"/>
      <c r="U48" s="412"/>
      <c r="V48" s="412"/>
      <c r="W48" s="412"/>
      <c r="X48" s="412"/>
      <c r="Y48" s="412"/>
      <c r="Z48" s="417" t="str">
        <f>IF(OR($P48=AZ49,$P48=""),"○",IF($P48=BA49,"●","○"))</f>
        <v>○</v>
      </c>
      <c r="AA48" s="418"/>
      <c r="AB48" s="420" t="s">
        <v>85</v>
      </c>
      <c r="AC48" s="420"/>
      <c r="AD48" s="420"/>
      <c r="AE48" s="420"/>
      <c r="AF48" s="420"/>
      <c r="AG48" s="420"/>
      <c r="AH48" s="420"/>
      <c r="AI48" s="420"/>
      <c r="AJ48" s="420"/>
      <c r="AK48" s="423" t="str">
        <f>IF(OR($P48=AZ49,$P48=""),"○",IF($P48=BB49,"●","○"))</f>
        <v>○</v>
      </c>
      <c r="AL48" s="423"/>
      <c r="AM48" s="424" t="s">
        <v>86</v>
      </c>
      <c r="AN48" s="424"/>
      <c r="AO48" s="425"/>
      <c r="AS48" s="44"/>
      <c r="AT48" s="49"/>
      <c r="BI48" s="3" t="s">
        <v>75</v>
      </c>
    </row>
    <row r="49" spans="2:54" ht="11.25" customHeight="1">
      <c r="B49" s="2"/>
      <c r="C49" s="146"/>
      <c r="D49" s="401"/>
      <c r="E49" s="401"/>
      <c r="F49" s="401"/>
      <c r="G49" s="401"/>
      <c r="H49" s="401"/>
      <c r="I49" s="401"/>
      <c r="J49" s="401"/>
      <c r="K49" s="401"/>
      <c r="L49" s="401"/>
      <c r="M49" s="401"/>
      <c r="N49" s="401"/>
      <c r="O49" s="402"/>
      <c r="P49" s="413"/>
      <c r="Q49" s="414"/>
      <c r="R49" s="414"/>
      <c r="S49" s="414"/>
      <c r="T49" s="414"/>
      <c r="U49" s="414"/>
      <c r="V49" s="414"/>
      <c r="W49" s="414"/>
      <c r="X49" s="414"/>
      <c r="Y49" s="414"/>
      <c r="Z49" s="417"/>
      <c r="AA49" s="418"/>
      <c r="AB49" s="421"/>
      <c r="AC49" s="421"/>
      <c r="AD49" s="421"/>
      <c r="AE49" s="421"/>
      <c r="AF49" s="421"/>
      <c r="AG49" s="421"/>
      <c r="AH49" s="421"/>
      <c r="AI49" s="421"/>
      <c r="AJ49" s="421"/>
      <c r="AK49" s="418"/>
      <c r="AL49" s="418"/>
      <c r="AM49" s="426"/>
      <c r="AN49" s="426"/>
      <c r="AO49" s="427"/>
      <c r="AS49" s="44" t="s">
        <v>35</v>
      </c>
      <c r="AT49" s="54" t="str">
        <f>IF(COUNTIF(BA49:BB49,P48)=1,P48,"")</f>
        <v/>
      </c>
      <c r="AZ49" s="73" t="s">
        <v>55</v>
      </c>
      <c r="BA49" s="73" t="s">
        <v>56</v>
      </c>
      <c r="BB49" s="73" t="s">
        <v>139</v>
      </c>
    </row>
    <row r="50" spans="2:54" ht="11.25" customHeight="1" thickBot="1">
      <c r="B50" s="2"/>
      <c r="C50" s="161"/>
      <c r="D50" s="403"/>
      <c r="E50" s="403"/>
      <c r="F50" s="403"/>
      <c r="G50" s="403"/>
      <c r="H50" s="403"/>
      <c r="I50" s="403"/>
      <c r="J50" s="403"/>
      <c r="K50" s="403"/>
      <c r="L50" s="403"/>
      <c r="M50" s="403"/>
      <c r="N50" s="403"/>
      <c r="O50" s="404"/>
      <c r="P50" s="415"/>
      <c r="Q50" s="416"/>
      <c r="R50" s="416"/>
      <c r="S50" s="416"/>
      <c r="T50" s="416"/>
      <c r="U50" s="416"/>
      <c r="V50" s="416"/>
      <c r="W50" s="416"/>
      <c r="X50" s="416"/>
      <c r="Y50" s="416"/>
      <c r="Z50" s="394"/>
      <c r="AA50" s="419"/>
      <c r="AB50" s="422"/>
      <c r="AC50" s="422"/>
      <c r="AD50" s="422"/>
      <c r="AE50" s="422"/>
      <c r="AF50" s="422"/>
      <c r="AG50" s="422"/>
      <c r="AH50" s="422"/>
      <c r="AI50" s="422"/>
      <c r="AJ50" s="422"/>
      <c r="AK50" s="419"/>
      <c r="AL50" s="419"/>
      <c r="AM50" s="428"/>
      <c r="AN50" s="428"/>
      <c r="AO50" s="429"/>
      <c r="AS50" s="44"/>
      <c r="AT50" s="49"/>
    </row>
    <row r="51" spans="2:54" ht="4.5" customHeight="1">
      <c r="B51" s="4"/>
      <c r="C51" s="75"/>
      <c r="D51" s="76"/>
      <c r="E51" s="76"/>
      <c r="F51" s="76"/>
      <c r="G51" s="76"/>
      <c r="H51" s="76"/>
      <c r="I51" s="76"/>
      <c r="J51" s="76"/>
      <c r="K51" s="76"/>
      <c r="L51" s="76"/>
      <c r="M51" s="76"/>
      <c r="N51" s="76"/>
      <c r="O51" s="77"/>
      <c r="P51" s="4"/>
      <c r="Q51" s="4"/>
      <c r="R51" s="4"/>
      <c r="S51" s="4"/>
      <c r="T51" s="4"/>
      <c r="U51" s="4"/>
      <c r="V51" s="4"/>
      <c r="W51" s="4"/>
      <c r="X51" s="4"/>
      <c r="Y51" s="4"/>
      <c r="Z51" s="4"/>
      <c r="AA51" s="4"/>
      <c r="AB51" s="4"/>
      <c r="AC51" s="4"/>
      <c r="AD51" s="4"/>
      <c r="AE51" s="4"/>
      <c r="AF51" s="4"/>
      <c r="AG51" s="4"/>
      <c r="AH51" s="4"/>
      <c r="AI51" s="4"/>
      <c r="AJ51" s="4"/>
      <c r="AK51" s="4"/>
      <c r="AL51" s="2"/>
      <c r="AM51" s="2"/>
      <c r="AN51" s="2"/>
      <c r="AO51" s="12"/>
      <c r="AS51" s="44"/>
      <c r="AT51" s="49"/>
      <c r="AU51" s="50"/>
      <c r="AV51" s="50"/>
      <c r="AW51" s="50"/>
      <c r="AX51" s="2"/>
      <c r="AY51" s="51"/>
    </row>
    <row r="52" spans="2:54" ht="4.5" customHeight="1" thickBot="1">
      <c r="B52" s="2"/>
      <c r="C52" s="78"/>
      <c r="D52" s="147" t="s">
        <v>57</v>
      </c>
      <c r="E52" s="147"/>
      <c r="F52" s="147"/>
      <c r="G52" s="147"/>
      <c r="H52" s="147"/>
      <c r="I52" s="147"/>
      <c r="J52" s="147"/>
      <c r="K52" s="147"/>
      <c r="L52" s="147"/>
      <c r="M52" s="147"/>
      <c r="N52" s="147"/>
      <c r="O52" s="148"/>
      <c r="P52" s="2"/>
      <c r="Q52" s="2"/>
      <c r="R52" s="2"/>
      <c r="S52" s="2"/>
      <c r="T52" s="2"/>
      <c r="U52" s="2"/>
      <c r="V52" s="2"/>
      <c r="W52" s="2"/>
      <c r="X52" s="2"/>
      <c r="Y52" s="2"/>
      <c r="Z52" s="2"/>
      <c r="AA52" s="2"/>
      <c r="AB52" s="2"/>
      <c r="AC52" s="2"/>
      <c r="AD52" s="2"/>
      <c r="AE52" s="2"/>
      <c r="AF52" s="2"/>
      <c r="AG52" s="2"/>
      <c r="AH52" s="2"/>
      <c r="AI52" s="2"/>
      <c r="AJ52" s="2"/>
      <c r="AK52" s="2"/>
      <c r="AL52" s="2"/>
      <c r="AM52" s="2"/>
      <c r="AN52" s="2"/>
      <c r="AO52" s="12"/>
      <c r="AS52" s="61"/>
      <c r="AT52" s="49"/>
      <c r="AU52" s="50"/>
      <c r="AV52" s="50"/>
      <c r="AW52" s="50"/>
      <c r="AX52" s="50"/>
      <c r="AY52" s="51"/>
    </row>
    <row r="53" spans="2:54" ht="21.75" customHeight="1">
      <c r="B53" s="2"/>
      <c r="C53" s="78"/>
      <c r="D53" s="147"/>
      <c r="E53" s="147"/>
      <c r="F53" s="147"/>
      <c r="G53" s="147"/>
      <c r="H53" s="147"/>
      <c r="I53" s="147"/>
      <c r="J53" s="147"/>
      <c r="K53" s="147"/>
      <c r="L53" s="147"/>
      <c r="M53" s="147"/>
      <c r="N53" s="147"/>
      <c r="O53" s="148"/>
      <c r="P53" s="2"/>
      <c r="Q53" s="27"/>
      <c r="R53" s="324" t="s">
        <v>3</v>
      </c>
      <c r="S53" s="325"/>
      <c r="T53" s="325"/>
      <c r="U53" s="325"/>
      <c r="V53" s="325"/>
      <c r="W53" s="325"/>
      <c r="X53" s="325"/>
      <c r="Y53" s="325"/>
      <c r="Z53" s="325"/>
      <c r="AA53" s="325"/>
      <c r="AB53" s="325"/>
      <c r="AC53" s="325"/>
      <c r="AD53" s="325"/>
      <c r="AE53" s="325"/>
      <c r="AF53" s="325"/>
      <c r="AG53" s="325"/>
      <c r="AH53" s="325"/>
      <c r="AI53" s="325"/>
      <c r="AJ53" s="325"/>
      <c r="AK53" s="325"/>
      <c r="AL53" s="325"/>
      <c r="AM53" s="325"/>
      <c r="AN53" s="326"/>
      <c r="AO53" s="12"/>
      <c r="AS53" s="61"/>
      <c r="AT53" s="49"/>
      <c r="AU53" s="50"/>
      <c r="AV53" s="50"/>
      <c r="AW53" s="50"/>
      <c r="AX53" s="50"/>
      <c r="AY53" s="51"/>
    </row>
    <row r="54" spans="2:54" ht="26.25" customHeight="1">
      <c r="B54" s="2"/>
      <c r="C54" s="78"/>
      <c r="D54" s="147"/>
      <c r="E54" s="147"/>
      <c r="F54" s="147"/>
      <c r="G54" s="147"/>
      <c r="H54" s="147"/>
      <c r="I54" s="147"/>
      <c r="J54" s="147"/>
      <c r="K54" s="147"/>
      <c r="L54" s="147"/>
      <c r="M54" s="147"/>
      <c r="N54" s="147"/>
      <c r="O54" s="148"/>
      <c r="P54" s="2"/>
      <c r="Q54" s="29">
        <v>1</v>
      </c>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3"/>
      <c r="AO54" s="12"/>
      <c r="AS54" s="61" t="s">
        <v>17</v>
      </c>
      <c r="AT54" s="237" t="str">
        <f>R54&amp;""</f>
        <v/>
      </c>
      <c r="AU54" s="237"/>
      <c r="AV54" s="237"/>
      <c r="AW54" s="237"/>
      <c r="AX54" s="237"/>
      <c r="AY54" s="237"/>
    </row>
    <row r="55" spans="2:54" ht="26.25" customHeight="1">
      <c r="B55" s="2"/>
      <c r="C55" s="146">
        <v>2</v>
      </c>
      <c r="D55" s="147"/>
      <c r="E55" s="147"/>
      <c r="F55" s="147"/>
      <c r="G55" s="147"/>
      <c r="H55" s="147"/>
      <c r="I55" s="147"/>
      <c r="J55" s="147"/>
      <c r="K55" s="147"/>
      <c r="L55" s="147"/>
      <c r="M55" s="147"/>
      <c r="N55" s="147"/>
      <c r="O55" s="148"/>
      <c r="P55" s="2"/>
      <c r="Q55" s="30">
        <v>2</v>
      </c>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5"/>
      <c r="AO55" s="12"/>
      <c r="AS55" s="61"/>
      <c r="AT55" s="237" t="str">
        <f t="shared" ref="AT55:AT58" si="1">R55&amp;""</f>
        <v/>
      </c>
      <c r="AU55" s="237"/>
      <c r="AV55" s="237"/>
      <c r="AW55" s="237"/>
      <c r="AX55" s="237"/>
      <c r="AY55" s="237"/>
    </row>
    <row r="56" spans="2:54" ht="26.25" customHeight="1">
      <c r="B56" s="2"/>
      <c r="C56" s="146"/>
      <c r="D56" s="147"/>
      <c r="E56" s="147"/>
      <c r="F56" s="147"/>
      <c r="G56" s="147"/>
      <c r="H56" s="147"/>
      <c r="I56" s="147"/>
      <c r="J56" s="147"/>
      <c r="K56" s="147"/>
      <c r="L56" s="147"/>
      <c r="M56" s="147"/>
      <c r="N56" s="147"/>
      <c r="O56" s="148"/>
      <c r="P56" s="2"/>
      <c r="Q56" s="30">
        <v>3</v>
      </c>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5"/>
      <c r="AO56" s="12"/>
      <c r="AS56" s="61"/>
      <c r="AT56" s="237" t="str">
        <f t="shared" si="1"/>
        <v/>
      </c>
      <c r="AU56" s="237"/>
      <c r="AV56" s="237"/>
      <c r="AW56" s="237"/>
      <c r="AX56" s="237"/>
      <c r="AY56" s="237"/>
    </row>
    <row r="57" spans="2:54" ht="26.25" customHeight="1">
      <c r="B57" s="2"/>
      <c r="C57" s="78"/>
      <c r="D57" s="147"/>
      <c r="E57" s="147"/>
      <c r="F57" s="147"/>
      <c r="G57" s="147"/>
      <c r="H57" s="147"/>
      <c r="I57" s="147"/>
      <c r="J57" s="147"/>
      <c r="K57" s="147"/>
      <c r="L57" s="147"/>
      <c r="M57" s="147"/>
      <c r="N57" s="147"/>
      <c r="O57" s="148"/>
      <c r="P57" s="2"/>
      <c r="Q57" s="30">
        <v>4</v>
      </c>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5"/>
      <c r="AO57" s="15"/>
      <c r="AS57" s="61"/>
      <c r="AT57" s="238" t="str">
        <f t="shared" si="1"/>
        <v/>
      </c>
      <c r="AU57" s="238"/>
      <c r="AV57" s="238"/>
      <c r="AW57" s="238"/>
      <c r="AX57" s="238"/>
      <c r="AY57" s="238"/>
    </row>
    <row r="58" spans="2:54" ht="26.25" customHeight="1" thickBot="1">
      <c r="B58" s="2"/>
      <c r="C58" s="78"/>
      <c r="D58" s="147"/>
      <c r="E58" s="147"/>
      <c r="F58" s="147"/>
      <c r="G58" s="147"/>
      <c r="H58" s="147"/>
      <c r="I58" s="147"/>
      <c r="J58" s="147"/>
      <c r="K58" s="147"/>
      <c r="L58" s="147"/>
      <c r="M58" s="147"/>
      <c r="N58" s="147"/>
      <c r="O58" s="148"/>
      <c r="P58" s="2"/>
      <c r="Q58" s="31">
        <v>5</v>
      </c>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6"/>
      <c r="AO58" s="16"/>
      <c r="AS58" s="61"/>
      <c r="AT58" s="238" t="str">
        <f t="shared" si="1"/>
        <v/>
      </c>
      <c r="AU58" s="238"/>
      <c r="AV58" s="238"/>
      <c r="AW58" s="238"/>
      <c r="AX58" s="238"/>
      <c r="AY58" s="238"/>
    </row>
    <row r="59" spans="2:54" ht="4.5" customHeight="1">
      <c r="B59" s="2"/>
      <c r="C59" s="78"/>
      <c r="D59" s="147"/>
      <c r="E59" s="147"/>
      <c r="F59" s="147"/>
      <c r="G59" s="147"/>
      <c r="H59" s="147"/>
      <c r="I59" s="147"/>
      <c r="J59" s="147"/>
      <c r="K59" s="147"/>
      <c r="L59" s="147"/>
      <c r="M59" s="147"/>
      <c r="N59" s="147"/>
      <c r="O59" s="148"/>
      <c r="P59" s="2"/>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5"/>
      <c r="AS59" s="61"/>
      <c r="AT59" s="49"/>
      <c r="AU59" s="50"/>
      <c r="AV59" s="50"/>
      <c r="AW59" s="50"/>
      <c r="AX59" s="50"/>
      <c r="AY59" s="51"/>
    </row>
    <row r="60" spans="2:54" ht="4.5" customHeight="1" thickBot="1">
      <c r="B60" s="2"/>
      <c r="C60" s="69"/>
      <c r="D60" s="79"/>
      <c r="E60" s="79"/>
      <c r="F60" s="79"/>
      <c r="G60" s="79"/>
      <c r="H60" s="79"/>
      <c r="I60" s="79"/>
      <c r="J60" s="79"/>
      <c r="K60" s="79"/>
      <c r="L60" s="79"/>
      <c r="M60" s="80"/>
      <c r="N60" s="80"/>
      <c r="O60" s="81"/>
      <c r="P60" s="24"/>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8"/>
      <c r="AS60" s="44"/>
      <c r="AT60" s="49"/>
      <c r="AU60" s="50"/>
      <c r="AV60" s="50"/>
      <c r="AW60" s="50"/>
      <c r="AX60" s="2"/>
      <c r="AY60" s="51"/>
    </row>
    <row r="61" spans="2:54" ht="4.5" customHeight="1">
      <c r="B61" s="4"/>
      <c r="C61" s="82"/>
      <c r="D61" s="76"/>
      <c r="E61" s="76"/>
      <c r="F61" s="76"/>
      <c r="G61" s="76"/>
      <c r="H61" s="76"/>
      <c r="I61" s="76"/>
      <c r="J61" s="76"/>
      <c r="K61" s="76"/>
      <c r="L61" s="76"/>
      <c r="M61" s="76"/>
      <c r="N61" s="76"/>
      <c r="O61" s="77"/>
      <c r="P61" s="9"/>
      <c r="Q61" s="9"/>
      <c r="R61" s="9"/>
      <c r="S61" s="9"/>
      <c r="T61" s="9"/>
      <c r="U61" s="9"/>
      <c r="V61" s="9"/>
      <c r="W61" s="9"/>
      <c r="X61" s="9"/>
      <c r="Y61" s="9"/>
      <c r="Z61" s="9"/>
      <c r="AA61" s="9"/>
      <c r="AB61" s="9"/>
      <c r="AC61" s="9"/>
      <c r="AD61" s="9"/>
      <c r="AE61" s="9"/>
      <c r="AF61" s="9"/>
      <c r="AG61" s="9"/>
      <c r="AH61" s="9"/>
      <c r="AI61" s="9"/>
      <c r="AJ61" s="9"/>
      <c r="AK61" s="9"/>
      <c r="AL61" s="10"/>
      <c r="AM61" s="10"/>
      <c r="AN61" s="10"/>
      <c r="AO61" s="11"/>
      <c r="AS61" s="44"/>
      <c r="AT61" s="49"/>
      <c r="AU61" s="50"/>
      <c r="AV61" s="50"/>
      <c r="AW61" s="50"/>
      <c r="AX61" s="2"/>
      <c r="AY61" s="51"/>
    </row>
    <row r="62" spans="2:54" ht="4.5" customHeight="1" thickBot="1">
      <c r="B62" s="2"/>
      <c r="C62" s="78"/>
      <c r="D62" s="147" t="s">
        <v>58</v>
      </c>
      <c r="E62" s="147"/>
      <c r="F62" s="147"/>
      <c r="G62" s="147"/>
      <c r="H62" s="147"/>
      <c r="I62" s="147"/>
      <c r="J62" s="147"/>
      <c r="K62" s="147"/>
      <c r="L62" s="147"/>
      <c r="M62" s="147"/>
      <c r="N62" s="147"/>
      <c r="O62" s="148"/>
      <c r="P62" s="2"/>
      <c r="Q62" s="2"/>
      <c r="R62" s="2"/>
      <c r="S62" s="2"/>
      <c r="T62" s="2"/>
      <c r="U62" s="2"/>
      <c r="V62" s="2"/>
      <c r="W62" s="2"/>
      <c r="X62" s="2"/>
      <c r="Y62" s="2"/>
      <c r="Z62" s="2"/>
      <c r="AA62" s="2"/>
      <c r="AB62" s="2"/>
      <c r="AC62" s="2"/>
      <c r="AD62" s="2"/>
      <c r="AE62" s="2"/>
      <c r="AF62" s="2"/>
      <c r="AG62" s="2"/>
      <c r="AH62" s="2"/>
      <c r="AI62" s="2"/>
      <c r="AJ62" s="2"/>
      <c r="AK62" s="2"/>
      <c r="AL62" s="2"/>
      <c r="AM62" s="2"/>
      <c r="AN62" s="2"/>
      <c r="AO62" s="12"/>
      <c r="AS62" s="61"/>
      <c r="AT62" s="49"/>
      <c r="AU62" s="50"/>
      <c r="AV62" s="50"/>
      <c r="AW62" s="50"/>
      <c r="AX62" s="50"/>
      <c r="AY62" s="51"/>
    </row>
    <row r="63" spans="2:54" ht="19.5" customHeight="1">
      <c r="B63" s="2"/>
      <c r="C63" s="78"/>
      <c r="D63" s="147"/>
      <c r="E63" s="147"/>
      <c r="F63" s="147"/>
      <c r="G63" s="147"/>
      <c r="H63" s="147"/>
      <c r="I63" s="147"/>
      <c r="J63" s="147"/>
      <c r="K63" s="147"/>
      <c r="L63" s="147"/>
      <c r="M63" s="147"/>
      <c r="N63" s="147"/>
      <c r="O63" s="148"/>
      <c r="P63" s="2"/>
      <c r="Q63" s="27"/>
      <c r="R63" s="324" t="s">
        <v>3</v>
      </c>
      <c r="S63" s="325"/>
      <c r="T63" s="325"/>
      <c r="U63" s="325"/>
      <c r="V63" s="325"/>
      <c r="W63" s="325"/>
      <c r="X63" s="325"/>
      <c r="Y63" s="325"/>
      <c r="Z63" s="325"/>
      <c r="AA63" s="325"/>
      <c r="AB63" s="325"/>
      <c r="AC63" s="325"/>
      <c r="AD63" s="325"/>
      <c r="AE63" s="325"/>
      <c r="AF63" s="325"/>
      <c r="AG63" s="325"/>
      <c r="AH63" s="325"/>
      <c r="AI63" s="325"/>
      <c r="AJ63" s="325"/>
      <c r="AK63" s="325"/>
      <c r="AL63" s="325"/>
      <c r="AM63" s="325"/>
      <c r="AN63" s="326"/>
      <c r="AO63" s="12"/>
      <c r="AS63" s="61"/>
      <c r="AT63" s="49"/>
      <c r="AU63" s="50"/>
      <c r="AV63" s="50"/>
      <c r="AW63" s="50"/>
      <c r="AX63" s="50"/>
      <c r="AY63" s="51"/>
    </row>
    <row r="64" spans="2:54" ht="26.25" customHeight="1">
      <c r="B64" s="2"/>
      <c r="C64" s="78"/>
      <c r="D64" s="147"/>
      <c r="E64" s="147"/>
      <c r="F64" s="147"/>
      <c r="G64" s="147"/>
      <c r="H64" s="147"/>
      <c r="I64" s="147"/>
      <c r="J64" s="147"/>
      <c r="K64" s="147"/>
      <c r="L64" s="147"/>
      <c r="M64" s="147"/>
      <c r="N64" s="147"/>
      <c r="O64" s="148"/>
      <c r="P64" s="2"/>
      <c r="Q64" s="29">
        <v>1</v>
      </c>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3"/>
      <c r="AO64" s="12"/>
      <c r="AS64" s="61" t="s">
        <v>18</v>
      </c>
      <c r="AT64" s="237" t="str">
        <f>R64&amp;""</f>
        <v/>
      </c>
      <c r="AU64" s="237"/>
      <c r="AV64" s="237"/>
      <c r="AW64" s="237"/>
      <c r="AX64" s="237"/>
      <c r="AY64" s="237"/>
    </row>
    <row r="65" spans="2:53" ht="26.25" customHeight="1">
      <c r="B65" s="2"/>
      <c r="C65" s="146">
        <v>3</v>
      </c>
      <c r="D65" s="147"/>
      <c r="E65" s="147"/>
      <c r="F65" s="147"/>
      <c r="G65" s="147"/>
      <c r="H65" s="147"/>
      <c r="I65" s="147"/>
      <c r="J65" s="147"/>
      <c r="K65" s="147"/>
      <c r="L65" s="147"/>
      <c r="M65" s="147"/>
      <c r="N65" s="147"/>
      <c r="O65" s="148"/>
      <c r="P65" s="2"/>
      <c r="Q65" s="30">
        <v>2</v>
      </c>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5"/>
      <c r="AO65" s="12"/>
      <c r="AS65" s="61"/>
      <c r="AT65" s="237" t="str">
        <f t="shared" ref="AT65:AT68" si="2">R65&amp;""</f>
        <v/>
      </c>
      <c r="AU65" s="237"/>
      <c r="AV65" s="237"/>
      <c r="AW65" s="237"/>
      <c r="AX65" s="237"/>
      <c r="AY65" s="237"/>
    </row>
    <row r="66" spans="2:53" ht="26.25" customHeight="1">
      <c r="B66" s="2"/>
      <c r="C66" s="146"/>
      <c r="D66" s="147"/>
      <c r="E66" s="147"/>
      <c r="F66" s="147"/>
      <c r="G66" s="147"/>
      <c r="H66" s="147"/>
      <c r="I66" s="147"/>
      <c r="J66" s="147"/>
      <c r="K66" s="147"/>
      <c r="L66" s="147"/>
      <c r="M66" s="147"/>
      <c r="N66" s="147"/>
      <c r="O66" s="148"/>
      <c r="P66" s="2"/>
      <c r="Q66" s="30">
        <v>3</v>
      </c>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5"/>
      <c r="AO66" s="12"/>
      <c r="AS66" s="61"/>
      <c r="AT66" s="237" t="str">
        <f t="shared" si="2"/>
        <v/>
      </c>
      <c r="AU66" s="237"/>
      <c r="AV66" s="237"/>
      <c r="AW66" s="237"/>
      <c r="AX66" s="237"/>
      <c r="AY66" s="237"/>
    </row>
    <row r="67" spans="2:53" ht="26.25" customHeight="1">
      <c r="B67" s="2"/>
      <c r="C67" s="78"/>
      <c r="D67" s="147"/>
      <c r="E67" s="147"/>
      <c r="F67" s="147"/>
      <c r="G67" s="147"/>
      <c r="H67" s="147"/>
      <c r="I67" s="147"/>
      <c r="J67" s="147"/>
      <c r="K67" s="147"/>
      <c r="L67" s="147"/>
      <c r="M67" s="147"/>
      <c r="N67" s="147"/>
      <c r="O67" s="148"/>
      <c r="P67" s="2"/>
      <c r="Q67" s="30">
        <v>4</v>
      </c>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5"/>
      <c r="AO67" s="15"/>
      <c r="AS67" s="61"/>
      <c r="AT67" s="237" t="str">
        <f t="shared" si="2"/>
        <v/>
      </c>
      <c r="AU67" s="237"/>
      <c r="AV67" s="237"/>
      <c r="AW67" s="237"/>
      <c r="AX67" s="237"/>
      <c r="AY67" s="237"/>
    </row>
    <row r="68" spans="2:53" ht="26.25" customHeight="1" thickBot="1">
      <c r="B68" s="2"/>
      <c r="C68" s="78"/>
      <c r="D68" s="147"/>
      <c r="E68" s="147"/>
      <c r="F68" s="147"/>
      <c r="G68" s="147"/>
      <c r="H68" s="147"/>
      <c r="I68" s="147"/>
      <c r="J68" s="147"/>
      <c r="K68" s="147"/>
      <c r="L68" s="147"/>
      <c r="M68" s="147"/>
      <c r="N68" s="147"/>
      <c r="O68" s="148"/>
      <c r="P68" s="2"/>
      <c r="Q68" s="31">
        <v>5</v>
      </c>
      <c r="R68" s="305"/>
      <c r="S68" s="305"/>
      <c r="T68" s="305"/>
      <c r="U68" s="305"/>
      <c r="V68" s="305"/>
      <c r="W68" s="305"/>
      <c r="X68" s="305"/>
      <c r="Y68" s="305"/>
      <c r="Z68" s="305"/>
      <c r="AA68" s="305"/>
      <c r="AB68" s="305"/>
      <c r="AC68" s="305"/>
      <c r="AD68" s="305"/>
      <c r="AE68" s="305"/>
      <c r="AF68" s="305"/>
      <c r="AG68" s="305"/>
      <c r="AH68" s="305"/>
      <c r="AI68" s="305"/>
      <c r="AJ68" s="305"/>
      <c r="AK68" s="305"/>
      <c r="AL68" s="305"/>
      <c r="AM68" s="305"/>
      <c r="AN68" s="306"/>
      <c r="AO68" s="16"/>
      <c r="AS68" s="61"/>
      <c r="AT68" s="237" t="str">
        <f t="shared" si="2"/>
        <v/>
      </c>
      <c r="AU68" s="237"/>
      <c r="AV68" s="237"/>
      <c r="AW68" s="237"/>
      <c r="AX68" s="237"/>
      <c r="AY68" s="237"/>
    </row>
    <row r="69" spans="2:53" ht="4.5" customHeight="1">
      <c r="B69" s="2"/>
      <c r="C69" s="78"/>
      <c r="D69" s="147"/>
      <c r="E69" s="147"/>
      <c r="F69" s="147"/>
      <c r="G69" s="147"/>
      <c r="H69" s="147"/>
      <c r="I69" s="147"/>
      <c r="J69" s="147"/>
      <c r="K69" s="147"/>
      <c r="L69" s="147"/>
      <c r="M69" s="147"/>
      <c r="N69" s="147"/>
      <c r="O69" s="148"/>
      <c r="P69" s="2"/>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5"/>
      <c r="AS69" s="44"/>
      <c r="AT69" s="83"/>
      <c r="AU69" s="84"/>
      <c r="AV69" s="84"/>
      <c r="AW69" s="84"/>
      <c r="AX69" s="84"/>
      <c r="AY69" s="51"/>
    </row>
    <row r="70" spans="2:53" ht="4.5" customHeight="1" thickBot="1">
      <c r="B70" s="2"/>
      <c r="C70" s="62"/>
      <c r="D70" s="85"/>
      <c r="E70" s="85"/>
      <c r="F70" s="85"/>
      <c r="G70" s="85"/>
      <c r="H70" s="85"/>
      <c r="I70" s="85"/>
      <c r="J70" s="85"/>
      <c r="K70" s="85"/>
      <c r="L70" s="85"/>
      <c r="M70" s="86"/>
      <c r="N70" s="86"/>
      <c r="O70" s="87"/>
      <c r="P70" s="24"/>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8"/>
      <c r="AS70" s="44"/>
      <c r="AT70" s="49"/>
      <c r="AU70" s="50"/>
      <c r="AV70" s="50"/>
      <c r="AW70" s="50"/>
      <c r="AX70" s="2"/>
      <c r="AY70" s="51"/>
    </row>
    <row r="71" spans="2:53" ht="6" customHeight="1">
      <c r="C71" s="56"/>
      <c r="D71" s="57"/>
      <c r="E71" s="57"/>
      <c r="F71" s="57"/>
      <c r="G71" s="57"/>
      <c r="H71" s="57"/>
      <c r="I71" s="57"/>
      <c r="J71" s="57"/>
      <c r="K71" s="57"/>
      <c r="L71" s="57"/>
      <c r="M71" s="57"/>
      <c r="N71" s="57"/>
      <c r="O71" s="58"/>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6"/>
      <c r="AS71" s="44"/>
      <c r="AT71" s="49"/>
      <c r="AU71" s="50"/>
      <c r="AV71" s="50"/>
      <c r="AW71" s="50"/>
      <c r="AX71" s="2"/>
      <c r="AY71" s="51"/>
    </row>
    <row r="72" spans="2:53" ht="21" customHeight="1">
      <c r="C72" s="146">
        <v>4</v>
      </c>
      <c r="D72" s="147" t="s">
        <v>59</v>
      </c>
      <c r="E72" s="147"/>
      <c r="F72" s="147"/>
      <c r="G72" s="147"/>
      <c r="H72" s="147"/>
      <c r="I72" s="147"/>
      <c r="J72" s="147"/>
      <c r="K72" s="147"/>
      <c r="L72" s="147"/>
      <c r="M72" s="147"/>
      <c r="N72" s="147"/>
      <c r="O72" s="148"/>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8"/>
      <c r="AS72" s="44" t="s">
        <v>19</v>
      </c>
      <c r="AT72" s="237" t="str">
        <f>P71&amp;""</f>
        <v/>
      </c>
      <c r="AU72" s="237"/>
      <c r="AV72" s="237"/>
      <c r="AW72" s="237"/>
      <c r="AX72" s="237"/>
      <c r="AY72" s="237"/>
    </row>
    <row r="73" spans="2:53" ht="21" customHeight="1">
      <c r="C73" s="146"/>
      <c r="D73" s="147"/>
      <c r="E73" s="147"/>
      <c r="F73" s="147"/>
      <c r="G73" s="147"/>
      <c r="H73" s="147"/>
      <c r="I73" s="147"/>
      <c r="J73" s="147"/>
      <c r="K73" s="147"/>
      <c r="L73" s="147"/>
      <c r="M73" s="147"/>
      <c r="N73" s="147"/>
      <c r="O73" s="148"/>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8"/>
      <c r="AS73" s="44"/>
      <c r="AT73" s="237"/>
      <c r="AU73" s="237"/>
      <c r="AV73" s="237"/>
      <c r="AW73" s="237"/>
      <c r="AX73" s="237"/>
      <c r="AY73" s="237"/>
    </row>
    <row r="74" spans="2:53" ht="21" customHeight="1">
      <c r="C74" s="146"/>
      <c r="D74" s="147"/>
      <c r="E74" s="147"/>
      <c r="F74" s="147"/>
      <c r="G74" s="147"/>
      <c r="H74" s="147"/>
      <c r="I74" s="147"/>
      <c r="J74" s="147"/>
      <c r="K74" s="147"/>
      <c r="L74" s="147"/>
      <c r="M74" s="147"/>
      <c r="N74" s="147"/>
      <c r="O74" s="148"/>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8"/>
      <c r="AS74" s="44"/>
      <c r="AT74" s="237"/>
      <c r="AU74" s="237"/>
      <c r="AV74" s="237"/>
      <c r="AW74" s="237"/>
      <c r="AX74" s="237"/>
      <c r="AY74" s="237"/>
    </row>
    <row r="75" spans="2:53" ht="4.5" customHeight="1" thickBot="1">
      <c r="C75" s="69"/>
      <c r="D75" s="70"/>
      <c r="E75" s="70"/>
      <c r="F75" s="70"/>
      <c r="G75" s="70"/>
      <c r="H75" s="70"/>
      <c r="I75" s="70"/>
      <c r="J75" s="70"/>
      <c r="K75" s="70"/>
      <c r="L75" s="70"/>
      <c r="M75" s="71"/>
      <c r="N75" s="71"/>
      <c r="O75" s="72"/>
      <c r="P75" s="344"/>
      <c r="Q75" s="344"/>
      <c r="R75" s="344"/>
      <c r="S75" s="344"/>
      <c r="T75" s="344"/>
      <c r="U75" s="344"/>
      <c r="V75" s="344"/>
      <c r="W75" s="344"/>
      <c r="X75" s="344"/>
      <c r="Y75" s="344"/>
      <c r="Z75" s="344"/>
      <c r="AA75" s="344"/>
      <c r="AB75" s="344"/>
      <c r="AC75" s="344"/>
      <c r="AD75" s="344"/>
      <c r="AE75" s="344"/>
      <c r="AF75" s="344"/>
      <c r="AG75" s="344"/>
      <c r="AH75" s="344"/>
      <c r="AI75" s="344"/>
      <c r="AJ75" s="344"/>
      <c r="AK75" s="344"/>
      <c r="AL75" s="344"/>
      <c r="AM75" s="344"/>
      <c r="AN75" s="344"/>
      <c r="AO75" s="230"/>
      <c r="AS75" s="44"/>
      <c r="AT75" s="49"/>
      <c r="AU75" s="50"/>
      <c r="AV75" s="50"/>
      <c r="AW75" s="50"/>
      <c r="AX75" s="2"/>
      <c r="AY75" s="51"/>
    </row>
    <row r="76" spans="2:53">
      <c r="AS76" s="44"/>
      <c r="AT76" s="49"/>
      <c r="AU76" s="50"/>
      <c r="AV76" s="50"/>
      <c r="AW76" s="50"/>
      <c r="AX76" s="2"/>
      <c r="AY76" s="51"/>
    </row>
    <row r="77" spans="2:53" ht="15" thickBot="1">
      <c r="B77" s="52">
        <v>4</v>
      </c>
      <c r="C77" s="241" t="s">
        <v>111</v>
      </c>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S77" s="44"/>
      <c r="AT77" s="49"/>
      <c r="AU77" s="50"/>
      <c r="AV77" s="50"/>
      <c r="AW77" s="50"/>
      <c r="AX77" s="2"/>
      <c r="AY77" s="51"/>
    </row>
    <row r="78" spans="2:53" ht="6" customHeight="1" thickTop="1" thickBot="1">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S78" s="44"/>
      <c r="AT78" s="49"/>
      <c r="AU78" s="50"/>
      <c r="AV78" s="50"/>
      <c r="AW78" s="50"/>
      <c r="AX78" s="2"/>
      <c r="AY78" s="51"/>
    </row>
    <row r="79" spans="2:53" ht="15" customHeight="1">
      <c r="B79" s="2"/>
      <c r="C79" s="160">
        <v>1</v>
      </c>
      <c r="D79" s="345" t="s">
        <v>63</v>
      </c>
      <c r="E79" s="345"/>
      <c r="F79" s="345"/>
      <c r="G79" s="345"/>
      <c r="H79" s="345"/>
      <c r="I79" s="345"/>
      <c r="J79" s="345"/>
      <c r="K79" s="345"/>
      <c r="L79" s="345"/>
      <c r="M79" s="345"/>
      <c r="N79" s="345"/>
      <c r="O79" s="346"/>
      <c r="P79" s="244" t="s">
        <v>60</v>
      </c>
      <c r="Q79" s="244"/>
      <c r="R79" s="320" t="s">
        <v>31</v>
      </c>
      <c r="S79" s="320"/>
      <c r="T79" s="320"/>
      <c r="U79" s="320"/>
      <c r="V79" s="320"/>
      <c r="W79" s="320"/>
      <c r="X79" s="320"/>
      <c r="Y79" s="244" t="s">
        <v>60</v>
      </c>
      <c r="Z79" s="244"/>
      <c r="AA79" s="320" t="s">
        <v>90</v>
      </c>
      <c r="AB79" s="320"/>
      <c r="AC79" s="320"/>
      <c r="AD79" s="320"/>
      <c r="AE79" s="320"/>
      <c r="AF79" s="320"/>
      <c r="AG79" s="320"/>
      <c r="AH79" s="244" t="s">
        <v>60</v>
      </c>
      <c r="AI79" s="244"/>
      <c r="AJ79" s="320" t="s">
        <v>32</v>
      </c>
      <c r="AK79" s="320"/>
      <c r="AL79" s="320"/>
      <c r="AM79" s="320"/>
      <c r="AN79" s="320"/>
      <c r="AO79" s="322"/>
      <c r="AS79" s="44" t="s">
        <v>36</v>
      </c>
      <c r="AT79" s="88">
        <f>IF(P79=$BA79,1,0)</f>
        <v>0</v>
      </c>
      <c r="AU79" s="88">
        <f>IF(Y79=$BA79,1,0)</f>
        <v>0</v>
      </c>
      <c r="AV79" s="88">
        <f>IF(AH79=$BA79,1,0)</f>
        <v>0</v>
      </c>
      <c r="AW79" s="88">
        <f>IF(P81=$BA79,1,0)</f>
        <v>0</v>
      </c>
      <c r="AX79" s="88">
        <f>IF(Y81=$BA79,1,0)</f>
        <v>0</v>
      </c>
      <c r="AY79" s="51"/>
      <c r="AZ79" s="73" t="s">
        <v>61</v>
      </c>
      <c r="BA79" s="73" t="s">
        <v>62</v>
      </c>
    </row>
    <row r="80" spans="2:53" ht="15" customHeight="1">
      <c r="B80" s="2"/>
      <c r="C80" s="146"/>
      <c r="D80" s="147"/>
      <c r="E80" s="147"/>
      <c r="F80" s="147"/>
      <c r="G80" s="147"/>
      <c r="H80" s="147"/>
      <c r="I80" s="147"/>
      <c r="J80" s="147"/>
      <c r="K80" s="147"/>
      <c r="L80" s="147"/>
      <c r="M80" s="147"/>
      <c r="N80" s="147"/>
      <c r="O80" s="148"/>
      <c r="P80" s="179"/>
      <c r="Q80" s="179"/>
      <c r="R80" s="321"/>
      <c r="S80" s="321"/>
      <c r="T80" s="321"/>
      <c r="U80" s="321"/>
      <c r="V80" s="321"/>
      <c r="W80" s="321"/>
      <c r="X80" s="321"/>
      <c r="Y80" s="179"/>
      <c r="Z80" s="179"/>
      <c r="AA80" s="321"/>
      <c r="AB80" s="321"/>
      <c r="AC80" s="321"/>
      <c r="AD80" s="321"/>
      <c r="AE80" s="321"/>
      <c r="AF80" s="321"/>
      <c r="AG80" s="321"/>
      <c r="AH80" s="179"/>
      <c r="AI80" s="179"/>
      <c r="AJ80" s="321"/>
      <c r="AK80" s="321"/>
      <c r="AL80" s="321"/>
      <c r="AM80" s="321"/>
      <c r="AN80" s="321"/>
      <c r="AO80" s="323"/>
      <c r="AS80" s="44"/>
      <c r="AT80" s="89"/>
      <c r="AU80" s="90"/>
      <c r="AV80" s="90"/>
      <c r="AW80" s="90"/>
      <c r="AX80" s="90"/>
      <c r="AY80" s="51"/>
    </row>
    <row r="81" spans="2:53" ht="15" customHeight="1">
      <c r="B81" s="2"/>
      <c r="C81" s="146"/>
      <c r="D81" s="147"/>
      <c r="E81" s="147"/>
      <c r="F81" s="147"/>
      <c r="G81" s="147"/>
      <c r="H81" s="147"/>
      <c r="I81" s="147"/>
      <c r="J81" s="147"/>
      <c r="K81" s="147"/>
      <c r="L81" s="147"/>
      <c r="M81" s="147"/>
      <c r="N81" s="147"/>
      <c r="O81" s="148"/>
      <c r="P81" s="179" t="s">
        <v>61</v>
      </c>
      <c r="Q81" s="179"/>
      <c r="R81" s="321" t="s">
        <v>33</v>
      </c>
      <c r="S81" s="321"/>
      <c r="T81" s="321"/>
      <c r="U81" s="321"/>
      <c r="V81" s="321"/>
      <c r="W81" s="321"/>
      <c r="X81" s="321"/>
      <c r="Y81" s="179" t="s">
        <v>60</v>
      </c>
      <c r="Z81" s="179"/>
      <c r="AA81" s="321" t="s">
        <v>34</v>
      </c>
      <c r="AB81" s="321"/>
      <c r="AC81" s="321"/>
      <c r="AD81" s="321"/>
      <c r="AE81" s="321"/>
      <c r="AF81" s="321"/>
      <c r="AG81" s="321"/>
      <c r="AH81" s="19"/>
      <c r="AI81" s="19"/>
      <c r="AJ81" s="19"/>
      <c r="AK81" s="19"/>
      <c r="AL81" s="19"/>
      <c r="AM81" s="19"/>
      <c r="AN81" s="19"/>
      <c r="AO81" s="20"/>
      <c r="AS81" s="44"/>
      <c r="AT81" s="49"/>
      <c r="AU81" s="50"/>
      <c r="AV81" s="50"/>
      <c r="AW81" s="50"/>
      <c r="AX81" s="2"/>
      <c r="AY81" s="51"/>
    </row>
    <row r="82" spans="2:53" ht="15" customHeight="1" thickBot="1">
      <c r="B82" s="2"/>
      <c r="C82" s="258"/>
      <c r="D82" s="347"/>
      <c r="E82" s="347"/>
      <c r="F82" s="347"/>
      <c r="G82" s="347"/>
      <c r="H82" s="347"/>
      <c r="I82" s="347"/>
      <c r="J82" s="347"/>
      <c r="K82" s="347"/>
      <c r="L82" s="347"/>
      <c r="M82" s="347"/>
      <c r="N82" s="347"/>
      <c r="O82" s="348"/>
      <c r="P82" s="180"/>
      <c r="Q82" s="180"/>
      <c r="R82" s="370"/>
      <c r="S82" s="370"/>
      <c r="T82" s="370"/>
      <c r="U82" s="370"/>
      <c r="V82" s="370"/>
      <c r="W82" s="370"/>
      <c r="X82" s="370"/>
      <c r="Y82" s="180"/>
      <c r="Z82" s="180"/>
      <c r="AA82" s="370"/>
      <c r="AB82" s="370"/>
      <c r="AC82" s="370"/>
      <c r="AD82" s="370"/>
      <c r="AE82" s="370"/>
      <c r="AF82" s="370"/>
      <c r="AG82" s="370"/>
      <c r="AH82" s="25"/>
      <c r="AI82" s="25"/>
      <c r="AJ82" s="25"/>
      <c r="AK82" s="25"/>
      <c r="AL82" s="25"/>
      <c r="AM82" s="25"/>
      <c r="AN82" s="25"/>
      <c r="AO82" s="26"/>
      <c r="AS82" s="44"/>
      <c r="AT82" s="49"/>
      <c r="AU82" s="50"/>
      <c r="AV82" s="50"/>
      <c r="AW82" s="50"/>
      <c r="AX82" s="2"/>
      <c r="AY82" s="51"/>
    </row>
    <row r="83" spans="2:53" ht="4.5" customHeight="1">
      <c r="C83" s="56"/>
      <c r="D83" s="91"/>
      <c r="E83" s="91"/>
      <c r="F83" s="91"/>
      <c r="G83" s="91"/>
      <c r="H83" s="91"/>
      <c r="I83" s="91"/>
      <c r="J83" s="91"/>
      <c r="K83" s="91"/>
      <c r="L83" s="91"/>
      <c r="M83" s="92"/>
      <c r="N83" s="92"/>
      <c r="O83" s="93"/>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6"/>
      <c r="AS83" s="44"/>
      <c r="AT83" s="49"/>
      <c r="AU83" s="50"/>
      <c r="AV83" s="50"/>
      <c r="AW83" s="50"/>
      <c r="AX83" s="2"/>
      <c r="AY83" s="51"/>
    </row>
    <row r="84" spans="2:53" ht="22.5" customHeight="1">
      <c r="C84" s="146">
        <v>2</v>
      </c>
      <c r="D84" s="147" t="s">
        <v>7</v>
      </c>
      <c r="E84" s="147"/>
      <c r="F84" s="147"/>
      <c r="G84" s="147"/>
      <c r="H84" s="147"/>
      <c r="I84" s="147"/>
      <c r="J84" s="147"/>
      <c r="K84" s="147"/>
      <c r="L84" s="147"/>
      <c r="M84" s="147"/>
      <c r="N84" s="147"/>
      <c r="O84" s="148"/>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8"/>
      <c r="AS84" s="44" t="s">
        <v>20</v>
      </c>
      <c r="AT84" s="237" t="str">
        <f>P83&amp;""</f>
        <v/>
      </c>
      <c r="AU84" s="237"/>
      <c r="AV84" s="237"/>
      <c r="AW84" s="237"/>
      <c r="AX84" s="237"/>
      <c r="AY84" s="237"/>
    </row>
    <row r="85" spans="2:53" ht="22.5" customHeight="1">
      <c r="C85" s="146"/>
      <c r="D85" s="147"/>
      <c r="E85" s="147"/>
      <c r="F85" s="147"/>
      <c r="G85" s="147"/>
      <c r="H85" s="147"/>
      <c r="I85" s="147"/>
      <c r="J85" s="147"/>
      <c r="K85" s="147"/>
      <c r="L85" s="147"/>
      <c r="M85" s="147"/>
      <c r="N85" s="147"/>
      <c r="O85" s="148"/>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8"/>
      <c r="AS85" s="44"/>
      <c r="AT85" s="237"/>
      <c r="AU85" s="237"/>
      <c r="AV85" s="237"/>
      <c r="AW85" s="237"/>
      <c r="AX85" s="237"/>
      <c r="AY85" s="237"/>
    </row>
    <row r="86" spans="2:53" ht="22.5" customHeight="1">
      <c r="C86" s="146"/>
      <c r="D86" s="147"/>
      <c r="E86" s="147"/>
      <c r="F86" s="147"/>
      <c r="G86" s="147"/>
      <c r="H86" s="147"/>
      <c r="I86" s="147"/>
      <c r="J86" s="147"/>
      <c r="K86" s="147"/>
      <c r="L86" s="147"/>
      <c r="M86" s="147"/>
      <c r="N86" s="147"/>
      <c r="O86" s="148"/>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8"/>
      <c r="AS86" s="44"/>
      <c r="AT86" s="237"/>
      <c r="AU86" s="237"/>
      <c r="AV86" s="237"/>
      <c r="AW86" s="237"/>
      <c r="AX86" s="237"/>
      <c r="AY86" s="237"/>
    </row>
    <row r="87" spans="2:53" ht="4.5" customHeight="1" thickBot="1">
      <c r="C87" s="62"/>
      <c r="D87" s="63"/>
      <c r="E87" s="63"/>
      <c r="F87" s="63"/>
      <c r="G87" s="63"/>
      <c r="H87" s="63"/>
      <c r="I87" s="63"/>
      <c r="J87" s="63"/>
      <c r="K87" s="63"/>
      <c r="L87" s="63"/>
      <c r="M87" s="64"/>
      <c r="N87" s="64"/>
      <c r="O87" s="65"/>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30"/>
      <c r="AS87" s="44"/>
      <c r="AT87" s="49"/>
      <c r="AU87" s="50"/>
      <c r="AV87" s="50"/>
      <c r="AW87" s="50"/>
      <c r="AX87" s="2"/>
      <c r="AY87" s="51"/>
    </row>
    <row r="88" spans="2:53" ht="13.5" customHeight="1">
      <c r="C88" s="94"/>
      <c r="D88" s="95"/>
      <c r="E88" s="95"/>
      <c r="F88" s="95"/>
      <c r="G88" s="95"/>
      <c r="H88" s="95"/>
      <c r="I88" s="95"/>
      <c r="J88" s="95"/>
      <c r="K88" s="95"/>
      <c r="L88" s="95"/>
      <c r="M88" s="96"/>
      <c r="N88" s="96"/>
      <c r="O88" s="96"/>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S88" s="44"/>
      <c r="AT88" s="49"/>
      <c r="AU88" s="50"/>
      <c r="AV88" s="50"/>
      <c r="AW88" s="50"/>
      <c r="AX88" s="2"/>
      <c r="AY88" s="51"/>
    </row>
    <row r="89" spans="2:53" ht="18" customHeight="1" thickBot="1">
      <c r="B89" s="52">
        <v>5</v>
      </c>
      <c r="C89" s="241" t="s">
        <v>112</v>
      </c>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S89" s="44"/>
      <c r="AT89" s="49"/>
      <c r="AU89" s="50"/>
      <c r="AV89" s="50"/>
      <c r="AW89" s="50"/>
      <c r="AX89" s="2"/>
      <c r="AY89" s="51"/>
    </row>
    <row r="90" spans="2:53" ht="6.75" customHeight="1" thickTop="1" thickBot="1">
      <c r="C90" s="98"/>
      <c r="D90" s="99"/>
      <c r="E90" s="99"/>
      <c r="F90" s="99"/>
      <c r="G90" s="99"/>
      <c r="H90" s="99"/>
      <c r="I90" s="99"/>
      <c r="J90" s="99"/>
      <c r="K90" s="99"/>
      <c r="L90" s="99"/>
      <c r="M90" s="14"/>
      <c r="N90" s="14"/>
      <c r="O90" s="14"/>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S90" s="44"/>
      <c r="AT90" s="49"/>
      <c r="AU90" s="50"/>
      <c r="AV90" s="50"/>
      <c r="AW90" s="50"/>
      <c r="AX90" s="2"/>
      <c r="AY90" s="51"/>
    </row>
    <row r="91" spans="2:53" ht="16.05" customHeight="1">
      <c r="B91" s="2"/>
      <c r="C91" s="160">
        <v>1</v>
      </c>
      <c r="D91" s="345" t="s">
        <v>64</v>
      </c>
      <c r="E91" s="345"/>
      <c r="F91" s="345"/>
      <c r="G91" s="345"/>
      <c r="H91" s="345"/>
      <c r="I91" s="345"/>
      <c r="J91" s="345"/>
      <c r="K91" s="345"/>
      <c r="L91" s="345"/>
      <c r="M91" s="345"/>
      <c r="N91" s="345"/>
      <c r="O91" s="345"/>
      <c r="P91" s="243" t="s">
        <v>60</v>
      </c>
      <c r="Q91" s="244"/>
      <c r="R91" s="371" t="s">
        <v>37</v>
      </c>
      <c r="S91" s="371"/>
      <c r="T91" s="371"/>
      <c r="U91" s="371"/>
      <c r="V91" s="371"/>
      <c r="W91" s="371"/>
      <c r="X91" s="371"/>
      <c r="Y91" s="371"/>
      <c r="Z91" s="371"/>
      <c r="AA91" s="371"/>
      <c r="AB91" s="371"/>
      <c r="AC91" s="371"/>
      <c r="AD91" s="244" t="s">
        <v>60</v>
      </c>
      <c r="AE91" s="244"/>
      <c r="AF91" s="371" t="s">
        <v>38</v>
      </c>
      <c r="AG91" s="371"/>
      <c r="AH91" s="371"/>
      <c r="AI91" s="371"/>
      <c r="AJ91" s="371"/>
      <c r="AK91" s="371"/>
      <c r="AL91" s="371"/>
      <c r="AM91" s="371"/>
      <c r="AN91" s="371"/>
      <c r="AO91" s="372"/>
      <c r="AS91" s="44" t="s">
        <v>47</v>
      </c>
      <c r="AT91" s="54">
        <f>IF(P91=$BA$91,1,0)</f>
        <v>0</v>
      </c>
      <c r="AU91" s="54">
        <f>IF(AD91=$BA$91,1,0)</f>
        <v>0</v>
      </c>
      <c r="AV91" s="54">
        <f>IF(P93=$BA$91,1,0)</f>
        <v>0</v>
      </c>
      <c r="AW91" s="54">
        <f>IF(AD93=$BA$91,1,0)</f>
        <v>0</v>
      </c>
      <c r="AX91" s="54">
        <f>IF(P95=$BA$91,1,0)</f>
        <v>0</v>
      </c>
      <c r="AY91" s="45">
        <f>IF(AD95=$BA$91,1,0)</f>
        <v>0</v>
      </c>
      <c r="AZ91" s="73" t="s">
        <v>61</v>
      </c>
      <c r="BA91" s="73" t="s">
        <v>62</v>
      </c>
    </row>
    <row r="92" spans="2:53" ht="16.05" customHeight="1">
      <c r="B92" s="2"/>
      <c r="C92" s="146"/>
      <c r="D92" s="147"/>
      <c r="E92" s="147"/>
      <c r="F92" s="147"/>
      <c r="G92" s="147"/>
      <c r="H92" s="147"/>
      <c r="I92" s="147"/>
      <c r="J92" s="147"/>
      <c r="K92" s="147"/>
      <c r="L92" s="147"/>
      <c r="M92" s="147"/>
      <c r="N92" s="147"/>
      <c r="O92" s="147"/>
      <c r="P92" s="245"/>
      <c r="Q92" s="179"/>
      <c r="R92" s="257"/>
      <c r="S92" s="257"/>
      <c r="T92" s="257"/>
      <c r="U92" s="257"/>
      <c r="V92" s="257"/>
      <c r="W92" s="257"/>
      <c r="X92" s="257"/>
      <c r="Y92" s="257"/>
      <c r="Z92" s="257"/>
      <c r="AA92" s="257"/>
      <c r="AB92" s="257"/>
      <c r="AC92" s="257"/>
      <c r="AD92" s="179"/>
      <c r="AE92" s="179"/>
      <c r="AF92" s="257"/>
      <c r="AG92" s="257"/>
      <c r="AH92" s="257"/>
      <c r="AI92" s="257"/>
      <c r="AJ92" s="257"/>
      <c r="AK92" s="257"/>
      <c r="AL92" s="257"/>
      <c r="AM92" s="257"/>
      <c r="AN92" s="257"/>
      <c r="AO92" s="373"/>
      <c r="AS92" s="44"/>
      <c r="AT92" s="54">
        <f>IF(P97=$BA$91,1,0)</f>
        <v>0</v>
      </c>
      <c r="AU92" s="74">
        <f>SUM(AT91:AX91,AT92)</f>
        <v>0</v>
      </c>
      <c r="AV92" s="50"/>
      <c r="AW92" s="50"/>
      <c r="AX92" s="50"/>
      <c r="AY92" s="101"/>
    </row>
    <row r="93" spans="2:53" ht="16.05" customHeight="1">
      <c r="B93" s="2"/>
      <c r="C93" s="146"/>
      <c r="D93" s="147"/>
      <c r="E93" s="147"/>
      <c r="F93" s="147"/>
      <c r="G93" s="147"/>
      <c r="H93" s="147"/>
      <c r="I93" s="147"/>
      <c r="J93" s="147"/>
      <c r="K93" s="147"/>
      <c r="L93" s="147"/>
      <c r="M93" s="147"/>
      <c r="N93" s="147"/>
      <c r="O93" s="147"/>
      <c r="P93" s="245" t="s">
        <v>60</v>
      </c>
      <c r="Q93" s="179"/>
      <c r="R93" s="257" t="s">
        <v>39</v>
      </c>
      <c r="S93" s="257"/>
      <c r="T93" s="257"/>
      <c r="U93" s="257"/>
      <c r="V93" s="257"/>
      <c r="W93" s="257"/>
      <c r="X93" s="257"/>
      <c r="Y93" s="257"/>
      <c r="Z93" s="257"/>
      <c r="AA93" s="257"/>
      <c r="AB93" s="257"/>
      <c r="AC93" s="257"/>
      <c r="AD93" s="179" t="s">
        <v>60</v>
      </c>
      <c r="AE93" s="179"/>
      <c r="AF93" s="239" t="s">
        <v>40</v>
      </c>
      <c r="AG93" s="239"/>
      <c r="AH93" s="239"/>
      <c r="AI93" s="239"/>
      <c r="AJ93" s="239"/>
      <c r="AK93" s="239"/>
      <c r="AL93" s="239"/>
      <c r="AM93" s="239"/>
      <c r="AN93" s="239"/>
      <c r="AO93" s="391"/>
      <c r="AS93" s="44"/>
      <c r="AT93" s="74" t="str">
        <f>IF(SUM(AT91:AY91,AT92)&gt;0,"回答有","回答無")</f>
        <v>回答無</v>
      </c>
      <c r="AU93" s="50"/>
      <c r="AV93" s="50"/>
      <c r="AW93" s="50"/>
      <c r="AX93" s="50"/>
      <c r="AY93" s="101"/>
    </row>
    <row r="94" spans="2:53" ht="16.05" customHeight="1">
      <c r="B94" s="2"/>
      <c r="C94" s="146"/>
      <c r="D94" s="147"/>
      <c r="E94" s="147"/>
      <c r="F94" s="147"/>
      <c r="G94" s="147"/>
      <c r="H94" s="147"/>
      <c r="I94" s="147"/>
      <c r="J94" s="147"/>
      <c r="K94" s="147"/>
      <c r="L94" s="147"/>
      <c r="M94" s="147"/>
      <c r="N94" s="147"/>
      <c r="O94" s="147"/>
      <c r="P94" s="245"/>
      <c r="Q94" s="179"/>
      <c r="R94" s="257"/>
      <c r="S94" s="257"/>
      <c r="T94" s="257"/>
      <c r="U94" s="257"/>
      <c r="V94" s="257"/>
      <c r="W94" s="257"/>
      <c r="X94" s="257"/>
      <c r="Y94" s="257"/>
      <c r="Z94" s="257"/>
      <c r="AA94" s="257"/>
      <c r="AB94" s="257"/>
      <c r="AC94" s="257"/>
      <c r="AD94" s="179"/>
      <c r="AE94" s="179"/>
      <c r="AF94" s="239"/>
      <c r="AG94" s="239"/>
      <c r="AH94" s="239"/>
      <c r="AI94" s="239"/>
      <c r="AJ94" s="239"/>
      <c r="AK94" s="239"/>
      <c r="AL94" s="239"/>
      <c r="AM94" s="239"/>
      <c r="AN94" s="239"/>
      <c r="AO94" s="391"/>
      <c r="AS94" s="44"/>
      <c r="AT94" s="49"/>
      <c r="AU94" s="50"/>
      <c r="AV94" s="50"/>
      <c r="AW94" s="50"/>
      <c r="AX94" s="50"/>
      <c r="AY94" s="101"/>
    </row>
    <row r="95" spans="2:53" ht="16.05" customHeight="1">
      <c r="B95" s="2"/>
      <c r="C95" s="146"/>
      <c r="D95" s="147"/>
      <c r="E95" s="147"/>
      <c r="F95" s="147"/>
      <c r="G95" s="147"/>
      <c r="H95" s="147"/>
      <c r="I95" s="147"/>
      <c r="J95" s="147"/>
      <c r="K95" s="147"/>
      <c r="L95" s="147"/>
      <c r="M95" s="147"/>
      <c r="N95" s="147"/>
      <c r="O95" s="147"/>
      <c r="P95" s="245" t="s">
        <v>60</v>
      </c>
      <c r="Q95" s="179"/>
      <c r="R95" s="257" t="s">
        <v>41</v>
      </c>
      <c r="S95" s="257"/>
      <c r="T95" s="257"/>
      <c r="U95" s="257"/>
      <c r="V95" s="257"/>
      <c r="W95" s="257"/>
      <c r="X95" s="257"/>
      <c r="Y95" s="257"/>
      <c r="Z95" s="257"/>
      <c r="AA95" s="257"/>
      <c r="AB95" s="257"/>
      <c r="AC95" s="257"/>
      <c r="AD95" s="179" t="s">
        <v>60</v>
      </c>
      <c r="AE95" s="179"/>
      <c r="AF95" s="239" t="s">
        <v>42</v>
      </c>
      <c r="AG95" s="239"/>
      <c r="AH95" s="239"/>
      <c r="AI95" s="239"/>
      <c r="AJ95" s="239"/>
      <c r="AK95" s="239"/>
      <c r="AL95" s="239"/>
      <c r="AM95" s="239"/>
      <c r="AN95" s="239"/>
      <c r="AO95" s="391"/>
      <c r="AS95" s="44"/>
      <c r="AT95" s="49"/>
      <c r="AU95" s="50"/>
      <c r="AV95" s="50"/>
      <c r="AW95" s="50"/>
      <c r="AX95" s="50"/>
      <c r="AY95" s="101"/>
    </row>
    <row r="96" spans="2:53" ht="16.05" customHeight="1">
      <c r="B96" s="2"/>
      <c r="C96" s="146"/>
      <c r="D96" s="147"/>
      <c r="E96" s="147"/>
      <c r="F96" s="147"/>
      <c r="G96" s="147"/>
      <c r="H96" s="147"/>
      <c r="I96" s="147"/>
      <c r="J96" s="147"/>
      <c r="K96" s="147"/>
      <c r="L96" s="147"/>
      <c r="M96" s="147"/>
      <c r="N96" s="147"/>
      <c r="O96" s="147"/>
      <c r="P96" s="245"/>
      <c r="Q96" s="179"/>
      <c r="R96" s="257"/>
      <c r="S96" s="257"/>
      <c r="T96" s="257"/>
      <c r="U96" s="257"/>
      <c r="V96" s="257"/>
      <c r="W96" s="257"/>
      <c r="X96" s="257"/>
      <c r="Y96" s="257"/>
      <c r="Z96" s="257"/>
      <c r="AA96" s="257"/>
      <c r="AB96" s="257"/>
      <c r="AC96" s="257"/>
      <c r="AD96" s="179"/>
      <c r="AE96" s="179"/>
      <c r="AF96" s="239"/>
      <c r="AG96" s="239"/>
      <c r="AH96" s="239"/>
      <c r="AI96" s="239"/>
      <c r="AJ96" s="239"/>
      <c r="AK96" s="239"/>
      <c r="AL96" s="239"/>
      <c r="AM96" s="239"/>
      <c r="AN96" s="239"/>
      <c r="AO96" s="391"/>
      <c r="AS96" s="44"/>
      <c r="AT96" s="49"/>
      <c r="AU96" s="50"/>
      <c r="AV96" s="50"/>
      <c r="AW96" s="50"/>
      <c r="AX96" s="50"/>
      <c r="AY96" s="101"/>
    </row>
    <row r="97" spans="2:51" ht="16.05" customHeight="1">
      <c r="B97" s="2"/>
      <c r="C97" s="146"/>
      <c r="D97" s="147"/>
      <c r="E97" s="147"/>
      <c r="F97" s="147"/>
      <c r="G97" s="147"/>
      <c r="H97" s="147"/>
      <c r="I97" s="147"/>
      <c r="J97" s="147"/>
      <c r="K97" s="147"/>
      <c r="L97" s="147"/>
      <c r="M97" s="147"/>
      <c r="N97" s="147"/>
      <c r="O97" s="147"/>
      <c r="P97" s="245" t="s">
        <v>60</v>
      </c>
      <c r="Q97" s="179"/>
      <c r="R97" s="239" t="s">
        <v>43</v>
      </c>
      <c r="S97" s="239"/>
      <c r="T97" s="239"/>
      <c r="U97" s="239"/>
      <c r="V97" s="239"/>
      <c r="W97" s="239"/>
      <c r="X97" s="239"/>
      <c r="Y97" s="239"/>
      <c r="Z97" s="239"/>
      <c r="AA97" s="239"/>
      <c r="AB97" s="239"/>
      <c r="AC97" s="239"/>
      <c r="AD97" s="36"/>
      <c r="AE97" s="36"/>
      <c r="AF97" s="36"/>
      <c r="AG97" s="36"/>
      <c r="AH97" s="36"/>
      <c r="AI97" s="36"/>
      <c r="AJ97" s="36"/>
      <c r="AK97" s="36"/>
      <c r="AL97" s="36"/>
      <c r="AM97" s="36"/>
      <c r="AN97" s="36"/>
      <c r="AO97" s="37"/>
      <c r="AS97" s="44"/>
      <c r="AT97" s="49"/>
      <c r="AU97" s="50"/>
      <c r="AV97" s="50"/>
      <c r="AW97" s="50"/>
      <c r="AX97" s="50"/>
      <c r="AY97" s="101"/>
    </row>
    <row r="98" spans="2:51" ht="16.05" customHeight="1" thickBot="1">
      <c r="B98" s="2"/>
      <c r="C98" s="258"/>
      <c r="D98" s="347"/>
      <c r="E98" s="347"/>
      <c r="F98" s="347"/>
      <c r="G98" s="347"/>
      <c r="H98" s="347"/>
      <c r="I98" s="347"/>
      <c r="J98" s="347"/>
      <c r="K98" s="347"/>
      <c r="L98" s="347"/>
      <c r="M98" s="347"/>
      <c r="N98" s="347"/>
      <c r="O98" s="347"/>
      <c r="P98" s="265"/>
      <c r="Q98" s="180"/>
      <c r="R98" s="240"/>
      <c r="S98" s="240"/>
      <c r="T98" s="240"/>
      <c r="U98" s="240"/>
      <c r="V98" s="240"/>
      <c r="W98" s="240"/>
      <c r="X98" s="240"/>
      <c r="Y98" s="240"/>
      <c r="Z98" s="240"/>
      <c r="AA98" s="240"/>
      <c r="AB98" s="240"/>
      <c r="AC98" s="240"/>
      <c r="AD98" s="38"/>
      <c r="AE98" s="38"/>
      <c r="AF98" s="38"/>
      <c r="AG98" s="38"/>
      <c r="AH98" s="38"/>
      <c r="AI98" s="38"/>
      <c r="AJ98" s="38"/>
      <c r="AK98" s="38"/>
      <c r="AL98" s="38"/>
      <c r="AM98" s="38"/>
      <c r="AN98" s="38"/>
      <c r="AO98" s="39"/>
      <c r="AS98" s="44"/>
      <c r="AT98" s="49"/>
      <c r="AU98" s="50"/>
      <c r="AV98" s="50"/>
      <c r="AW98" s="50"/>
      <c r="AX98" s="2"/>
      <c r="AY98" s="51"/>
    </row>
    <row r="99" spans="2:51" ht="4.5" customHeight="1">
      <c r="B99" s="2"/>
      <c r="C99" s="438">
        <v>2</v>
      </c>
      <c r="D99" s="374" t="s">
        <v>8</v>
      </c>
      <c r="E99" s="374"/>
      <c r="F99" s="374"/>
      <c r="G99" s="374"/>
      <c r="H99" s="374"/>
      <c r="I99" s="374"/>
      <c r="J99" s="374"/>
      <c r="K99" s="374"/>
      <c r="L99" s="374"/>
      <c r="M99" s="374"/>
      <c r="N99" s="374"/>
      <c r="O99" s="375"/>
      <c r="P99" s="1"/>
      <c r="Q99" s="1"/>
      <c r="R99" s="1"/>
      <c r="S99" s="1"/>
      <c r="T99" s="1"/>
      <c r="U99" s="1"/>
      <c r="V99" s="1"/>
      <c r="W99" s="1"/>
      <c r="X99" s="1"/>
      <c r="Y99" s="1"/>
      <c r="Z99" s="1"/>
      <c r="AA99" s="1"/>
      <c r="AB99" s="1"/>
      <c r="AC99" s="1"/>
      <c r="AD99" s="1"/>
      <c r="AE99" s="1"/>
      <c r="AF99" s="1"/>
      <c r="AG99" s="1"/>
      <c r="AH99" s="1"/>
      <c r="AI99" s="1"/>
      <c r="AJ99" s="1"/>
      <c r="AK99" s="1"/>
      <c r="AL99" s="1"/>
      <c r="AM99" s="1"/>
      <c r="AN99" s="1"/>
      <c r="AO99" s="7"/>
      <c r="AS99" s="44"/>
      <c r="AT99" s="49"/>
      <c r="AU99" s="50"/>
      <c r="AV99" s="50"/>
      <c r="AW99" s="50"/>
      <c r="AX99" s="2"/>
      <c r="AY99" s="51"/>
    </row>
    <row r="100" spans="2:51" ht="4.5" customHeight="1" thickBot="1">
      <c r="B100" s="2"/>
      <c r="C100" s="445"/>
      <c r="D100" s="376"/>
      <c r="E100" s="376"/>
      <c r="F100" s="376"/>
      <c r="G100" s="376"/>
      <c r="H100" s="376"/>
      <c r="I100" s="376"/>
      <c r="J100" s="376"/>
      <c r="K100" s="376"/>
      <c r="L100" s="376"/>
      <c r="M100" s="376"/>
      <c r="N100" s="376"/>
      <c r="O100" s="377"/>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7"/>
      <c r="AS100" s="44"/>
      <c r="AT100" s="49"/>
      <c r="AU100" s="50"/>
      <c r="AV100" s="50"/>
      <c r="AW100" s="50"/>
      <c r="AX100" s="2"/>
      <c r="AY100" s="51"/>
    </row>
    <row r="101" spans="2:51" ht="21.75" customHeight="1">
      <c r="B101" s="2"/>
      <c r="C101" s="445"/>
      <c r="D101" s="376"/>
      <c r="E101" s="376"/>
      <c r="F101" s="376"/>
      <c r="G101" s="376"/>
      <c r="H101" s="376"/>
      <c r="I101" s="376"/>
      <c r="J101" s="376"/>
      <c r="K101" s="376"/>
      <c r="L101" s="376"/>
      <c r="M101" s="376"/>
      <c r="N101" s="376"/>
      <c r="O101" s="377"/>
      <c r="P101" s="1"/>
      <c r="Q101" s="28"/>
      <c r="R101" s="296" t="s">
        <v>4</v>
      </c>
      <c r="S101" s="296"/>
      <c r="T101" s="296"/>
      <c r="U101" s="296"/>
      <c r="V101" s="296"/>
      <c r="W101" s="296"/>
      <c r="X101" s="296"/>
      <c r="Y101" s="296"/>
      <c r="Z101" s="296"/>
      <c r="AA101" s="296"/>
      <c r="AB101" s="296"/>
      <c r="AC101" s="296"/>
      <c r="AD101" s="296"/>
      <c r="AE101" s="296"/>
      <c r="AF101" s="296" t="s">
        <v>5</v>
      </c>
      <c r="AG101" s="296"/>
      <c r="AH101" s="296"/>
      <c r="AI101" s="296"/>
      <c r="AJ101" s="296"/>
      <c r="AK101" s="296"/>
      <c r="AL101" s="327" t="s">
        <v>6</v>
      </c>
      <c r="AM101" s="327"/>
      <c r="AN101" s="328"/>
      <c r="AO101" s="7"/>
      <c r="AS101" s="44"/>
      <c r="AT101" s="49"/>
      <c r="AU101" s="50"/>
      <c r="AV101" s="50"/>
      <c r="AW101" s="50"/>
      <c r="AX101" s="2"/>
      <c r="AY101" s="51"/>
    </row>
    <row r="102" spans="2:51" ht="26.25" customHeight="1">
      <c r="B102" s="2"/>
      <c r="C102" s="445"/>
      <c r="D102" s="376"/>
      <c r="E102" s="376"/>
      <c r="F102" s="376"/>
      <c r="G102" s="376"/>
      <c r="H102" s="376"/>
      <c r="I102" s="376"/>
      <c r="J102" s="376"/>
      <c r="K102" s="376"/>
      <c r="L102" s="376"/>
      <c r="M102" s="376"/>
      <c r="N102" s="376"/>
      <c r="O102" s="377"/>
      <c r="P102" s="1"/>
      <c r="Q102" s="32">
        <v>1</v>
      </c>
      <c r="R102" s="255"/>
      <c r="S102" s="255"/>
      <c r="T102" s="255"/>
      <c r="U102" s="255"/>
      <c r="V102" s="255"/>
      <c r="W102" s="255"/>
      <c r="X102" s="255"/>
      <c r="Y102" s="255"/>
      <c r="Z102" s="255"/>
      <c r="AA102" s="255"/>
      <c r="AB102" s="255"/>
      <c r="AC102" s="255"/>
      <c r="AD102" s="255"/>
      <c r="AE102" s="255"/>
      <c r="AF102" s="256"/>
      <c r="AG102" s="256"/>
      <c r="AH102" s="256"/>
      <c r="AI102" s="256"/>
      <c r="AJ102" s="256"/>
      <c r="AK102" s="256"/>
      <c r="AL102" s="246"/>
      <c r="AM102" s="246"/>
      <c r="AN102" s="247"/>
      <c r="AO102" s="7"/>
      <c r="AS102" s="44" t="s">
        <v>21</v>
      </c>
      <c r="AT102" s="54" t="str">
        <f>R102&amp;""</f>
        <v/>
      </c>
      <c r="AU102" s="54" t="str">
        <f>IF(AF102="","",AF102)</f>
        <v/>
      </c>
      <c r="AV102" s="54" t="str">
        <f>IF(AL102="","",AL102)</f>
        <v/>
      </c>
      <c r="AW102" s="50"/>
      <c r="AX102" s="2"/>
      <c r="AY102" s="51"/>
    </row>
    <row r="103" spans="2:51" ht="26.25" customHeight="1">
      <c r="B103" s="2"/>
      <c r="C103" s="445"/>
      <c r="D103" s="376"/>
      <c r="E103" s="376"/>
      <c r="F103" s="376"/>
      <c r="G103" s="376"/>
      <c r="H103" s="376"/>
      <c r="I103" s="376"/>
      <c r="J103" s="376"/>
      <c r="K103" s="376"/>
      <c r="L103" s="376"/>
      <c r="M103" s="376"/>
      <c r="N103" s="376"/>
      <c r="O103" s="377"/>
      <c r="P103" s="1"/>
      <c r="Q103" s="33">
        <v>2</v>
      </c>
      <c r="R103" s="248"/>
      <c r="S103" s="248"/>
      <c r="T103" s="248"/>
      <c r="U103" s="248"/>
      <c r="V103" s="248"/>
      <c r="W103" s="248"/>
      <c r="X103" s="248"/>
      <c r="Y103" s="248"/>
      <c r="Z103" s="248"/>
      <c r="AA103" s="248"/>
      <c r="AB103" s="248"/>
      <c r="AC103" s="248"/>
      <c r="AD103" s="248"/>
      <c r="AE103" s="248"/>
      <c r="AF103" s="249"/>
      <c r="AG103" s="249"/>
      <c r="AH103" s="249"/>
      <c r="AI103" s="249"/>
      <c r="AJ103" s="249"/>
      <c r="AK103" s="249"/>
      <c r="AL103" s="250"/>
      <c r="AM103" s="250"/>
      <c r="AN103" s="251"/>
      <c r="AO103" s="7"/>
      <c r="AS103" s="44"/>
      <c r="AT103" s="54" t="str">
        <f t="shared" ref="AT103:AT104" si="3">R103&amp;""</f>
        <v/>
      </c>
      <c r="AU103" s="54" t="str">
        <f t="shared" ref="AU103:AU104" si="4">IF(AF103="","",AF103)</f>
        <v/>
      </c>
      <c r="AV103" s="54" t="str">
        <f t="shared" ref="AV103:AV104" si="5">IF(AL103="","",AL103)</f>
        <v/>
      </c>
      <c r="AW103" s="50"/>
      <c r="AX103" s="2"/>
      <c r="AY103" s="51"/>
    </row>
    <row r="104" spans="2:51" ht="26.25" customHeight="1" thickBot="1">
      <c r="B104" s="2"/>
      <c r="C104" s="445"/>
      <c r="D104" s="376"/>
      <c r="E104" s="376"/>
      <c r="F104" s="376"/>
      <c r="G104" s="376"/>
      <c r="H104" s="376"/>
      <c r="I104" s="376"/>
      <c r="J104" s="376"/>
      <c r="K104" s="376"/>
      <c r="L104" s="376"/>
      <c r="M104" s="376"/>
      <c r="N104" s="376"/>
      <c r="O104" s="377"/>
      <c r="P104" s="1"/>
      <c r="Q104" s="34">
        <v>3</v>
      </c>
      <c r="R104" s="185"/>
      <c r="S104" s="185"/>
      <c r="T104" s="185"/>
      <c r="U104" s="185"/>
      <c r="V104" s="185"/>
      <c r="W104" s="185"/>
      <c r="X104" s="185"/>
      <c r="Y104" s="185"/>
      <c r="Z104" s="185"/>
      <c r="AA104" s="185"/>
      <c r="AB104" s="185"/>
      <c r="AC104" s="185"/>
      <c r="AD104" s="185"/>
      <c r="AE104" s="185"/>
      <c r="AF104" s="186"/>
      <c r="AG104" s="186"/>
      <c r="AH104" s="186"/>
      <c r="AI104" s="186"/>
      <c r="AJ104" s="186"/>
      <c r="AK104" s="186"/>
      <c r="AL104" s="187"/>
      <c r="AM104" s="187"/>
      <c r="AN104" s="188"/>
      <c r="AO104" s="7"/>
      <c r="AS104" s="44"/>
      <c r="AT104" s="54" t="str">
        <f t="shared" si="3"/>
        <v/>
      </c>
      <c r="AU104" s="54" t="str">
        <f t="shared" si="4"/>
        <v/>
      </c>
      <c r="AV104" s="54" t="str">
        <f t="shared" si="5"/>
        <v/>
      </c>
      <c r="AW104" s="50"/>
      <c r="AX104" s="2"/>
      <c r="AY104" s="51"/>
    </row>
    <row r="105" spans="2:51" ht="4.5" customHeight="1">
      <c r="B105" s="2"/>
      <c r="C105" s="445"/>
      <c r="D105" s="376"/>
      <c r="E105" s="376"/>
      <c r="F105" s="376"/>
      <c r="G105" s="376"/>
      <c r="H105" s="376"/>
      <c r="I105" s="376"/>
      <c r="J105" s="376"/>
      <c r="K105" s="376"/>
      <c r="L105" s="376"/>
      <c r="M105" s="376"/>
      <c r="N105" s="376"/>
      <c r="O105" s="377"/>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7"/>
      <c r="AS105" s="44"/>
      <c r="AT105" s="49"/>
      <c r="AU105" s="50"/>
      <c r="AV105" s="50"/>
      <c r="AW105" s="50"/>
      <c r="AX105" s="2"/>
      <c r="AY105" s="51"/>
    </row>
    <row r="106" spans="2:51" ht="4.5" customHeight="1" thickBot="1">
      <c r="B106" s="2"/>
      <c r="C106" s="446"/>
      <c r="D106" s="378"/>
      <c r="E106" s="378"/>
      <c r="F106" s="378"/>
      <c r="G106" s="378"/>
      <c r="H106" s="378"/>
      <c r="I106" s="378"/>
      <c r="J106" s="378"/>
      <c r="K106" s="378"/>
      <c r="L106" s="378"/>
      <c r="M106" s="378"/>
      <c r="N106" s="378"/>
      <c r="O106" s="379"/>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7"/>
      <c r="AS106" s="44"/>
      <c r="AT106" s="49"/>
      <c r="AU106" s="50"/>
      <c r="AV106" s="50"/>
      <c r="AW106" s="50"/>
      <c r="AX106" s="2"/>
      <c r="AY106" s="51"/>
    </row>
    <row r="107" spans="2:51" ht="4.5" customHeight="1">
      <c r="B107" s="2"/>
      <c r="C107" s="438">
        <v>3</v>
      </c>
      <c r="D107" s="385" t="s">
        <v>9</v>
      </c>
      <c r="E107" s="385"/>
      <c r="F107" s="385"/>
      <c r="G107" s="385"/>
      <c r="H107" s="385"/>
      <c r="I107" s="385"/>
      <c r="J107" s="385"/>
      <c r="K107" s="385"/>
      <c r="L107" s="385"/>
      <c r="M107" s="385"/>
      <c r="N107" s="385"/>
      <c r="O107" s="386"/>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6"/>
      <c r="AS107" s="44"/>
      <c r="AT107" s="49"/>
      <c r="AU107" s="50"/>
      <c r="AV107" s="50"/>
      <c r="AW107" s="50"/>
      <c r="AX107" s="2"/>
      <c r="AY107" s="51"/>
    </row>
    <row r="108" spans="2:51" ht="4.5" customHeight="1" thickBot="1">
      <c r="B108" s="2"/>
      <c r="C108" s="445"/>
      <c r="D108" s="387"/>
      <c r="E108" s="387"/>
      <c r="F108" s="387"/>
      <c r="G108" s="387"/>
      <c r="H108" s="387"/>
      <c r="I108" s="387"/>
      <c r="J108" s="387"/>
      <c r="K108" s="387"/>
      <c r="L108" s="387"/>
      <c r="M108" s="387"/>
      <c r="N108" s="387"/>
      <c r="O108" s="388"/>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7"/>
      <c r="AS108" s="44"/>
      <c r="AT108" s="49"/>
      <c r="AU108" s="50"/>
      <c r="AV108" s="50"/>
      <c r="AW108" s="50"/>
      <c r="AX108" s="2"/>
      <c r="AY108" s="51"/>
    </row>
    <row r="109" spans="2:51" ht="21.75" customHeight="1">
      <c r="B109" s="2"/>
      <c r="C109" s="445"/>
      <c r="D109" s="387"/>
      <c r="E109" s="387"/>
      <c r="F109" s="387"/>
      <c r="G109" s="387"/>
      <c r="H109" s="387"/>
      <c r="I109" s="387"/>
      <c r="J109" s="387"/>
      <c r="K109" s="387"/>
      <c r="L109" s="387"/>
      <c r="M109" s="387"/>
      <c r="N109" s="387"/>
      <c r="O109" s="388"/>
      <c r="P109" s="1"/>
      <c r="Q109" s="28"/>
      <c r="R109" s="296" t="s">
        <v>4</v>
      </c>
      <c r="S109" s="296"/>
      <c r="T109" s="296"/>
      <c r="U109" s="296"/>
      <c r="V109" s="296"/>
      <c r="W109" s="296"/>
      <c r="X109" s="296"/>
      <c r="Y109" s="296"/>
      <c r="Z109" s="296"/>
      <c r="AA109" s="296"/>
      <c r="AB109" s="296"/>
      <c r="AC109" s="296"/>
      <c r="AD109" s="296"/>
      <c r="AE109" s="296"/>
      <c r="AF109" s="296" t="s">
        <v>5</v>
      </c>
      <c r="AG109" s="296"/>
      <c r="AH109" s="296"/>
      <c r="AI109" s="296"/>
      <c r="AJ109" s="296"/>
      <c r="AK109" s="296"/>
      <c r="AL109" s="327" t="s">
        <v>6</v>
      </c>
      <c r="AM109" s="327"/>
      <c r="AN109" s="328"/>
      <c r="AO109" s="7"/>
      <c r="AS109" s="44"/>
      <c r="AT109" s="49"/>
      <c r="AU109" s="50"/>
      <c r="AV109" s="50"/>
      <c r="AW109" s="50"/>
      <c r="AX109" s="2"/>
      <c r="AY109" s="51"/>
    </row>
    <row r="110" spans="2:51" ht="26.25" customHeight="1">
      <c r="B110" s="2"/>
      <c r="C110" s="445"/>
      <c r="D110" s="387"/>
      <c r="E110" s="387"/>
      <c r="F110" s="387"/>
      <c r="G110" s="387"/>
      <c r="H110" s="387"/>
      <c r="I110" s="387"/>
      <c r="J110" s="387"/>
      <c r="K110" s="387"/>
      <c r="L110" s="387"/>
      <c r="M110" s="387"/>
      <c r="N110" s="387"/>
      <c r="O110" s="388"/>
      <c r="P110" s="1"/>
      <c r="Q110" s="32">
        <v>1</v>
      </c>
      <c r="R110" s="255"/>
      <c r="S110" s="255"/>
      <c r="T110" s="255"/>
      <c r="U110" s="255"/>
      <c r="V110" s="255"/>
      <c r="W110" s="255"/>
      <c r="X110" s="255"/>
      <c r="Y110" s="255"/>
      <c r="Z110" s="255"/>
      <c r="AA110" s="255"/>
      <c r="AB110" s="255"/>
      <c r="AC110" s="255"/>
      <c r="AD110" s="255"/>
      <c r="AE110" s="255"/>
      <c r="AF110" s="256"/>
      <c r="AG110" s="256"/>
      <c r="AH110" s="256"/>
      <c r="AI110" s="256"/>
      <c r="AJ110" s="256"/>
      <c r="AK110" s="256"/>
      <c r="AL110" s="246"/>
      <c r="AM110" s="246"/>
      <c r="AN110" s="247"/>
      <c r="AO110" s="7"/>
      <c r="AS110" s="44" t="s">
        <v>21</v>
      </c>
      <c r="AT110" s="54" t="str">
        <f>R110&amp;""</f>
        <v/>
      </c>
      <c r="AU110" s="54" t="str">
        <f>IF(AF110="","",AF110)</f>
        <v/>
      </c>
      <c r="AV110" s="54" t="str">
        <f>IF(AL110="","",AL110)</f>
        <v/>
      </c>
      <c r="AW110" s="50"/>
      <c r="AX110" s="2"/>
      <c r="AY110" s="51"/>
    </row>
    <row r="111" spans="2:51" ht="26.25" customHeight="1">
      <c r="B111" s="2"/>
      <c r="C111" s="445"/>
      <c r="D111" s="387"/>
      <c r="E111" s="387"/>
      <c r="F111" s="387"/>
      <c r="G111" s="387"/>
      <c r="H111" s="387"/>
      <c r="I111" s="387"/>
      <c r="J111" s="387"/>
      <c r="K111" s="387"/>
      <c r="L111" s="387"/>
      <c r="M111" s="387"/>
      <c r="N111" s="387"/>
      <c r="O111" s="388"/>
      <c r="P111" s="1"/>
      <c r="Q111" s="33">
        <v>2</v>
      </c>
      <c r="R111" s="248"/>
      <c r="S111" s="248"/>
      <c r="T111" s="248"/>
      <c r="U111" s="248"/>
      <c r="V111" s="248"/>
      <c r="W111" s="248"/>
      <c r="X111" s="248"/>
      <c r="Y111" s="248"/>
      <c r="Z111" s="248"/>
      <c r="AA111" s="248"/>
      <c r="AB111" s="248"/>
      <c r="AC111" s="248"/>
      <c r="AD111" s="248"/>
      <c r="AE111" s="248"/>
      <c r="AF111" s="249"/>
      <c r="AG111" s="249"/>
      <c r="AH111" s="249"/>
      <c r="AI111" s="249"/>
      <c r="AJ111" s="249"/>
      <c r="AK111" s="249"/>
      <c r="AL111" s="250"/>
      <c r="AM111" s="250"/>
      <c r="AN111" s="251"/>
      <c r="AO111" s="7"/>
      <c r="AS111" s="44"/>
      <c r="AT111" s="54" t="str">
        <f t="shared" ref="AT111:AT112" si="6">R111&amp;""</f>
        <v/>
      </c>
      <c r="AU111" s="54" t="str">
        <f t="shared" ref="AU111:AU112" si="7">IF(AF111="","",AF111)</f>
        <v/>
      </c>
      <c r="AV111" s="54" t="str">
        <f t="shared" ref="AV111:AV112" si="8">IF(AL111="","",AL111)</f>
        <v/>
      </c>
      <c r="AW111" s="50"/>
      <c r="AX111" s="2"/>
      <c r="AY111" s="51"/>
    </row>
    <row r="112" spans="2:51" ht="26.25" customHeight="1" thickBot="1">
      <c r="B112" s="2"/>
      <c r="C112" s="445"/>
      <c r="D112" s="387"/>
      <c r="E112" s="387"/>
      <c r="F112" s="387"/>
      <c r="G112" s="387"/>
      <c r="H112" s="387"/>
      <c r="I112" s="387"/>
      <c r="J112" s="387"/>
      <c r="K112" s="387"/>
      <c r="L112" s="387"/>
      <c r="M112" s="387"/>
      <c r="N112" s="387"/>
      <c r="O112" s="388"/>
      <c r="P112" s="1"/>
      <c r="Q112" s="34">
        <v>3</v>
      </c>
      <c r="R112" s="185"/>
      <c r="S112" s="185"/>
      <c r="T112" s="185"/>
      <c r="U112" s="185"/>
      <c r="V112" s="185"/>
      <c r="W112" s="185"/>
      <c r="X112" s="185"/>
      <c r="Y112" s="185"/>
      <c r="Z112" s="185"/>
      <c r="AA112" s="185"/>
      <c r="AB112" s="185"/>
      <c r="AC112" s="185"/>
      <c r="AD112" s="185"/>
      <c r="AE112" s="185"/>
      <c r="AF112" s="186"/>
      <c r="AG112" s="186"/>
      <c r="AH112" s="186"/>
      <c r="AI112" s="186"/>
      <c r="AJ112" s="186"/>
      <c r="AK112" s="186"/>
      <c r="AL112" s="187"/>
      <c r="AM112" s="187"/>
      <c r="AN112" s="188"/>
      <c r="AO112" s="7"/>
      <c r="AS112" s="44"/>
      <c r="AT112" s="54" t="str">
        <f t="shared" si="6"/>
        <v/>
      </c>
      <c r="AU112" s="54" t="str">
        <f t="shared" si="7"/>
        <v/>
      </c>
      <c r="AV112" s="54" t="str">
        <f t="shared" si="8"/>
        <v/>
      </c>
      <c r="AW112" s="50"/>
      <c r="AX112" s="2"/>
      <c r="AY112" s="51"/>
    </row>
    <row r="113" spans="2:51" ht="13.8" thickBot="1">
      <c r="B113" s="2"/>
      <c r="C113" s="446"/>
      <c r="D113" s="389"/>
      <c r="E113" s="389"/>
      <c r="F113" s="389"/>
      <c r="G113" s="389"/>
      <c r="H113" s="389"/>
      <c r="I113" s="389"/>
      <c r="J113" s="389"/>
      <c r="K113" s="389"/>
      <c r="L113" s="389"/>
      <c r="M113" s="389"/>
      <c r="N113" s="389"/>
      <c r="O113" s="390"/>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7"/>
      <c r="AS113" s="44"/>
      <c r="AT113" s="49"/>
      <c r="AU113" s="50"/>
      <c r="AV113" s="50"/>
      <c r="AW113" s="50"/>
      <c r="AX113" s="2"/>
      <c r="AY113" s="51"/>
    </row>
    <row r="114" spans="2:51" ht="4.5" customHeight="1">
      <c r="B114" s="2"/>
      <c r="C114" s="438">
        <v>4</v>
      </c>
      <c r="D114" s="385" t="s">
        <v>10</v>
      </c>
      <c r="E114" s="385"/>
      <c r="F114" s="385"/>
      <c r="G114" s="385"/>
      <c r="H114" s="385"/>
      <c r="I114" s="385"/>
      <c r="J114" s="385"/>
      <c r="K114" s="385"/>
      <c r="L114" s="385"/>
      <c r="M114" s="385"/>
      <c r="N114" s="385"/>
      <c r="O114" s="386"/>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6"/>
      <c r="AS114" s="44"/>
      <c r="AT114" s="49"/>
      <c r="AU114" s="50"/>
      <c r="AV114" s="50"/>
      <c r="AW114" s="50"/>
      <c r="AX114" s="2"/>
      <c r="AY114" s="51"/>
    </row>
    <row r="115" spans="2:51" ht="4.5" customHeight="1" thickBot="1">
      <c r="B115" s="2"/>
      <c r="C115" s="445"/>
      <c r="D115" s="387"/>
      <c r="E115" s="387"/>
      <c r="F115" s="387"/>
      <c r="G115" s="387"/>
      <c r="H115" s="387"/>
      <c r="I115" s="387"/>
      <c r="J115" s="387"/>
      <c r="K115" s="387"/>
      <c r="L115" s="387"/>
      <c r="M115" s="387"/>
      <c r="N115" s="387"/>
      <c r="O115" s="388"/>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7"/>
      <c r="AS115" s="44"/>
      <c r="AT115" s="49"/>
      <c r="AU115" s="50"/>
      <c r="AV115" s="50"/>
      <c r="AW115" s="50"/>
      <c r="AX115" s="2"/>
      <c r="AY115" s="51"/>
    </row>
    <row r="116" spans="2:51" ht="24" customHeight="1">
      <c r="B116" s="2"/>
      <c r="C116" s="445"/>
      <c r="D116" s="387"/>
      <c r="E116" s="387"/>
      <c r="F116" s="387"/>
      <c r="G116" s="387"/>
      <c r="H116" s="387"/>
      <c r="I116" s="387"/>
      <c r="J116" s="387"/>
      <c r="K116" s="387"/>
      <c r="L116" s="387"/>
      <c r="M116" s="387"/>
      <c r="N116" s="387"/>
      <c r="O116" s="388"/>
      <c r="P116" s="1"/>
      <c r="Q116" s="252" t="s">
        <v>4</v>
      </c>
      <c r="R116" s="253"/>
      <c r="S116" s="253"/>
      <c r="T116" s="253"/>
      <c r="U116" s="253"/>
      <c r="V116" s="253"/>
      <c r="W116" s="253"/>
      <c r="X116" s="253"/>
      <c r="Y116" s="253"/>
      <c r="Z116" s="253"/>
      <c r="AA116" s="253"/>
      <c r="AB116" s="253"/>
      <c r="AC116" s="253"/>
      <c r="AD116" s="253"/>
      <c r="AE116" s="254"/>
      <c r="AF116" s="444" t="s">
        <v>5</v>
      </c>
      <c r="AG116" s="253"/>
      <c r="AH116" s="253"/>
      <c r="AI116" s="253"/>
      <c r="AJ116" s="253"/>
      <c r="AK116" s="254"/>
      <c r="AL116" s="380" t="s">
        <v>6</v>
      </c>
      <c r="AM116" s="381"/>
      <c r="AN116" s="382"/>
      <c r="AO116" s="7"/>
      <c r="AS116" s="44"/>
      <c r="AT116" s="49"/>
      <c r="AU116" s="50"/>
      <c r="AV116" s="50"/>
      <c r="AW116" s="50"/>
      <c r="AX116" s="2"/>
      <c r="AY116" s="51"/>
    </row>
    <row r="117" spans="2:51" ht="26.25" customHeight="1">
      <c r="B117" s="2"/>
      <c r="C117" s="445"/>
      <c r="D117" s="387"/>
      <c r="E117" s="387"/>
      <c r="F117" s="387"/>
      <c r="G117" s="387"/>
      <c r="H117" s="387"/>
      <c r="I117" s="387"/>
      <c r="J117" s="387"/>
      <c r="K117" s="387"/>
      <c r="L117" s="387"/>
      <c r="M117" s="387"/>
      <c r="N117" s="387"/>
      <c r="O117" s="388"/>
      <c r="P117" s="1"/>
      <c r="Q117" s="32">
        <v>1</v>
      </c>
      <c r="R117" s="255"/>
      <c r="S117" s="255"/>
      <c r="T117" s="255"/>
      <c r="U117" s="255"/>
      <c r="V117" s="255"/>
      <c r="W117" s="255"/>
      <c r="X117" s="255"/>
      <c r="Y117" s="255"/>
      <c r="Z117" s="255"/>
      <c r="AA117" s="255"/>
      <c r="AB117" s="255"/>
      <c r="AC117" s="255"/>
      <c r="AD117" s="255"/>
      <c r="AE117" s="255"/>
      <c r="AF117" s="256"/>
      <c r="AG117" s="256"/>
      <c r="AH117" s="256"/>
      <c r="AI117" s="256"/>
      <c r="AJ117" s="256"/>
      <c r="AK117" s="256"/>
      <c r="AL117" s="246"/>
      <c r="AM117" s="246"/>
      <c r="AN117" s="247"/>
      <c r="AO117" s="7"/>
      <c r="AS117" s="44" t="s">
        <v>21</v>
      </c>
      <c r="AT117" s="54" t="str">
        <f>R117&amp;""</f>
        <v/>
      </c>
      <c r="AU117" s="54" t="str">
        <f>IF(AF117="","",AF117)</f>
        <v/>
      </c>
      <c r="AV117" s="54" t="str">
        <f>IF(AL117="","",AL117)</f>
        <v/>
      </c>
      <c r="AW117" s="50"/>
      <c r="AX117" s="2"/>
      <c r="AY117" s="51"/>
    </row>
    <row r="118" spans="2:51" ht="26.25" customHeight="1">
      <c r="B118" s="2"/>
      <c r="C118" s="445"/>
      <c r="D118" s="387"/>
      <c r="E118" s="387"/>
      <c r="F118" s="387"/>
      <c r="G118" s="387"/>
      <c r="H118" s="387"/>
      <c r="I118" s="387"/>
      <c r="J118" s="387"/>
      <c r="K118" s="387"/>
      <c r="L118" s="387"/>
      <c r="M118" s="387"/>
      <c r="N118" s="387"/>
      <c r="O118" s="388"/>
      <c r="P118" s="1"/>
      <c r="Q118" s="33">
        <v>2</v>
      </c>
      <c r="R118" s="248"/>
      <c r="S118" s="248"/>
      <c r="T118" s="248"/>
      <c r="U118" s="248"/>
      <c r="V118" s="248"/>
      <c r="W118" s="248"/>
      <c r="X118" s="248"/>
      <c r="Y118" s="248"/>
      <c r="Z118" s="248"/>
      <c r="AA118" s="248"/>
      <c r="AB118" s="248"/>
      <c r="AC118" s="248"/>
      <c r="AD118" s="248"/>
      <c r="AE118" s="248"/>
      <c r="AF118" s="249"/>
      <c r="AG118" s="249"/>
      <c r="AH118" s="249"/>
      <c r="AI118" s="249"/>
      <c r="AJ118" s="249"/>
      <c r="AK118" s="249"/>
      <c r="AL118" s="250"/>
      <c r="AM118" s="250"/>
      <c r="AN118" s="251"/>
      <c r="AO118" s="7"/>
      <c r="AS118" s="44"/>
      <c r="AT118" s="54" t="str">
        <f t="shared" ref="AT118:AT119" si="9">R118&amp;""</f>
        <v/>
      </c>
      <c r="AU118" s="54" t="str">
        <f t="shared" ref="AU118:AU119" si="10">IF(AF118="","",AF118)</f>
        <v/>
      </c>
      <c r="AV118" s="54" t="str">
        <f t="shared" ref="AV118:AV119" si="11">IF(AL118="","",AL118)</f>
        <v/>
      </c>
      <c r="AW118" s="50"/>
      <c r="AX118" s="2"/>
      <c r="AY118" s="51"/>
    </row>
    <row r="119" spans="2:51" ht="26.25" customHeight="1" thickBot="1">
      <c r="B119" s="2"/>
      <c r="C119" s="445"/>
      <c r="D119" s="387"/>
      <c r="E119" s="387"/>
      <c r="F119" s="387"/>
      <c r="G119" s="387"/>
      <c r="H119" s="387"/>
      <c r="I119" s="387"/>
      <c r="J119" s="387"/>
      <c r="K119" s="387"/>
      <c r="L119" s="387"/>
      <c r="M119" s="387"/>
      <c r="N119" s="387"/>
      <c r="O119" s="388"/>
      <c r="P119" s="1"/>
      <c r="Q119" s="34">
        <v>3</v>
      </c>
      <c r="R119" s="185"/>
      <c r="S119" s="185"/>
      <c r="T119" s="185"/>
      <c r="U119" s="185"/>
      <c r="V119" s="185"/>
      <c r="W119" s="185"/>
      <c r="X119" s="185"/>
      <c r="Y119" s="185"/>
      <c r="Z119" s="185"/>
      <c r="AA119" s="185"/>
      <c r="AB119" s="185"/>
      <c r="AC119" s="185"/>
      <c r="AD119" s="185"/>
      <c r="AE119" s="185"/>
      <c r="AF119" s="186"/>
      <c r="AG119" s="186"/>
      <c r="AH119" s="186"/>
      <c r="AI119" s="186"/>
      <c r="AJ119" s="186"/>
      <c r="AK119" s="186"/>
      <c r="AL119" s="187"/>
      <c r="AM119" s="187"/>
      <c r="AN119" s="188"/>
      <c r="AO119" s="7"/>
      <c r="AS119" s="44"/>
      <c r="AT119" s="54" t="str">
        <f t="shared" si="9"/>
        <v/>
      </c>
      <c r="AU119" s="54" t="str">
        <f t="shared" si="10"/>
        <v/>
      </c>
      <c r="AV119" s="54" t="str">
        <f t="shared" si="11"/>
        <v/>
      </c>
      <c r="AW119" s="50"/>
      <c r="AX119" s="2"/>
      <c r="AY119" s="51"/>
    </row>
    <row r="120" spans="2:51" ht="7.5" customHeight="1" thickBot="1">
      <c r="B120" s="2"/>
      <c r="C120" s="446"/>
      <c r="D120" s="389"/>
      <c r="E120" s="389"/>
      <c r="F120" s="389"/>
      <c r="G120" s="389"/>
      <c r="H120" s="389"/>
      <c r="I120" s="389"/>
      <c r="J120" s="389"/>
      <c r="K120" s="389"/>
      <c r="L120" s="389"/>
      <c r="M120" s="389"/>
      <c r="N120" s="389"/>
      <c r="O120" s="390"/>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7"/>
      <c r="AS120" s="44"/>
      <c r="AT120" s="49"/>
      <c r="AU120" s="50"/>
      <c r="AV120" s="50"/>
      <c r="AW120" s="50"/>
      <c r="AX120" s="2"/>
      <c r="AY120" s="51"/>
    </row>
    <row r="121" spans="2:51" ht="4.5" customHeight="1">
      <c r="C121" s="160">
        <v>5</v>
      </c>
      <c r="D121" s="231" t="s">
        <v>11</v>
      </c>
      <c r="E121" s="231"/>
      <c r="F121" s="231"/>
      <c r="G121" s="231"/>
      <c r="H121" s="231"/>
      <c r="I121" s="231"/>
      <c r="J121" s="231"/>
      <c r="K121" s="231"/>
      <c r="L121" s="231"/>
      <c r="M121" s="231"/>
      <c r="N121" s="231"/>
      <c r="O121" s="232"/>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6"/>
      <c r="AS121" s="44"/>
      <c r="AT121" s="49"/>
      <c r="AU121" s="50"/>
      <c r="AV121" s="50"/>
      <c r="AW121" s="50"/>
      <c r="AX121" s="2"/>
      <c r="AY121" s="51"/>
    </row>
    <row r="122" spans="2:51" ht="21.75" customHeight="1">
      <c r="C122" s="146"/>
      <c r="D122" s="233"/>
      <c r="E122" s="233"/>
      <c r="F122" s="233"/>
      <c r="G122" s="233"/>
      <c r="H122" s="233"/>
      <c r="I122" s="233"/>
      <c r="J122" s="233"/>
      <c r="K122" s="233"/>
      <c r="L122" s="233"/>
      <c r="M122" s="233"/>
      <c r="N122" s="233"/>
      <c r="O122" s="234"/>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8"/>
      <c r="AS122" s="44" t="s">
        <v>22</v>
      </c>
      <c r="AT122" s="238" t="str">
        <f>P121&amp;""</f>
        <v/>
      </c>
      <c r="AU122" s="238"/>
      <c r="AV122" s="238"/>
      <c r="AW122" s="238"/>
      <c r="AX122" s="238"/>
      <c r="AY122" s="238"/>
    </row>
    <row r="123" spans="2:51" ht="21.75" customHeight="1">
      <c r="C123" s="146"/>
      <c r="D123" s="233"/>
      <c r="E123" s="233"/>
      <c r="F123" s="233"/>
      <c r="G123" s="233"/>
      <c r="H123" s="233"/>
      <c r="I123" s="233"/>
      <c r="J123" s="233"/>
      <c r="K123" s="233"/>
      <c r="L123" s="233"/>
      <c r="M123" s="233"/>
      <c r="N123" s="233"/>
      <c r="O123" s="234"/>
      <c r="P123" s="227"/>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8"/>
      <c r="AS123" s="44"/>
      <c r="AT123" s="238"/>
      <c r="AU123" s="238"/>
      <c r="AV123" s="238"/>
      <c r="AW123" s="238"/>
      <c r="AX123" s="238"/>
      <c r="AY123" s="238"/>
    </row>
    <row r="124" spans="2:51" ht="21.75" customHeight="1">
      <c r="C124" s="146"/>
      <c r="D124" s="233"/>
      <c r="E124" s="233"/>
      <c r="F124" s="233"/>
      <c r="G124" s="233"/>
      <c r="H124" s="233"/>
      <c r="I124" s="233"/>
      <c r="J124" s="233"/>
      <c r="K124" s="233"/>
      <c r="L124" s="233"/>
      <c r="M124" s="233"/>
      <c r="N124" s="233"/>
      <c r="O124" s="234"/>
      <c r="P124" s="227"/>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8"/>
      <c r="AS124" s="44"/>
      <c r="AT124" s="238"/>
      <c r="AU124" s="238"/>
      <c r="AV124" s="238"/>
      <c r="AW124" s="238"/>
      <c r="AX124" s="238"/>
      <c r="AY124" s="238"/>
    </row>
    <row r="125" spans="2:51" ht="4.5" customHeight="1" thickBot="1">
      <c r="C125" s="258"/>
      <c r="D125" s="235"/>
      <c r="E125" s="235"/>
      <c r="F125" s="235"/>
      <c r="G125" s="235"/>
      <c r="H125" s="235"/>
      <c r="I125" s="235"/>
      <c r="J125" s="235"/>
      <c r="K125" s="235"/>
      <c r="L125" s="235"/>
      <c r="M125" s="235"/>
      <c r="N125" s="235"/>
      <c r="O125" s="236"/>
      <c r="P125" s="229"/>
      <c r="Q125" s="229"/>
      <c r="R125" s="229"/>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c r="AO125" s="230"/>
      <c r="AS125" s="44"/>
      <c r="AT125" s="238"/>
      <c r="AU125" s="238"/>
      <c r="AV125" s="238"/>
      <c r="AW125" s="238"/>
      <c r="AX125" s="238"/>
      <c r="AY125" s="238"/>
    </row>
    <row r="126" spans="2:51" ht="4.5" customHeight="1">
      <c r="C126" s="160">
        <v>6</v>
      </c>
      <c r="D126" s="231" t="s">
        <v>12</v>
      </c>
      <c r="E126" s="231"/>
      <c r="F126" s="231"/>
      <c r="G126" s="231"/>
      <c r="H126" s="231"/>
      <c r="I126" s="231"/>
      <c r="J126" s="231"/>
      <c r="K126" s="231"/>
      <c r="L126" s="231"/>
      <c r="M126" s="231"/>
      <c r="N126" s="231"/>
      <c r="O126" s="232"/>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6"/>
      <c r="AS126" s="44"/>
      <c r="AT126" s="238" t="str">
        <f>P126&amp;""</f>
        <v/>
      </c>
      <c r="AU126" s="238"/>
      <c r="AV126" s="238"/>
      <c r="AW126" s="238"/>
      <c r="AX126" s="238"/>
      <c r="AY126" s="238"/>
    </row>
    <row r="127" spans="2:51" ht="22.5" customHeight="1">
      <c r="C127" s="146"/>
      <c r="D127" s="233"/>
      <c r="E127" s="233"/>
      <c r="F127" s="233"/>
      <c r="G127" s="233"/>
      <c r="H127" s="233"/>
      <c r="I127" s="233"/>
      <c r="J127" s="233"/>
      <c r="K127" s="233"/>
      <c r="L127" s="233"/>
      <c r="M127" s="233"/>
      <c r="N127" s="233"/>
      <c r="O127" s="234"/>
      <c r="P127" s="227"/>
      <c r="Q127" s="227"/>
      <c r="R127" s="227"/>
      <c r="S127" s="227"/>
      <c r="T127" s="227"/>
      <c r="U127" s="227"/>
      <c r="V127" s="227"/>
      <c r="W127" s="227"/>
      <c r="X127" s="227"/>
      <c r="Y127" s="227"/>
      <c r="Z127" s="227"/>
      <c r="AA127" s="227"/>
      <c r="AB127" s="227"/>
      <c r="AC127" s="227"/>
      <c r="AD127" s="227"/>
      <c r="AE127" s="227"/>
      <c r="AF127" s="227"/>
      <c r="AG127" s="227"/>
      <c r="AH127" s="227"/>
      <c r="AI127" s="227"/>
      <c r="AJ127" s="227"/>
      <c r="AK127" s="227"/>
      <c r="AL127" s="227"/>
      <c r="AM127" s="227"/>
      <c r="AN127" s="227"/>
      <c r="AO127" s="228"/>
      <c r="AS127" s="44" t="s">
        <v>23</v>
      </c>
      <c r="AT127" s="238"/>
      <c r="AU127" s="238"/>
      <c r="AV127" s="238"/>
      <c r="AW127" s="238"/>
      <c r="AX127" s="238"/>
      <c r="AY127" s="238"/>
    </row>
    <row r="128" spans="2:51" ht="22.5" customHeight="1">
      <c r="C128" s="146"/>
      <c r="D128" s="233"/>
      <c r="E128" s="233"/>
      <c r="F128" s="233"/>
      <c r="G128" s="233"/>
      <c r="H128" s="233"/>
      <c r="I128" s="233"/>
      <c r="J128" s="233"/>
      <c r="K128" s="233"/>
      <c r="L128" s="233"/>
      <c r="M128" s="233"/>
      <c r="N128" s="233"/>
      <c r="O128" s="234"/>
      <c r="P128" s="227"/>
      <c r="Q128" s="227"/>
      <c r="R128" s="227"/>
      <c r="S128" s="227"/>
      <c r="T128" s="227"/>
      <c r="U128" s="227"/>
      <c r="V128" s="227"/>
      <c r="W128" s="227"/>
      <c r="X128" s="227"/>
      <c r="Y128" s="227"/>
      <c r="Z128" s="227"/>
      <c r="AA128" s="227"/>
      <c r="AB128" s="227"/>
      <c r="AC128" s="227"/>
      <c r="AD128" s="227"/>
      <c r="AE128" s="227"/>
      <c r="AF128" s="227"/>
      <c r="AG128" s="227"/>
      <c r="AH128" s="227"/>
      <c r="AI128" s="227"/>
      <c r="AJ128" s="227"/>
      <c r="AK128" s="227"/>
      <c r="AL128" s="227"/>
      <c r="AM128" s="227"/>
      <c r="AN128" s="227"/>
      <c r="AO128" s="228"/>
      <c r="AS128" s="44"/>
      <c r="AT128" s="238"/>
      <c r="AU128" s="238"/>
      <c r="AV128" s="238"/>
      <c r="AW128" s="238"/>
      <c r="AX128" s="238"/>
      <c r="AY128" s="238"/>
    </row>
    <row r="129" spans="2:53" ht="22.5" customHeight="1">
      <c r="C129" s="146"/>
      <c r="D129" s="233"/>
      <c r="E129" s="233"/>
      <c r="F129" s="233"/>
      <c r="G129" s="233"/>
      <c r="H129" s="233"/>
      <c r="I129" s="233"/>
      <c r="J129" s="233"/>
      <c r="K129" s="233"/>
      <c r="L129" s="233"/>
      <c r="M129" s="233"/>
      <c r="N129" s="233"/>
      <c r="O129" s="234"/>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7"/>
      <c r="AN129" s="227"/>
      <c r="AO129" s="228"/>
      <c r="AS129" s="44"/>
      <c r="AT129" s="238"/>
      <c r="AU129" s="238"/>
      <c r="AV129" s="238"/>
      <c r="AW129" s="238"/>
      <c r="AX129" s="238"/>
      <c r="AY129" s="238"/>
    </row>
    <row r="130" spans="2:53" ht="4.5" customHeight="1" thickBot="1">
      <c r="C130" s="258"/>
      <c r="D130" s="235"/>
      <c r="E130" s="235"/>
      <c r="F130" s="235"/>
      <c r="G130" s="235"/>
      <c r="H130" s="235"/>
      <c r="I130" s="235"/>
      <c r="J130" s="235"/>
      <c r="K130" s="235"/>
      <c r="L130" s="235"/>
      <c r="M130" s="235"/>
      <c r="N130" s="235"/>
      <c r="O130" s="236"/>
      <c r="P130" s="229"/>
      <c r="Q130" s="229"/>
      <c r="R130" s="229"/>
      <c r="S130" s="229"/>
      <c r="T130" s="229"/>
      <c r="U130" s="229"/>
      <c r="V130" s="229"/>
      <c r="W130" s="229"/>
      <c r="X130" s="229"/>
      <c r="Y130" s="229"/>
      <c r="Z130" s="229"/>
      <c r="AA130" s="229"/>
      <c r="AB130" s="229"/>
      <c r="AC130" s="229"/>
      <c r="AD130" s="229"/>
      <c r="AE130" s="229"/>
      <c r="AF130" s="229"/>
      <c r="AG130" s="229"/>
      <c r="AH130" s="229"/>
      <c r="AI130" s="229"/>
      <c r="AJ130" s="229"/>
      <c r="AK130" s="229"/>
      <c r="AL130" s="229"/>
      <c r="AM130" s="229"/>
      <c r="AN130" s="229"/>
      <c r="AO130" s="230"/>
      <c r="AS130" s="44"/>
      <c r="AT130" s="238"/>
      <c r="AU130" s="238"/>
      <c r="AV130" s="238"/>
      <c r="AW130" s="238"/>
      <c r="AX130" s="238"/>
      <c r="AY130" s="238"/>
    </row>
    <row r="131" spans="2:53" ht="3.75" customHeight="1">
      <c r="C131" s="160">
        <v>7</v>
      </c>
      <c r="D131" s="231" t="s">
        <v>13</v>
      </c>
      <c r="E131" s="231"/>
      <c r="F131" s="231"/>
      <c r="G131" s="231"/>
      <c r="H131" s="231"/>
      <c r="I131" s="231"/>
      <c r="J131" s="231"/>
      <c r="K131" s="231"/>
      <c r="L131" s="231"/>
      <c r="M131" s="231"/>
      <c r="N131" s="231"/>
      <c r="O131" s="232"/>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6"/>
      <c r="AS131" s="44"/>
      <c r="AT131" s="238" t="str">
        <f>P131&amp;""</f>
        <v/>
      </c>
      <c r="AU131" s="238"/>
      <c r="AV131" s="238"/>
      <c r="AW131" s="238"/>
      <c r="AX131" s="238"/>
      <c r="AY131" s="238"/>
    </row>
    <row r="132" spans="2:53" ht="23.25" customHeight="1">
      <c r="C132" s="146"/>
      <c r="D132" s="233"/>
      <c r="E132" s="233"/>
      <c r="F132" s="233"/>
      <c r="G132" s="233"/>
      <c r="H132" s="233"/>
      <c r="I132" s="233"/>
      <c r="J132" s="233"/>
      <c r="K132" s="233"/>
      <c r="L132" s="233"/>
      <c r="M132" s="233"/>
      <c r="N132" s="233"/>
      <c r="O132" s="234"/>
      <c r="P132" s="227"/>
      <c r="Q132" s="227"/>
      <c r="R132" s="227"/>
      <c r="S132" s="227"/>
      <c r="T132" s="227"/>
      <c r="U132" s="227"/>
      <c r="V132" s="227"/>
      <c r="W132" s="227"/>
      <c r="X132" s="227"/>
      <c r="Y132" s="227"/>
      <c r="Z132" s="227"/>
      <c r="AA132" s="227"/>
      <c r="AB132" s="227"/>
      <c r="AC132" s="227"/>
      <c r="AD132" s="227"/>
      <c r="AE132" s="227"/>
      <c r="AF132" s="227"/>
      <c r="AG132" s="227"/>
      <c r="AH132" s="227"/>
      <c r="AI132" s="227"/>
      <c r="AJ132" s="227"/>
      <c r="AK132" s="227"/>
      <c r="AL132" s="227"/>
      <c r="AM132" s="227"/>
      <c r="AN132" s="227"/>
      <c r="AO132" s="228"/>
      <c r="AS132" s="44" t="s">
        <v>24</v>
      </c>
      <c r="AT132" s="238"/>
      <c r="AU132" s="238"/>
      <c r="AV132" s="238"/>
      <c r="AW132" s="238"/>
      <c r="AX132" s="238"/>
      <c r="AY132" s="238"/>
    </row>
    <row r="133" spans="2:53" ht="23.25" customHeight="1">
      <c r="C133" s="146"/>
      <c r="D133" s="233"/>
      <c r="E133" s="233"/>
      <c r="F133" s="233"/>
      <c r="G133" s="233"/>
      <c r="H133" s="233"/>
      <c r="I133" s="233"/>
      <c r="J133" s="233"/>
      <c r="K133" s="233"/>
      <c r="L133" s="233"/>
      <c r="M133" s="233"/>
      <c r="N133" s="233"/>
      <c r="O133" s="234"/>
      <c r="P133" s="227"/>
      <c r="Q133" s="227"/>
      <c r="R133" s="227"/>
      <c r="S133" s="227"/>
      <c r="T133" s="227"/>
      <c r="U133" s="227"/>
      <c r="V133" s="227"/>
      <c r="W133" s="227"/>
      <c r="X133" s="227"/>
      <c r="Y133" s="227"/>
      <c r="Z133" s="227"/>
      <c r="AA133" s="227"/>
      <c r="AB133" s="227"/>
      <c r="AC133" s="227"/>
      <c r="AD133" s="227"/>
      <c r="AE133" s="227"/>
      <c r="AF133" s="227"/>
      <c r="AG133" s="227"/>
      <c r="AH133" s="227"/>
      <c r="AI133" s="227"/>
      <c r="AJ133" s="227"/>
      <c r="AK133" s="227"/>
      <c r="AL133" s="227"/>
      <c r="AM133" s="227"/>
      <c r="AN133" s="227"/>
      <c r="AO133" s="228"/>
      <c r="AS133" s="44"/>
      <c r="AT133" s="238"/>
      <c r="AU133" s="238"/>
      <c r="AV133" s="238"/>
      <c r="AW133" s="238"/>
      <c r="AX133" s="238"/>
      <c r="AY133" s="238"/>
    </row>
    <row r="134" spans="2:53" ht="23.25" customHeight="1">
      <c r="C134" s="146"/>
      <c r="D134" s="233"/>
      <c r="E134" s="233"/>
      <c r="F134" s="233"/>
      <c r="G134" s="233"/>
      <c r="H134" s="233"/>
      <c r="I134" s="233"/>
      <c r="J134" s="233"/>
      <c r="K134" s="233"/>
      <c r="L134" s="233"/>
      <c r="M134" s="233"/>
      <c r="N134" s="233"/>
      <c r="O134" s="234"/>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8"/>
      <c r="AS134" s="44"/>
      <c r="AT134" s="238"/>
      <c r="AU134" s="238"/>
      <c r="AV134" s="238"/>
      <c r="AW134" s="238"/>
      <c r="AX134" s="238"/>
      <c r="AY134" s="238"/>
    </row>
    <row r="135" spans="2:53" ht="4.5" customHeight="1" thickBot="1">
      <c r="C135" s="258"/>
      <c r="D135" s="235"/>
      <c r="E135" s="235"/>
      <c r="F135" s="235"/>
      <c r="G135" s="235"/>
      <c r="H135" s="235"/>
      <c r="I135" s="235"/>
      <c r="J135" s="235"/>
      <c r="K135" s="235"/>
      <c r="L135" s="235"/>
      <c r="M135" s="235"/>
      <c r="N135" s="235"/>
      <c r="O135" s="236"/>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30"/>
      <c r="AS135" s="44"/>
      <c r="AT135" s="238"/>
      <c r="AU135" s="238"/>
      <c r="AV135" s="238"/>
      <c r="AW135" s="238"/>
      <c r="AX135" s="238"/>
      <c r="AY135" s="238"/>
    </row>
    <row r="136" spans="2:53" ht="15" customHeight="1">
      <c r="C136" s="94"/>
      <c r="D136" s="95"/>
      <c r="E136" s="95"/>
      <c r="F136" s="95"/>
      <c r="G136" s="95"/>
      <c r="H136" s="95"/>
      <c r="I136" s="95"/>
      <c r="J136" s="95"/>
      <c r="K136" s="95"/>
      <c r="L136" s="95"/>
      <c r="M136" s="96"/>
      <c r="N136" s="96"/>
      <c r="O136" s="96"/>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S136" s="44"/>
      <c r="AT136" s="49"/>
      <c r="AU136" s="50"/>
      <c r="AV136" s="50"/>
      <c r="AW136" s="50"/>
      <c r="AX136" s="2"/>
      <c r="AY136" s="51"/>
    </row>
    <row r="137" spans="2:53" ht="18" customHeight="1" thickBot="1">
      <c r="B137" s="52">
        <v>6</v>
      </c>
      <c r="C137" s="241" t="s">
        <v>65</v>
      </c>
      <c r="D137" s="242"/>
      <c r="E137" s="242"/>
      <c r="F137" s="242"/>
      <c r="G137" s="242"/>
      <c r="H137" s="242"/>
      <c r="I137" s="242"/>
      <c r="J137" s="242"/>
      <c r="K137" s="242"/>
      <c r="L137" s="242"/>
      <c r="M137" s="242"/>
      <c r="N137" s="242"/>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2"/>
      <c r="AS137" s="44"/>
      <c r="AT137" s="49"/>
      <c r="AU137" s="50"/>
      <c r="AV137" s="50"/>
      <c r="AW137" s="50"/>
      <c r="AX137" s="2"/>
      <c r="AY137" s="51"/>
    </row>
    <row r="138" spans="2:53" ht="8.25" customHeight="1" thickTop="1" thickBot="1">
      <c r="C138" s="98"/>
      <c r="D138" s="99"/>
      <c r="E138" s="99"/>
      <c r="F138" s="99"/>
      <c r="G138" s="99"/>
      <c r="H138" s="99"/>
      <c r="I138" s="99"/>
      <c r="J138" s="99"/>
      <c r="K138" s="99"/>
      <c r="L138" s="99"/>
      <c r="M138" s="14"/>
      <c r="N138" s="14"/>
      <c r="O138" s="14"/>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S138" s="44"/>
      <c r="AT138" s="49"/>
      <c r="AU138" s="50"/>
      <c r="AV138" s="50"/>
      <c r="AW138" s="50"/>
      <c r="AX138" s="2"/>
      <c r="AY138" s="51"/>
    </row>
    <row r="139" spans="2:53" ht="16.05" customHeight="1">
      <c r="B139" s="2"/>
      <c r="C139" s="160">
        <v>1</v>
      </c>
      <c r="D139" s="345" t="s">
        <v>66</v>
      </c>
      <c r="E139" s="345"/>
      <c r="F139" s="345"/>
      <c r="G139" s="345"/>
      <c r="H139" s="345"/>
      <c r="I139" s="345"/>
      <c r="J139" s="345"/>
      <c r="K139" s="345"/>
      <c r="L139" s="345"/>
      <c r="M139" s="345"/>
      <c r="N139" s="345"/>
      <c r="O139" s="346"/>
      <c r="P139" s="243" t="s">
        <v>60</v>
      </c>
      <c r="Q139" s="244"/>
      <c r="R139" s="260" t="s">
        <v>92</v>
      </c>
      <c r="S139" s="260"/>
      <c r="T139" s="260"/>
      <c r="U139" s="260"/>
      <c r="V139" s="260"/>
      <c r="W139" s="260"/>
      <c r="X139" s="260"/>
      <c r="Y139" s="260"/>
      <c r="Z139" s="260"/>
      <c r="AA139" s="260"/>
      <c r="AB139" s="260"/>
      <c r="AC139" s="244" t="s">
        <v>60</v>
      </c>
      <c r="AD139" s="244"/>
      <c r="AE139" s="261" t="s">
        <v>44</v>
      </c>
      <c r="AF139" s="261"/>
      <c r="AG139" s="261"/>
      <c r="AH139" s="261"/>
      <c r="AI139" s="261"/>
      <c r="AJ139" s="261"/>
      <c r="AK139" s="261"/>
      <c r="AL139" s="261"/>
      <c r="AM139" s="261"/>
      <c r="AN139" s="261"/>
      <c r="AO139" s="262"/>
      <c r="AS139" s="44" t="s">
        <v>48</v>
      </c>
      <c r="AT139" s="54">
        <f>IF(P139=$BA139,1,0)</f>
        <v>0</v>
      </c>
      <c r="AU139" s="54">
        <f>IF(AC139=$BA139,1,0)</f>
        <v>0</v>
      </c>
      <c r="AV139" s="54">
        <f>IF(P141=$BA139,1,0)</f>
        <v>0</v>
      </c>
      <c r="AW139" s="54">
        <f>IF(AC141=$BA139,1,0)</f>
        <v>0</v>
      </c>
      <c r="AX139" s="54">
        <f>IF(P143=$BA139,1,0)</f>
        <v>0</v>
      </c>
      <c r="AY139" s="54">
        <f>IF(AC143=$BA139,1,0)</f>
        <v>0</v>
      </c>
      <c r="AZ139" s="73" t="s">
        <v>61</v>
      </c>
      <c r="BA139" s="73" t="s">
        <v>62</v>
      </c>
    </row>
    <row r="140" spans="2:53" ht="16.05" customHeight="1">
      <c r="B140" s="2"/>
      <c r="C140" s="146"/>
      <c r="D140" s="147"/>
      <c r="E140" s="147"/>
      <c r="F140" s="147"/>
      <c r="G140" s="147"/>
      <c r="H140" s="147"/>
      <c r="I140" s="147"/>
      <c r="J140" s="147"/>
      <c r="K140" s="147"/>
      <c r="L140" s="147"/>
      <c r="M140" s="147"/>
      <c r="N140" s="147"/>
      <c r="O140" s="148"/>
      <c r="P140" s="245"/>
      <c r="Q140" s="179"/>
      <c r="R140" s="181"/>
      <c r="S140" s="181"/>
      <c r="T140" s="181"/>
      <c r="U140" s="181"/>
      <c r="V140" s="181"/>
      <c r="W140" s="181"/>
      <c r="X140" s="181"/>
      <c r="Y140" s="181"/>
      <c r="Z140" s="181"/>
      <c r="AA140" s="181"/>
      <c r="AB140" s="181"/>
      <c r="AC140" s="179"/>
      <c r="AD140" s="179"/>
      <c r="AE140" s="263"/>
      <c r="AF140" s="263"/>
      <c r="AG140" s="263"/>
      <c r="AH140" s="263"/>
      <c r="AI140" s="263"/>
      <c r="AJ140" s="263"/>
      <c r="AK140" s="263"/>
      <c r="AL140" s="263"/>
      <c r="AM140" s="263"/>
      <c r="AN140" s="263"/>
      <c r="AO140" s="264"/>
      <c r="AS140" s="44"/>
      <c r="AT140" s="74" t="str">
        <f>IF(SUM(AT139:AX139)&gt;0,"回答有","回答無")</f>
        <v>回答無</v>
      </c>
      <c r="AU140" s="50"/>
      <c r="AV140" s="50"/>
      <c r="AW140" s="50"/>
      <c r="AX140" s="50"/>
      <c r="AY140" s="101"/>
    </row>
    <row r="141" spans="2:53" ht="16.05" customHeight="1">
      <c r="B141" s="2"/>
      <c r="C141" s="146"/>
      <c r="D141" s="147"/>
      <c r="E141" s="147"/>
      <c r="F141" s="147"/>
      <c r="G141" s="147"/>
      <c r="H141" s="147"/>
      <c r="I141" s="147"/>
      <c r="J141" s="147"/>
      <c r="K141" s="147"/>
      <c r="L141" s="147"/>
      <c r="M141" s="147"/>
      <c r="N141" s="147"/>
      <c r="O141" s="148"/>
      <c r="P141" s="245" t="s">
        <v>60</v>
      </c>
      <c r="Q141" s="179"/>
      <c r="R141" s="181" t="s">
        <v>45</v>
      </c>
      <c r="S141" s="181"/>
      <c r="T141" s="181"/>
      <c r="U141" s="181"/>
      <c r="V141" s="181"/>
      <c r="W141" s="181"/>
      <c r="X141" s="181"/>
      <c r="Y141" s="181"/>
      <c r="Z141" s="181"/>
      <c r="AA141" s="181"/>
      <c r="AB141" s="181"/>
      <c r="AC141" s="179" t="s">
        <v>60</v>
      </c>
      <c r="AD141" s="179"/>
      <c r="AE141" s="263" t="s">
        <v>46</v>
      </c>
      <c r="AF141" s="263"/>
      <c r="AG141" s="263"/>
      <c r="AH141" s="263"/>
      <c r="AI141" s="263"/>
      <c r="AJ141" s="263"/>
      <c r="AK141" s="263"/>
      <c r="AL141" s="263"/>
      <c r="AM141" s="263"/>
      <c r="AN141" s="263"/>
      <c r="AO141" s="264"/>
      <c r="AS141" s="44"/>
      <c r="AT141" s="50"/>
      <c r="AU141" s="50"/>
      <c r="AV141" s="50"/>
      <c r="AW141" s="50"/>
      <c r="AX141" s="50"/>
      <c r="AY141" s="101"/>
    </row>
    <row r="142" spans="2:53" ht="16.05" customHeight="1">
      <c r="B142" s="2"/>
      <c r="C142" s="146"/>
      <c r="D142" s="147"/>
      <c r="E142" s="147"/>
      <c r="F142" s="147"/>
      <c r="G142" s="147"/>
      <c r="H142" s="147"/>
      <c r="I142" s="147"/>
      <c r="J142" s="147"/>
      <c r="K142" s="147"/>
      <c r="L142" s="147"/>
      <c r="M142" s="147"/>
      <c r="N142" s="147"/>
      <c r="O142" s="148"/>
      <c r="P142" s="245"/>
      <c r="Q142" s="179"/>
      <c r="R142" s="181"/>
      <c r="S142" s="181"/>
      <c r="T142" s="181"/>
      <c r="U142" s="181"/>
      <c r="V142" s="181"/>
      <c r="W142" s="181"/>
      <c r="X142" s="181"/>
      <c r="Y142" s="181"/>
      <c r="Z142" s="181"/>
      <c r="AA142" s="181"/>
      <c r="AB142" s="181"/>
      <c r="AC142" s="179"/>
      <c r="AD142" s="179"/>
      <c r="AE142" s="263"/>
      <c r="AF142" s="263"/>
      <c r="AG142" s="263"/>
      <c r="AH142" s="263"/>
      <c r="AI142" s="263"/>
      <c r="AJ142" s="263"/>
      <c r="AK142" s="263"/>
      <c r="AL142" s="263"/>
      <c r="AM142" s="263"/>
      <c r="AN142" s="263"/>
      <c r="AO142" s="264"/>
      <c r="AS142" s="44"/>
      <c r="AT142" s="50"/>
      <c r="AU142" s="50"/>
      <c r="AV142" s="50"/>
      <c r="AW142" s="50"/>
      <c r="AX142" s="50"/>
      <c r="AY142" s="101"/>
    </row>
    <row r="143" spans="2:53" ht="16.05" customHeight="1">
      <c r="B143" s="2"/>
      <c r="C143" s="146"/>
      <c r="D143" s="147"/>
      <c r="E143" s="147"/>
      <c r="F143" s="147"/>
      <c r="G143" s="147"/>
      <c r="H143" s="147"/>
      <c r="I143" s="147"/>
      <c r="J143" s="147"/>
      <c r="K143" s="147"/>
      <c r="L143" s="147"/>
      <c r="M143" s="147"/>
      <c r="N143" s="147"/>
      <c r="O143" s="148"/>
      <c r="P143" s="245" t="s">
        <v>60</v>
      </c>
      <c r="Q143" s="179"/>
      <c r="R143" s="181" t="s">
        <v>143</v>
      </c>
      <c r="S143" s="181"/>
      <c r="T143" s="181"/>
      <c r="U143" s="181"/>
      <c r="V143" s="181"/>
      <c r="W143" s="181"/>
      <c r="X143" s="181"/>
      <c r="Y143" s="181"/>
      <c r="Z143" s="181"/>
      <c r="AA143" s="181"/>
      <c r="AB143" s="181"/>
      <c r="AC143" s="179" t="s">
        <v>60</v>
      </c>
      <c r="AD143" s="179"/>
      <c r="AE143" s="181" t="s">
        <v>144</v>
      </c>
      <c r="AF143" s="181"/>
      <c r="AG143" s="181"/>
      <c r="AH143" s="181"/>
      <c r="AI143" s="181"/>
      <c r="AJ143" s="181"/>
      <c r="AK143" s="181"/>
      <c r="AL143" s="181"/>
      <c r="AM143" s="181"/>
      <c r="AN143" s="181"/>
      <c r="AO143" s="182"/>
      <c r="AS143" s="44"/>
      <c r="AT143" s="50"/>
      <c r="AU143" s="50"/>
      <c r="AV143" s="50"/>
      <c r="AW143" s="50"/>
      <c r="AX143" s="50"/>
      <c r="AY143" s="101"/>
    </row>
    <row r="144" spans="2:53" ht="16.05" customHeight="1" thickBot="1">
      <c r="B144" s="2"/>
      <c r="C144" s="258"/>
      <c r="D144" s="347"/>
      <c r="E144" s="347"/>
      <c r="F144" s="347"/>
      <c r="G144" s="347"/>
      <c r="H144" s="347"/>
      <c r="I144" s="347"/>
      <c r="J144" s="347"/>
      <c r="K144" s="347"/>
      <c r="L144" s="347"/>
      <c r="M144" s="347"/>
      <c r="N144" s="347"/>
      <c r="O144" s="348"/>
      <c r="P144" s="265"/>
      <c r="Q144" s="180"/>
      <c r="R144" s="183"/>
      <c r="S144" s="183"/>
      <c r="T144" s="183"/>
      <c r="U144" s="183"/>
      <c r="V144" s="183"/>
      <c r="W144" s="183"/>
      <c r="X144" s="183"/>
      <c r="Y144" s="183"/>
      <c r="Z144" s="183"/>
      <c r="AA144" s="183"/>
      <c r="AB144" s="183"/>
      <c r="AC144" s="180"/>
      <c r="AD144" s="180"/>
      <c r="AE144" s="183"/>
      <c r="AF144" s="183"/>
      <c r="AG144" s="183"/>
      <c r="AH144" s="183"/>
      <c r="AI144" s="183"/>
      <c r="AJ144" s="183"/>
      <c r="AK144" s="183"/>
      <c r="AL144" s="183"/>
      <c r="AM144" s="183"/>
      <c r="AN144" s="183"/>
      <c r="AO144" s="184"/>
      <c r="AS144" s="44"/>
      <c r="AT144" s="50"/>
      <c r="AU144" s="50"/>
      <c r="AV144" s="50"/>
      <c r="AW144" s="50"/>
      <c r="AX144" s="50"/>
      <c r="AY144" s="101"/>
    </row>
    <row r="145" spans="2:53" ht="4.5" customHeight="1">
      <c r="C145" s="160">
        <v>2</v>
      </c>
      <c r="D145" s="345" t="s">
        <v>145</v>
      </c>
      <c r="E145" s="345"/>
      <c r="F145" s="345"/>
      <c r="G145" s="345"/>
      <c r="H145" s="345"/>
      <c r="I145" s="345"/>
      <c r="J145" s="345"/>
      <c r="K145" s="345"/>
      <c r="L145" s="345"/>
      <c r="M145" s="345"/>
      <c r="N145" s="345"/>
      <c r="O145" s="346"/>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6"/>
      <c r="AS145" s="44"/>
      <c r="AT145" s="49"/>
      <c r="AU145" s="50"/>
      <c r="AV145" s="50"/>
      <c r="AW145" s="50"/>
      <c r="AX145" s="2"/>
      <c r="AY145" s="51"/>
    </row>
    <row r="146" spans="2:53" ht="20.100000000000001" customHeight="1">
      <c r="C146" s="146"/>
      <c r="D146" s="147"/>
      <c r="E146" s="147"/>
      <c r="F146" s="147"/>
      <c r="G146" s="147"/>
      <c r="H146" s="147"/>
      <c r="I146" s="147"/>
      <c r="J146" s="147"/>
      <c r="K146" s="147"/>
      <c r="L146" s="147"/>
      <c r="M146" s="147"/>
      <c r="N146" s="147"/>
      <c r="O146" s="148"/>
      <c r="P146" s="227"/>
      <c r="Q146" s="227"/>
      <c r="R146" s="227"/>
      <c r="S146" s="227"/>
      <c r="T146" s="227"/>
      <c r="U146" s="227"/>
      <c r="V146" s="227"/>
      <c r="W146" s="227"/>
      <c r="X146" s="227"/>
      <c r="Y146" s="227"/>
      <c r="Z146" s="227"/>
      <c r="AA146" s="227"/>
      <c r="AB146" s="227"/>
      <c r="AC146" s="227"/>
      <c r="AD146" s="227"/>
      <c r="AE146" s="227"/>
      <c r="AF146" s="227"/>
      <c r="AG146" s="227"/>
      <c r="AH146" s="227"/>
      <c r="AI146" s="227"/>
      <c r="AJ146" s="227"/>
      <c r="AK146" s="227"/>
      <c r="AL146" s="227"/>
      <c r="AM146" s="227"/>
      <c r="AN146" s="227"/>
      <c r="AO146" s="228"/>
      <c r="AS146" s="44" t="s">
        <v>26</v>
      </c>
      <c r="AT146" s="238" t="str">
        <f>P145&amp;""</f>
        <v/>
      </c>
      <c r="AU146" s="238"/>
      <c r="AV146" s="238"/>
      <c r="AW146" s="238"/>
      <c r="AX146" s="238"/>
      <c r="AY146" s="238"/>
    </row>
    <row r="147" spans="2:53" ht="20.100000000000001" customHeight="1">
      <c r="C147" s="146"/>
      <c r="D147" s="147"/>
      <c r="E147" s="147"/>
      <c r="F147" s="147"/>
      <c r="G147" s="147"/>
      <c r="H147" s="147"/>
      <c r="I147" s="147"/>
      <c r="J147" s="147"/>
      <c r="K147" s="147"/>
      <c r="L147" s="147"/>
      <c r="M147" s="147"/>
      <c r="N147" s="147"/>
      <c r="O147" s="148"/>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8"/>
      <c r="AS147" s="44"/>
      <c r="AT147" s="238"/>
      <c r="AU147" s="238"/>
      <c r="AV147" s="238"/>
      <c r="AW147" s="238"/>
      <c r="AX147" s="238"/>
      <c r="AY147" s="238"/>
    </row>
    <row r="148" spans="2:53" ht="20.100000000000001" customHeight="1">
      <c r="C148" s="146"/>
      <c r="D148" s="147"/>
      <c r="E148" s="147"/>
      <c r="F148" s="147"/>
      <c r="G148" s="147"/>
      <c r="H148" s="147"/>
      <c r="I148" s="147"/>
      <c r="J148" s="147"/>
      <c r="K148" s="147"/>
      <c r="L148" s="147"/>
      <c r="M148" s="147"/>
      <c r="N148" s="147"/>
      <c r="O148" s="148"/>
      <c r="P148" s="227"/>
      <c r="Q148" s="227"/>
      <c r="R148" s="227"/>
      <c r="S148" s="227"/>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8"/>
      <c r="AS148" s="44"/>
      <c r="AT148" s="238"/>
      <c r="AU148" s="238"/>
      <c r="AV148" s="238"/>
      <c r="AW148" s="238"/>
      <c r="AX148" s="238"/>
      <c r="AY148" s="238"/>
    </row>
    <row r="149" spans="2:53" ht="4.5" customHeight="1" thickBot="1">
      <c r="C149" s="258"/>
      <c r="D149" s="347"/>
      <c r="E149" s="347"/>
      <c r="F149" s="347"/>
      <c r="G149" s="347"/>
      <c r="H149" s="347"/>
      <c r="I149" s="347"/>
      <c r="J149" s="347"/>
      <c r="K149" s="347"/>
      <c r="L149" s="347"/>
      <c r="M149" s="347"/>
      <c r="N149" s="347"/>
      <c r="O149" s="447"/>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30"/>
      <c r="AS149" s="44"/>
      <c r="AT149" s="49"/>
      <c r="AU149" s="50"/>
      <c r="AV149" s="50"/>
      <c r="AW149" s="50"/>
      <c r="AX149" s="2"/>
      <c r="AY149" s="51"/>
    </row>
    <row r="150" spans="2:53" ht="15" customHeight="1">
      <c r="C150" s="98"/>
      <c r="D150" s="99"/>
      <c r="E150" s="99"/>
      <c r="F150" s="99"/>
      <c r="G150" s="99"/>
      <c r="H150" s="99"/>
      <c r="I150" s="99"/>
      <c r="J150" s="99"/>
      <c r="K150" s="99"/>
      <c r="L150" s="99"/>
      <c r="M150" s="14"/>
      <c r="N150" s="14"/>
      <c r="O150" s="14"/>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S150" s="44"/>
      <c r="AT150" s="49"/>
      <c r="AU150" s="50"/>
      <c r="AV150" s="50"/>
      <c r="AW150" s="50"/>
      <c r="AX150" s="2"/>
      <c r="AY150" s="51"/>
    </row>
    <row r="151" spans="2:53" ht="15" thickBot="1">
      <c r="B151" s="52">
        <v>7</v>
      </c>
      <c r="C151" s="241" t="s">
        <v>142</v>
      </c>
      <c r="D151" s="242"/>
      <c r="E151" s="242"/>
      <c r="F151" s="242"/>
      <c r="G151" s="242"/>
      <c r="H151" s="242"/>
      <c r="I151" s="242"/>
      <c r="J151" s="242"/>
      <c r="K151" s="242"/>
      <c r="L151" s="242"/>
      <c r="M151" s="242"/>
      <c r="N151" s="242"/>
      <c r="O151" s="242"/>
      <c r="P151" s="242"/>
      <c r="Q151" s="242"/>
      <c r="R151" s="242"/>
      <c r="S151" s="242"/>
      <c r="T151" s="242"/>
      <c r="U151" s="242"/>
      <c r="V151" s="242"/>
      <c r="W151" s="242"/>
      <c r="X151" s="242"/>
      <c r="Y151" s="242"/>
      <c r="Z151" s="242"/>
      <c r="AA151" s="242"/>
      <c r="AB151" s="242"/>
      <c r="AC151" s="242"/>
      <c r="AD151" s="242"/>
      <c r="AE151" s="242"/>
      <c r="AF151" s="242"/>
      <c r="AG151" s="242"/>
      <c r="AH151" s="242"/>
      <c r="AI151" s="242"/>
      <c r="AJ151" s="242"/>
      <c r="AK151" s="242"/>
      <c r="AL151" s="242"/>
      <c r="AM151" s="242"/>
      <c r="AN151" s="242"/>
      <c r="AO151" s="242"/>
      <c r="AS151" s="44"/>
      <c r="AT151" s="49"/>
      <c r="AU151" s="50"/>
      <c r="AV151" s="50"/>
      <c r="AW151" s="50"/>
      <c r="AX151" s="2"/>
      <c r="AY151" s="51"/>
    </row>
    <row r="152" spans="2:53" ht="8.25" customHeight="1" thickTop="1" thickBot="1">
      <c r="C152" s="98"/>
      <c r="D152" s="99"/>
      <c r="E152" s="99"/>
      <c r="F152" s="99"/>
      <c r="G152" s="99"/>
      <c r="H152" s="99"/>
      <c r="I152" s="99"/>
      <c r="J152" s="99"/>
      <c r="K152" s="99"/>
      <c r="L152" s="99"/>
      <c r="M152" s="14"/>
      <c r="N152" s="14"/>
      <c r="O152" s="14"/>
      <c r="P152"/>
      <c r="Q152"/>
      <c r="R152"/>
      <c r="S152"/>
      <c r="T152"/>
      <c r="U152"/>
      <c r="V152"/>
      <c r="W152"/>
      <c r="X152"/>
      <c r="Y152"/>
      <c r="Z152"/>
      <c r="AA152"/>
      <c r="AB152"/>
      <c r="AC152"/>
      <c r="AD152"/>
      <c r="AE152"/>
      <c r="AF152"/>
      <c r="AG152"/>
      <c r="AH152"/>
      <c r="AI152"/>
      <c r="AJ152"/>
      <c r="AK152"/>
      <c r="AL152"/>
      <c r="AM152"/>
      <c r="AN152"/>
      <c r="AO152"/>
      <c r="AS152" s="44"/>
      <c r="AT152" s="49"/>
      <c r="AU152" s="50"/>
      <c r="AV152" s="50"/>
      <c r="AW152" s="50"/>
      <c r="AX152" s="2"/>
      <c r="AY152" s="51"/>
    </row>
    <row r="153" spans="2:53" ht="16.05" customHeight="1">
      <c r="B153" s="2"/>
      <c r="C153" s="160">
        <v>1</v>
      </c>
      <c r="D153" s="231" t="s">
        <v>68</v>
      </c>
      <c r="E153" s="231"/>
      <c r="F153" s="231"/>
      <c r="G153" s="231"/>
      <c r="H153" s="231"/>
      <c r="I153" s="231"/>
      <c r="J153" s="231"/>
      <c r="K153" s="231"/>
      <c r="L153" s="231"/>
      <c r="M153" s="231"/>
      <c r="N153" s="231"/>
      <c r="O153" s="232"/>
      <c r="P153" s="243" t="s">
        <v>60</v>
      </c>
      <c r="Q153" s="244"/>
      <c r="R153" s="260" t="s">
        <v>50</v>
      </c>
      <c r="S153" s="260"/>
      <c r="T153" s="260"/>
      <c r="U153" s="260"/>
      <c r="V153" s="260"/>
      <c r="W153" s="260"/>
      <c r="X153" s="260"/>
      <c r="Y153" s="260"/>
      <c r="Z153" s="260"/>
      <c r="AA153" s="260"/>
      <c r="AB153" s="260"/>
      <c r="AC153" s="244" t="s">
        <v>60</v>
      </c>
      <c r="AD153" s="244"/>
      <c r="AE153" s="261" t="s">
        <v>108</v>
      </c>
      <c r="AF153" s="261"/>
      <c r="AG153" s="261"/>
      <c r="AH153" s="261"/>
      <c r="AI153" s="261"/>
      <c r="AJ153" s="261"/>
      <c r="AK153" s="261"/>
      <c r="AL153" s="261"/>
      <c r="AM153" s="261"/>
      <c r="AN153" s="261"/>
      <c r="AO153" s="262"/>
      <c r="AS153" s="44" t="s">
        <v>49</v>
      </c>
      <c r="AT153" s="54">
        <f>IF(P153=$BA153,1,0)</f>
        <v>0</v>
      </c>
      <c r="AU153" s="54">
        <f>IF(AC153=$BA153,1,0)</f>
        <v>0</v>
      </c>
      <c r="AV153" s="54">
        <f>IF(P155=$BA153,1,0)</f>
        <v>0</v>
      </c>
      <c r="AW153" s="54">
        <f>IF(AC155=$BA153,1,0)</f>
        <v>0</v>
      </c>
      <c r="AX153" s="54">
        <f>IF(P157=$BA153,1,0)</f>
        <v>0</v>
      </c>
      <c r="AY153" s="54">
        <f>IF(AC157=$BA153,1,0)</f>
        <v>0</v>
      </c>
      <c r="AZ153" s="73" t="s">
        <v>61</v>
      </c>
      <c r="BA153" s="73" t="s">
        <v>62</v>
      </c>
    </row>
    <row r="154" spans="2:53" ht="16.05" customHeight="1">
      <c r="B154" s="2"/>
      <c r="C154" s="146"/>
      <c r="D154" s="233"/>
      <c r="E154" s="233"/>
      <c r="F154" s="233"/>
      <c r="G154" s="233"/>
      <c r="H154" s="233"/>
      <c r="I154" s="233"/>
      <c r="J154" s="233"/>
      <c r="K154" s="233"/>
      <c r="L154" s="233"/>
      <c r="M154" s="233"/>
      <c r="N154" s="233"/>
      <c r="O154" s="234"/>
      <c r="P154" s="245"/>
      <c r="Q154" s="179"/>
      <c r="R154" s="181"/>
      <c r="S154" s="181"/>
      <c r="T154" s="181"/>
      <c r="U154" s="181"/>
      <c r="V154" s="181"/>
      <c r="W154" s="181"/>
      <c r="X154" s="181"/>
      <c r="Y154" s="181"/>
      <c r="Z154" s="181"/>
      <c r="AA154" s="181"/>
      <c r="AB154" s="181"/>
      <c r="AC154" s="179"/>
      <c r="AD154" s="179"/>
      <c r="AE154" s="263"/>
      <c r="AF154" s="263"/>
      <c r="AG154" s="263"/>
      <c r="AH154" s="263"/>
      <c r="AI154" s="263"/>
      <c r="AJ154" s="263"/>
      <c r="AK154" s="263"/>
      <c r="AL154" s="263"/>
      <c r="AM154" s="263"/>
      <c r="AN154" s="263"/>
      <c r="AO154" s="264"/>
      <c r="AS154" s="44"/>
      <c r="AT154" s="74" t="str">
        <f>IF(SUM(AT153:AY153)&gt;0,"回答有","回答無")</f>
        <v>回答無</v>
      </c>
      <c r="AV154" s="50"/>
      <c r="AW154" s="50"/>
      <c r="AX154" s="50"/>
      <c r="AY154" s="101"/>
    </row>
    <row r="155" spans="2:53" ht="16.05" customHeight="1">
      <c r="B155" s="2"/>
      <c r="C155" s="146"/>
      <c r="D155" s="233"/>
      <c r="E155" s="233"/>
      <c r="F155" s="233"/>
      <c r="G155" s="233"/>
      <c r="H155" s="233"/>
      <c r="I155" s="233"/>
      <c r="J155" s="233"/>
      <c r="K155" s="233"/>
      <c r="L155" s="233"/>
      <c r="M155" s="233"/>
      <c r="N155" s="233"/>
      <c r="O155" s="234"/>
      <c r="P155" s="245" t="s">
        <v>60</v>
      </c>
      <c r="Q155" s="179"/>
      <c r="R155" s="181" t="s">
        <v>107</v>
      </c>
      <c r="S155" s="181"/>
      <c r="T155" s="181"/>
      <c r="U155" s="181"/>
      <c r="V155" s="181"/>
      <c r="W155" s="181"/>
      <c r="X155" s="181"/>
      <c r="Y155" s="181"/>
      <c r="Z155" s="181"/>
      <c r="AA155" s="181"/>
      <c r="AB155" s="181"/>
      <c r="AC155" s="179" t="s">
        <v>60</v>
      </c>
      <c r="AD155" s="179"/>
      <c r="AE155" s="263" t="s">
        <v>51</v>
      </c>
      <c r="AF155" s="263"/>
      <c r="AG155" s="263"/>
      <c r="AH155" s="263"/>
      <c r="AI155" s="263"/>
      <c r="AJ155" s="263"/>
      <c r="AK155" s="263"/>
      <c r="AL155" s="263"/>
      <c r="AM155" s="263"/>
      <c r="AN155" s="263"/>
      <c r="AO155" s="264"/>
      <c r="AS155" s="44"/>
      <c r="AT155" s="50"/>
      <c r="AU155" s="50"/>
      <c r="AV155" s="50"/>
      <c r="AW155" s="50"/>
      <c r="AX155" s="50"/>
      <c r="AY155" s="101"/>
    </row>
    <row r="156" spans="2:53" ht="16.05" customHeight="1">
      <c r="B156" s="2"/>
      <c r="C156" s="146"/>
      <c r="D156" s="233"/>
      <c r="E156" s="233"/>
      <c r="F156" s="233"/>
      <c r="G156" s="233"/>
      <c r="H156" s="233"/>
      <c r="I156" s="233"/>
      <c r="J156" s="233"/>
      <c r="K156" s="233"/>
      <c r="L156" s="233"/>
      <c r="M156" s="233"/>
      <c r="N156" s="233"/>
      <c r="O156" s="234"/>
      <c r="P156" s="245"/>
      <c r="Q156" s="179"/>
      <c r="R156" s="181"/>
      <c r="S156" s="181"/>
      <c r="T156" s="181"/>
      <c r="U156" s="181"/>
      <c r="V156" s="181"/>
      <c r="W156" s="181"/>
      <c r="X156" s="181"/>
      <c r="Y156" s="181"/>
      <c r="Z156" s="181"/>
      <c r="AA156" s="181"/>
      <c r="AB156" s="181"/>
      <c r="AC156" s="179"/>
      <c r="AD156" s="179"/>
      <c r="AE156" s="263"/>
      <c r="AF156" s="263"/>
      <c r="AG156" s="263"/>
      <c r="AH156" s="263"/>
      <c r="AI156" s="263"/>
      <c r="AJ156" s="263"/>
      <c r="AK156" s="263"/>
      <c r="AL156" s="263"/>
      <c r="AM156" s="263"/>
      <c r="AN156" s="263"/>
      <c r="AO156" s="264"/>
      <c r="AS156" s="44"/>
      <c r="AT156" s="50"/>
      <c r="AU156" s="50"/>
      <c r="AV156" s="50"/>
      <c r="AW156" s="50"/>
      <c r="AX156" s="50"/>
      <c r="AY156" s="101"/>
    </row>
    <row r="157" spans="2:53" ht="16.05" customHeight="1">
      <c r="B157" s="2"/>
      <c r="C157" s="146"/>
      <c r="D157" s="233"/>
      <c r="E157" s="233"/>
      <c r="F157" s="233"/>
      <c r="G157" s="233"/>
      <c r="H157" s="233"/>
      <c r="I157" s="233"/>
      <c r="J157" s="233"/>
      <c r="K157" s="233"/>
      <c r="L157" s="233"/>
      <c r="M157" s="233"/>
      <c r="N157" s="233"/>
      <c r="O157" s="234"/>
      <c r="P157" s="245" t="s">
        <v>60</v>
      </c>
      <c r="Q157" s="179"/>
      <c r="R157" s="181" t="s">
        <v>52</v>
      </c>
      <c r="S157" s="181"/>
      <c r="T157" s="181"/>
      <c r="U157" s="181"/>
      <c r="V157" s="181"/>
      <c r="W157" s="181"/>
      <c r="X157" s="181"/>
      <c r="Y157" s="181"/>
      <c r="Z157" s="181"/>
      <c r="AA157" s="181"/>
      <c r="AB157" s="181"/>
      <c r="AC157" s="179" t="s">
        <v>60</v>
      </c>
      <c r="AD157" s="179"/>
      <c r="AE157" s="263" t="s">
        <v>53</v>
      </c>
      <c r="AF157" s="263"/>
      <c r="AG157" s="263"/>
      <c r="AH157" s="263"/>
      <c r="AI157" s="263"/>
      <c r="AJ157" s="263"/>
      <c r="AK157" s="263"/>
      <c r="AL157" s="263"/>
      <c r="AM157" s="263"/>
      <c r="AN157" s="263"/>
      <c r="AO157" s="264"/>
      <c r="AS157" s="44"/>
      <c r="AT157" s="50"/>
      <c r="AU157" s="50"/>
      <c r="AV157" s="50"/>
      <c r="AW157" s="50"/>
      <c r="AX157" s="50"/>
      <c r="AY157" s="101"/>
    </row>
    <row r="158" spans="2:53" ht="16.05" customHeight="1" thickBot="1">
      <c r="B158" s="2"/>
      <c r="C158" s="258"/>
      <c r="D158" s="235"/>
      <c r="E158" s="235"/>
      <c r="F158" s="235"/>
      <c r="G158" s="235"/>
      <c r="H158" s="235"/>
      <c r="I158" s="235"/>
      <c r="J158" s="235"/>
      <c r="K158" s="235"/>
      <c r="L158" s="235"/>
      <c r="M158" s="235"/>
      <c r="N158" s="235"/>
      <c r="O158" s="259"/>
      <c r="P158" s="265"/>
      <c r="Q158" s="180"/>
      <c r="R158" s="183"/>
      <c r="S158" s="183"/>
      <c r="T158" s="183"/>
      <c r="U158" s="183"/>
      <c r="V158" s="183"/>
      <c r="W158" s="183"/>
      <c r="X158" s="183"/>
      <c r="Y158" s="183"/>
      <c r="Z158" s="183"/>
      <c r="AA158" s="183"/>
      <c r="AB158" s="183"/>
      <c r="AC158" s="180"/>
      <c r="AD158" s="180"/>
      <c r="AE158" s="383"/>
      <c r="AF158" s="383"/>
      <c r="AG158" s="383"/>
      <c r="AH158" s="383"/>
      <c r="AI158" s="383"/>
      <c r="AJ158" s="383"/>
      <c r="AK158" s="383"/>
      <c r="AL158" s="383"/>
      <c r="AM158" s="383"/>
      <c r="AN158" s="383"/>
      <c r="AO158" s="384"/>
      <c r="AS158" s="44"/>
      <c r="AT158" s="50"/>
      <c r="AU158" s="50"/>
      <c r="AV158" s="50"/>
      <c r="AW158" s="50"/>
      <c r="AX158" s="2"/>
      <c r="AY158" s="51"/>
    </row>
    <row r="159" spans="2:53" ht="4.5" customHeight="1">
      <c r="C159" s="160">
        <v>2</v>
      </c>
      <c r="D159" s="231" t="s">
        <v>54</v>
      </c>
      <c r="E159" s="231"/>
      <c r="F159" s="231"/>
      <c r="G159" s="231"/>
      <c r="H159" s="231"/>
      <c r="I159" s="231"/>
      <c r="J159" s="231"/>
      <c r="K159" s="231"/>
      <c r="L159" s="231"/>
      <c r="M159" s="231"/>
      <c r="N159" s="231"/>
      <c r="O159" s="232"/>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c r="AN159" s="225"/>
      <c r="AO159" s="226"/>
      <c r="AS159" s="44"/>
      <c r="AT159" s="49"/>
      <c r="AU159" s="50"/>
      <c r="AV159" s="50"/>
      <c r="AW159" s="50"/>
      <c r="AX159" s="2"/>
      <c r="AY159" s="51"/>
    </row>
    <row r="160" spans="2:53" ht="20.100000000000001" customHeight="1">
      <c r="C160" s="146"/>
      <c r="D160" s="233"/>
      <c r="E160" s="233"/>
      <c r="F160" s="233"/>
      <c r="G160" s="233"/>
      <c r="H160" s="233"/>
      <c r="I160" s="233"/>
      <c r="J160" s="233"/>
      <c r="K160" s="233"/>
      <c r="L160" s="233"/>
      <c r="M160" s="233"/>
      <c r="N160" s="233"/>
      <c r="O160" s="234"/>
      <c r="P160" s="227"/>
      <c r="Q160" s="227"/>
      <c r="R160" s="227"/>
      <c r="S160" s="227"/>
      <c r="T160" s="227"/>
      <c r="U160" s="227"/>
      <c r="V160" s="227"/>
      <c r="W160" s="227"/>
      <c r="X160" s="227"/>
      <c r="Y160" s="227"/>
      <c r="Z160" s="227"/>
      <c r="AA160" s="227"/>
      <c r="AB160" s="227"/>
      <c r="AC160" s="227"/>
      <c r="AD160" s="227"/>
      <c r="AE160" s="227"/>
      <c r="AF160" s="227"/>
      <c r="AG160" s="227"/>
      <c r="AH160" s="227"/>
      <c r="AI160" s="227"/>
      <c r="AJ160" s="227"/>
      <c r="AK160" s="227"/>
      <c r="AL160" s="227"/>
      <c r="AM160" s="227"/>
      <c r="AN160" s="227"/>
      <c r="AO160" s="228"/>
      <c r="AS160" s="44" t="s">
        <v>25</v>
      </c>
      <c r="AT160" s="238" t="str">
        <f>P159&amp;""</f>
        <v/>
      </c>
      <c r="AU160" s="238"/>
      <c r="AV160" s="238"/>
      <c r="AW160" s="238"/>
      <c r="AX160" s="238"/>
      <c r="AY160" s="238"/>
    </row>
    <row r="161" spans="2:59" ht="20.100000000000001" customHeight="1">
      <c r="C161" s="146"/>
      <c r="D161" s="233"/>
      <c r="E161" s="233"/>
      <c r="F161" s="233"/>
      <c r="G161" s="233"/>
      <c r="H161" s="233"/>
      <c r="I161" s="233"/>
      <c r="J161" s="233"/>
      <c r="K161" s="233"/>
      <c r="L161" s="233"/>
      <c r="M161" s="233"/>
      <c r="N161" s="233"/>
      <c r="O161" s="234"/>
      <c r="P161" s="227"/>
      <c r="Q161" s="227"/>
      <c r="R161" s="227"/>
      <c r="S161" s="227"/>
      <c r="T161" s="227"/>
      <c r="U161" s="227"/>
      <c r="V161" s="227"/>
      <c r="W161" s="227"/>
      <c r="X161" s="227"/>
      <c r="Y161" s="227"/>
      <c r="Z161" s="227"/>
      <c r="AA161" s="227"/>
      <c r="AB161" s="227"/>
      <c r="AC161" s="227"/>
      <c r="AD161" s="227"/>
      <c r="AE161" s="227"/>
      <c r="AF161" s="227"/>
      <c r="AG161" s="227"/>
      <c r="AH161" s="227"/>
      <c r="AI161" s="227"/>
      <c r="AJ161" s="227"/>
      <c r="AK161" s="227"/>
      <c r="AL161" s="227"/>
      <c r="AM161" s="227"/>
      <c r="AN161" s="227"/>
      <c r="AO161" s="228"/>
      <c r="AS161" s="44"/>
      <c r="AT161" s="238"/>
      <c r="AU161" s="238"/>
      <c r="AV161" s="238"/>
      <c r="AW161" s="238"/>
      <c r="AX161" s="238"/>
      <c r="AY161" s="238"/>
    </row>
    <row r="162" spans="2:59" ht="20.100000000000001" customHeight="1">
      <c r="C162" s="146"/>
      <c r="D162" s="233"/>
      <c r="E162" s="233"/>
      <c r="F162" s="233"/>
      <c r="G162" s="233"/>
      <c r="H162" s="233"/>
      <c r="I162" s="233"/>
      <c r="J162" s="233"/>
      <c r="K162" s="233"/>
      <c r="L162" s="233"/>
      <c r="M162" s="233"/>
      <c r="N162" s="233"/>
      <c r="O162" s="234"/>
      <c r="P162" s="227"/>
      <c r="Q162" s="227"/>
      <c r="R162" s="227"/>
      <c r="S162" s="227"/>
      <c r="T162" s="227"/>
      <c r="U162" s="227"/>
      <c r="V162" s="227"/>
      <c r="W162" s="227"/>
      <c r="X162" s="227"/>
      <c r="Y162" s="227"/>
      <c r="Z162" s="227"/>
      <c r="AA162" s="227"/>
      <c r="AB162" s="227"/>
      <c r="AC162" s="227"/>
      <c r="AD162" s="227"/>
      <c r="AE162" s="227"/>
      <c r="AF162" s="227"/>
      <c r="AG162" s="227"/>
      <c r="AH162" s="227"/>
      <c r="AI162" s="227"/>
      <c r="AJ162" s="227"/>
      <c r="AK162" s="227"/>
      <c r="AL162" s="227"/>
      <c r="AM162" s="227"/>
      <c r="AN162" s="227"/>
      <c r="AO162" s="228"/>
      <c r="AS162" s="44"/>
      <c r="AT162" s="238"/>
      <c r="AU162" s="238"/>
      <c r="AV162" s="238"/>
      <c r="AW162" s="238"/>
      <c r="AX162" s="238"/>
      <c r="AY162" s="238"/>
    </row>
    <row r="163" spans="2:59" ht="4.5" customHeight="1" thickBot="1">
      <c r="C163" s="258"/>
      <c r="D163" s="235"/>
      <c r="E163" s="235"/>
      <c r="F163" s="235"/>
      <c r="G163" s="235"/>
      <c r="H163" s="235"/>
      <c r="I163" s="235"/>
      <c r="J163" s="235"/>
      <c r="K163" s="235"/>
      <c r="L163" s="235"/>
      <c r="M163" s="235"/>
      <c r="N163" s="235"/>
      <c r="O163" s="236"/>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30"/>
      <c r="AS163" s="44"/>
      <c r="AT163" s="49"/>
      <c r="AU163" s="50"/>
      <c r="AV163" s="50"/>
      <c r="AW163" s="50"/>
      <c r="AX163" s="2"/>
      <c r="AY163" s="51"/>
    </row>
    <row r="164" spans="2:59" ht="4.5" customHeight="1">
      <c r="C164" s="160">
        <v>3</v>
      </c>
      <c r="D164" s="231" t="s">
        <v>93</v>
      </c>
      <c r="E164" s="231"/>
      <c r="F164" s="231"/>
      <c r="G164" s="231"/>
      <c r="H164" s="231"/>
      <c r="I164" s="231"/>
      <c r="J164" s="231"/>
      <c r="K164" s="231"/>
      <c r="L164" s="231"/>
      <c r="M164" s="231"/>
      <c r="N164" s="231"/>
      <c r="O164" s="232"/>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c r="AN164" s="225"/>
      <c r="AO164" s="226"/>
      <c r="AS164" s="44"/>
      <c r="AT164" s="49"/>
      <c r="AU164" s="50"/>
      <c r="AV164" s="50"/>
      <c r="AW164" s="50"/>
      <c r="AX164" s="2"/>
      <c r="AY164" s="51"/>
    </row>
    <row r="165" spans="2:59" ht="20.100000000000001" customHeight="1">
      <c r="C165" s="146"/>
      <c r="D165" s="233"/>
      <c r="E165" s="233"/>
      <c r="F165" s="233"/>
      <c r="G165" s="233"/>
      <c r="H165" s="233"/>
      <c r="I165" s="233"/>
      <c r="J165" s="233"/>
      <c r="K165" s="233"/>
      <c r="L165" s="233"/>
      <c r="M165" s="233"/>
      <c r="N165" s="233"/>
      <c r="O165" s="234"/>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227"/>
      <c r="AK165" s="227"/>
      <c r="AL165" s="227"/>
      <c r="AM165" s="227"/>
      <c r="AN165" s="227"/>
      <c r="AO165" s="228"/>
      <c r="AS165" s="44" t="s">
        <v>25</v>
      </c>
      <c r="AT165" s="238" t="str">
        <f>P164&amp;""</f>
        <v/>
      </c>
      <c r="AU165" s="238"/>
      <c r="AV165" s="238"/>
      <c r="AW165" s="238"/>
      <c r="AX165" s="238"/>
      <c r="AY165" s="238"/>
    </row>
    <row r="166" spans="2:59" ht="20.100000000000001" customHeight="1">
      <c r="C166" s="146"/>
      <c r="D166" s="233"/>
      <c r="E166" s="233"/>
      <c r="F166" s="233"/>
      <c r="G166" s="233"/>
      <c r="H166" s="233"/>
      <c r="I166" s="233"/>
      <c r="J166" s="233"/>
      <c r="K166" s="233"/>
      <c r="L166" s="233"/>
      <c r="M166" s="233"/>
      <c r="N166" s="233"/>
      <c r="O166" s="234"/>
      <c r="P166" s="227"/>
      <c r="Q166" s="227"/>
      <c r="R166" s="227"/>
      <c r="S166" s="227"/>
      <c r="T166" s="227"/>
      <c r="U166" s="227"/>
      <c r="V166" s="227"/>
      <c r="W166" s="227"/>
      <c r="X166" s="227"/>
      <c r="Y166" s="227"/>
      <c r="Z166" s="227"/>
      <c r="AA166" s="227"/>
      <c r="AB166" s="227"/>
      <c r="AC166" s="227"/>
      <c r="AD166" s="227"/>
      <c r="AE166" s="227"/>
      <c r="AF166" s="227"/>
      <c r="AG166" s="227"/>
      <c r="AH166" s="227"/>
      <c r="AI166" s="227"/>
      <c r="AJ166" s="227"/>
      <c r="AK166" s="227"/>
      <c r="AL166" s="227"/>
      <c r="AM166" s="227"/>
      <c r="AN166" s="227"/>
      <c r="AO166" s="228"/>
      <c r="AS166" s="44"/>
      <c r="AT166" s="238"/>
      <c r="AU166" s="238"/>
      <c r="AV166" s="238"/>
      <c r="AW166" s="238"/>
      <c r="AX166" s="238"/>
      <c r="AY166" s="238"/>
    </row>
    <row r="167" spans="2:59" ht="20.100000000000001" customHeight="1">
      <c r="C167" s="146"/>
      <c r="D167" s="233"/>
      <c r="E167" s="233"/>
      <c r="F167" s="233"/>
      <c r="G167" s="233"/>
      <c r="H167" s="233"/>
      <c r="I167" s="233"/>
      <c r="J167" s="233"/>
      <c r="K167" s="233"/>
      <c r="L167" s="233"/>
      <c r="M167" s="233"/>
      <c r="N167" s="233"/>
      <c r="O167" s="234"/>
      <c r="P167" s="227"/>
      <c r="Q167" s="227"/>
      <c r="R167" s="227"/>
      <c r="S167" s="227"/>
      <c r="T167" s="227"/>
      <c r="U167" s="227"/>
      <c r="V167" s="227"/>
      <c r="W167" s="227"/>
      <c r="X167" s="227"/>
      <c r="Y167" s="227"/>
      <c r="Z167" s="227"/>
      <c r="AA167" s="227"/>
      <c r="AB167" s="227"/>
      <c r="AC167" s="227"/>
      <c r="AD167" s="227"/>
      <c r="AE167" s="227"/>
      <c r="AF167" s="227"/>
      <c r="AG167" s="227"/>
      <c r="AH167" s="227"/>
      <c r="AI167" s="227"/>
      <c r="AJ167" s="227"/>
      <c r="AK167" s="227"/>
      <c r="AL167" s="227"/>
      <c r="AM167" s="227"/>
      <c r="AN167" s="227"/>
      <c r="AO167" s="228"/>
      <c r="AS167" s="44"/>
      <c r="AT167" s="238"/>
      <c r="AU167" s="238"/>
      <c r="AV167" s="238"/>
      <c r="AW167" s="238"/>
      <c r="AX167" s="238"/>
      <c r="AY167" s="238"/>
    </row>
    <row r="168" spans="2:59" ht="4.5" customHeight="1" thickBot="1">
      <c r="C168" s="258"/>
      <c r="D168" s="235"/>
      <c r="E168" s="235"/>
      <c r="F168" s="235"/>
      <c r="G168" s="235"/>
      <c r="H168" s="235"/>
      <c r="I168" s="235"/>
      <c r="J168" s="235"/>
      <c r="K168" s="235"/>
      <c r="L168" s="235"/>
      <c r="M168" s="235"/>
      <c r="N168" s="235"/>
      <c r="O168" s="236"/>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229"/>
      <c r="AL168" s="229"/>
      <c r="AM168" s="229"/>
      <c r="AN168" s="229"/>
      <c r="AO168" s="230"/>
      <c r="AS168" s="44"/>
      <c r="AT168" s="49"/>
      <c r="AU168" s="50"/>
      <c r="AV168" s="50"/>
      <c r="AW168" s="50"/>
      <c r="AX168" s="2"/>
      <c r="AY168" s="51"/>
    </row>
    <row r="169" spans="2:59">
      <c r="C169" s="98"/>
      <c r="D169" s="99"/>
      <c r="E169" s="99"/>
      <c r="F169" s="99"/>
      <c r="G169" s="99"/>
      <c r="H169" s="99"/>
      <c r="I169" s="99"/>
      <c r="J169" s="99"/>
      <c r="K169" s="99"/>
      <c r="L169" s="99"/>
      <c r="M169" s="14"/>
      <c r="N169" s="14"/>
      <c r="O169" s="14"/>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S169" s="44"/>
      <c r="AT169" s="49"/>
      <c r="AU169" s="50"/>
      <c r="AV169" s="50"/>
      <c r="AW169" s="50"/>
      <c r="AX169" s="2"/>
      <c r="AY169" s="51"/>
    </row>
    <row r="170" spans="2:59" ht="15" thickBot="1">
      <c r="B170" s="52">
        <v>8</v>
      </c>
      <c r="C170" s="241" t="s">
        <v>79</v>
      </c>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S170" s="44"/>
      <c r="AT170" s="49"/>
      <c r="AU170" s="50"/>
      <c r="AV170" s="50"/>
      <c r="AW170" s="50"/>
      <c r="AX170" s="2"/>
      <c r="AY170" s="51"/>
    </row>
    <row r="171" spans="2:59" ht="6" customHeight="1" thickTop="1" thickBot="1">
      <c r="C171" s="102"/>
      <c r="D171" s="99"/>
      <c r="E171" s="99"/>
      <c r="F171" s="99"/>
      <c r="G171" s="99"/>
      <c r="H171" s="99"/>
      <c r="I171" s="99"/>
      <c r="J171" s="99"/>
      <c r="K171" s="99"/>
      <c r="L171" s="99"/>
      <c r="M171" s="14"/>
      <c r="N171" s="14"/>
      <c r="O171" s="14"/>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S171" s="44"/>
      <c r="AT171" s="49"/>
      <c r="AU171" s="50"/>
      <c r="AV171" s="50"/>
      <c r="AW171" s="50"/>
      <c r="AX171" s="2"/>
      <c r="AY171" s="51"/>
    </row>
    <row r="172" spans="2:59" ht="16.05" customHeight="1">
      <c r="B172" s="2"/>
      <c r="C172" s="160">
        <v>1</v>
      </c>
      <c r="D172" s="189" t="s">
        <v>114</v>
      </c>
      <c r="E172" s="189"/>
      <c r="F172" s="189"/>
      <c r="G172" s="189"/>
      <c r="H172" s="189"/>
      <c r="I172" s="189"/>
      <c r="J172" s="189"/>
      <c r="K172" s="189"/>
      <c r="L172" s="189"/>
      <c r="M172" s="189"/>
      <c r="N172" s="189"/>
      <c r="O172" s="189"/>
      <c r="P172" s="192" t="s">
        <v>96</v>
      </c>
      <c r="Q172" s="193"/>
      <c r="R172" s="193"/>
      <c r="S172" s="193"/>
      <c r="T172" s="193"/>
      <c r="U172" s="193"/>
      <c r="V172" s="193"/>
      <c r="W172" s="193"/>
      <c r="X172" s="193"/>
      <c r="Y172" s="193"/>
      <c r="Z172" s="193"/>
      <c r="AA172" s="193"/>
      <c r="AB172" s="193"/>
      <c r="AC172" s="193"/>
      <c r="AD172" s="196" t="str">
        <f>IF(OR(P172=AZ172,P172=""),"○",IF(P172=BA172,"●","○"))</f>
        <v>○</v>
      </c>
      <c r="AE172" s="197"/>
      <c r="AF172" s="200" t="s">
        <v>97</v>
      </c>
      <c r="AG172" s="201"/>
      <c r="AH172" s="201"/>
      <c r="AI172" s="201"/>
      <c r="AJ172" s="201"/>
      <c r="AK172" s="201"/>
      <c r="AL172" s="201"/>
      <c r="AM172" s="201"/>
      <c r="AN172" s="201"/>
      <c r="AO172" s="202"/>
      <c r="AS172" s="44" t="s">
        <v>98</v>
      </c>
      <c r="AT172" s="54" t="str">
        <f>IF(COUNTIF(BA172:BG172,P172)=1,P172,"")</f>
        <v/>
      </c>
      <c r="AU172" s="110"/>
      <c r="AV172" s="111"/>
      <c r="AW172" s="111"/>
      <c r="AX172" s="111"/>
      <c r="AY172" s="112"/>
      <c r="AZ172" s="48" t="s">
        <v>96</v>
      </c>
      <c r="BA172" s="73" t="s">
        <v>97</v>
      </c>
      <c r="BB172" s="73" t="s">
        <v>99</v>
      </c>
      <c r="BC172" s="113" t="s">
        <v>100</v>
      </c>
      <c r="BD172" s="73" t="s">
        <v>101</v>
      </c>
      <c r="BE172" s="73" t="s">
        <v>102</v>
      </c>
      <c r="BF172" s="73" t="s">
        <v>103</v>
      </c>
      <c r="BG172" s="73" t="s">
        <v>104</v>
      </c>
    </row>
    <row r="173" spans="2:59" ht="16.05" customHeight="1">
      <c r="B173" s="2"/>
      <c r="C173" s="146"/>
      <c r="D173" s="190"/>
      <c r="E173" s="190"/>
      <c r="F173" s="190"/>
      <c r="G173" s="190"/>
      <c r="H173" s="190"/>
      <c r="I173" s="190"/>
      <c r="J173" s="190"/>
      <c r="K173" s="190"/>
      <c r="L173" s="190"/>
      <c r="M173" s="190"/>
      <c r="N173" s="190"/>
      <c r="O173" s="190"/>
      <c r="P173" s="194"/>
      <c r="Q173" s="195"/>
      <c r="R173" s="195"/>
      <c r="S173" s="195"/>
      <c r="T173" s="195"/>
      <c r="U173" s="195"/>
      <c r="V173" s="195"/>
      <c r="W173" s="195"/>
      <c r="X173" s="195"/>
      <c r="Y173" s="195"/>
      <c r="Z173" s="195"/>
      <c r="AA173" s="195"/>
      <c r="AB173" s="195"/>
      <c r="AC173" s="195"/>
      <c r="AD173" s="198"/>
      <c r="AE173" s="199"/>
      <c r="AF173" s="203"/>
      <c r="AG173" s="204"/>
      <c r="AH173" s="204"/>
      <c r="AI173" s="204"/>
      <c r="AJ173" s="204"/>
      <c r="AK173" s="204"/>
      <c r="AL173" s="204"/>
      <c r="AM173" s="204"/>
      <c r="AN173" s="204"/>
      <c r="AO173" s="205"/>
      <c r="AS173" s="44"/>
      <c r="AT173" s="83"/>
      <c r="AU173" s="50"/>
      <c r="AV173" s="50"/>
      <c r="AW173" s="50"/>
      <c r="AX173" s="50"/>
      <c r="AY173" s="101"/>
    </row>
    <row r="174" spans="2:59" ht="16.05" customHeight="1">
      <c r="B174" s="2"/>
      <c r="C174" s="146"/>
      <c r="D174" s="190"/>
      <c r="E174" s="190"/>
      <c r="F174" s="190"/>
      <c r="G174" s="190"/>
      <c r="H174" s="190"/>
      <c r="I174" s="190"/>
      <c r="J174" s="190"/>
      <c r="K174" s="190"/>
      <c r="L174" s="190"/>
      <c r="M174" s="190"/>
      <c r="N174" s="190"/>
      <c r="O174" s="190"/>
      <c r="P174" s="206" t="str">
        <f>IF(OR(P172=AZ172,P172=""),"○",IF(P172=BB172,"●","○"))</f>
        <v>○</v>
      </c>
      <c r="Q174" s="207"/>
      <c r="R174" s="209" t="s">
        <v>99</v>
      </c>
      <c r="S174" s="210"/>
      <c r="T174" s="210"/>
      <c r="U174" s="210"/>
      <c r="V174" s="210"/>
      <c r="W174" s="210"/>
      <c r="X174" s="210"/>
      <c r="Y174" s="210"/>
      <c r="Z174" s="210"/>
      <c r="AA174" s="210"/>
      <c r="AB174" s="210"/>
      <c r="AC174" s="211"/>
      <c r="AD174" s="213" t="str">
        <f>IF(OR(P172=AZ172,P172=""),"○",IF(P172=BC172,"●","○"))</f>
        <v>○</v>
      </c>
      <c r="AE174" s="199"/>
      <c r="AF174" s="214" t="s">
        <v>100</v>
      </c>
      <c r="AG174" s="215"/>
      <c r="AH174" s="215"/>
      <c r="AI174" s="215"/>
      <c r="AJ174" s="215"/>
      <c r="AK174" s="215"/>
      <c r="AL174" s="215"/>
      <c r="AM174" s="215"/>
      <c r="AN174" s="215"/>
      <c r="AO174" s="216"/>
      <c r="AS174" s="44"/>
      <c r="AT174" s="49"/>
      <c r="AU174" s="50"/>
      <c r="AV174" s="50"/>
      <c r="AW174" s="50"/>
      <c r="AX174" s="50"/>
      <c r="AY174" s="101"/>
    </row>
    <row r="175" spans="2:59" ht="16.05" customHeight="1">
      <c r="B175" s="2"/>
      <c r="C175" s="146"/>
      <c r="D175" s="190"/>
      <c r="E175" s="190"/>
      <c r="F175" s="190"/>
      <c r="G175" s="190"/>
      <c r="H175" s="190"/>
      <c r="I175" s="190"/>
      <c r="J175" s="190"/>
      <c r="K175" s="190"/>
      <c r="L175" s="190"/>
      <c r="M175" s="190"/>
      <c r="N175" s="190"/>
      <c r="O175" s="190"/>
      <c r="P175" s="208"/>
      <c r="Q175" s="199"/>
      <c r="R175" s="203"/>
      <c r="S175" s="204"/>
      <c r="T175" s="204"/>
      <c r="U175" s="204"/>
      <c r="V175" s="204"/>
      <c r="W175" s="204"/>
      <c r="X175" s="204"/>
      <c r="Y175" s="204"/>
      <c r="Z175" s="204"/>
      <c r="AA175" s="204"/>
      <c r="AB175" s="204"/>
      <c r="AC175" s="212"/>
      <c r="AD175" s="213"/>
      <c r="AE175" s="199"/>
      <c r="AF175" s="214"/>
      <c r="AG175" s="215"/>
      <c r="AH175" s="215"/>
      <c r="AI175" s="215"/>
      <c r="AJ175" s="215"/>
      <c r="AK175" s="215"/>
      <c r="AL175" s="215"/>
      <c r="AM175" s="215"/>
      <c r="AN175" s="215"/>
      <c r="AO175" s="216"/>
      <c r="AS175" s="44"/>
      <c r="AT175" s="49"/>
      <c r="AU175" s="50"/>
      <c r="AV175" s="50"/>
      <c r="AW175" s="50"/>
      <c r="AX175" s="50"/>
      <c r="AY175" s="101"/>
    </row>
    <row r="176" spans="2:59" ht="16.05" customHeight="1">
      <c r="B176" s="2"/>
      <c r="C176" s="146"/>
      <c r="D176" s="190"/>
      <c r="E176" s="190"/>
      <c r="F176" s="190"/>
      <c r="G176" s="190"/>
      <c r="H176" s="190"/>
      <c r="I176" s="190"/>
      <c r="J176" s="190"/>
      <c r="K176" s="190"/>
      <c r="L176" s="190"/>
      <c r="M176" s="190"/>
      <c r="N176" s="190"/>
      <c r="O176" s="190"/>
      <c r="P176" s="208" t="str">
        <f>IF(OR(P172=AZ172,P172=""),"○",IF(P172=BD172,"●","○"))</f>
        <v>○</v>
      </c>
      <c r="Q176" s="199"/>
      <c r="R176" s="203" t="s">
        <v>101</v>
      </c>
      <c r="S176" s="204"/>
      <c r="T176" s="204"/>
      <c r="U176" s="204"/>
      <c r="V176" s="204"/>
      <c r="W176" s="204"/>
      <c r="X176" s="204"/>
      <c r="Y176" s="204"/>
      <c r="Z176" s="204"/>
      <c r="AA176" s="204"/>
      <c r="AB176" s="204"/>
      <c r="AC176" s="212"/>
      <c r="AD176" s="213" t="str">
        <f>IF(OR(P172=AZ172,P172=""),"○",IF(P172=BE172,"●","○"))</f>
        <v>○</v>
      </c>
      <c r="AE176" s="199"/>
      <c r="AF176" s="214" t="s">
        <v>105</v>
      </c>
      <c r="AG176" s="215"/>
      <c r="AH176" s="215"/>
      <c r="AI176" s="215"/>
      <c r="AJ176" s="215"/>
      <c r="AK176" s="215"/>
      <c r="AL176" s="215"/>
      <c r="AM176" s="215"/>
      <c r="AN176" s="215"/>
      <c r="AO176" s="216"/>
      <c r="AS176" s="44"/>
      <c r="AT176" s="49"/>
      <c r="AU176" s="50"/>
      <c r="AV176" s="50"/>
      <c r="AW176" s="50"/>
      <c r="AX176" s="50"/>
      <c r="AY176" s="101"/>
    </row>
    <row r="177" spans="2:53" ht="16.05" customHeight="1">
      <c r="B177" s="2"/>
      <c r="C177" s="146"/>
      <c r="D177" s="190"/>
      <c r="E177" s="190"/>
      <c r="F177" s="190"/>
      <c r="G177" s="190"/>
      <c r="H177" s="190"/>
      <c r="I177" s="190"/>
      <c r="J177" s="190"/>
      <c r="K177" s="190"/>
      <c r="L177" s="190"/>
      <c r="M177" s="190"/>
      <c r="N177" s="190"/>
      <c r="O177" s="190"/>
      <c r="P177" s="208"/>
      <c r="Q177" s="199"/>
      <c r="R177" s="203"/>
      <c r="S177" s="204"/>
      <c r="T177" s="204"/>
      <c r="U177" s="204"/>
      <c r="V177" s="204"/>
      <c r="W177" s="204"/>
      <c r="X177" s="204"/>
      <c r="Y177" s="204"/>
      <c r="Z177" s="204"/>
      <c r="AA177" s="204"/>
      <c r="AB177" s="204"/>
      <c r="AC177" s="212"/>
      <c r="AD177" s="213"/>
      <c r="AE177" s="199"/>
      <c r="AF177" s="214"/>
      <c r="AG177" s="215"/>
      <c r="AH177" s="215"/>
      <c r="AI177" s="215"/>
      <c r="AJ177" s="215"/>
      <c r="AK177" s="215"/>
      <c r="AL177" s="215"/>
      <c r="AM177" s="215"/>
      <c r="AN177" s="215"/>
      <c r="AO177" s="216"/>
      <c r="AS177" s="44"/>
      <c r="AT177" s="49"/>
      <c r="AU177" s="50"/>
      <c r="AV177" s="50"/>
      <c r="AW177" s="50"/>
      <c r="AX177" s="50"/>
      <c r="AY177" s="101"/>
    </row>
    <row r="178" spans="2:53" ht="16.05" customHeight="1">
      <c r="B178" s="2"/>
      <c r="C178" s="146"/>
      <c r="D178" s="190"/>
      <c r="E178" s="190"/>
      <c r="F178" s="190"/>
      <c r="G178" s="190"/>
      <c r="H178" s="190"/>
      <c r="I178" s="190"/>
      <c r="J178" s="190"/>
      <c r="K178" s="190"/>
      <c r="L178" s="190"/>
      <c r="M178" s="190"/>
      <c r="N178" s="190"/>
      <c r="O178" s="190"/>
      <c r="P178" s="208" t="str">
        <f>IF(OR(P172=AZ172,P172=""),"○",IF(P172=BF172,"●","○"))</f>
        <v>○</v>
      </c>
      <c r="Q178" s="199"/>
      <c r="R178" s="214" t="s">
        <v>103</v>
      </c>
      <c r="S178" s="215"/>
      <c r="T178" s="215"/>
      <c r="U178" s="215"/>
      <c r="V178" s="215"/>
      <c r="W178" s="215"/>
      <c r="X178" s="215"/>
      <c r="Y178" s="215"/>
      <c r="Z178" s="215"/>
      <c r="AA178" s="215"/>
      <c r="AB178" s="215"/>
      <c r="AC178" s="219"/>
      <c r="AD178" s="213" t="str">
        <f>IF(OR(P172=AZ172,P172=""),"○",IF(P172=BG172,"●","○"))</f>
        <v>○</v>
      </c>
      <c r="AE178" s="199"/>
      <c r="AF178" s="214" t="s">
        <v>104</v>
      </c>
      <c r="AG178" s="215"/>
      <c r="AH178" s="215"/>
      <c r="AI178" s="215"/>
      <c r="AJ178" s="215"/>
      <c r="AK178" s="215"/>
      <c r="AL178" s="215"/>
      <c r="AM178" s="215"/>
      <c r="AN178" s="215"/>
      <c r="AO178" s="216"/>
      <c r="AS178" s="44"/>
      <c r="AT178" s="49"/>
      <c r="AU178" s="50"/>
      <c r="AV178" s="50"/>
      <c r="AW178" s="50"/>
      <c r="AX178" s="50"/>
      <c r="AY178" s="101"/>
    </row>
    <row r="179" spans="2:53" ht="16.05" customHeight="1" thickBot="1">
      <c r="B179" s="2"/>
      <c r="C179" s="161"/>
      <c r="D179" s="191"/>
      <c r="E179" s="191"/>
      <c r="F179" s="191"/>
      <c r="G179" s="191"/>
      <c r="H179" s="191"/>
      <c r="I179" s="191"/>
      <c r="J179" s="191"/>
      <c r="K179" s="191"/>
      <c r="L179" s="191"/>
      <c r="M179" s="191"/>
      <c r="N179" s="191"/>
      <c r="O179" s="191"/>
      <c r="P179" s="217"/>
      <c r="Q179" s="218"/>
      <c r="R179" s="220"/>
      <c r="S179" s="221"/>
      <c r="T179" s="221"/>
      <c r="U179" s="221"/>
      <c r="V179" s="221"/>
      <c r="W179" s="221"/>
      <c r="X179" s="221"/>
      <c r="Y179" s="221"/>
      <c r="Z179" s="221"/>
      <c r="AA179" s="221"/>
      <c r="AB179" s="221"/>
      <c r="AC179" s="222"/>
      <c r="AD179" s="223"/>
      <c r="AE179" s="218"/>
      <c r="AF179" s="220"/>
      <c r="AG179" s="221"/>
      <c r="AH179" s="221"/>
      <c r="AI179" s="221"/>
      <c r="AJ179" s="221"/>
      <c r="AK179" s="221"/>
      <c r="AL179" s="221"/>
      <c r="AM179" s="221"/>
      <c r="AN179" s="221"/>
      <c r="AO179" s="224"/>
      <c r="AS179" s="44"/>
      <c r="AT179" s="49"/>
      <c r="AU179" s="50"/>
      <c r="AV179" s="50"/>
      <c r="AW179" s="50"/>
      <c r="AX179" s="2"/>
      <c r="AY179" s="51"/>
    </row>
    <row r="180" spans="2:53" ht="3.75" customHeight="1">
      <c r="C180" s="160">
        <v>2</v>
      </c>
      <c r="D180" s="189" t="s">
        <v>13</v>
      </c>
      <c r="E180" s="189"/>
      <c r="F180" s="189"/>
      <c r="G180" s="189"/>
      <c r="H180" s="189"/>
      <c r="I180" s="189"/>
      <c r="J180" s="189"/>
      <c r="K180" s="189"/>
      <c r="L180" s="189"/>
      <c r="M180" s="189"/>
      <c r="N180" s="189"/>
      <c r="O180" s="349"/>
      <c r="P180" s="337"/>
      <c r="Q180" s="337"/>
      <c r="R180" s="337"/>
      <c r="S180" s="337"/>
      <c r="T180" s="337"/>
      <c r="U180" s="337"/>
      <c r="V180" s="337"/>
      <c r="W180" s="337"/>
      <c r="X180" s="337"/>
      <c r="Y180" s="337"/>
      <c r="Z180" s="337"/>
      <c r="AA180" s="337"/>
      <c r="AB180" s="337"/>
      <c r="AC180" s="337"/>
      <c r="AD180" s="337"/>
      <c r="AE180" s="337"/>
      <c r="AF180" s="337"/>
      <c r="AG180" s="337"/>
      <c r="AH180" s="337"/>
      <c r="AI180" s="337"/>
      <c r="AJ180" s="337"/>
      <c r="AK180" s="337"/>
      <c r="AL180" s="337"/>
      <c r="AM180" s="337"/>
      <c r="AN180" s="337"/>
      <c r="AO180" s="338"/>
      <c r="AS180" s="44"/>
      <c r="AT180" s="49"/>
      <c r="AU180" s="50"/>
      <c r="AV180" s="50"/>
      <c r="AW180" s="50"/>
      <c r="AX180" s="2"/>
      <c r="AY180" s="51"/>
    </row>
    <row r="181" spans="2:53" ht="20.100000000000001" customHeight="1">
      <c r="C181" s="146"/>
      <c r="D181" s="190"/>
      <c r="E181" s="190"/>
      <c r="F181" s="190"/>
      <c r="G181" s="190"/>
      <c r="H181" s="190"/>
      <c r="I181" s="190"/>
      <c r="J181" s="190"/>
      <c r="K181" s="190"/>
      <c r="L181" s="190"/>
      <c r="M181" s="190"/>
      <c r="N181" s="190"/>
      <c r="O181" s="350"/>
      <c r="P181" s="339"/>
      <c r="Q181" s="339"/>
      <c r="R181" s="339"/>
      <c r="S181" s="339"/>
      <c r="T181" s="339"/>
      <c r="U181" s="339"/>
      <c r="V181" s="339"/>
      <c r="W181" s="339"/>
      <c r="X181" s="339"/>
      <c r="Y181" s="339"/>
      <c r="Z181" s="339"/>
      <c r="AA181" s="339"/>
      <c r="AB181" s="339"/>
      <c r="AC181" s="339"/>
      <c r="AD181" s="339"/>
      <c r="AE181" s="339"/>
      <c r="AF181" s="339"/>
      <c r="AG181" s="339"/>
      <c r="AH181" s="339"/>
      <c r="AI181" s="339"/>
      <c r="AJ181" s="339"/>
      <c r="AK181" s="339"/>
      <c r="AL181" s="339"/>
      <c r="AM181" s="339"/>
      <c r="AN181" s="339"/>
      <c r="AO181" s="340"/>
      <c r="AS181" s="44" t="s">
        <v>106</v>
      </c>
      <c r="AT181" s="238" t="str">
        <f>P180&amp;""</f>
        <v/>
      </c>
      <c r="AU181" s="238"/>
      <c r="AV181" s="238"/>
      <c r="AW181" s="238"/>
      <c r="AX181" s="238"/>
      <c r="AY181" s="238"/>
    </row>
    <row r="182" spans="2:53" ht="20.100000000000001" customHeight="1">
      <c r="C182" s="146"/>
      <c r="D182" s="190"/>
      <c r="E182" s="190"/>
      <c r="F182" s="190"/>
      <c r="G182" s="190"/>
      <c r="H182" s="190"/>
      <c r="I182" s="190"/>
      <c r="J182" s="190"/>
      <c r="K182" s="190"/>
      <c r="L182" s="190"/>
      <c r="M182" s="190"/>
      <c r="N182" s="190"/>
      <c r="O182" s="350"/>
      <c r="P182" s="339"/>
      <c r="Q182" s="339"/>
      <c r="R182" s="339"/>
      <c r="S182" s="339"/>
      <c r="T182" s="339"/>
      <c r="U182" s="339"/>
      <c r="V182" s="339"/>
      <c r="W182" s="339"/>
      <c r="X182" s="339"/>
      <c r="Y182" s="339"/>
      <c r="Z182" s="339"/>
      <c r="AA182" s="339"/>
      <c r="AB182" s="339"/>
      <c r="AC182" s="339"/>
      <c r="AD182" s="339"/>
      <c r="AE182" s="339"/>
      <c r="AF182" s="339"/>
      <c r="AG182" s="339"/>
      <c r="AH182" s="339"/>
      <c r="AI182" s="339"/>
      <c r="AJ182" s="339"/>
      <c r="AK182" s="339"/>
      <c r="AL182" s="339"/>
      <c r="AM182" s="339"/>
      <c r="AN182" s="339"/>
      <c r="AO182" s="340"/>
      <c r="AS182" s="44"/>
      <c r="AT182" s="238"/>
      <c r="AU182" s="238"/>
      <c r="AV182" s="238"/>
      <c r="AW182" s="238"/>
      <c r="AX182" s="238"/>
      <c r="AY182" s="238"/>
    </row>
    <row r="183" spans="2:53" ht="20.100000000000001" customHeight="1">
      <c r="C183" s="146"/>
      <c r="D183" s="190"/>
      <c r="E183" s="190"/>
      <c r="F183" s="190"/>
      <c r="G183" s="190"/>
      <c r="H183" s="190"/>
      <c r="I183" s="190"/>
      <c r="J183" s="190"/>
      <c r="K183" s="190"/>
      <c r="L183" s="190"/>
      <c r="M183" s="190"/>
      <c r="N183" s="190"/>
      <c r="O183" s="350"/>
      <c r="P183" s="339"/>
      <c r="Q183" s="339"/>
      <c r="R183" s="339"/>
      <c r="S183" s="339"/>
      <c r="T183" s="339"/>
      <c r="U183" s="339"/>
      <c r="V183" s="339"/>
      <c r="W183" s="339"/>
      <c r="X183" s="339"/>
      <c r="Y183" s="339"/>
      <c r="Z183" s="339"/>
      <c r="AA183" s="339"/>
      <c r="AB183" s="339"/>
      <c r="AC183" s="339"/>
      <c r="AD183" s="339"/>
      <c r="AE183" s="339"/>
      <c r="AF183" s="339"/>
      <c r="AG183" s="339"/>
      <c r="AH183" s="339"/>
      <c r="AI183" s="339"/>
      <c r="AJ183" s="339"/>
      <c r="AK183" s="339"/>
      <c r="AL183" s="339"/>
      <c r="AM183" s="339"/>
      <c r="AN183" s="339"/>
      <c r="AO183" s="340"/>
      <c r="AS183" s="44"/>
      <c r="AT183" s="238"/>
      <c r="AU183" s="238"/>
      <c r="AV183" s="238"/>
      <c r="AW183" s="238"/>
      <c r="AX183" s="238"/>
      <c r="AY183" s="238"/>
    </row>
    <row r="184" spans="2:53" ht="3" customHeight="1" thickBot="1">
      <c r="C184" s="258"/>
      <c r="D184" s="351"/>
      <c r="E184" s="351"/>
      <c r="F184" s="351"/>
      <c r="G184" s="351"/>
      <c r="H184" s="351"/>
      <c r="I184" s="351"/>
      <c r="J184" s="351"/>
      <c r="K184" s="351"/>
      <c r="L184" s="351"/>
      <c r="M184" s="351"/>
      <c r="N184" s="351"/>
      <c r="O184" s="443"/>
      <c r="P184" s="342"/>
      <c r="Q184" s="342"/>
      <c r="R184" s="342"/>
      <c r="S184" s="342"/>
      <c r="T184" s="342"/>
      <c r="U184" s="342"/>
      <c r="V184" s="342"/>
      <c r="W184" s="342"/>
      <c r="X184" s="342"/>
      <c r="Y184" s="342"/>
      <c r="Z184" s="342"/>
      <c r="AA184" s="342"/>
      <c r="AB184" s="342"/>
      <c r="AC184" s="342"/>
      <c r="AD184" s="342"/>
      <c r="AE184" s="342"/>
      <c r="AF184" s="342"/>
      <c r="AG184" s="342"/>
      <c r="AH184" s="342"/>
      <c r="AI184" s="342"/>
      <c r="AJ184" s="342"/>
      <c r="AK184" s="342"/>
      <c r="AL184" s="342"/>
      <c r="AM184" s="342"/>
      <c r="AN184" s="342"/>
      <c r="AO184" s="343"/>
      <c r="AS184" s="44"/>
      <c r="AT184" s="49"/>
      <c r="AU184" s="50"/>
      <c r="AV184" s="50"/>
      <c r="AW184" s="50"/>
      <c r="AX184" s="2"/>
      <c r="AY184" s="51"/>
    </row>
    <row r="185" spans="2:53" ht="16.05" customHeight="1">
      <c r="B185" s="2"/>
      <c r="C185" s="160">
        <v>3</v>
      </c>
      <c r="D185" s="189" t="s">
        <v>113</v>
      </c>
      <c r="E185" s="189"/>
      <c r="F185" s="189"/>
      <c r="G185" s="189"/>
      <c r="H185" s="189"/>
      <c r="I185" s="189"/>
      <c r="J185" s="189"/>
      <c r="K185" s="189"/>
      <c r="L185" s="189"/>
      <c r="M185" s="189"/>
      <c r="N185" s="189"/>
      <c r="O185" s="349"/>
      <c r="P185" s="353" t="s">
        <v>60</v>
      </c>
      <c r="Q185" s="333"/>
      <c r="R185" s="335" t="s">
        <v>81</v>
      </c>
      <c r="S185" s="335"/>
      <c r="T185" s="335"/>
      <c r="U185" s="335"/>
      <c r="V185" s="335"/>
      <c r="W185" s="335"/>
      <c r="X185" s="335"/>
      <c r="Y185" s="335"/>
      <c r="Z185" s="335"/>
      <c r="AA185" s="335"/>
      <c r="AB185" s="335"/>
      <c r="AC185" s="335"/>
      <c r="AD185" s="333" t="s">
        <v>60</v>
      </c>
      <c r="AE185" s="333"/>
      <c r="AF185" s="335" t="s">
        <v>82</v>
      </c>
      <c r="AG185" s="335"/>
      <c r="AH185" s="335"/>
      <c r="AI185" s="335"/>
      <c r="AJ185" s="335"/>
      <c r="AK185" s="335"/>
      <c r="AL185" s="335"/>
      <c r="AM185" s="335"/>
      <c r="AN185" s="335"/>
      <c r="AO185" s="364"/>
      <c r="AS185" s="44" t="s">
        <v>80</v>
      </c>
      <c r="AT185" s="54">
        <f>IF(P185=$BA185,1,0)</f>
        <v>0</v>
      </c>
      <c r="AU185" s="54">
        <f>IF(AD185=$BA185,1,0)</f>
        <v>0</v>
      </c>
      <c r="AV185" s="54">
        <f>IF(P187=$BA185,1,0)</f>
        <v>0</v>
      </c>
      <c r="AW185" s="54">
        <f>IF(AD187=$BA185,1,0)</f>
        <v>0</v>
      </c>
      <c r="AX185" s="54">
        <f>IF(P189=$BA185,1,0)</f>
        <v>0</v>
      </c>
      <c r="AY185" s="54">
        <f>IF(AD189=$BA185,1,0)</f>
        <v>0</v>
      </c>
      <c r="AZ185" s="73" t="s">
        <v>61</v>
      </c>
      <c r="BA185" s="73" t="s">
        <v>62</v>
      </c>
    </row>
    <row r="186" spans="2:53" ht="16.05" customHeight="1">
      <c r="B186" s="2"/>
      <c r="C186" s="146"/>
      <c r="D186" s="190"/>
      <c r="E186" s="190"/>
      <c r="F186" s="190"/>
      <c r="G186" s="190"/>
      <c r="H186" s="190"/>
      <c r="I186" s="190"/>
      <c r="J186" s="190"/>
      <c r="K186" s="190"/>
      <c r="L186" s="190"/>
      <c r="M186" s="190"/>
      <c r="N186" s="190"/>
      <c r="O186" s="350"/>
      <c r="P186" s="354"/>
      <c r="Q186" s="334"/>
      <c r="R186" s="316"/>
      <c r="S186" s="316"/>
      <c r="T186" s="316"/>
      <c r="U186" s="316"/>
      <c r="V186" s="316"/>
      <c r="W186" s="316"/>
      <c r="X186" s="316"/>
      <c r="Y186" s="316"/>
      <c r="Z186" s="316"/>
      <c r="AA186" s="316"/>
      <c r="AB186" s="316"/>
      <c r="AC186" s="316"/>
      <c r="AD186" s="334"/>
      <c r="AE186" s="334"/>
      <c r="AF186" s="316"/>
      <c r="AG186" s="316"/>
      <c r="AH186" s="316"/>
      <c r="AI186" s="316"/>
      <c r="AJ186" s="316"/>
      <c r="AK186" s="316"/>
      <c r="AL186" s="316"/>
      <c r="AM186" s="316"/>
      <c r="AN186" s="316"/>
      <c r="AO186" s="365"/>
      <c r="AS186" s="44"/>
      <c r="AT186" s="74" t="str">
        <f>IF(SUM(AT185:AY185)&gt;0,"回答有","回答無")</f>
        <v>回答無</v>
      </c>
      <c r="AU186" s="50"/>
      <c r="AV186" s="50"/>
      <c r="AW186" s="50"/>
      <c r="AX186" s="50"/>
      <c r="AY186" s="101"/>
    </row>
    <row r="187" spans="2:53" ht="16.05" customHeight="1">
      <c r="B187" s="2"/>
      <c r="C187" s="146"/>
      <c r="D187" s="190"/>
      <c r="E187" s="190"/>
      <c r="F187" s="190"/>
      <c r="G187" s="190"/>
      <c r="H187" s="190"/>
      <c r="I187" s="190"/>
      <c r="J187" s="190"/>
      <c r="K187" s="190"/>
      <c r="L187" s="190"/>
      <c r="M187" s="190"/>
      <c r="N187" s="190"/>
      <c r="O187" s="350"/>
      <c r="P187" s="354" t="s">
        <v>60</v>
      </c>
      <c r="Q187" s="334"/>
      <c r="R187" s="316" t="s">
        <v>83</v>
      </c>
      <c r="S187" s="316"/>
      <c r="T187" s="316"/>
      <c r="U187" s="316"/>
      <c r="V187" s="316"/>
      <c r="W187" s="316"/>
      <c r="X187" s="316"/>
      <c r="Y187" s="316"/>
      <c r="Z187" s="316"/>
      <c r="AA187" s="316"/>
      <c r="AB187" s="316"/>
      <c r="AC187" s="316"/>
      <c r="AD187" s="334" t="s">
        <v>60</v>
      </c>
      <c r="AE187" s="334"/>
      <c r="AF187" s="316" t="s">
        <v>91</v>
      </c>
      <c r="AG187" s="317"/>
      <c r="AH187" s="317"/>
      <c r="AI187" s="317"/>
      <c r="AJ187" s="317"/>
      <c r="AK187" s="317"/>
      <c r="AL187" s="317"/>
      <c r="AM187" s="317"/>
      <c r="AN187" s="317"/>
      <c r="AO187" s="318"/>
      <c r="AS187" s="44"/>
      <c r="AT187" s="50"/>
      <c r="AU187" s="50"/>
      <c r="AV187" s="50"/>
      <c r="AW187" s="50"/>
      <c r="AX187" s="50"/>
      <c r="AY187" s="101"/>
    </row>
    <row r="188" spans="2:53" ht="16.05" customHeight="1">
      <c r="B188" s="2"/>
      <c r="C188" s="146"/>
      <c r="D188" s="190"/>
      <c r="E188" s="190"/>
      <c r="F188" s="190"/>
      <c r="G188" s="190"/>
      <c r="H188" s="190"/>
      <c r="I188" s="190"/>
      <c r="J188" s="190"/>
      <c r="K188" s="190"/>
      <c r="L188" s="190"/>
      <c r="M188" s="190"/>
      <c r="N188" s="190"/>
      <c r="O188" s="350"/>
      <c r="P188" s="354"/>
      <c r="Q188" s="334"/>
      <c r="R188" s="316"/>
      <c r="S188" s="316"/>
      <c r="T188" s="316"/>
      <c r="U188" s="316"/>
      <c r="V188" s="316"/>
      <c r="W188" s="316"/>
      <c r="X188" s="316"/>
      <c r="Y188" s="316"/>
      <c r="Z188" s="316"/>
      <c r="AA188" s="316"/>
      <c r="AB188" s="316"/>
      <c r="AC188" s="316"/>
      <c r="AD188" s="334"/>
      <c r="AE188" s="334"/>
      <c r="AF188" s="317"/>
      <c r="AG188" s="317"/>
      <c r="AH188" s="317"/>
      <c r="AI188" s="317"/>
      <c r="AJ188" s="317"/>
      <c r="AK188" s="317"/>
      <c r="AL188" s="317"/>
      <c r="AM188" s="317"/>
      <c r="AN188" s="317"/>
      <c r="AO188" s="318"/>
      <c r="AS188" s="44"/>
      <c r="AT188" s="50"/>
      <c r="AU188" s="50"/>
      <c r="AV188" s="50"/>
      <c r="AW188" s="50"/>
      <c r="AX188" s="50"/>
      <c r="AY188" s="101"/>
    </row>
    <row r="189" spans="2:53" ht="16.05" customHeight="1">
      <c r="B189" s="2"/>
      <c r="C189" s="146"/>
      <c r="D189" s="190"/>
      <c r="E189" s="190"/>
      <c r="F189" s="190"/>
      <c r="G189" s="190"/>
      <c r="H189" s="190"/>
      <c r="I189" s="190"/>
      <c r="J189" s="190"/>
      <c r="K189" s="190"/>
      <c r="L189" s="190"/>
      <c r="M189" s="190"/>
      <c r="N189" s="190"/>
      <c r="O189" s="350"/>
      <c r="P189" s="354" t="s">
        <v>60</v>
      </c>
      <c r="Q189" s="334"/>
      <c r="R189" s="316" t="s">
        <v>89</v>
      </c>
      <c r="S189" s="316"/>
      <c r="T189" s="316"/>
      <c r="U189" s="316"/>
      <c r="V189" s="316"/>
      <c r="W189" s="316"/>
      <c r="X189" s="316"/>
      <c r="Y189" s="316"/>
      <c r="Z189" s="316"/>
      <c r="AA189" s="316"/>
      <c r="AB189" s="316"/>
      <c r="AC189" s="316"/>
      <c r="AD189" s="334" t="s">
        <v>60</v>
      </c>
      <c r="AE189" s="334"/>
      <c r="AF189" s="366" t="s">
        <v>88</v>
      </c>
      <c r="AG189" s="366"/>
      <c r="AH189" s="366"/>
      <c r="AI189" s="366"/>
      <c r="AJ189" s="366"/>
      <c r="AK189" s="366"/>
      <c r="AL189" s="366"/>
      <c r="AM189" s="366"/>
      <c r="AN189" s="366"/>
      <c r="AO189" s="367"/>
      <c r="AS189" s="44"/>
      <c r="AT189" s="50"/>
      <c r="AU189" s="50"/>
      <c r="AV189" s="50"/>
      <c r="AW189" s="50"/>
      <c r="AX189" s="50"/>
      <c r="AY189" s="101"/>
    </row>
    <row r="190" spans="2:53" ht="16.05" customHeight="1" thickBot="1">
      <c r="B190" s="2"/>
      <c r="C190" s="258"/>
      <c r="D190" s="351"/>
      <c r="E190" s="351"/>
      <c r="F190" s="351"/>
      <c r="G190" s="351"/>
      <c r="H190" s="351"/>
      <c r="I190" s="351"/>
      <c r="J190" s="351"/>
      <c r="K190" s="351"/>
      <c r="L190" s="351"/>
      <c r="M190" s="351"/>
      <c r="N190" s="351"/>
      <c r="O190" s="352"/>
      <c r="P190" s="355"/>
      <c r="Q190" s="356"/>
      <c r="R190" s="357"/>
      <c r="S190" s="357"/>
      <c r="T190" s="357"/>
      <c r="U190" s="357"/>
      <c r="V190" s="357"/>
      <c r="W190" s="357"/>
      <c r="X190" s="357"/>
      <c r="Y190" s="357"/>
      <c r="Z190" s="357"/>
      <c r="AA190" s="357"/>
      <c r="AB190" s="357"/>
      <c r="AC190" s="357"/>
      <c r="AD190" s="334"/>
      <c r="AE190" s="334"/>
      <c r="AF190" s="368"/>
      <c r="AG190" s="368"/>
      <c r="AH190" s="368"/>
      <c r="AI190" s="368"/>
      <c r="AJ190" s="368"/>
      <c r="AK190" s="368"/>
      <c r="AL190" s="368"/>
      <c r="AM190" s="368"/>
      <c r="AN190" s="368"/>
      <c r="AO190" s="369"/>
      <c r="AS190" s="44"/>
      <c r="AT190" s="50"/>
      <c r="AU190" s="50"/>
      <c r="AV190" s="50"/>
      <c r="AW190" s="50"/>
      <c r="AX190" s="2"/>
      <c r="AY190" s="51"/>
    </row>
    <row r="191" spans="2:53" ht="3.75" customHeight="1">
      <c r="C191" s="160">
        <v>4</v>
      </c>
      <c r="D191" s="189" t="s">
        <v>94</v>
      </c>
      <c r="E191" s="189"/>
      <c r="F191" s="189"/>
      <c r="G191" s="189"/>
      <c r="H191" s="189"/>
      <c r="I191" s="189"/>
      <c r="J191" s="189"/>
      <c r="K191" s="189"/>
      <c r="L191" s="189"/>
      <c r="M191" s="189"/>
      <c r="N191" s="189"/>
      <c r="O191" s="349"/>
      <c r="P191" s="337"/>
      <c r="Q191" s="337"/>
      <c r="R191" s="337"/>
      <c r="S191" s="337"/>
      <c r="T191" s="337"/>
      <c r="U191" s="337"/>
      <c r="V191" s="337"/>
      <c r="W191" s="337"/>
      <c r="X191" s="337"/>
      <c r="Y191" s="337"/>
      <c r="Z191" s="337"/>
      <c r="AA191" s="337"/>
      <c r="AB191" s="337"/>
      <c r="AC191" s="337"/>
      <c r="AD191" s="337"/>
      <c r="AE191" s="337"/>
      <c r="AF191" s="337"/>
      <c r="AG191" s="337"/>
      <c r="AH191" s="337"/>
      <c r="AI191" s="337"/>
      <c r="AJ191" s="337"/>
      <c r="AK191" s="337"/>
      <c r="AL191" s="337"/>
      <c r="AM191" s="337"/>
      <c r="AN191" s="337"/>
      <c r="AO191" s="338"/>
      <c r="AS191" s="44"/>
      <c r="AT191" s="49"/>
      <c r="AU191" s="50"/>
      <c r="AV191" s="50"/>
      <c r="AW191" s="50"/>
      <c r="AX191" s="2"/>
      <c r="AY191" s="51"/>
    </row>
    <row r="192" spans="2:53" ht="20.100000000000001" customHeight="1">
      <c r="C192" s="146"/>
      <c r="D192" s="190"/>
      <c r="E192" s="190"/>
      <c r="F192" s="190"/>
      <c r="G192" s="190"/>
      <c r="H192" s="190"/>
      <c r="I192" s="190"/>
      <c r="J192" s="190"/>
      <c r="K192" s="190"/>
      <c r="L192" s="190"/>
      <c r="M192" s="190"/>
      <c r="N192" s="190"/>
      <c r="O192" s="350"/>
      <c r="P192" s="339"/>
      <c r="Q192" s="339"/>
      <c r="R192" s="339"/>
      <c r="S192" s="339"/>
      <c r="T192" s="339"/>
      <c r="U192" s="339"/>
      <c r="V192" s="339"/>
      <c r="W192" s="339"/>
      <c r="X192" s="339"/>
      <c r="Y192" s="339"/>
      <c r="Z192" s="339"/>
      <c r="AA192" s="339"/>
      <c r="AB192" s="339"/>
      <c r="AC192" s="339"/>
      <c r="AD192" s="339"/>
      <c r="AE192" s="339"/>
      <c r="AF192" s="339"/>
      <c r="AG192" s="339"/>
      <c r="AH192" s="339"/>
      <c r="AI192" s="339"/>
      <c r="AJ192" s="339"/>
      <c r="AK192" s="339"/>
      <c r="AL192" s="339"/>
      <c r="AM192" s="339"/>
      <c r="AN192" s="339"/>
      <c r="AO192" s="340"/>
      <c r="AS192" s="44" t="s">
        <v>87</v>
      </c>
      <c r="AT192" s="238" t="str">
        <f>P191&amp;""</f>
        <v/>
      </c>
      <c r="AU192" s="238"/>
      <c r="AV192" s="238"/>
      <c r="AW192" s="238"/>
      <c r="AX192" s="238"/>
      <c r="AY192" s="238"/>
    </row>
    <row r="193" spans="2:51" ht="20.100000000000001" customHeight="1">
      <c r="C193" s="146"/>
      <c r="D193" s="190"/>
      <c r="E193" s="190"/>
      <c r="F193" s="190"/>
      <c r="G193" s="190"/>
      <c r="H193" s="190"/>
      <c r="I193" s="190"/>
      <c r="J193" s="190"/>
      <c r="K193" s="190"/>
      <c r="L193" s="190"/>
      <c r="M193" s="190"/>
      <c r="N193" s="190"/>
      <c r="O193" s="350"/>
      <c r="P193" s="339"/>
      <c r="Q193" s="339"/>
      <c r="R193" s="339"/>
      <c r="S193" s="339"/>
      <c r="T193" s="339"/>
      <c r="U193" s="339"/>
      <c r="V193" s="339"/>
      <c r="W193" s="339"/>
      <c r="X193" s="339"/>
      <c r="Y193" s="339"/>
      <c r="Z193" s="339"/>
      <c r="AA193" s="339"/>
      <c r="AB193" s="339"/>
      <c r="AC193" s="339"/>
      <c r="AD193" s="339"/>
      <c r="AE193" s="339"/>
      <c r="AF193" s="339"/>
      <c r="AG193" s="339"/>
      <c r="AH193" s="339"/>
      <c r="AI193" s="339"/>
      <c r="AJ193" s="339"/>
      <c r="AK193" s="339"/>
      <c r="AL193" s="339"/>
      <c r="AM193" s="339"/>
      <c r="AN193" s="339"/>
      <c r="AO193" s="340"/>
      <c r="AS193" s="44"/>
      <c r="AT193" s="238"/>
      <c r="AU193" s="238"/>
      <c r="AV193" s="238"/>
      <c r="AW193" s="238"/>
      <c r="AX193" s="238"/>
      <c r="AY193" s="238"/>
    </row>
    <row r="194" spans="2:51" ht="20.100000000000001" customHeight="1">
      <c r="C194" s="146"/>
      <c r="D194" s="190"/>
      <c r="E194" s="190"/>
      <c r="F194" s="190"/>
      <c r="G194" s="190"/>
      <c r="H194" s="190"/>
      <c r="I194" s="190"/>
      <c r="J194" s="190"/>
      <c r="K194" s="190"/>
      <c r="L194" s="190"/>
      <c r="M194" s="190"/>
      <c r="N194" s="190"/>
      <c r="O194" s="350"/>
      <c r="P194" s="339"/>
      <c r="Q194" s="339"/>
      <c r="R194" s="339"/>
      <c r="S194" s="339"/>
      <c r="T194" s="339"/>
      <c r="U194" s="339"/>
      <c r="V194" s="339"/>
      <c r="W194" s="339"/>
      <c r="X194" s="339"/>
      <c r="Y194" s="339"/>
      <c r="Z194" s="339"/>
      <c r="AA194" s="339"/>
      <c r="AB194" s="339"/>
      <c r="AC194" s="339"/>
      <c r="AD194" s="339"/>
      <c r="AE194" s="339"/>
      <c r="AF194" s="339"/>
      <c r="AG194" s="339"/>
      <c r="AH194" s="339"/>
      <c r="AI194" s="339"/>
      <c r="AJ194" s="339"/>
      <c r="AK194" s="339"/>
      <c r="AL194" s="339"/>
      <c r="AM194" s="339"/>
      <c r="AN194" s="339"/>
      <c r="AO194" s="340"/>
      <c r="AS194" s="44"/>
      <c r="AT194" s="238"/>
      <c r="AU194" s="238"/>
      <c r="AV194" s="238"/>
      <c r="AW194" s="238"/>
      <c r="AX194" s="238"/>
      <c r="AY194" s="238"/>
    </row>
    <row r="195" spans="2:51" ht="6.75" customHeight="1" thickBot="1">
      <c r="C195" s="258"/>
      <c r="D195" s="351"/>
      <c r="E195" s="351"/>
      <c r="F195" s="351"/>
      <c r="G195" s="351"/>
      <c r="H195" s="351"/>
      <c r="I195" s="351"/>
      <c r="J195" s="351"/>
      <c r="K195" s="351"/>
      <c r="L195" s="351"/>
      <c r="M195" s="351"/>
      <c r="N195" s="351"/>
      <c r="O195" s="443"/>
      <c r="P195" s="341"/>
      <c r="Q195" s="342"/>
      <c r="R195" s="342"/>
      <c r="S195" s="342"/>
      <c r="T195" s="342"/>
      <c r="U195" s="342"/>
      <c r="V195" s="342"/>
      <c r="W195" s="342"/>
      <c r="X195" s="342"/>
      <c r="Y195" s="342"/>
      <c r="Z195" s="342"/>
      <c r="AA195" s="342"/>
      <c r="AB195" s="342"/>
      <c r="AC195" s="342"/>
      <c r="AD195" s="342"/>
      <c r="AE195" s="342"/>
      <c r="AF195" s="342"/>
      <c r="AG195" s="342"/>
      <c r="AH195" s="342"/>
      <c r="AI195" s="342"/>
      <c r="AJ195" s="342"/>
      <c r="AK195" s="342"/>
      <c r="AL195" s="342"/>
      <c r="AM195" s="342"/>
      <c r="AN195" s="342"/>
      <c r="AO195" s="343"/>
      <c r="AS195" s="44"/>
      <c r="AT195" s="49"/>
      <c r="AU195" s="50"/>
      <c r="AV195" s="50"/>
      <c r="AW195" s="50"/>
      <c r="AX195" s="2"/>
      <c r="AY195" s="51"/>
    </row>
    <row r="196" spans="2:51">
      <c r="C196" s="98"/>
      <c r="D196" s="99"/>
      <c r="E196" s="99"/>
      <c r="F196" s="99"/>
      <c r="G196" s="99"/>
      <c r="H196" s="99"/>
      <c r="I196" s="99"/>
      <c r="J196" s="99"/>
      <c r="K196" s="99"/>
      <c r="L196" s="99"/>
      <c r="M196" s="14"/>
      <c r="N196" s="14"/>
      <c r="O196" s="14"/>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c r="AO196" s="100"/>
      <c r="AS196" s="44"/>
      <c r="AT196" s="49"/>
      <c r="AU196" s="50"/>
      <c r="AV196" s="50"/>
      <c r="AW196" s="50"/>
      <c r="AX196" s="2"/>
      <c r="AY196" s="51"/>
    </row>
    <row r="197" spans="2:51" ht="15" thickBot="1">
      <c r="B197" s="52">
        <v>9</v>
      </c>
      <c r="C197" s="241" t="s">
        <v>115</v>
      </c>
      <c r="D197" s="242"/>
      <c r="E197" s="242"/>
      <c r="F197" s="242"/>
      <c r="G197" s="242"/>
      <c r="H197" s="242"/>
      <c r="I197" s="242"/>
      <c r="J197" s="242"/>
      <c r="K197" s="242"/>
      <c r="L197" s="242"/>
      <c r="M197" s="242"/>
      <c r="N197" s="242"/>
      <c r="O197" s="242"/>
      <c r="P197" s="242"/>
      <c r="Q197" s="242"/>
      <c r="R197" s="242"/>
      <c r="S197" s="242"/>
      <c r="T197" s="242"/>
      <c r="U197" s="242"/>
      <c r="V197" s="242"/>
      <c r="W197" s="242"/>
      <c r="X197" s="242"/>
      <c r="Y197" s="242"/>
      <c r="Z197" s="242"/>
      <c r="AA197" s="242"/>
      <c r="AB197" s="242"/>
      <c r="AC197" s="242"/>
      <c r="AD197" s="242"/>
      <c r="AE197" s="242"/>
      <c r="AF197" s="242"/>
      <c r="AG197" s="242"/>
      <c r="AH197" s="242"/>
      <c r="AI197" s="242"/>
      <c r="AJ197" s="242"/>
      <c r="AK197" s="242"/>
      <c r="AL197" s="242"/>
      <c r="AM197" s="242"/>
      <c r="AN197" s="242"/>
      <c r="AO197" s="242"/>
      <c r="AS197" s="44"/>
      <c r="AT197" s="49"/>
      <c r="AU197" s="50"/>
      <c r="AV197" s="50"/>
      <c r="AW197" s="50"/>
      <c r="AX197" s="2"/>
      <c r="AY197" s="51"/>
    </row>
    <row r="198" spans="2:51" ht="6.75" customHeight="1" thickTop="1" thickBot="1">
      <c r="C198" s="98"/>
      <c r="D198" s="99"/>
      <c r="E198" s="99"/>
      <c r="F198" s="99"/>
      <c r="G198" s="99"/>
      <c r="H198" s="99"/>
      <c r="I198" s="99"/>
      <c r="J198" s="99"/>
      <c r="K198" s="99"/>
      <c r="L198" s="99"/>
      <c r="M198" s="14"/>
      <c r="N198" s="14"/>
      <c r="O198" s="14"/>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c r="AO198" s="100"/>
      <c r="AS198" s="44"/>
      <c r="AT198" s="49"/>
      <c r="AU198" s="50"/>
      <c r="AV198" s="50"/>
      <c r="AW198" s="50"/>
      <c r="AX198" s="2"/>
      <c r="AY198" s="51"/>
    </row>
    <row r="199" spans="2:51" ht="15" customHeight="1">
      <c r="C199" s="160">
        <v>1</v>
      </c>
      <c r="D199" s="358" t="s">
        <v>84</v>
      </c>
      <c r="E199" s="358"/>
      <c r="F199" s="358"/>
      <c r="G199" s="358"/>
      <c r="H199" s="358"/>
      <c r="I199" s="358"/>
      <c r="J199" s="358"/>
      <c r="K199" s="358"/>
      <c r="L199" s="358"/>
      <c r="M199" s="358"/>
      <c r="N199" s="358"/>
      <c r="O199" s="359"/>
      <c r="P199" s="307"/>
      <c r="Q199" s="308"/>
      <c r="R199" s="308"/>
      <c r="S199" s="308"/>
      <c r="T199" s="308"/>
      <c r="U199" s="308"/>
      <c r="V199" s="308"/>
      <c r="W199" s="308"/>
      <c r="X199" s="308"/>
      <c r="Y199" s="308"/>
      <c r="Z199" s="308"/>
      <c r="AA199" s="308"/>
      <c r="AB199" s="308"/>
      <c r="AC199" s="308"/>
      <c r="AD199" s="308"/>
      <c r="AE199" s="308"/>
      <c r="AF199" s="308"/>
      <c r="AG199" s="308"/>
      <c r="AH199" s="308"/>
      <c r="AI199" s="308"/>
      <c r="AJ199" s="308"/>
      <c r="AK199" s="308"/>
      <c r="AL199" s="308"/>
      <c r="AM199" s="308"/>
      <c r="AN199" s="308"/>
      <c r="AO199" s="309"/>
      <c r="AS199" s="44"/>
      <c r="AT199" s="49"/>
      <c r="AU199" s="50"/>
      <c r="AV199" s="50"/>
      <c r="AW199" s="50"/>
      <c r="AX199" s="2"/>
      <c r="AY199" s="51"/>
    </row>
    <row r="200" spans="2:51" ht="15" customHeight="1">
      <c r="C200" s="146"/>
      <c r="D200" s="360"/>
      <c r="E200" s="360"/>
      <c r="F200" s="360"/>
      <c r="G200" s="360"/>
      <c r="H200" s="360"/>
      <c r="I200" s="360"/>
      <c r="J200" s="360"/>
      <c r="K200" s="360"/>
      <c r="L200" s="360"/>
      <c r="M200" s="360"/>
      <c r="N200" s="360"/>
      <c r="O200" s="361"/>
      <c r="P200" s="310"/>
      <c r="Q200" s="311"/>
      <c r="R200" s="311"/>
      <c r="S200" s="311"/>
      <c r="T200" s="311"/>
      <c r="U200" s="311"/>
      <c r="V200" s="311"/>
      <c r="W200" s="311"/>
      <c r="X200" s="311"/>
      <c r="Y200" s="311"/>
      <c r="Z200" s="311"/>
      <c r="AA200" s="311"/>
      <c r="AB200" s="311"/>
      <c r="AC200" s="311"/>
      <c r="AD200" s="311"/>
      <c r="AE200" s="311"/>
      <c r="AF200" s="311"/>
      <c r="AG200" s="311"/>
      <c r="AH200" s="311"/>
      <c r="AI200" s="311"/>
      <c r="AJ200" s="311"/>
      <c r="AK200" s="311"/>
      <c r="AL200" s="311"/>
      <c r="AM200" s="311"/>
      <c r="AN200" s="311"/>
      <c r="AO200" s="312"/>
      <c r="AS200" s="44" t="s">
        <v>77</v>
      </c>
      <c r="AT200" s="329" t="str">
        <f>P199&amp;""</f>
        <v/>
      </c>
      <c r="AU200" s="330"/>
      <c r="AV200" s="330"/>
      <c r="AW200" s="330"/>
      <c r="AX200" s="330"/>
      <c r="AY200" s="331"/>
    </row>
    <row r="201" spans="2:51" ht="15" customHeight="1">
      <c r="C201" s="146"/>
      <c r="D201" s="360"/>
      <c r="E201" s="360"/>
      <c r="F201" s="360"/>
      <c r="G201" s="360"/>
      <c r="H201" s="360"/>
      <c r="I201" s="360"/>
      <c r="J201" s="360"/>
      <c r="K201" s="360"/>
      <c r="L201" s="360"/>
      <c r="M201" s="360"/>
      <c r="N201" s="360"/>
      <c r="O201" s="361"/>
      <c r="P201" s="310"/>
      <c r="Q201" s="311"/>
      <c r="R201" s="311"/>
      <c r="S201" s="311"/>
      <c r="T201" s="311"/>
      <c r="U201" s="311"/>
      <c r="V201" s="311"/>
      <c r="W201" s="311"/>
      <c r="X201" s="311"/>
      <c r="Y201" s="311"/>
      <c r="Z201" s="311"/>
      <c r="AA201" s="311"/>
      <c r="AB201" s="311"/>
      <c r="AC201" s="311"/>
      <c r="AD201" s="311"/>
      <c r="AE201" s="311"/>
      <c r="AF201" s="311"/>
      <c r="AG201" s="311"/>
      <c r="AH201" s="311"/>
      <c r="AI201" s="311"/>
      <c r="AJ201" s="311"/>
      <c r="AK201" s="311"/>
      <c r="AL201" s="311"/>
      <c r="AM201" s="311"/>
      <c r="AN201" s="311"/>
      <c r="AO201" s="312"/>
      <c r="AS201" s="44"/>
      <c r="AT201" s="158"/>
      <c r="AU201" s="159"/>
      <c r="AV201" s="159"/>
      <c r="AW201" s="159"/>
      <c r="AX201" s="159"/>
      <c r="AY201" s="332"/>
    </row>
    <row r="202" spans="2:51" ht="15" customHeight="1">
      <c r="C202" s="146"/>
      <c r="D202" s="360"/>
      <c r="E202" s="360"/>
      <c r="F202" s="360"/>
      <c r="G202" s="360"/>
      <c r="H202" s="360"/>
      <c r="I202" s="360"/>
      <c r="J202" s="360"/>
      <c r="K202" s="360"/>
      <c r="L202" s="360"/>
      <c r="M202" s="360"/>
      <c r="N202" s="360"/>
      <c r="O202" s="361"/>
      <c r="P202" s="310"/>
      <c r="Q202" s="311"/>
      <c r="R202" s="311"/>
      <c r="S202" s="311"/>
      <c r="T202" s="311"/>
      <c r="U202" s="311"/>
      <c r="V202" s="311"/>
      <c r="W202" s="311"/>
      <c r="X202" s="311"/>
      <c r="Y202" s="311"/>
      <c r="Z202" s="311"/>
      <c r="AA202" s="311"/>
      <c r="AB202" s="311"/>
      <c r="AC202" s="311"/>
      <c r="AD202" s="311"/>
      <c r="AE202" s="311"/>
      <c r="AF202" s="311"/>
      <c r="AG202" s="311"/>
      <c r="AH202" s="311"/>
      <c r="AI202" s="311"/>
      <c r="AJ202" s="311"/>
      <c r="AK202" s="311"/>
      <c r="AL202" s="311"/>
      <c r="AM202" s="311"/>
      <c r="AN202" s="311"/>
      <c r="AO202" s="312"/>
      <c r="AS202" s="44"/>
      <c r="AT202" s="158"/>
      <c r="AU202" s="159"/>
      <c r="AV202" s="159"/>
      <c r="AW202" s="159"/>
      <c r="AX202" s="159"/>
      <c r="AY202" s="332"/>
    </row>
    <row r="203" spans="2:51" ht="15" customHeight="1">
      <c r="C203" s="146"/>
      <c r="D203" s="360"/>
      <c r="E203" s="360"/>
      <c r="F203" s="360"/>
      <c r="G203" s="360"/>
      <c r="H203" s="360"/>
      <c r="I203" s="360"/>
      <c r="J203" s="360"/>
      <c r="K203" s="360"/>
      <c r="L203" s="360"/>
      <c r="M203" s="360"/>
      <c r="N203" s="360"/>
      <c r="O203" s="361"/>
      <c r="P203" s="310"/>
      <c r="Q203" s="311"/>
      <c r="R203" s="311"/>
      <c r="S203" s="311"/>
      <c r="T203" s="311"/>
      <c r="U203" s="311"/>
      <c r="V203" s="311"/>
      <c r="W203" s="311"/>
      <c r="X203" s="311"/>
      <c r="Y203" s="311"/>
      <c r="Z203" s="311"/>
      <c r="AA203" s="311"/>
      <c r="AB203" s="311"/>
      <c r="AC203" s="311"/>
      <c r="AD203" s="311"/>
      <c r="AE203" s="311"/>
      <c r="AF203" s="311"/>
      <c r="AG203" s="311"/>
      <c r="AH203" s="311"/>
      <c r="AI203" s="311"/>
      <c r="AJ203" s="311"/>
      <c r="AK203" s="311"/>
      <c r="AL203" s="311"/>
      <c r="AM203" s="311"/>
      <c r="AN203" s="311"/>
      <c r="AO203" s="312"/>
      <c r="AS203" s="44"/>
      <c r="AT203" s="158"/>
      <c r="AU203" s="159"/>
      <c r="AV203" s="159"/>
      <c r="AW203" s="159"/>
      <c r="AX203" s="159"/>
      <c r="AY203" s="332"/>
    </row>
    <row r="204" spans="2:51" ht="15" customHeight="1" thickBot="1">
      <c r="C204" s="161"/>
      <c r="D204" s="362"/>
      <c r="E204" s="362"/>
      <c r="F204" s="362"/>
      <c r="G204" s="362"/>
      <c r="H204" s="362"/>
      <c r="I204" s="362"/>
      <c r="J204" s="362"/>
      <c r="K204" s="362"/>
      <c r="L204" s="362"/>
      <c r="M204" s="362"/>
      <c r="N204" s="362"/>
      <c r="O204" s="363"/>
      <c r="P204" s="313"/>
      <c r="Q204" s="314"/>
      <c r="R204" s="314"/>
      <c r="S204" s="314"/>
      <c r="T204" s="314"/>
      <c r="U204" s="314"/>
      <c r="V204" s="314"/>
      <c r="W204" s="314"/>
      <c r="X204" s="314"/>
      <c r="Y204" s="314"/>
      <c r="Z204" s="314"/>
      <c r="AA204" s="314"/>
      <c r="AB204" s="314"/>
      <c r="AC204" s="314"/>
      <c r="AD204" s="314"/>
      <c r="AE204" s="314"/>
      <c r="AF204" s="314"/>
      <c r="AG204" s="314"/>
      <c r="AH204" s="314"/>
      <c r="AI204" s="314"/>
      <c r="AJ204" s="314"/>
      <c r="AK204" s="314"/>
      <c r="AL204" s="314"/>
      <c r="AM204" s="314"/>
      <c r="AN204" s="314"/>
      <c r="AO204" s="315"/>
      <c r="AS204" s="44"/>
      <c r="AT204" s="49"/>
      <c r="AU204" s="50"/>
      <c r="AV204" s="50"/>
      <c r="AW204" s="50"/>
      <c r="AX204" s="2"/>
      <c r="AY204" s="51"/>
    </row>
    <row r="205" spans="2:51" ht="4.5" customHeight="1">
      <c r="C205" s="160">
        <v>2</v>
      </c>
      <c r="D205" s="358" t="s">
        <v>73</v>
      </c>
      <c r="E205" s="358"/>
      <c r="F205" s="358"/>
      <c r="G205" s="358"/>
      <c r="H205" s="358"/>
      <c r="I205" s="358"/>
      <c r="J205" s="358"/>
      <c r="K205" s="358"/>
      <c r="L205" s="358"/>
      <c r="M205" s="358"/>
      <c r="N205" s="358"/>
      <c r="O205" s="359"/>
      <c r="P205" s="225"/>
      <c r="Q205" s="225"/>
      <c r="R205" s="225"/>
      <c r="S205" s="225"/>
      <c r="T205" s="225"/>
      <c r="U205" s="225"/>
      <c r="V205" s="225"/>
      <c r="W205" s="225"/>
      <c r="X205" s="225"/>
      <c r="Y205" s="225"/>
      <c r="Z205" s="225"/>
      <c r="AA205" s="225"/>
      <c r="AB205" s="225"/>
      <c r="AC205" s="225"/>
      <c r="AD205" s="225"/>
      <c r="AE205" s="225"/>
      <c r="AF205" s="225"/>
      <c r="AG205" s="225"/>
      <c r="AH205" s="225"/>
      <c r="AI205" s="225"/>
      <c r="AJ205" s="225"/>
      <c r="AK205" s="225"/>
      <c r="AL205" s="225"/>
      <c r="AM205" s="225"/>
      <c r="AN205" s="225"/>
      <c r="AO205" s="226"/>
      <c r="AS205" s="44"/>
      <c r="AT205" s="49"/>
      <c r="AU205" s="50"/>
      <c r="AV205" s="50"/>
      <c r="AW205" s="50"/>
      <c r="AX205" s="2"/>
      <c r="AY205" s="51"/>
    </row>
    <row r="206" spans="2:51" ht="15" customHeight="1">
      <c r="C206" s="146"/>
      <c r="D206" s="360"/>
      <c r="E206" s="360"/>
      <c r="F206" s="360"/>
      <c r="G206" s="360"/>
      <c r="H206" s="360"/>
      <c r="I206" s="360"/>
      <c r="J206" s="360"/>
      <c r="K206" s="360"/>
      <c r="L206" s="360"/>
      <c r="M206" s="360"/>
      <c r="N206" s="360"/>
      <c r="O206" s="361"/>
      <c r="P206" s="227"/>
      <c r="Q206" s="227"/>
      <c r="R206" s="227"/>
      <c r="S206" s="227"/>
      <c r="T206" s="227"/>
      <c r="U206" s="227"/>
      <c r="V206" s="227"/>
      <c r="W206" s="227"/>
      <c r="X206" s="227"/>
      <c r="Y206" s="227"/>
      <c r="Z206" s="227"/>
      <c r="AA206" s="227"/>
      <c r="AB206" s="227"/>
      <c r="AC206" s="227"/>
      <c r="AD206" s="227"/>
      <c r="AE206" s="227"/>
      <c r="AF206" s="227"/>
      <c r="AG206" s="227"/>
      <c r="AH206" s="227"/>
      <c r="AI206" s="227"/>
      <c r="AJ206" s="227"/>
      <c r="AK206" s="227"/>
      <c r="AL206" s="227"/>
      <c r="AM206" s="227"/>
      <c r="AN206" s="227"/>
      <c r="AO206" s="228"/>
      <c r="AS206" s="44" t="s">
        <v>78</v>
      </c>
      <c r="AT206" s="238" t="str">
        <f>P205&amp;""</f>
        <v/>
      </c>
      <c r="AU206" s="238"/>
      <c r="AV206" s="238"/>
      <c r="AW206" s="238"/>
      <c r="AX206" s="238"/>
      <c r="AY206" s="238"/>
    </row>
    <row r="207" spans="2:51" ht="15" customHeight="1">
      <c r="C207" s="146"/>
      <c r="D207" s="360"/>
      <c r="E207" s="360"/>
      <c r="F207" s="360"/>
      <c r="G207" s="360"/>
      <c r="H207" s="360"/>
      <c r="I207" s="360"/>
      <c r="J207" s="360"/>
      <c r="K207" s="360"/>
      <c r="L207" s="360"/>
      <c r="M207" s="360"/>
      <c r="N207" s="360"/>
      <c r="O207" s="361"/>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c r="AM207" s="227"/>
      <c r="AN207" s="227"/>
      <c r="AO207" s="228"/>
      <c r="AS207" s="44"/>
      <c r="AT207" s="238"/>
      <c r="AU207" s="238"/>
      <c r="AV207" s="238"/>
      <c r="AW207" s="238"/>
      <c r="AX207" s="238"/>
      <c r="AY207" s="238"/>
    </row>
    <row r="208" spans="2:51" ht="15" customHeight="1">
      <c r="C208" s="146"/>
      <c r="D208" s="360"/>
      <c r="E208" s="360"/>
      <c r="F208" s="360"/>
      <c r="G208" s="360"/>
      <c r="H208" s="360"/>
      <c r="I208" s="360"/>
      <c r="J208" s="360"/>
      <c r="K208" s="360"/>
      <c r="L208" s="360"/>
      <c r="M208" s="360"/>
      <c r="N208" s="360"/>
      <c r="O208" s="361"/>
      <c r="P208" s="227"/>
      <c r="Q208" s="227"/>
      <c r="R208" s="227"/>
      <c r="S208" s="227"/>
      <c r="T208" s="227"/>
      <c r="U208" s="227"/>
      <c r="V208" s="227"/>
      <c r="W208" s="227"/>
      <c r="X208" s="227"/>
      <c r="Y208" s="227"/>
      <c r="Z208" s="227"/>
      <c r="AA208" s="227"/>
      <c r="AB208" s="227"/>
      <c r="AC208" s="227"/>
      <c r="AD208" s="227"/>
      <c r="AE208" s="227"/>
      <c r="AF208" s="227"/>
      <c r="AG208" s="227"/>
      <c r="AH208" s="227"/>
      <c r="AI208" s="227"/>
      <c r="AJ208" s="227"/>
      <c r="AK208" s="227"/>
      <c r="AL208" s="227"/>
      <c r="AM208" s="227"/>
      <c r="AN208" s="227"/>
      <c r="AO208" s="228"/>
      <c r="AS208" s="44"/>
      <c r="AT208" s="238"/>
      <c r="AU208" s="238"/>
      <c r="AV208" s="238"/>
      <c r="AW208" s="238"/>
      <c r="AX208" s="238"/>
      <c r="AY208" s="238"/>
    </row>
    <row r="209" spans="2:51" ht="15" customHeight="1">
      <c r="C209" s="146"/>
      <c r="D209" s="360"/>
      <c r="E209" s="360"/>
      <c r="F209" s="360"/>
      <c r="G209" s="360"/>
      <c r="H209" s="360"/>
      <c r="I209" s="360"/>
      <c r="J209" s="360"/>
      <c r="K209" s="360"/>
      <c r="L209" s="360"/>
      <c r="M209" s="360"/>
      <c r="N209" s="360"/>
      <c r="O209" s="361"/>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227"/>
      <c r="AK209" s="227"/>
      <c r="AL209" s="227"/>
      <c r="AM209" s="227"/>
      <c r="AN209" s="227"/>
      <c r="AO209" s="228"/>
      <c r="AS209" s="44"/>
      <c r="AT209" s="238"/>
      <c r="AU209" s="238"/>
      <c r="AV209" s="238"/>
      <c r="AW209" s="238"/>
      <c r="AX209" s="238"/>
      <c r="AY209" s="238"/>
    </row>
    <row r="210" spans="2:51" ht="15" customHeight="1">
      <c r="C210" s="146"/>
      <c r="D210" s="360"/>
      <c r="E210" s="360"/>
      <c r="F210" s="360"/>
      <c r="G210" s="360"/>
      <c r="H210" s="360"/>
      <c r="I210" s="360"/>
      <c r="J210" s="360"/>
      <c r="K210" s="360"/>
      <c r="L210" s="360"/>
      <c r="M210" s="360"/>
      <c r="N210" s="360"/>
      <c r="O210" s="361"/>
      <c r="P210" s="227"/>
      <c r="Q210" s="227"/>
      <c r="R210" s="227"/>
      <c r="S210" s="227"/>
      <c r="T210" s="227"/>
      <c r="U210" s="227"/>
      <c r="V210" s="227"/>
      <c r="W210" s="227"/>
      <c r="X210" s="227"/>
      <c r="Y210" s="227"/>
      <c r="Z210" s="227"/>
      <c r="AA210" s="227"/>
      <c r="AB210" s="227"/>
      <c r="AC210" s="227"/>
      <c r="AD210" s="227"/>
      <c r="AE210" s="227"/>
      <c r="AF210" s="227"/>
      <c r="AG210" s="227"/>
      <c r="AH210" s="227"/>
      <c r="AI210" s="227"/>
      <c r="AJ210" s="227"/>
      <c r="AK210" s="227"/>
      <c r="AL210" s="227"/>
      <c r="AM210" s="227"/>
      <c r="AN210" s="227"/>
      <c r="AO210" s="228"/>
      <c r="AS210" s="44"/>
      <c r="AT210" s="238"/>
      <c r="AU210" s="238"/>
      <c r="AV210" s="238"/>
      <c r="AW210" s="238"/>
      <c r="AX210" s="238"/>
      <c r="AY210" s="238"/>
    </row>
    <row r="211" spans="2:51" ht="4.5" customHeight="1" thickBot="1">
      <c r="C211" s="258"/>
      <c r="D211" s="362"/>
      <c r="E211" s="362"/>
      <c r="F211" s="362"/>
      <c r="G211" s="362"/>
      <c r="H211" s="362"/>
      <c r="I211" s="362"/>
      <c r="J211" s="362"/>
      <c r="K211" s="362"/>
      <c r="L211" s="362"/>
      <c r="M211" s="362"/>
      <c r="N211" s="362"/>
      <c r="O211" s="363"/>
      <c r="P211" s="229"/>
      <c r="Q211" s="344"/>
      <c r="R211" s="344"/>
      <c r="S211" s="344"/>
      <c r="T211" s="344"/>
      <c r="U211" s="344"/>
      <c r="V211" s="344"/>
      <c r="W211" s="344"/>
      <c r="X211" s="344"/>
      <c r="Y211" s="344"/>
      <c r="Z211" s="344"/>
      <c r="AA211" s="344"/>
      <c r="AB211" s="344"/>
      <c r="AC211" s="344"/>
      <c r="AD211" s="344"/>
      <c r="AE211" s="344"/>
      <c r="AF211" s="344"/>
      <c r="AG211" s="344"/>
      <c r="AH211" s="344"/>
      <c r="AI211" s="344"/>
      <c r="AJ211" s="344"/>
      <c r="AK211" s="344"/>
      <c r="AL211" s="344"/>
      <c r="AM211" s="344"/>
      <c r="AN211" s="344"/>
      <c r="AO211" s="230"/>
      <c r="AS211" s="44"/>
      <c r="AT211" s="49"/>
      <c r="AU211" s="50"/>
      <c r="AV211" s="50"/>
      <c r="AW211" s="50"/>
      <c r="AX211" s="2"/>
      <c r="AY211" s="51"/>
    </row>
    <row r="212" spans="2:51" ht="4.5" customHeight="1">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c r="AH212" s="105"/>
      <c r="AI212" s="105"/>
      <c r="AJ212" s="105"/>
      <c r="AK212" s="105"/>
      <c r="AL212" s="105"/>
      <c r="AM212" s="105"/>
      <c r="AN212" s="105"/>
      <c r="AO212" s="105"/>
      <c r="AS212" s="44"/>
      <c r="AT212" s="49"/>
      <c r="AU212" s="50"/>
      <c r="AV212" s="50"/>
      <c r="AW212" s="50"/>
      <c r="AX212" s="2"/>
      <c r="AY212" s="51"/>
    </row>
    <row r="213" spans="2:51" ht="26.25" customHeight="1">
      <c r="B213" s="336" t="s">
        <v>67</v>
      </c>
      <c r="C213" s="336"/>
      <c r="D213" s="336"/>
      <c r="E213" s="336"/>
      <c r="F213" s="336"/>
      <c r="G213" s="336"/>
      <c r="H213" s="336"/>
      <c r="I213" s="336"/>
      <c r="J213" s="336"/>
      <c r="K213" s="336"/>
      <c r="L213" s="336"/>
      <c r="M213" s="336"/>
      <c r="N213" s="336"/>
      <c r="O213" s="336"/>
      <c r="P213" s="336"/>
      <c r="Q213" s="336"/>
      <c r="R213" s="336"/>
      <c r="S213" s="336"/>
      <c r="T213" s="336"/>
      <c r="U213" s="336"/>
      <c r="V213" s="336"/>
      <c r="W213" s="336"/>
      <c r="X213" s="336"/>
      <c r="Y213" s="336"/>
      <c r="Z213" s="336"/>
      <c r="AA213" s="336"/>
      <c r="AB213" s="336"/>
      <c r="AC213" s="336"/>
      <c r="AD213" s="336"/>
      <c r="AE213" s="336"/>
      <c r="AF213" s="336"/>
      <c r="AG213" s="336"/>
      <c r="AH213" s="336"/>
      <c r="AI213" s="336"/>
      <c r="AJ213" s="336"/>
      <c r="AK213" s="336"/>
      <c r="AL213" s="336"/>
      <c r="AM213" s="336"/>
      <c r="AN213" s="336"/>
      <c r="AO213" s="336"/>
      <c r="AS213" s="44"/>
      <c r="AT213" s="49"/>
      <c r="AU213" s="50"/>
      <c r="AV213" s="50"/>
      <c r="AW213" s="50"/>
      <c r="AX213" s="2"/>
      <c r="AY213" s="51"/>
    </row>
    <row r="214" spans="2:51" ht="4.5" hidden="1" customHeight="1">
      <c r="C214" s="98"/>
      <c r="D214" s="99"/>
      <c r="E214" s="99"/>
      <c r="F214" s="99"/>
      <c r="G214" s="99"/>
      <c r="H214" s="99"/>
      <c r="I214" s="99"/>
      <c r="J214" s="99"/>
      <c r="K214" s="99"/>
      <c r="L214" s="99"/>
      <c r="M214" s="14"/>
      <c r="N214" s="14"/>
      <c r="O214" s="14"/>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c r="AO214" s="100"/>
      <c r="AS214" s="44"/>
      <c r="AT214" s="49"/>
      <c r="AU214" s="50"/>
      <c r="AV214" s="50"/>
      <c r="AW214" s="50"/>
      <c r="AX214" s="2"/>
      <c r="AY214" s="51"/>
    </row>
    <row r="215" spans="2:51" ht="4.5" hidden="1" customHeight="1">
      <c r="C215" s="98"/>
      <c r="D215" s="99"/>
      <c r="E215" s="99"/>
      <c r="F215" s="99"/>
      <c r="G215" s="99"/>
      <c r="H215" s="99"/>
      <c r="I215" s="99"/>
      <c r="J215" s="99"/>
      <c r="K215" s="99"/>
      <c r="L215" s="99"/>
      <c r="M215" s="14"/>
      <c r="N215" s="14"/>
      <c r="O215" s="14"/>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c r="AO215" s="100"/>
      <c r="AS215" s="44"/>
      <c r="AT215" s="49"/>
      <c r="AU215" s="50"/>
      <c r="AV215" s="50"/>
      <c r="AW215" s="50"/>
      <c r="AX215" s="2"/>
      <c r="AY215" s="51"/>
    </row>
    <row r="216" spans="2:51" hidden="1"/>
    <row r="217" spans="2:51" hidden="1"/>
    <row r="218" spans="2:51" hidden="1"/>
    <row r="219" spans="2:51" hidden="1"/>
    <row r="220" spans="2:51" hidden="1"/>
    <row r="221" spans="2:51" hidden="1"/>
    <row r="222" spans="2:51" hidden="1"/>
    <row r="223" spans="2:51" hidden="1"/>
    <row r="224" spans="2:51"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row r="441"/>
    <row r="442"/>
    <row r="443"/>
    <row r="444"/>
    <row r="445"/>
    <row r="446"/>
    <row r="447"/>
  </sheetData>
  <sheetProtection password="8239" sheet="1" selectLockedCells="1"/>
  <protectedRanges>
    <protectedRange sqref="P139:Q144 AC139:AD144" name="設問６"/>
    <protectedRange sqref="Y79:Z82 AH79:AI80 P79:Q82" name="設問４"/>
    <protectedRange sqref="F4:J4 O4:AO4" name="事業者情報"/>
    <protectedRange sqref="P202:T204 AK199:AL201 P46:T47 P199:Q201 Z199:AA201" name="設問３"/>
    <protectedRange sqref="P91:Q98 AD91:AE96" name="設問５"/>
    <protectedRange sqref="P153:Q158 AC153:AD158 AD185:AE190 P205:AO211 P185:Q190 P191:AO195" name="設問７"/>
    <protectedRange sqref="P121:AO135" name="設問５_1"/>
    <protectedRange sqref="R117:AN119 R110:AN112 R102:AN104" name="設問５_2"/>
    <protectedRange sqref="P145:AO149" name="設問６_1"/>
    <protectedRange sqref="P159:AO168" name="設問７_1"/>
    <protectedRange sqref="P83:AO87" name="設問４_1"/>
    <protectedRange sqref="P48:T50" name="設問３_1"/>
    <protectedRange sqref="R54:AN58" name="設問３_2"/>
    <protectedRange sqref="R64:AN68" name="設問３_3"/>
    <protectedRange sqref="P71:AO75" name="設問３_4"/>
    <protectedRange sqref="AD172:AE179 P172:Q179" name="設問５_5"/>
    <protectedRange sqref="P180:AO184" name="設問７_2"/>
    <protectedRange sqref="AF10:AM10" name="再エネ率"/>
    <protectedRange sqref="G5:J5 L5:AO5" name="事業者情報_1"/>
    <protectedRange sqref="Q26:AA27 AE26:AN27 Q31:U31 Q39:AA41 AE39:AN41 AE34:AN36 Q34:AA36 AD31:AH31" name="設問２_1"/>
  </protectedRanges>
  <dataConsolidate/>
  <mergeCells count="269">
    <mergeCell ref="D180:O184"/>
    <mergeCell ref="C191:C195"/>
    <mergeCell ref="D191:O195"/>
    <mergeCell ref="R101:AE101"/>
    <mergeCell ref="AF116:AK116"/>
    <mergeCell ref="C99:C106"/>
    <mergeCell ref="C107:C113"/>
    <mergeCell ref="C114:C120"/>
    <mergeCell ref="C121:C125"/>
    <mergeCell ref="D121:O125"/>
    <mergeCell ref="C126:C130"/>
    <mergeCell ref="D126:O130"/>
    <mergeCell ref="C131:C135"/>
    <mergeCell ref="D131:O135"/>
    <mergeCell ref="D114:O120"/>
    <mergeCell ref="C145:C149"/>
    <mergeCell ref="D145:O149"/>
    <mergeCell ref="C159:C163"/>
    <mergeCell ref="C164:C168"/>
    <mergeCell ref="D159:O163"/>
    <mergeCell ref="C8:AO8"/>
    <mergeCell ref="R21:AB21"/>
    <mergeCell ref="D46:O47"/>
    <mergeCell ref="AL46:AL47"/>
    <mergeCell ref="AM46:AO47"/>
    <mergeCell ref="D48:O50"/>
    <mergeCell ref="D15:O28"/>
    <mergeCell ref="C13:AO13"/>
    <mergeCell ref="P48:Y50"/>
    <mergeCell ref="Z48:AA50"/>
    <mergeCell ref="AB48:AJ50"/>
    <mergeCell ref="AK48:AL50"/>
    <mergeCell ref="AM48:AO50"/>
    <mergeCell ref="AE46:AE47"/>
    <mergeCell ref="Y46:AD47"/>
    <mergeCell ref="X46:X47"/>
    <mergeCell ref="P46:W47"/>
    <mergeCell ref="C44:AO44"/>
    <mergeCell ref="C29:C32"/>
    <mergeCell ref="D29:O32"/>
    <mergeCell ref="R23:AB23"/>
    <mergeCell ref="AT165:AY167"/>
    <mergeCell ref="R155:AB156"/>
    <mergeCell ref="P121:AO125"/>
    <mergeCell ref="P126:AO130"/>
    <mergeCell ref="AC141:AD142"/>
    <mergeCell ref="AC155:AD156"/>
    <mergeCell ref="AE155:AO156"/>
    <mergeCell ref="AC157:AD158"/>
    <mergeCell ref="AE157:AO158"/>
    <mergeCell ref="AT131:AY135"/>
    <mergeCell ref="C89:AO89"/>
    <mergeCell ref="R65:AN65"/>
    <mergeCell ref="P71:AO75"/>
    <mergeCell ref="AA81:AG82"/>
    <mergeCell ref="AF91:AO92"/>
    <mergeCell ref="AF109:AK109"/>
    <mergeCell ref="AL109:AN109"/>
    <mergeCell ref="D99:O106"/>
    <mergeCell ref="R102:AE102"/>
    <mergeCell ref="AF102:AK102"/>
    <mergeCell ref="AL102:AN102"/>
    <mergeCell ref="R104:AE104"/>
    <mergeCell ref="AF104:AK104"/>
    <mergeCell ref="AL104:AN104"/>
    <mergeCell ref="D62:O69"/>
    <mergeCell ref="D107:O113"/>
    <mergeCell ref="R103:AE103"/>
    <mergeCell ref="AF93:AO94"/>
    <mergeCell ref="AF95:AO96"/>
    <mergeCell ref="R91:AC92"/>
    <mergeCell ref="R93:AC94"/>
    <mergeCell ref="AF101:AK101"/>
    <mergeCell ref="R111:AE111"/>
    <mergeCell ref="R109:AE109"/>
    <mergeCell ref="AT192:AY194"/>
    <mergeCell ref="AF185:AO186"/>
    <mergeCell ref="AF189:AO190"/>
    <mergeCell ref="P180:AO184"/>
    <mergeCell ref="AT181:AY183"/>
    <mergeCell ref="C65:C66"/>
    <mergeCell ref="C72:C74"/>
    <mergeCell ref="D72:O74"/>
    <mergeCell ref="C91:C98"/>
    <mergeCell ref="D91:O98"/>
    <mergeCell ref="C79:C82"/>
    <mergeCell ref="D79:O82"/>
    <mergeCell ref="AH79:AI80"/>
    <mergeCell ref="P83:AO87"/>
    <mergeCell ref="C84:C86"/>
    <mergeCell ref="D84:O86"/>
    <mergeCell ref="P81:Q82"/>
    <mergeCell ref="R81:X82"/>
    <mergeCell ref="R79:X80"/>
    <mergeCell ref="Y79:Z80"/>
    <mergeCell ref="AD95:AE96"/>
    <mergeCell ref="R67:AN67"/>
    <mergeCell ref="R68:AN68"/>
    <mergeCell ref="C77:AO77"/>
    <mergeCell ref="B213:AO213"/>
    <mergeCell ref="P141:Q142"/>
    <mergeCell ref="R141:AB142"/>
    <mergeCell ref="P159:AO163"/>
    <mergeCell ref="P191:AO195"/>
    <mergeCell ref="C199:C204"/>
    <mergeCell ref="P205:AO211"/>
    <mergeCell ref="AE141:AO142"/>
    <mergeCell ref="C139:C144"/>
    <mergeCell ref="D139:O144"/>
    <mergeCell ref="AE139:AO140"/>
    <mergeCell ref="C185:C190"/>
    <mergeCell ref="D185:O190"/>
    <mergeCell ref="P185:Q186"/>
    <mergeCell ref="P187:Q188"/>
    <mergeCell ref="P189:Q190"/>
    <mergeCell ref="R189:AC190"/>
    <mergeCell ref="D199:O204"/>
    <mergeCell ref="D205:O211"/>
    <mergeCell ref="C205:C211"/>
    <mergeCell ref="C151:AO151"/>
    <mergeCell ref="C170:AO170"/>
    <mergeCell ref="C197:AO197"/>
    <mergeCell ref="C180:C184"/>
    <mergeCell ref="AT54:AY54"/>
    <mergeCell ref="R56:AN56"/>
    <mergeCell ref="AT206:AY210"/>
    <mergeCell ref="P199:AO204"/>
    <mergeCell ref="AF187:AO188"/>
    <mergeCell ref="AS2:AY2"/>
    <mergeCell ref="AD91:AE92"/>
    <mergeCell ref="AD93:AE94"/>
    <mergeCell ref="AA79:AG80"/>
    <mergeCell ref="AJ79:AO80"/>
    <mergeCell ref="R53:AN53"/>
    <mergeCell ref="R66:AN66"/>
    <mergeCell ref="AL101:AN101"/>
    <mergeCell ref="AT160:AY162"/>
    <mergeCell ref="AT200:AY203"/>
    <mergeCell ref="AD185:AE186"/>
    <mergeCell ref="AD187:AE188"/>
    <mergeCell ref="AD189:AE190"/>
    <mergeCell ref="R185:AC186"/>
    <mergeCell ref="R187:AC188"/>
    <mergeCell ref="P97:Q98"/>
    <mergeCell ref="P79:Q80"/>
    <mergeCell ref="R63:AN63"/>
    <mergeCell ref="R64:AN64"/>
    <mergeCell ref="B1:AO1"/>
    <mergeCell ref="B2:AO2"/>
    <mergeCell ref="D52:O59"/>
    <mergeCell ref="C4:E4"/>
    <mergeCell ref="F4:J4"/>
    <mergeCell ref="C55:C56"/>
    <mergeCell ref="K4:N4"/>
    <mergeCell ref="O4:AO4"/>
    <mergeCell ref="C6:AO6"/>
    <mergeCell ref="C46:C50"/>
    <mergeCell ref="C11:AO11"/>
    <mergeCell ref="R54:AN54"/>
    <mergeCell ref="R55:AN55"/>
    <mergeCell ref="AF46:AK47"/>
    <mergeCell ref="R22:AB22"/>
    <mergeCell ref="C5:N5"/>
    <mergeCell ref="O5:AO5"/>
    <mergeCell ref="Q30:AC30"/>
    <mergeCell ref="AD30:AN30"/>
    <mergeCell ref="Q31:Z31"/>
    <mergeCell ref="AA31:AC31"/>
    <mergeCell ref="AD31:AM31"/>
    <mergeCell ref="R57:AN57"/>
    <mergeCell ref="R58:AN58"/>
    <mergeCell ref="AT55:AY55"/>
    <mergeCell ref="AT56:AY56"/>
    <mergeCell ref="AT57:AY57"/>
    <mergeCell ref="AT58:AY58"/>
    <mergeCell ref="AT64:AY64"/>
    <mergeCell ref="AT65:AY65"/>
    <mergeCell ref="AT66:AY66"/>
    <mergeCell ref="AT67:AY67"/>
    <mergeCell ref="Y81:Z82"/>
    <mergeCell ref="AT72:AY74"/>
    <mergeCell ref="AT68:AY68"/>
    <mergeCell ref="AL103:AN103"/>
    <mergeCell ref="C153:C158"/>
    <mergeCell ref="D153:O158"/>
    <mergeCell ref="P145:AO149"/>
    <mergeCell ref="AT146:AY148"/>
    <mergeCell ref="P139:Q140"/>
    <mergeCell ref="P153:Q154"/>
    <mergeCell ref="R153:AB154"/>
    <mergeCell ref="AC153:AD154"/>
    <mergeCell ref="AE153:AO154"/>
    <mergeCell ref="P155:Q156"/>
    <mergeCell ref="P157:Q158"/>
    <mergeCell ref="R157:AB158"/>
    <mergeCell ref="P143:Q144"/>
    <mergeCell ref="R143:AB144"/>
    <mergeCell ref="R139:AB140"/>
    <mergeCell ref="AC139:AD140"/>
    <mergeCell ref="AL116:AN116"/>
    <mergeCell ref="R110:AE110"/>
    <mergeCell ref="AF110:AK110"/>
    <mergeCell ref="AL110:AN110"/>
    <mergeCell ref="D164:O168"/>
    <mergeCell ref="AT84:AY86"/>
    <mergeCell ref="AT122:AY125"/>
    <mergeCell ref="AT126:AY130"/>
    <mergeCell ref="R97:AC98"/>
    <mergeCell ref="P131:AO135"/>
    <mergeCell ref="C137:AO137"/>
    <mergeCell ref="P91:Q92"/>
    <mergeCell ref="P93:Q94"/>
    <mergeCell ref="P95:Q96"/>
    <mergeCell ref="AL117:AN117"/>
    <mergeCell ref="R118:AE118"/>
    <mergeCell ref="AF118:AK118"/>
    <mergeCell ref="AL118:AN118"/>
    <mergeCell ref="AF111:AK111"/>
    <mergeCell ref="AL111:AN111"/>
    <mergeCell ref="R112:AE112"/>
    <mergeCell ref="AF112:AK112"/>
    <mergeCell ref="AL112:AN112"/>
    <mergeCell ref="Q116:AE116"/>
    <mergeCell ref="R117:AE117"/>
    <mergeCell ref="AF117:AK117"/>
    <mergeCell ref="R95:AC96"/>
    <mergeCell ref="AF103:AK103"/>
    <mergeCell ref="P176:Q177"/>
    <mergeCell ref="R176:AC177"/>
    <mergeCell ref="AD176:AE177"/>
    <mergeCell ref="AF176:AO177"/>
    <mergeCell ref="P178:Q179"/>
    <mergeCell ref="R178:AC179"/>
    <mergeCell ref="AD178:AE179"/>
    <mergeCell ref="AF178:AO179"/>
    <mergeCell ref="P164:AO168"/>
    <mergeCell ref="C172:C179"/>
    <mergeCell ref="AT35:AY35"/>
    <mergeCell ref="C39:C41"/>
    <mergeCell ref="D39:O41"/>
    <mergeCell ref="Q39:AN41"/>
    <mergeCell ref="AT39:AX39"/>
    <mergeCell ref="AT40:AY40"/>
    <mergeCell ref="C16:C27"/>
    <mergeCell ref="Q17:AN18"/>
    <mergeCell ref="R20:AB20"/>
    <mergeCell ref="Q26:AN27"/>
    <mergeCell ref="AC143:AD144"/>
    <mergeCell ref="AE143:AO144"/>
    <mergeCell ref="R119:AE119"/>
    <mergeCell ref="AF119:AK119"/>
    <mergeCell ref="AL119:AN119"/>
    <mergeCell ref="D172:O179"/>
    <mergeCell ref="P172:AC173"/>
    <mergeCell ref="AD172:AE173"/>
    <mergeCell ref="AF172:AO173"/>
    <mergeCell ref="P174:Q175"/>
    <mergeCell ref="R174:AC175"/>
    <mergeCell ref="AD174:AE175"/>
    <mergeCell ref="AF174:AO175"/>
    <mergeCell ref="C10:J10"/>
    <mergeCell ref="K10:AE10"/>
    <mergeCell ref="AF10:AM10"/>
    <mergeCell ref="AN10:AO10"/>
    <mergeCell ref="AT10:AX10"/>
    <mergeCell ref="C34:C36"/>
    <mergeCell ref="D34:O36"/>
    <mergeCell ref="Q34:AN36"/>
    <mergeCell ref="AT34:AX34"/>
  </mergeCells>
  <phoneticPr fontId="24"/>
  <conditionalFormatting sqref="P121:AO125">
    <cfRule type="expression" dxfId="18" priority="86">
      <formula>$AX$91=0</formula>
    </cfRule>
  </conditionalFormatting>
  <conditionalFormatting sqref="P131:AO135">
    <cfRule type="expression" dxfId="17" priority="85">
      <formula>$AT$92=0</formula>
    </cfRule>
  </conditionalFormatting>
  <conditionalFormatting sqref="P126:AO130">
    <cfRule type="expression" dxfId="16" priority="87">
      <formula>$AY$91=0</formula>
    </cfRule>
  </conditionalFormatting>
  <conditionalFormatting sqref="R102:AN104">
    <cfRule type="expression" dxfId="15" priority="84">
      <formula>$AT$91=0</formula>
    </cfRule>
  </conditionalFormatting>
  <conditionalFormatting sqref="P145:AO149">
    <cfRule type="expression" dxfId="14" priority="81">
      <formula>$AY$139=0</formula>
    </cfRule>
  </conditionalFormatting>
  <conditionalFormatting sqref="P159:AO163">
    <cfRule type="expression" dxfId="13" priority="80">
      <formula>$AW$153=0</formula>
    </cfRule>
  </conditionalFormatting>
  <conditionalFormatting sqref="P191:AO195">
    <cfRule type="expression" dxfId="12" priority="78">
      <formula>$AY$185=0</formula>
    </cfRule>
  </conditionalFormatting>
  <conditionalFormatting sqref="P83:AO87">
    <cfRule type="expression" dxfId="11" priority="75">
      <formula>$AX$79=0</formula>
    </cfRule>
  </conditionalFormatting>
  <conditionalFormatting sqref="R54:AN58">
    <cfRule type="expression" dxfId="10" priority="65">
      <formula>$AT$47&lt;&gt;$BA$47</formula>
    </cfRule>
  </conditionalFormatting>
  <conditionalFormatting sqref="R64:AN68">
    <cfRule type="expression" dxfId="9" priority="64">
      <formula>$AT$47&lt;&gt;$BB$47</formula>
    </cfRule>
  </conditionalFormatting>
  <conditionalFormatting sqref="P71:AO75">
    <cfRule type="expression" dxfId="8" priority="63">
      <formula>$AT$47&lt;&gt;$BC$47</formula>
    </cfRule>
  </conditionalFormatting>
  <conditionalFormatting sqref="P164:AO168">
    <cfRule type="expression" dxfId="7" priority="32">
      <formula>$AX$153=0</formula>
    </cfRule>
  </conditionalFormatting>
  <conditionalFormatting sqref="R110:AN112">
    <cfRule type="expression" dxfId="6" priority="20">
      <formula>$AU$91=0</formula>
    </cfRule>
  </conditionalFormatting>
  <conditionalFormatting sqref="R117:AN119">
    <cfRule type="expression" dxfId="5" priority="19">
      <formula>$AV$91=0</formula>
    </cfRule>
  </conditionalFormatting>
  <conditionalFormatting sqref="P180:AO184">
    <cfRule type="expression" dxfId="4" priority="18">
      <formula>$P$172&lt;&gt;$BG$172</formula>
    </cfRule>
  </conditionalFormatting>
  <conditionalFormatting sqref="Q34">
    <cfRule type="expression" dxfId="3" priority="14">
      <formula>$Q$26&lt;&gt;$BC$25</formula>
    </cfRule>
  </conditionalFormatting>
  <conditionalFormatting sqref="Q39">
    <cfRule type="expression" dxfId="2" priority="13">
      <formula>$Q$26&lt;&gt;$BD$25</formula>
    </cfRule>
  </conditionalFormatting>
  <conditionalFormatting sqref="Q30:AN31">
    <cfRule type="expression" dxfId="1" priority="12">
      <formula>$Q$26&lt;&gt;$BA$25</formula>
    </cfRule>
  </conditionalFormatting>
  <conditionalFormatting sqref="P48:AO50">
    <cfRule type="expression" dxfId="0" priority="7">
      <formula>$AT$47&lt;&gt;$BA$47</formula>
    </cfRule>
  </conditionalFormatting>
  <dataValidations count="13">
    <dataValidation type="decimal" operator="greaterThanOrEqual" allowBlank="1" showInputMessage="1" showErrorMessage="1" sqref="AF117:AN119 AF102:AN104 AF110:AN112 AN10">
      <formula1>0</formula1>
    </dataValidation>
    <dataValidation type="whole" allowBlank="1" showInputMessage="1" showErrorMessage="1" error="4桁の数字を入力してください。" sqref="F4:J4">
      <formula1>0</formula1>
      <formula2>9999</formula2>
    </dataValidation>
    <dataValidation type="decimal" allowBlank="1" showInputMessage="1" showErrorMessage="1" error="0～100の数字を入力してください。" sqref="AD31 AF10:AM10">
      <formula1>0</formula1>
      <formula2>100</formula2>
    </dataValidation>
    <dataValidation type="list" allowBlank="1" showInputMessage="1" showErrorMessage="1" sqref="P79:Q82 Y79:Z82 AH79:AI80">
      <formula1>$AZ$79:$BA$79</formula1>
    </dataValidation>
    <dataValidation type="list" allowBlank="1" showInputMessage="1" showErrorMessage="1" sqref="P91:Q98 AD95 AD91 AD93">
      <formula1>$AZ$91:$BA$91</formula1>
    </dataValidation>
    <dataValidation type="list" allowBlank="1" showInputMessage="1" showErrorMessage="1" sqref="P139:Q144 AC139:AD144">
      <formula1>$AZ$139:$BA$139</formula1>
    </dataValidation>
    <dataValidation type="list" allowBlank="1" showInputMessage="1" showErrorMessage="1" sqref="P153:Q158 AD189 AD185 AD187 P185:Q190 AC153:AD158">
      <formula1>$AZ$153:$BA$153</formula1>
    </dataValidation>
    <dataValidation type="list" allowBlank="1" showInputMessage="1" showErrorMessage="1" sqref="P172:AC173">
      <formula1>$AZ$172:$BG$172</formula1>
    </dataValidation>
    <dataValidation type="whole" allowBlank="1" showInputMessage="1" showErrorMessage="1" error="年次は西暦で入力してください。" sqref="Q31">
      <formula1>2010</formula1>
      <formula2>9999</formula2>
    </dataValidation>
    <dataValidation operator="greaterThanOrEqual" allowBlank="1" showInputMessage="1" showErrorMessage="1" sqref="AA31 AN31"/>
    <dataValidation type="list" allowBlank="1" showInputMessage="1" showErrorMessage="1" sqref="Q26:AN27">
      <formula1>$AZ$25:$BD$25</formula1>
    </dataValidation>
    <dataValidation type="list" allowBlank="1" showInputMessage="1" showErrorMessage="1" sqref="P46:W47">
      <formula1>$AZ$47:$BC$47</formula1>
    </dataValidation>
    <dataValidation type="list" allowBlank="1" showInputMessage="1" showErrorMessage="1" sqref="P48:Y50">
      <formula1>$AZ$49:$BB$49</formula1>
    </dataValidation>
  </dataValidations>
  <printOptions horizontalCentered="1"/>
  <pageMargins left="0.23622047244094491" right="0.23622047244094491" top="0.55118110236220474" bottom="0.55118110236220474" header="0.31496062992125984" footer="0.31496062992125984"/>
  <pageSetup paperSize="9" scale="66" fitToHeight="3" orientation="portrait" r:id="rId1"/>
  <headerFooter>
    <oddHeader>&amp;A</oddHeader>
    <oddFooter>&amp;C&amp;P／&amp;Nページ</oddFooter>
  </headerFooter>
  <rowBreaks count="2" manualBreakCount="2">
    <brk id="60" max="41" man="1"/>
    <brk id="136" max="41"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再エネアンケート</vt:lpstr>
      <vt:lpstr>再エネアンケート!Print_Area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2023-04-26T06:47:45Z</cp:lastPrinted>
  <dcterms:created xsi:type="dcterms:W3CDTF">2014-09-25T00:38:18Z</dcterms:created>
  <dcterms:modified xsi:type="dcterms:W3CDTF">2023-04-27T02:41:52Z</dcterms:modified>
</cp:coreProperties>
</file>