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0514894\Desktop\"/>
    </mc:Choice>
  </mc:AlternateContent>
  <bookViews>
    <workbookView xWindow="0" yWindow="0" windowWidth="7470" windowHeight="2580"/>
  </bookViews>
  <sheets>
    <sheet name="●確認標" sheetId="3" r:id="rId1"/>
    <sheet name="事例①" sheetId="6" r:id="rId2"/>
    <sheet name="事例②" sheetId="7" r:id="rId3"/>
  </sheets>
  <definedNames>
    <definedName name="_xlnm.Print_Area" localSheetId="0">●確認標!$A$1:$I$32</definedName>
    <definedName name="_xlnm.Print_Area" localSheetId="1">事例①!$A$1:$I$32</definedName>
    <definedName name="_xlnm.Print_Area" localSheetId="2">事例②!$A$1:$I$32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7" l="1"/>
  <c r="G30" i="7"/>
  <c r="G29" i="7"/>
  <c r="G31" i="6"/>
  <c r="G30" i="6"/>
  <c r="G29" i="6"/>
  <c r="G31" i="3" l="1"/>
  <c r="G30" i="3"/>
  <c r="G29" i="3" l="1"/>
</calcChain>
</file>

<file path=xl/sharedStrings.xml><?xml version="1.0" encoding="utf-8"?>
<sst xmlns="http://schemas.openxmlformats.org/spreadsheetml/2006/main" count="142" uniqueCount="36">
  <si>
    <t>No</t>
    <phoneticPr fontId="1"/>
  </si>
  <si>
    <t>冷媒名</t>
    <rPh sb="0" eb="2">
      <t>レイバイ</t>
    </rPh>
    <rPh sb="2" eb="3">
      <t>メイ</t>
    </rPh>
    <phoneticPr fontId="1"/>
  </si>
  <si>
    <t>機器名
（号機）</t>
    <rPh sb="0" eb="2">
      <t>キキ</t>
    </rPh>
    <rPh sb="2" eb="3">
      <t>メイ</t>
    </rPh>
    <rPh sb="5" eb="7">
      <t>ゴウキ</t>
    </rPh>
    <phoneticPr fontId="1"/>
  </si>
  <si>
    <t>冷凍能力
（トン）</t>
    <rPh sb="0" eb="2">
      <t>レイトウ</t>
    </rPh>
    <rPh sb="2" eb="4">
      <t>ノウリョク</t>
    </rPh>
    <phoneticPr fontId="1"/>
  </si>
  <si>
    <t>認定指定
の有無</t>
    <rPh sb="0" eb="2">
      <t>ニンテイ</t>
    </rPh>
    <rPh sb="2" eb="4">
      <t>シテイ</t>
    </rPh>
    <rPh sb="6" eb="8">
      <t>ウム</t>
    </rPh>
    <phoneticPr fontId="1"/>
  </si>
  <si>
    <t>認定指定の有無</t>
    <rPh sb="0" eb="2">
      <t>ニンテイ</t>
    </rPh>
    <rPh sb="2" eb="4">
      <t>シテイ</t>
    </rPh>
    <rPh sb="5" eb="7">
      <t>ウム</t>
    </rPh>
    <phoneticPr fontId="1"/>
  </si>
  <si>
    <t>種別</t>
    <rPh sb="0" eb="2">
      <t>シュベツ</t>
    </rPh>
    <phoneticPr fontId="1"/>
  </si>
  <si>
    <t>認定</t>
    <rPh sb="0" eb="2">
      <t>ニンテイ</t>
    </rPh>
    <phoneticPr fontId="1"/>
  </si>
  <si>
    <t>―</t>
  </si>
  <si>
    <t>―</t>
    <phoneticPr fontId="1"/>
  </si>
  <si>
    <t>２種</t>
    <rPh sb="1" eb="2">
      <t>シュ</t>
    </rPh>
    <phoneticPr fontId="1"/>
  </si>
  <si>
    <t>蓄熱槽</t>
    <rPh sb="0" eb="2">
      <t>チクネツ</t>
    </rPh>
    <rPh sb="2" eb="3">
      <t>ソウ</t>
    </rPh>
    <phoneticPr fontId="1"/>
  </si>
  <si>
    <t>受液器</t>
    <rPh sb="0" eb="1">
      <t>ウケ</t>
    </rPh>
    <rPh sb="1" eb="2">
      <t>エキ</t>
    </rPh>
    <rPh sb="2" eb="3">
      <t>キ</t>
    </rPh>
    <phoneticPr fontId="1"/>
  </si>
  <si>
    <t>その他設備</t>
    <rPh sb="2" eb="3">
      <t>タ</t>
    </rPh>
    <rPh sb="3" eb="5">
      <t>セツビ</t>
    </rPh>
    <phoneticPr fontId="1"/>
  </si>
  <si>
    <t>その他
(具体的に記載)</t>
    <rPh sb="2" eb="3">
      <t>タ</t>
    </rPh>
    <rPh sb="5" eb="8">
      <t>グタイテキ</t>
    </rPh>
    <rPh sb="9" eb="11">
      <t>キサイ</t>
    </rPh>
    <phoneticPr fontId="1"/>
  </si>
  <si>
    <t>＜今回申請・届出する冷凍設備＞</t>
    <rPh sb="1" eb="3">
      <t>コンカイ</t>
    </rPh>
    <rPh sb="3" eb="5">
      <t>シンセイ</t>
    </rPh>
    <rPh sb="6" eb="8">
      <t>トドケデ</t>
    </rPh>
    <rPh sb="10" eb="12">
      <t>レイトウ</t>
    </rPh>
    <rPh sb="12" eb="14">
      <t>セツビ</t>
    </rPh>
    <phoneticPr fontId="1"/>
  </si>
  <si>
    <t>１号機</t>
    <rPh sb="1" eb="3">
      <t>ゴウキ</t>
    </rPh>
    <phoneticPr fontId="1"/>
  </si>
  <si>
    <t>２号機</t>
    <rPh sb="1" eb="3">
      <t>ゴウキ</t>
    </rPh>
    <phoneticPr fontId="1"/>
  </si>
  <si>
    <t>５号機</t>
    <rPh sb="1" eb="3">
      <t>ゴウキ</t>
    </rPh>
    <phoneticPr fontId="1"/>
  </si>
  <si>
    <t>３号機</t>
    <rPh sb="1" eb="3">
      <t>ゴウキ</t>
    </rPh>
    <phoneticPr fontId="1"/>
  </si>
  <si>
    <t>４号機</t>
    <rPh sb="1" eb="3">
      <t>ゴウキ</t>
    </rPh>
    <phoneticPr fontId="1"/>
  </si>
  <si>
    <t>R134a</t>
    <phoneticPr fontId="1"/>
  </si>
  <si>
    <t>R32</t>
    <phoneticPr fontId="1"/>
  </si>
  <si>
    <t>●１種●</t>
    <rPh sb="2" eb="3">
      <t>シュ</t>
    </rPh>
    <phoneticPr fontId="1"/>
  </si>
  <si>
    <r>
      <t xml:space="preserve">種別
</t>
    </r>
    <r>
      <rPr>
        <sz val="9"/>
        <color theme="1"/>
        <rFont val="游ゴシック"/>
        <family val="3"/>
        <charset val="128"/>
        <scheme val="minor"/>
      </rPr>
      <t>(単独の場合)</t>
    </r>
    <rPh sb="0" eb="2">
      <t>シュベツ</t>
    </rPh>
    <rPh sb="4" eb="6">
      <t>タンドク</t>
    </rPh>
    <rPh sb="7" eb="9">
      <t>バアイ</t>
    </rPh>
    <phoneticPr fontId="1"/>
  </si>
  <si>
    <r>
      <t xml:space="preserve">種別
</t>
    </r>
    <r>
      <rPr>
        <sz val="9"/>
        <color theme="1"/>
        <rFont val="游ゴシック"/>
        <family val="3"/>
        <charset val="128"/>
        <scheme val="minor"/>
      </rPr>
      <t>(単独の場合)</t>
    </r>
    <rPh sb="0" eb="2">
      <t>シュベツ</t>
    </rPh>
    <phoneticPr fontId="1"/>
  </si>
  <si>
    <t>認定指定　　冷凍能力の合計</t>
    <rPh sb="0" eb="2">
      <t>ニンテイ</t>
    </rPh>
    <rPh sb="2" eb="4">
      <t>シテイ</t>
    </rPh>
    <rPh sb="6" eb="8">
      <t>レイトウ</t>
    </rPh>
    <rPh sb="8" eb="10">
      <t>ノウリョク</t>
    </rPh>
    <rPh sb="11" eb="13">
      <t>ゴウケイ</t>
    </rPh>
    <phoneticPr fontId="1"/>
  </si>
  <si>
    <t>全ての設備　冷凍能力の合計</t>
    <rPh sb="0" eb="1">
      <t>スベ</t>
    </rPh>
    <rPh sb="3" eb="5">
      <t>セツビ</t>
    </rPh>
    <rPh sb="6" eb="8">
      <t>レイトウ</t>
    </rPh>
    <rPh sb="8" eb="10">
      <t>ノウリョク</t>
    </rPh>
    <rPh sb="11" eb="13">
      <t>ゴウケイ</t>
    </rPh>
    <phoneticPr fontId="1"/>
  </si>
  <si>
    <t>上記の内、１種製造事業所としての冷凍能力の合計</t>
    <rPh sb="0" eb="2">
      <t>ジョウキ</t>
    </rPh>
    <rPh sb="3" eb="4">
      <t>ウチ</t>
    </rPh>
    <rPh sb="6" eb="7">
      <t>シュ</t>
    </rPh>
    <rPh sb="7" eb="9">
      <t>セイゾウ</t>
    </rPh>
    <rPh sb="9" eb="12">
      <t>ジギョウショ</t>
    </rPh>
    <rPh sb="16" eb="18">
      <t>レイトウ</t>
    </rPh>
    <rPh sb="18" eb="20">
      <t>ノウリョク</t>
    </rPh>
    <rPh sb="21" eb="23">
      <t>ゴウケイ</t>
    </rPh>
    <phoneticPr fontId="1"/>
  </si>
  <si>
    <t>ブライン共通確認票</t>
    <rPh sb="6" eb="8">
      <t>カクニン</t>
    </rPh>
    <rPh sb="8" eb="9">
      <t>ヒョウ</t>
    </rPh>
    <phoneticPr fontId="1"/>
  </si>
  <si>
    <t>申請・届出対象の冷凍設備がブライン共通となる場合、以下ご記入ください。
　※１　冷凍設備全体のフロー図を添付し、ブライン共通の状況が確認できるよう明示してください。
　※２　１種とブライン共通となる場合、２種・その他設備は１種扱いとなります。</t>
    <rPh sb="0" eb="2">
      <t>シンセイ</t>
    </rPh>
    <rPh sb="3" eb="5">
      <t>トドケデ</t>
    </rPh>
    <rPh sb="5" eb="7">
      <t>タイショウ</t>
    </rPh>
    <rPh sb="8" eb="10">
      <t>レイトウ</t>
    </rPh>
    <rPh sb="10" eb="12">
      <t>セツビ</t>
    </rPh>
    <rPh sb="22" eb="24">
      <t>バアイ</t>
    </rPh>
    <rPh sb="25" eb="27">
      <t>イカ</t>
    </rPh>
    <rPh sb="28" eb="30">
      <t>キニュウ</t>
    </rPh>
    <rPh sb="40" eb="42">
      <t>レイトウ</t>
    </rPh>
    <rPh sb="42" eb="44">
      <t>セツビ</t>
    </rPh>
    <rPh sb="44" eb="46">
      <t>ゼンタイ</t>
    </rPh>
    <rPh sb="50" eb="51">
      <t>ズ</t>
    </rPh>
    <rPh sb="52" eb="54">
      <t>テンプ</t>
    </rPh>
    <rPh sb="66" eb="68">
      <t>カクニン</t>
    </rPh>
    <rPh sb="73" eb="75">
      <t>メイジ</t>
    </rPh>
    <rPh sb="88" eb="89">
      <t>シュ</t>
    </rPh>
    <rPh sb="99" eb="101">
      <t>バアイ</t>
    </rPh>
    <rPh sb="103" eb="104">
      <t>シュ</t>
    </rPh>
    <rPh sb="107" eb="108">
      <t>タ</t>
    </rPh>
    <rPh sb="108" eb="110">
      <t>セツビ</t>
    </rPh>
    <rPh sb="112" eb="113">
      <t>シュ</t>
    </rPh>
    <rPh sb="113" eb="114">
      <t>アツカ</t>
    </rPh>
    <phoneticPr fontId="1"/>
  </si>
  <si>
    <t>共通方法</t>
    <rPh sb="2" eb="4">
      <t>ホウホウ</t>
    </rPh>
    <phoneticPr fontId="1"/>
  </si>
  <si>
    <t>＜ブライン共通となる既設冷凍設備＞</t>
    <rPh sb="10" eb="12">
      <t>キセツ</t>
    </rPh>
    <rPh sb="12" eb="14">
      <t>レイトウ</t>
    </rPh>
    <rPh sb="14" eb="16">
      <t>セツビ</t>
    </rPh>
    <phoneticPr fontId="1"/>
  </si>
  <si>
    <t>ブライン
共通方法</t>
    <rPh sb="7" eb="9">
      <t>ホウホウ</t>
    </rPh>
    <phoneticPr fontId="1"/>
  </si>
  <si>
    <t>配管接続</t>
    <rPh sb="0" eb="2">
      <t>ハイカン</t>
    </rPh>
    <rPh sb="2" eb="4">
      <t>セツゾク</t>
    </rPh>
    <phoneticPr fontId="1"/>
  </si>
  <si>
    <t>　申請・届出する冷凍設備及びブライン共通となる既設冷凍設備のいずれかに１種が含まれる場合、全ての冷凍設備は１種製造事業所となります。ただし、認定指定設備の冷凍能力は、１種製造事業所の冷凍能力に含みません。</t>
    <rPh sb="1" eb="3">
      <t>シンセイ</t>
    </rPh>
    <rPh sb="4" eb="6">
      <t>トドケデ</t>
    </rPh>
    <rPh sb="8" eb="10">
      <t>レイトウ</t>
    </rPh>
    <rPh sb="10" eb="12">
      <t>セツビ</t>
    </rPh>
    <rPh sb="12" eb="13">
      <t>オヨ</t>
    </rPh>
    <rPh sb="23" eb="25">
      <t>キセツ</t>
    </rPh>
    <rPh sb="25" eb="27">
      <t>レイトウ</t>
    </rPh>
    <rPh sb="27" eb="29">
      <t>セツビ</t>
    </rPh>
    <rPh sb="36" eb="37">
      <t>シュ</t>
    </rPh>
    <rPh sb="38" eb="39">
      <t>フク</t>
    </rPh>
    <rPh sb="42" eb="44">
      <t>バアイ</t>
    </rPh>
    <rPh sb="45" eb="46">
      <t>スベ</t>
    </rPh>
    <rPh sb="48" eb="50">
      <t>レイトウ</t>
    </rPh>
    <rPh sb="50" eb="52">
      <t>セツビ</t>
    </rPh>
    <rPh sb="54" eb="55">
      <t>シュ</t>
    </rPh>
    <rPh sb="55" eb="57">
      <t>セイゾウ</t>
    </rPh>
    <rPh sb="57" eb="60">
      <t>ジギョウショ</t>
    </rPh>
    <rPh sb="70" eb="72">
      <t>ニンテイ</t>
    </rPh>
    <rPh sb="72" eb="74">
      <t>シテイ</t>
    </rPh>
    <rPh sb="74" eb="76">
      <t>セツビ</t>
    </rPh>
    <rPh sb="77" eb="79">
      <t>レイトウ</t>
    </rPh>
    <rPh sb="79" eb="81">
      <t>ノウリョク</t>
    </rPh>
    <rPh sb="84" eb="85">
      <t>シュ</t>
    </rPh>
    <rPh sb="85" eb="87">
      <t>セイゾウ</t>
    </rPh>
    <rPh sb="87" eb="90">
      <t>ジギョウショ</t>
    </rPh>
    <rPh sb="91" eb="93">
      <t>レイトウ</t>
    </rPh>
    <rPh sb="93" eb="95">
      <t>ノウリョク</t>
    </rPh>
    <rPh sb="96" eb="97">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</si>
</sst>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ト&quot;&quot;ン&quot;"/>
  </numFmts>
  <fonts count="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b/>
      <u/>
      <sz val="2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s>
  <fills count="6">
    <fill>
      <patternFill patternType="none"/>
    </fill>
    <fill>
      <patternFill patternType="gray125"/>
    </fill>
    <fill>
      <patternFill patternType="solid">
        <fgColor rgb="FF66FFFF"/>
        <bgColor indexed="64"/>
      </patternFill>
    </fill>
    <fill>
      <patternFill patternType="solid">
        <fgColor rgb="FFFF99FF"/>
        <bgColor indexed="64"/>
      </patternFill>
    </fill>
    <fill>
      <patternFill patternType="solid">
        <fgColor rgb="FFFFFF0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0" fillId="0" borderId="0" xfId="0" applyFill="1" applyBorder="1">
      <alignment vertical="center"/>
    </xf>
    <xf numFmtId="0" fontId="0" fillId="0" borderId="0" xfId="0" applyAlignment="1">
      <alignment vertical="center" wrapText="1"/>
    </xf>
    <xf numFmtId="0" fontId="0"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2" fillId="0" borderId="0" xfId="0" applyFont="1">
      <alignment vertical="center"/>
    </xf>
    <xf numFmtId="0" fontId="0" fillId="0" borderId="0" xfId="0" applyFont="1" applyFill="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3" fillId="0" borderId="0" xfId="0" applyFont="1" applyAlignment="1">
      <alignment horizontal="center" vertical="center"/>
    </xf>
    <xf numFmtId="0" fontId="0" fillId="0" borderId="0" xfId="0" applyAlignment="1">
      <alignment horizontal="left" vertical="top" wrapText="1"/>
    </xf>
    <xf numFmtId="0" fontId="0" fillId="5" borderId="1" xfId="0" applyFill="1" applyBorder="1" applyAlignment="1">
      <alignment horizontal="center" vertical="center"/>
    </xf>
    <xf numFmtId="176" fontId="0" fillId="5" borderId="1" xfId="0" applyNumberFormat="1" applyFill="1" applyBorder="1" applyAlignment="1" applyProtection="1">
      <alignment horizontal="center" vertical="center"/>
      <protection hidden="1"/>
    </xf>
    <xf numFmtId="0" fontId="0" fillId="4" borderId="1" xfId="0" applyFill="1" applyBorder="1" applyAlignment="1">
      <alignment horizontal="center" vertical="center"/>
    </xf>
    <xf numFmtId="176" fontId="0" fillId="4" borderId="1" xfId="0" applyNumberFormat="1" applyFill="1" applyBorder="1" applyAlignment="1" applyProtection="1">
      <alignment horizontal="center" vertical="center"/>
      <protection hidden="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FFF99"/>
      <color rgb="FFFF99FF"/>
      <color rgb="FF66FFFF"/>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990600</xdr:colOff>
      <xdr:row>15</xdr:row>
      <xdr:rowOff>19050</xdr:rowOff>
    </xdr:from>
    <xdr:to>
      <xdr:col>7</xdr:col>
      <xdr:colOff>85724</xdr:colOff>
      <xdr:row>15</xdr:row>
      <xdr:rowOff>400050</xdr:rowOff>
    </xdr:to>
    <xdr:sp macro="" textlink="">
      <xdr:nvSpPr>
        <xdr:cNvPr id="2" name="楕円 1"/>
        <xdr:cNvSpPr/>
      </xdr:nvSpPr>
      <xdr:spPr>
        <a:xfrm>
          <a:off x="4219575" y="5991225"/>
          <a:ext cx="1047749"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6</xdr:row>
      <xdr:rowOff>38100</xdr:rowOff>
    </xdr:from>
    <xdr:to>
      <xdr:col>16</xdr:col>
      <xdr:colOff>104774</xdr:colOff>
      <xdr:row>7</xdr:row>
      <xdr:rowOff>390525</xdr:rowOff>
    </xdr:to>
    <xdr:sp macro="" textlink="">
      <xdr:nvSpPr>
        <xdr:cNvPr id="3" name="角丸四角形 2"/>
        <xdr:cNvSpPr/>
      </xdr:nvSpPr>
      <xdr:spPr>
        <a:xfrm>
          <a:off x="5943599" y="1666875"/>
          <a:ext cx="3457575" cy="771525"/>
        </a:xfrm>
        <a:prstGeom prst="roundRect">
          <a:avLst/>
        </a:prstGeom>
        <a:solidFill>
          <a:srgbClr val="FFFF99"/>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200" b="1">
              <a:solidFill>
                <a:srgbClr val="FF0000"/>
              </a:solidFill>
              <a:effectLst/>
              <a:latin typeface="+mn-lt"/>
              <a:ea typeface="+mn-ea"/>
              <a:cs typeface="+mn-cs"/>
            </a:rPr>
            <a:t>既設の１種設備とブライン</a:t>
          </a:r>
          <a:r>
            <a:rPr kumimoji="1" lang="ja-JP" altLang="en-US" sz="1200" b="1">
              <a:solidFill>
                <a:srgbClr val="FF0000"/>
              </a:solidFill>
              <a:effectLst/>
              <a:latin typeface="+mn-lt"/>
              <a:ea typeface="+mn-ea"/>
              <a:cs typeface="+mn-cs"/>
            </a:rPr>
            <a:t>共通</a:t>
          </a:r>
          <a:r>
            <a:rPr kumimoji="1" lang="ja-JP" altLang="ja-JP" sz="1200" b="1">
              <a:solidFill>
                <a:srgbClr val="FF0000"/>
              </a:solidFill>
              <a:effectLst/>
              <a:latin typeface="+mn-lt"/>
              <a:ea typeface="+mn-ea"/>
              <a:cs typeface="+mn-cs"/>
            </a:rPr>
            <a:t>となるため</a:t>
          </a:r>
          <a:r>
            <a:rPr kumimoji="1" lang="ja-JP" altLang="en-US" sz="1200" b="1">
              <a:solidFill>
                <a:srgbClr val="FF0000"/>
              </a:solidFill>
              <a:effectLst/>
              <a:latin typeface="+mn-lt"/>
              <a:ea typeface="+mn-ea"/>
              <a:cs typeface="+mn-cs"/>
            </a:rPr>
            <a:t>、</a:t>
          </a:r>
          <a:endParaRPr kumimoji="1" lang="en-US" altLang="ja-JP" sz="1200" b="1">
            <a:solidFill>
              <a:srgbClr val="FF0000"/>
            </a:solidFill>
            <a:effectLst/>
            <a:latin typeface="+mn-lt"/>
            <a:ea typeface="+mn-ea"/>
            <a:cs typeface="+mn-cs"/>
          </a:endParaRPr>
        </a:p>
        <a:p>
          <a:pPr algn="l"/>
          <a:r>
            <a:rPr kumimoji="1" lang="ja-JP" altLang="en-US" sz="1200" b="1">
              <a:solidFill>
                <a:srgbClr val="FF0000"/>
              </a:solidFill>
            </a:rPr>
            <a:t>申請する設備は１種扱いとなります。</a:t>
          </a:r>
          <a:endParaRPr kumimoji="1" lang="en-US" altLang="ja-JP" sz="1200" b="1">
            <a:solidFill>
              <a:srgbClr val="FF0000"/>
            </a:solidFill>
          </a:endParaRPr>
        </a:p>
      </xdr:txBody>
    </xdr:sp>
    <xdr:clientData/>
  </xdr:twoCellAnchor>
  <xdr:twoCellAnchor>
    <xdr:from>
      <xdr:col>6</xdr:col>
      <xdr:colOff>666750</xdr:colOff>
      <xdr:row>7</xdr:row>
      <xdr:rowOff>4763</xdr:rowOff>
    </xdr:from>
    <xdr:to>
      <xdr:col>8</xdr:col>
      <xdr:colOff>104774</xdr:colOff>
      <xdr:row>7</xdr:row>
      <xdr:rowOff>200025</xdr:rowOff>
    </xdr:to>
    <xdr:cxnSp macro="">
      <xdr:nvCxnSpPr>
        <xdr:cNvPr id="4" name="直線矢印コネクタ 3"/>
        <xdr:cNvCxnSpPr>
          <a:stCxn id="3" idx="1"/>
        </xdr:cNvCxnSpPr>
      </xdr:nvCxnSpPr>
      <xdr:spPr>
        <a:xfrm flipH="1">
          <a:off x="4333875" y="2052638"/>
          <a:ext cx="1609724" cy="195262"/>
        </a:xfrm>
        <a:prstGeom prst="straightConnector1">
          <a:avLst/>
        </a:prstGeom>
        <a:ln w="158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846685</xdr:colOff>
      <xdr:row>7</xdr:row>
      <xdr:rowOff>4763</xdr:rowOff>
    </xdr:from>
    <xdr:to>
      <xdr:col>8</xdr:col>
      <xdr:colOff>104774</xdr:colOff>
      <xdr:row>15</xdr:row>
      <xdr:rowOff>74846</xdr:rowOff>
    </xdr:to>
    <xdr:cxnSp macro="">
      <xdr:nvCxnSpPr>
        <xdr:cNvPr id="5" name="直線矢印コネクタ 4"/>
        <xdr:cNvCxnSpPr>
          <a:stCxn id="3" idx="1"/>
          <a:endCxn id="2" idx="7"/>
        </xdr:cNvCxnSpPr>
      </xdr:nvCxnSpPr>
      <xdr:spPr>
        <a:xfrm flipH="1">
          <a:off x="4513810" y="2052638"/>
          <a:ext cx="1429789" cy="2889483"/>
        </a:xfrm>
        <a:prstGeom prst="straightConnector1">
          <a:avLst/>
        </a:prstGeom>
        <a:ln w="158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85724</xdr:colOff>
      <xdr:row>6</xdr:row>
      <xdr:rowOff>342900</xdr:rowOff>
    </xdr:from>
    <xdr:to>
      <xdr:col>7</xdr:col>
      <xdr:colOff>1028699</xdr:colOff>
      <xdr:row>7</xdr:row>
      <xdr:rowOff>323850</xdr:rowOff>
    </xdr:to>
    <xdr:sp macro="" textlink="">
      <xdr:nvSpPr>
        <xdr:cNvPr id="6" name="角丸四角形 5"/>
        <xdr:cNvSpPr/>
      </xdr:nvSpPr>
      <xdr:spPr>
        <a:xfrm>
          <a:off x="4667249" y="1971675"/>
          <a:ext cx="942975" cy="400050"/>
        </a:xfrm>
        <a:prstGeom prst="roundRect">
          <a:avLst/>
        </a:prstGeom>
        <a:solidFill>
          <a:srgbClr val="FFFF99"/>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１種扱い</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962025</xdr:colOff>
      <xdr:row>12</xdr:row>
      <xdr:rowOff>409575</xdr:rowOff>
    </xdr:from>
    <xdr:to>
      <xdr:col>7</xdr:col>
      <xdr:colOff>9525</xdr:colOff>
      <xdr:row>16</xdr:row>
      <xdr:rowOff>171450</xdr:rowOff>
    </xdr:to>
    <xdr:sp macro="" textlink="">
      <xdr:nvSpPr>
        <xdr:cNvPr id="2" name="楕円 1"/>
        <xdr:cNvSpPr/>
      </xdr:nvSpPr>
      <xdr:spPr>
        <a:xfrm>
          <a:off x="4191000" y="5057775"/>
          <a:ext cx="1000125" cy="1524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6</xdr:row>
      <xdr:rowOff>28575</xdr:rowOff>
    </xdr:from>
    <xdr:to>
      <xdr:col>16</xdr:col>
      <xdr:colOff>47625</xdr:colOff>
      <xdr:row>7</xdr:row>
      <xdr:rowOff>381000</xdr:rowOff>
    </xdr:to>
    <xdr:sp macro="" textlink="">
      <xdr:nvSpPr>
        <xdr:cNvPr id="3" name="角丸四角形 2"/>
        <xdr:cNvSpPr/>
      </xdr:nvSpPr>
      <xdr:spPr>
        <a:xfrm>
          <a:off x="5886450" y="1657350"/>
          <a:ext cx="3457575" cy="771525"/>
        </a:xfrm>
        <a:prstGeom prst="roundRect">
          <a:avLst/>
        </a:prstGeom>
        <a:solidFill>
          <a:srgbClr val="FFFF99"/>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effectLst/>
              <a:latin typeface="+mn-lt"/>
              <a:ea typeface="+mn-ea"/>
              <a:cs typeface="+mn-cs"/>
            </a:rPr>
            <a:t>新設する</a:t>
          </a:r>
          <a:r>
            <a:rPr kumimoji="1" lang="ja-JP" altLang="ja-JP" sz="1200" b="1">
              <a:solidFill>
                <a:srgbClr val="FF0000"/>
              </a:solidFill>
              <a:effectLst/>
              <a:latin typeface="+mn-lt"/>
              <a:ea typeface="+mn-ea"/>
              <a:cs typeface="+mn-cs"/>
            </a:rPr>
            <a:t>１種設備とブライン</a:t>
          </a:r>
          <a:r>
            <a:rPr kumimoji="1" lang="ja-JP" altLang="en-US" sz="1200" b="1">
              <a:solidFill>
                <a:srgbClr val="FF0000"/>
              </a:solidFill>
              <a:effectLst/>
              <a:latin typeface="+mn-lt"/>
              <a:ea typeface="+mn-ea"/>
              <a:cs typeface="+mn-cs"/>
            </a:rPr>
            <a:t>共通</a:t>
          </a:r>
          <a:r>
            <a:rPr kumimoji="1" lang="ja-JP" altLang="ja-JP" sz="1200" b="1">
              <a:solidFill>
                <a:srgbClr val="FF0000"/>
              </a:solidFill>
              <a:effectLst/>
              <a:latin typeface="+mn-lt"/>
              <a:ea typeface="+mn-ea"/>
              <a:cs typeface="+mn-cs"/>
            </a:rPr>
            <a:t>となるため</a:t>
          </a:r>
          <a:r>
            <a:rPr kumimoji="1" lang="ja-JP" altLang="en-US" sz="1200" b="1">
              <a:solidFill>
                <a:srgbClr val="FF0000"/>
              </a:solidFill>
              <a:effectLst/>
              <a:latin typeface="+mn-lt"/>
              <a:ea typeface="+mn-ea"/>
              <a:cs typeface="+mn-cs"/>
            </a:rPr>
            <a:t>、</a:t>
          </a:r>
          <a:endParaRPr kumimoji="1" lang="en-US" altLang="ja-JP" sz="1200" b="1">
            <a:solidFill>
              <a:srgbClr val="FF0000"/>
            </a:solidFill>
            <a:effectLst/>
            <a:latin typeface="+mn-lt"/>
            <a:ea typeface="+mn-ea"/>
            <a:cs typeface="+mn-cs"/>
          </a:endParaRPr>
        </a:p>
        <a:p>
          <a:pPr algn="l"/>
          <a:r>
            <a:rPr kumimoji="1" lang="ja-JP" altLang="en-US" sz="1200" b="1">
              <a:solidFill>
                <a:srgbClr val="FF0000"/>
              </a:solidFill>
            </a:rPr>
            <a:t>既設設備は１種扱いとなります。</a:t>
          </a:r>
          <a:endParaRPr kumimoji="1" lang="en-US" altLang="ja-JP" sz="1200" b="1">
            <a:solidFill>
              <a:srgbClr val="FF0000"/>
            </a:solidFill>
          </a:endParaRPr>
        </a:p>
      </xdr:txBody>
    </xdr:sp>
    <xdr:clientData/>
  </xdr:twoCellAnchor>
  <xdr:twoCellAnchor>
    <xdr:from>
      <xdr:col>6</xdr:col>
      <xdr:colOff>771525</xdr:colOff>
      <xdr:row>6</xdr:row>
      <xdr:rowOff>414338</xdr:rowOff>
    </xdr:from>
    <xdr:to>
      <xdr:col>8</xdr:col>
      <xdr:colOff>47625</xdr:colOff>
      <xdr:row>7</xdr:row>
      <xdr:rowOff>180975</xdr:rowOff>
    </xdr:to>
    <xdr:cxnSp macro="">
      <xdr:nvCxnSpPr>
        <xdr:cNvPr id="4" name="直線矢印コネクタ 3"/>
        <xdr:cNvCxnSpPr>
          <a:stCxn id="3" idx="1"/>
        </xdr:cNvCxnSpPr>
      </xdr:nvCxnSpPr>
      <xdr:spPr>
        <a:xfrm flipH="1">
          <a:off x="4438650" y="2043113"/>
          <a:ext cx="1447800" cy="185737"/>
        </a:xfrm>
        <a:prstGeom prst="straightConnector1">
          <a:avLst/>
        </a:prstGeom>
        <a:ln w="158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777460</xdr:colOff>
      <xdr:row>6</xdr:row>
      <xdr:rowOff>414338</xdr:rowOff>
    </xdr:from>
    <xdr:to>
      <xdr:col>8</xdr:col>
      <xdr:colOff>47625</xdr:colOff>
      <xdr:row>13</xdr:row>
      <xdr:rowOff>192736</xdr:rowOff>
    </xdr:to>
    <xdr:cxnSp macro="">
      <xdr:nvCxnSpPr>
        <xdr:cNvPr id="5" name="直線矢印コネクタ 4"/>
        <xdr:cNvCxnSpPr>
          <a:stCxn id="3" idx="1"/>
          <a:endCxn id="2" idx="7"/>
        </xdr:cNvCxnSpPr>
      </xdr:nvCxnSpPr>
      <xdr:spPr>
        <a:xfrm flipH="1">
          <a:off x="4444585" y="2043113"/>
          <a:ext cx="1441865" cy="2216798"/>
        </a:xfrm>
        <a:prstGeom prst="straightConnector1">
          <a:avLst/>
        </a:prstGeom>
        <a:ln w="158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161925</xdr:colOff>
      <xdr:row>9</xdr:row>
      <xdr:rowOff>285751</xdr:rowOff>
    </xdr:from>
    <xdr:to>
      <xdr:col>7</xdr:col>
      <xdr:colOff>1104900</xdr:colOff>
      <xdr:row>11</xdr:row>
      <xdr:rowOff>152401</xdr:rowOff>
    </xdr:to>
    <xdr:sp macro="" textlink="">
      <xdr:nvSpPr>
        <xdr:cNvPr id="7" name="角丸四角形 6"/>
        <xdr:cNvSpPr/>
      </xdr:nvSpPr>
      <xdr:spPr>
        <a:xfrm>
          <a:off x="4743450" y="3133726"/>
          <a:ext cx="942975" cy="400050"/>
        </a:xfrm>
        <a:prstGeom prst="roundRect">
          <a:avLst/>
        </a:prstGeom>
        <a:solidFill>
          <a:srgbClr val="FFFF99"/>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１種扱い</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1"/>
  <sheetViews>
    <sheetView tabSelected="1" view="pageBreakPreview" zoomScaleNormal="100" zoomScaleSheetLayoutView="100" workbookViewId="0">
      <selection activeCell="R13" sqref="R13"/>
    </sheetView>
  </sheetViews>
  <sheetFormatPr defaultRowHeight="18.75" x14ac:dyDescent="0.4"/>
  <cols>
    <col min="1" max="1" width="1" customWidth="1"/>
    <col min="2" max="2" width="3.875" customWidth="1"/>
    <col min="3" max="4" width="9" bestFit="1" customWidth="1"/>
    <col min="5" max="5" width="11.625" customWidth="1"/>
    <col min="6" max="6" width="13.625" customWidth="1"/>
    <col min="7" max="7" width="12" customWidth="1"/>
    <col min="8" max="8" width="16.5" customWidth="1"/>
    <col min="9" max="9" width="9.375" customWidth="1"/>
    <col min="12" max="12" width="17" hidden="1" customWidth="1"/>
    <col min="13" max="13" width="12.25" hidden="1" customWidth="1"/>
    <col min="14" max="14" width="17.375" hidden="1" customWidth="1"/>
  </cols>
  <sheetData>
    <row r="1" spans="2:14" ht="4.5" customHeight="1" x14ac:dyDescent="0.4"/>
    <row r="2" spans="2:14" ht="28.5" customHeight="1" x14ac:dyDescent="0.4">
      <c r="B2" s="20" t="s">
        <v>29</v>
      </c>
      <c r="C2" s="20"/>
      <c r="D2" s="20"/>
      <c r="E2" s="20"/>
      <c r="F2" s="20"/>
      <c r="G2" s="20"/>
      <c r="H2" s="20"/>
      <c r="I2" s="20"/>
    </row>
    <row r="3" spans="2:14" ht="2.25" customHeight="1" x14ac:dyDescent="0.4"/>
    <row r="4" spans="2:14" ht="69" customHeight="1" x14ac:dyDescent="0.4">
      <c r="B4" s="26" t="s">
        <v>30</v>
      </c>
      <c r="C4" s="26"/>
      <c r="D4" s="26"/>
      <c r="E4" s="26"/>
      <c r="F4" s="26"/>
      <c r="G4" s="26"/>
      <c r="H4" s="26"/>
      <c r="I4" s="26"/>
      <c r="L4" s="1" t="s">
        <v>5</v>
      </c>
      <c r="M4" s="1" t="s">
        <v>6</v>
      </c>
      <c r="N4" s="1" t="s">
        <v>31</v>
      </c>
    </row>
    <row r="5" spans="2:14" ht="3" customHeight="1" x14ac:dyDescent="0.4">
      <c r="L5" s="9" t="s">
        <v>7</v>
      </c>
      <c r="M5" s="15" t="s">
        <v>23</v>
      </c>
      <c r="N5" s="9" t="s">
        <v>34</v>
      </c>
    </row>
    <row r="6" spans="2:14" ht="21" customHeight="1" x14ac:dyDescent="0.4">
      <c r="B6" s="14" t="s">
        <v>15</v>
      </c>
      <c r="L6" s="9" t="s">
        <v>9</v>
      </c>
      <c r="M6" s="9" t="s">
        <v>10</v>
      </c>
      <c r="N6" s="10" t="s">
        <v>11</v>
      </c>
    </row>
    <row r="7" spans="2:14" ht="33" customHeight="1" x14ac:dyDescent="0.4">
      <c r="B7" s="6" t="s">
        <v>0</v>
      </c>
      <c r="C7" s="7" t="s">
        <v>2</v>
      </c>
      <c r="D7" s="7" t="s">
        <v>3</v>
      </c>
      <c r="E7" s="6" t="s">
        <v>1</v>
      </c>
      <c r="F7" s="13" t="s">
        <v>4</v>
      </c>
      <c r="G7" s="13" t="s">
        <v>24</v>
      </c>
      <c r="L7" s="9"/>
      <c r="M7" s="10" t="s">
        <v>13</v>
      </c>
      <c r="N7" s="9" t="s">
        <v>12</v>
      </c>
    </row>
    <row r="8" spans="2:14" ht="32.1" customHeight="1" x14ac:dyDescent="0.4">
      <c r="B8" s="16">
        <v>1</v>
      </c>
      <c r="C8" s="18"/>
      <c r="D8" s="18"/>
      <c r="E8" s="18"/>
      <c r="F8" s="18"/>
      <c r="G8" s="18"/>
      <c r="N8" s="11" t="s">
        <v>14</v>
      </c>
    </row>
    <row r="9" spans="2:14" ht="32.1" customHeight="1" x14ac:dyDescent="0.4">
      <c r="B9" s="16">
        <v>2</v>
      </c>
      <c r="C9" s="18"/>
      <c r="D9" s="18"/>
      <c r="E9" s="18"/>
      <c r="F9" s="18"/>
      <c r="G9" s="18"/>
    </row>
    <row r="10" spans="2:14" ht="32.1" customHeight="1" x14ac:dyDescent="0.4">
      <c r="B10" s="16">
        <v>3</v>
      </c>
      <c r="C10" s="18"/>
      <c r="D10" s="18"/>
      <c r="E10" s="18"/>
      <c r="F10" s="18"/>
      <c r="G10" s="18"/>
    </row>
    <row r="11" spans="2:14" ht="10.5" customHeight="1" x14ac:dyDescent="0.4">
      <c r="B11" s="8"/>
      <c r="C11" s="8"/>
      <c r="D11" s="8"/>
      <c r="E11" s="8"/>
      <c r="F11" s="8"/>
      <c r="G11" s="8"/>
    </row>
    <row r="12" spans="2:14" ht="21" customHeight="1" x14ac:dyDescent="0.4">
      <c r="B12" s="14" t="s">
        <v>32</v>
      </c>
    </row>
    <row r="13" spans="2:14" ht="33" customHeight="1" x14ac:dyDescent="0.4">
      <c r="B13" s="4" t="s">
        <v>0</v>
      </c>
      <c r="C13" s="5" t="s">
        <v>2</v>
      </c>
      <c r="D13" s="5" t="s">
        <v>3</v>
      </c>
      <c r="E13" s="4" t="s">
        <v>1</v>
      </c>
      <c r="F13" s="12" t="s">
        <v>4</v>
      </c>
      <c r="G13" s="5" t="s">
        <v>25</v>
      </c>
      <c r="H13" s="5" t="s">
        <v>33</v>
      </c>
    </row>
    <row r="14" spans="2:14" ht="32.1" customHeight="1" x14ac:dyDescent="0.4">
      <c r="B14" s="16">
        <v>1</v>
      </c>
      <c r="C14" s="18"/>
      <c r="D14" s="18"/>
      <c r="E14" s="18"/>
      <c r="F14" s="18"/>
      <c r="G14" s="18"/>
      <c r="H14" s="19"/>
    </row>
    <row r="15" spans="2:14" ht="32.1" customHeight="1" x14ac:dyDescent="0.4">
      <c r="B15" s="16">
        <v>2</v>
      </c>
      <c r="C15" s="18"/>
      <c r="D15" s="18"/>
      <c r="E15" s="18"/>
      <c r="F15" s="18"/>
      <c r="G15" s="18"/>
      <c r="H15" s="19"/>
    </row>
    <row r="16" spans="2:14" ht="32.1" customHeight="1" x14ac:dyDescent="0.4">
      <c r="B16" s="16">
        <v>3</v>
      </c>
      <c r="C16" s="18"/>
      <c r="D16" s="18"/>
      <c r="E16" s="18"/>
      <c r="F16" s="18"/>
      <c r="G16" s="18"/>
      <c r="H16" s="19"/>
    </row>
    <row r="17" spans="2:9" ht="32.1" customHeight="1" x14ac:dyDescent="0.4">
      <c r="B17" s="16">
        <v>4</v>
      </c>
      <c r="C17" s="18"/>
      <c r="D17" s="18"/>
      <c r="E17" s="18"/>
      <c r="F17" s="18"/>
      <c r="G17" s="18"/>
      <c r="H17" s="19"/>
    </row>
    <row r="18" spans="2:9" ht="32.1" customHeight="1" x14ac:dyDescent="0.4">
      <c r="B18" s="16">
        <v>5</v>
      </c>
      <c r="C18" s="18"/>
      <c r="D18" s="18"/>
      <c r="E18" s="18"/>
      <c r="F18" s="18"/>
      <c r="G18" s="18"/>
      <c r="H18" s="19"/>
    </row>
    <row r="19" spans="2:9" ht="32.1" customHeight="1" x14ac:dyDescent="0.4">
      <c r="B19" s="16">
        <v>6</v>
      </c>
      <c r="C19" s="18"/>
      <c r="D19" s="18"/>
      <c r="E19" s="18"/>
      <c r="F19" s="18"/>
      <c r="G19" s="18"/>
      <c r="H19" s="19"/>
    </row>
    <row r="20" spans="2:9" ht="32.1" customHeight="1" x14ac:dyDescent="0.4">
      <c r="B20" s="16">
        <v>7</v>
      </c>
      <c r="C20" s="18"/>
      <c r="D20" s="18"/>
      <c r="E20" s="18"/>
      <c r="F20" s="18"/>
      <c r="G20" s="18"/>
      <c r="H20" s="19"/>
    </row>
    <row r="21" spans="2:9" ht="32.1" customHeight="1" x14ac:dyDescent="0.4">
      <c r="B21" s="16">
        <v>8</v>
      </c>
      <c r="C21" s="18"/>
      <c r="D21" s="18"/>
      <c r="E21" s="18"/>
      <c r="F21" s="18"/>
      <c r="G21" s="18"/>
      <c r="H21" s="19"/>
    </row>
    <row r="22" spans="2:9" ht="32.1" customHeight="1" x14ac:dyDescent="0.4">
      <c r="B22" s="16">
        <v>9</v>
      </c>
      <c r="C22" s="18"/>
      <c r="D22" s="18"/>
      <c r="E22" s="18"/>
      <c r="F22" s="18"/>
      <c r="G22" s="18"/>
      <c r="H22" s="19"/>
    </row>
    <row r="23" spans="2:9" ht="32.1" customHeight="1" x14ac:dyDescent="0.4">
      <c r="B23" s="16">
        <v>10</v>
      </c>
      <c r="C23" s="18"/>
      <c r="D23" s="18"/>
      <c r="E23" s="18"/>
      <c r="F23" s="18"/>
      <c r="G23" s="18"/>
      <c r="H23" s="19"/>
    </row>
    <row r="24" spans="2:9" ht="32.1" customHeight="1" x14ac:dyDescent="0.4">
      <c r="B24" s="16">
        <v>11</v>
      </c>
      <c r="C24" s="18"/>
      <c r="D24" s="18"/>
      <c r="E24" s="18"/>
      <c r="F24" s="18"/>
      <c r="G24" s="18"/>
      <c r="H24" s="19"/>
    </row>
    <row r="25" spans="2:9" ht="32.1" customHeight="1" x14ac:dyDescent="0.4">
      <c r="B25" s="16">
        <v>12</v>
      </c>
      <c r="C25" s="18"/>
      <c r="D25" s="18"/>
      <c r="E25" s="18"/>
      <c r="F25" s="18"/>
      <c r="G25" s="18"/>
      <c r="H25" s="19"/>
    </row>
    <row r="26" spans="2:9" ht="8.25" customHeight="1" x14ac:dyDescent="0.4"/>
    <row r="27" spans="2:9" ht="54" customHeight="1" x14ac:dyDescent="0.4">
      <c r="B27" s="21" t="s">
        <v>35</v>
      </c>
      <c r="C27" s="21"/>
      <c r="D27" s="21"/>
      <c r="E27" s="21"/>
      <c r="F27" s="21"/>
      <c r="G27" s="21"/>
      <c r="H27" s="21"/>
      <c r="I27" s="21"/>
    </row>
    <row r="28" spans="2:9" ht="9.75" customHeight="1" x14ac:dyDescent="0.4"/>
    <row r="29" spans="2:9" x14ac:dyDescent="0.4">
      <c r="B29" s="24" t="s">
        <v>28</v>
      </c>
      <c r="C29" s="24"/>
      <c r="D29" s="24"/>
      <c r="E29" s="24"/>
      <c r="F29" s="24"/>
      <c r="G29" s="25">
        <f>SUM(D8:D10)+SUM(D14:D25)-(SUMIF(F8:F10,"認定",D8:D10)+SUMIF(F14:F25,"認定",D14:D25))</f>
        <v>0</v>
      </c>
      <c r="H29" s="25"/>
    </row>
    <row r="30" spans="2:9" x14ac:dyDescent="0.4">
      <c r="B30" s="22" t="s">
        <v>26</v>
      </c>
      <c r="C30" s="22"/>
      <c r="D30" s="22"/>
      <c r="E30" s="22"/>
      <c r="F30" s="22"/>
      <c r="G30" s="23">
        <f>SUMIF(F8:F10,"認定",D8:D10)+SUMIF(F14:F25,"認定",D14:D25)</f>
        <v>0</v>
      </c>
      <c r="H30" s="23"/>
    </row>
    <row r="31" spans="2:9" x14ac:dyDescent="0.4">
      <c r="B31" s="22" t="s">
        <v>27</v>
      </c>
      <c r="C31" s="22"/>
      <c r="D31" s="22"/>
      <c r="E31" s="22"/>
      <c r="F31" s="22"/>
      <c r="G31" s="23">
        <f>SUM(D8:D10)+SUM(D14:D25)</f>
        <v>0</v>
      </c>
      <c r="H31" s="23"/>
    </row>
  </sheetData>
  <sheetProtection password="C698" sheet="1" objects="1" scenarios="1"/>
  <mergeCells count="9">
    <mergeCell ref="B2:I2"/>
    <mergeCell ref="B27:I27"/>
    <mergeCell ref="B30:F30"/>
    <mergeCell ref="G30:H30"/>
    <mergeCell ref="B31:F31"/>
    <mergeCell ref="G31:H31"/>
    <mergeCell ref="B29:F29"/>
    <mergeCell ref="G29:H29"/>
    <mergeCell ref="B4:I4"/>
  </mergeCells>
  <phoneticPr fontId="1"/>
  <dataValidations count="4">
    <dataValidation type="list" allowBlank="1" showInputMessage="1" showErrorMessage="1" sqref="F14:F25">
      <formula1>$L$5:$L$6</formula1>
    </dataValidation>
    <dataValidation type="list" allowBlank="1" showInputMessage="1" showErrorMessage="1" sqref="G8:G10 G14:G25">
      <formula1>$M$5:$M$7</formula1>
    </dataValidation>
    <dataValidation type="list" allowBlank="1" showInputMessage="1" sqref="H14:H25">
      <formula1>$N$5:$N$8</formula1>
    </dataValidation>
    <dataValidation type="list" allowBlank="1" showInputMessage="1" showErrorMessage="1" sqref="F8 F9:F10">
      <formula1>$L$5:$L$6</formula1>
    </dataValidation>
  </dataValidations>
  <pageMargins left="0.98425196850393704" right="0" top="0" bottom="0" header="0.11811023622047245" footer="0.11811023622047245"/>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1"/>
  <sheetViews>
    <sheetView view="pageBreakPreview" topLeftCell="A19" zoomScaleNormal="100" zoomScaleSheetLayoutView="100" workbookViewId="0">
      <selection activeCell="B28" sqref="B28"/>
    </sheetView>
  </sheetViews>
  <sheetFormatPr defaultRowHeight="18.75" x14ac:dyDescent="0.4"/>
  <cols>
    <col min="1" max="1" width="1" customWidth="1"/>
    <col min="2" max="2" width="3.875" customWidth="1"/>
    <col min="3" max="4" width="9" bestFit="1" customWidth="1"/>
    <col min="5" max="5" width="11.625" customWidth="1"/>
    <col min="6" max="6" width="13.625" customWidth="1"/>
    <col min="7" max="7" width="12" customWidth="1"/>
    <col min="8" max="8" width="16.5" customWidth="1"/>
    <col min="9" max="9" width="9.375" customWidth="1"/>
    <col min="12" max="12" width="17" hidden="1" customWidth="1"/>
    <col min="13" max="13" width="12.25" hidden="1" customWidth="1"/>
    <col min="14" max="14" width="17.375" hidden="1" customWidth="1"/>
  </cols>
  <sheetData>
    <row r="1" spans="2:14" ht="4.5" customHeight="1" x14ac:dyDescent="0.4"/>
    <row r="2" spans="2:14" ht="28.5" customHeight="1" x14ac:dyDescent="0.4">
      <c r="B2" s="20" t="s">
        <v>29</v>
      </c>
      <c r="C2" s="20"/>
      <c r="D2" s="20"/>
      <c r="E2" s="20"/>
      <c r="F2" s="20"/>
      <c r="G2" s="20"/>
      <c r="H2" s="20"/>
      <c r="I2" s="20"/>
    </row>
    <row r="3" spans="2:14" ht="2.25" customHeight="1" x14ac:dyDescent="0.4"/>
    <row r="4" spans="2:14" ht="69" customHeight="1" x14ac:dyDescent="0.4">
      <c r="B4" s="26" t="s">
        <v>30</v>
      </c>
      <c r="C4" s="26"/>
      <c r="D4" s="26"/>
      <c r="E4" s="26"/>
      <c r="F4" s="26"/>
      <c r="G4" s="26"/>
      <c r="H4" s="26"/>
      <c r="I4" s="26"/>
      <c r="L4" s="1" t="s">
        <v>5</v>
      </c>
      <c r="M4" s="1" t="s">
        <v>6</v>
      </c>
      <c r="N4" s="1" t="s">
        <v>31</v>
      </c>
    </row>
    <row r="5" spans="2:14" ht="3" customHeight="1" x14ac:dyDescent="0.4">
      <c r="L5" s="9" t="s">
        <v>7</v>
      </c>
      <c r="M5" s="15" t="s">
        <v>23</v>
      </c>
      <c r="N5" s="9" t="s">
        <v>34</v>
      </c>
    </row>
    <row r="6" spans="2:14" ht="21" customHeight="1" x14ac:dyDescent="0.4">
      <c r="B6" s="14" t="s">
        <v>15</v>
      </c>
      <c r="L6" s="9" t="s">
        <v>9</v>
      </c>
      <c r="M6" s="9" t="s">
        <v>10</v>
      </c>
      <c r="N6" s="10" t="s">
        <v>11</v>
      </c>
    </row>
    <row r="7" spans="2:14" ht="33" customHeight="1" x14ac:dyDescent="0.4">
      <c r="B7" s="6" t="s">
        <v>0</v>
      </c>
      <c r="C7" s="7" t="s">
        <v>2</v>
      </c>
      <c r="D7" s="7" t="s">
        <v>3</v>
      </c>
      <c r="E7" s="6" t="s">
        <v>1</v>
      </c>
      <c r="F7" s="13" t="s">
        <v>4</v>
      </c>
      <c r="G7" s="13" t="s">
        <v>24</v>
      </c>
      <c r="L7" s="9"/>
      <c r="M7" s="10" t="s">
        <v>13</v>
      </c>
      <c r="N7" s="9" t="s">
        <v>12</v>
      </c>
    </row>
    <row r="8" spans="2:14" ht="32.1" customHeight="1" x14ac:dyDescent="0.4">
      <c r="B8" s="16">
        <v>1</v>
      </c>
      <c r="C8" s="16" t="s">
        <v>18</v>
      </c>
      <c r="D8" s="16">
        <v>32.5</v>
      </c>
      <c r="E8" s="16" t="s">
        <v>22</v>
      </c>
      <c r="F8" s="16" t="s">
        <v>8</v>
      </c>
      <c r="G8" s="16" t="s">
        <v>10</v>
      </c>
      <c r="N8" s="11" t="s">
        <v>14</v>
      </c>
    </row>
    <row r="9" spans="2:14" ht="32.1" customHeight="1" x14ac:dyDescent="0.4">
      <c r="B9" s="16">
        <v>2</v>
      </c>
      <c r="C9" s="16"/>
      <c r="D9" s="16"/>
      <c r="E9" s="16"/>
      <c r="F9" s="16"/>
      <c r="G9" s="16"/>
    </row>
    <row r="10" spans="2:14" ht="32.1" customHeight="1" x14ac:dyDescent="0.4">
      <c r="B10" s="16">
        <v>3</v>
      </c>
      <c r="C10" s="16"/>
      <c r="D10" s="16"/>
      <c r="E10" s="16"/>
      <c r="F10" s="16"/>
      <c r="G10" s="16"/>
    </row>
    <row r="11" spans="2:14" ht="10.5" customHeight="1" x14ac:dyDescent="0.4">
      <c r="B11" s="8"/>
      <c r="C11" s="8"/>
      <c r="D11" s="8"/>
      <c r="E11" s="8"/>
      <c r="F11" s="8"/>
      <c r="G11" s="8"/>
    </row>
    <row r="12" spans="2:14" ht="21" customHeight="1" x14ac:dyDescent="0.4">
      <c r="B12" s="14" t="s">
        <v>32</v>
      </c>
    </row>
    <row r="13" spans="2:14" ht="33" customHeight="1" x14ac:dyDescent="0.4">
      <c r="B13" s="4" t="s">
        <v>0</v>
      </c>
      <c r="C13" s="5" t="s">
        <v>2</v>
      </c>
      <c r="D13" s="5" t="s">
        <v>3</v>
      </c>
      <c r="E13" s="4" t="s">
        <v>1</v>
      </c>
      <c r="F13" s="12" t="s">
        <v>4</v>
      </c>
      <c r="G13" s="5" t="s">
        <v>25</v>
      </c>
      <c r="H13" s="5" t="s">
        <v>33</v>
      </c>
    </row>
    <row r="14" spans="2:14" ht="32.1" customHeight="1" x14ac:dyDescent="0.4">
      <c r="B14" s="16">
        <v>1</v>
      </c>
      <c r="C14" s="2" t="s">
        <v>16</v>
      </c>
      <c r="D14" s="2">
        <v>125</v>
      </c>
      <c r="E14" s="2" t="s">
        <v>21</v>
      </c>
      <c r="F14" s="2" t="s">
        <v>7</v>
      </c>
      <c r="G14" s="2" t="s">
        <v>10</v>
      </c>
      <c r="H14" s="3" t="s">
        <v>11</v>
      </c>
    </row>
    <row r="15" spans="2:14" ht="32.1" customHeight="1" x14ac:dyDescent="0.4">
      <c r="B15" s="16">
        <v>2</v>
      </c>
      <c r="C15" s="2" t="s">
        <v>17</v>
      </c>
      <c r="D15" s="2">
        <v>33.200000000000003</v>
      </c>
      <c r="E15" s="2" t="s">
        <v>21</v>
      </c>
      <c r="F15" s="2" t="s">
        <v>8</v>
      </c>
      <c r="G15" s="2" t="s">
        <v>10</v>
      </c>
      <c r="H15" s="3" t="s">
        <v>11</v>
      </c>
    </row>
    <row r="16" spans="2:14" ht="32.1" customHeight="1" x14ac:dyDescent="0.4">
      <c r="B16" s="16">
        <v>3</v>
      </c>
      <c r="C16" s="2" t="s">
        <v>19</v>
      </c>
      <c r="D16" s="2">
        <v>57.6</v>
      </c>
      <c r="E16" s="2" t="s">
        <v>21</v>
      </c>
      <c r="F16" s="2" t="s">
        <v>8</v>
      </c>
      <c r="G16" s="2" t="s">
        <v>23</v>
      </c>
      <c r="H16" s="3" t="s">
        <v>11</v>
      </c>
    </row>
    <row r="17" spans="2:9" ht="32.1" customHeight="1" x14ac:dyDescent="0.4">
      <c r="B17" s="16">
        <v>4</v>
      </c>
      <c r="C17" s="2" t="s">
        <v>20</v>
      </c>
      <c r="D17" s="2">
        <v>12</v>
      </c>
      <c r="E17" s="2" t="s">
        <v>21</v>
      </c>
      <c r="F17" s="2" t="s">
        <v>8</v>
      </c>
      <c r="G17" s="2" t="s">
        <v>13</v>
      </c>
      <c r="H17" s="3" t="s">
        <v>34</v>
      </c>
    </row>
    <row r="18" spans="2:9" ht="32.1" customHeight="1" x14ac:dyDescent="0.4">
      <c r="B18" s="16">
        <v>5</v>
      </c>
      <c r="C18" s="16"/>
      <c r="D18" s="16"/>
      <c r="E18" s="16"/>
      <c r="F18" s="16"/>
      <c r="G18" s="16"/>
      <c r="H18" s="17"/>
    </row>
    <row r="19" spans="2:9" ht="32.1" customHeight="1" x14ac:dyDescent="0.4">
      <c r="B19" s="16">
        <v>6</v>
      </c>
      <c r="C19" s="16"/>
      <c r="D19" s="16"/>
      <c r="E19" s="16"/>
      <c r="F19" s="16"/>
      <c r="G19" s="16"/>
      <c r="H19" s="17"/>
    </row>
    <row r="20" spans="2:9" ht="32.1" customHeight="1" x14ac:dyDescent="0.4">
      <c r="B20" s="16">
        <v>7</v>
      </c>
      <c r="C20" s="16"/>
      <c r="D20" s="16"/>
      <c r="E20" s="16"/>
      <c r="F20" s="16"/>
      <c r="G20" s="16"/>
      <c r="H20" s="17"/>
    </row>
    <row r="21" spans="2:9" ht="32.1" customHeight="1" x14ac:dyDescent="0.4">
      <c r="B21" s="16">
        <v>8</v>
      </c>
      <c r="C21" s="16"/>
      <c r="D21" s="16"/>
      <c r="E21" s="16"/>
      <c r="F21" s="16"/>
      <c r="G21" s="16"/>
      <c r="H21" s="17"/>
    </row>
    <row r="22" spans="2:9" ht="32.1" customHeight="1" x14ac:dyDescent="0.4">
      <c r="B22" s="16">
        <v>9</v>
      </c>
      <c r="C22" s="16"/>
      <c r="D22" s="16"/>
      <c r="E22" s="16"/>
      <c r="F22" s="16"/>
      <c r="G22" s="16"/>
      <c r="H22" s="17"/>
    </row>
    <row r="23" spans="2:9" ht="32.1" customHeight="1" x14ac:dyDescent="0.4">
      <c r="B23" s="16">
        <v>10</v>
      </c>
      <c r="C23" s="16"/>
      <c r="D23" s="16"/>
      <c r="E23" s="16"/>
      <c r="F23" s="16"/>
      <c r="G23" s="16"/>
      <c r="H23" s="17"/>
    </row>
    <row r="24" spans="2:9" ht="32.1" customHeight="1" x14ac:dyDescent="0.4">
      <c r="B24" s="16">
        <v>11</v>
      </c>
      <c r="C24" s="16"/>
      <c r="D24" s="16"/>
      <c r="E24" s="16"/>
      <c r="F24" s="16"/>
      <c r="G24" s="16"/>
      <c r="H24" s="17"/>
    </row>
    <row r="25" spans="2:9" ht="32.1" customHeight="1" x14ac:dyDescent="0.4">
      <c r="B25" s="16">
        <v>12</v>
      </c>
      <c r="C25" s="16"/>
      <c r="D25" s="16"/>
      <c r="E25" s="16"/>
      <c r="F25" s="16"/>
      <c r="G25" s="16"/>
      <c r="H25" s="17"/>
    </row>
    <row r="26" spans="2:9" ht="8.25" customHeight="1" x14ac:dyDescent="0.4"/>
    <row r="27" spans="2:9" ht="54" customHeight="1" x14ac:dyDescent="0.4">
      <c r="B27" s="21" t="s">
        <v>35</v>
      </c>
      <c r="C27" s="21"/>
      <c r="D27" s="21"/>
      <c r="E27" s="21"/>
      <c r="F27" s="21"/>
      <c r="G27" s="21"/>
      <c r="H27" s="21"/>
      <c r="I27" s="21"/>
    </row>
    <row r="28" spans="2:9" ht="9.75" customHeight="1" x14ac:dyDescent="0.4"/>
    <row r="29" spans="2:9" x14ac:dyDescent="0.4">
      <c r="B29" s="24" t="s">
        <v>28</v>
      </c>
      <c r="C29" s="24"/>
      <c r="D29" s="24"/>
      <c r="E29" s="24"/>
      <c r="F29" s="24"/>
      <c r="G29" s="25">
        <f>SUM(D8:D10)+SUM(D14:D25)-(SUMIF(F8:F10,"認定",D8:D10)+SUMIF(F14:F25,"認定",D14:D25))</f>
        <v>135.29999999999995</v>
      </c>
      <c r="H29" s="25"/>
    </row>
    <row r="30" spans="2:9" x14ac:dyDescent="0.4">
      <c r="B30" s="22" t="s">
        <v>26</v>
      </c>
      <c r="C30" s="22"/>
      <c r="D30" s="22"/>
      <c r="E30" s="22"/>
      <c r="F30" s="22"/>
      <c r="G30" s="23">
        <f>SUMIF(F8:F10,"認定",D8:D10)+SUMIF(F14:F25,"認定",D14:D25)</f>
        <v>125</v>
      </c>
      <c r="H30" s="23"/>
    </row>
    <row r="31" spans="2:9" x14ac:dyDescent="0.4">
      <c r="B31" s="22" t="s">
        <v>27</v>
      </c>
      <c r="C31" s="22"/>
      <c r="D31" s="22"/>
      <c r="E31" s="22"/>
      <c r="F31" s="22"/>
      <c r="G31" s="23">
        <f>SUM(D8:D10)+SUM(D14:D25)</f>
        <v>260.29999999999995</v>
      </c>
      <c r="H31" s="23"/>
    </row>
  </sheetData>
  <sheetProtection password="C698" sheet="1" objects="1" scenarios="1"/>
  <mergeCells count="9">
    <mergeCell ref="B31:F31"/>
    <mergeCell ref="G31:H31"/>
    <mergeCell ref="B2:I2"/>
    <mergeCell ref="B4:I4"/>
    <mergeCell ref="B27:I27"/>
    <mergeCell ref="B29:F29"/>
    <mergeCell ref="G29:H29"/>
    <mergeCell ref="B30:F30"/>
    <mergeCell ref="G30:H30"/>
  </mergeCells>
  <phoneticPr fontId="1"/>
  <dataValidations count="3">
    <dataValidation type="list" allowBlank="1" showInputMessage="1" showErrorMessage="1" sqref="G8:G10 G14:G25">
      <formula1>$M$5:$M$7</formula1>
    </dataValidation>
    <dataValidation type="list" allowBlank="1" showInputMessage="1" showErrorMessage="1" sqref="F8:F10 F14:F25">
      <formula1>$L$5:$L$6</formula1>
    </dataValidation>
    <dataValidation type="list" allowBlank="1" showInputMessage="1" sqref="H14:H25">
      <formula1>$N$5:$N$8</formula1>
    </dataValidation>
  </dataValidations>
  <pageMargins left="0.98425196850393704" right="0" top="0" bottom="0" header="0.11811023622047245" footer="0.11811023622047245"/>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1"/>
  <sheetViews>
    <sheetView view="pageBreakPreview" zoomScaleNormal="100" zoomScaleSheetLayoutView="100" workbookViewId="0">
      <selection activeCell="B28" sqref="B28"/>
    </sheetView>
  </sheetViews>
  <sheetFormatPr defaultRowHeight="18.75" x14ac:dyDescent="0.4"/>
  <cols>
    <col min="1" max="1" width="1" customWidth="1"/>
    <col min="2" max="2" width="3.875" customWidth="1"/>
    <col min="3" max="4" width="9" bestFit="1" customWidth="1"/>
    <col min="5" max="5" width="11.625" customWidth="1"/>
    <col min="6" max="6" width="13.625" customWidth="1"/>
    <col min="7" max="7" width="12" customWidth="1"/>
    <col min="8" max="8" width="16.5" customWidth="1"/>
    <col min="9" max="9" width="9.375" customWidth="1"/>
    <col min="12" max="12" width="17" hidden="1" customWidth="1"/>
    <col min="13" max="13" width="12.25" hidden="1" customWidth="1"/>
    <col min="14" max="14" width="17.375" hidden="1" customWidth="1"/>
  </cols>
  <sheetData>
    <row r="1" spans="2:14" ht="4.5" customHeight="1" x14ac:dyDescent="0.4"/>
    <row r="2" spans="2:14" ht="28.5" customHeight="1" x14ac:dyDescent="0.4">
      <c r="B2" s="20" t="s">
        <v>29</v>
      </c>
      <c r="C2" s="20"/>
      <c r="D2" s="20"/>
      <c r="E2" s="20"/>
      <c r="F2" s="20"/>
      <c r="G2" s="20"/>
      <c r="H2" s="20"/>
      <c r="I2" s="20"/>
    </row>
    <row r="3" spans="2:14" ht="2.25" customHeight="1" x14ac:dyDescent="0.4"/>
    <row r="4" spans="2:14" ht="69" customHeight="1" x14ac:dyDescent="0.4">
      <c r="B4" s="26" t="s">
        <v>30</v>
      </c>
      <c r="C4" s="26"/>
      <c r="D4" s="26"/>
      <c r="E4" s="26"/>
      <c r="F4" s="26"/>
      <c r="G4" s="26"/>
      <c r="H4" s="26"/>
      <c r="I4" s="26"/>
      <c r="L4" s="1" t="s">
        <v>5</v>
      </c>
      <c r="M4" s="1" t="s">
        <v>6</v>
      </c>
      <c r="N4" s="1" t="s">
        <v>31</v>
      </c>
    </row>
    <row r="5" spans="2:14" ht="3" customHeight="1" x14ac:dyDescent="0.4">
      <c r="L5" s="9" t="s">
        <v>7</v>
      </c>
      <c r="M5" s="15" t="s">
        <v>23</v>
      </c>
      <c r="N5" s="9" t="s">
        <v>34</v>
      </c>
    </row>
    <row r="6" spans="2:14" ht="21" customHeight="1" x14ac:dyDescent="0.4">
      <c r="B6" s="14" t="s">
        <v>15</v>
      </c>
      <c r="L6" s="9" t="s">
        <v>9</v>
      </c>
      <c r="M6" s="9" t="s">
        <v>10</v>
      </c>
      <c r="N6" s="10" t="s">
        <v>11</v>
      </c>
    </row>
    <row r="7" spans="2:14" ht="33" customHeight="1" x14ac:dyDescent="0.4">
      <c r="B7" s="6" t="s">
        <v>0</v>
      </c>
      <c r="C7" s="7" t="s">
        <v>2</v>
      </c>
      <c r="D7" s="7" t="s">
        <v>3</v>
      </c>
      <c r="E7" s="6" t="s">
        <v>1</v>
      </c>
      <c r="F7" s="13" t="s">
        <v>4</v>
      </c>
      <c r="G7" s="13" t="s">
        <v>24</v>
      </c>
      <c r="L7" s="9"/>
      <c r="M7" s="10" t="s">
        <v>13</v>
      </c>
      <c r="N7" s="9" t="s">
        <v>12</v>
      </c>
    </row>
    <row r="8" spans="2:14" ht="32.1" customHeight="1" x14ac:dyDescent="0.4">
      <c r="B8" s="16">
        <v>1</v>
      </c>
      <c r="C8" s="2" t="s">
        <v>18</v>
      </c>
      <c r="D8" s="2">
        <v>57.6</v>
      </c>
      <c r="E8" s="2" t="s">
        <v>22</v>
      </c>
      <c r="F8" s="2" t="s">
        <v>8</v>
      </c>
      <c r="G8" s="2" t="s">
        <v>23</v>
      </c>
      <c r="N8" s="11" t="s">
        <v>14</v>
      </c>
    </row>
    <row r="9" spans="2:14" ht="32.1" customHeight="1" x14ac:dyDescent="0.4">
      <c r="B9" s="16">
        <v>2</v>
      </c>
      <c r="C9" s="16"/>
      <c r="D9" s="16"/>
      <c r="E9" s="16"/>
      <c r="F9" s="16"/>
      <c r="G9" s="16"/>
    </row>
    <row r="10" spans="2:14" ht="32.1" customHeight="1" x14ac:dyDescent="0.4">
      <c r="B10" s="16">
        <v>3</v>
      </c>
      <c r="C10" s="16"/>
      <c r="D10" s="16"/>
      <c r="E10" s="16"/>
      <c r="F10" s="16"/>
      <c r="G10" s="16"/>
    </row>
    <row r="11" spans="2:14" ht="10.5" customHeight="1" x14ac:dyDescent="0.4">
      <c r="B11" s="8"/>
      <c r="C11" s="8"/>
      <c r="D11" s="8"/>
      <c r="E11" s="8"/>
      <c r="F11" s="8"/>
      <c r="G11" s="8"/>
    </row>
    <row r="12" spans="2:14" ht="21" customHeight="1" x14ac:dyDescent="0.4">
      <c r="B12" s="14" t="s">
        <v>32</v>
      </c>
    </row>
    <row r="13" spans="2:14" ht="33" customHeight="1" x14ac:dyDescent="0.4">
      <c r="B13" s="4" t="s">
        <v>0</v>
      </c>
      <c r="C13" s="5" t="s">
        <v>2</v>
      </c>
      <c r="D13" s="5" t="s">
        <v>3</v>
      </c>
      <c r="E13" s="4" t="s">
        <v>1</v>
      </c>
      <c r="F13" s="12" t="s">
        <v>4</v>
      </c>
      <c r="G13" s="5" t="s">
        <v>25</v>
      </c>
      <c r="H13" s="5" t="s">
        <v>33</v>
      </c>
    </row>
    <row r="14" spans="2:14" ht="32.1" customHeight="1" x14ac:dyDescent="0.4">
      <c r="B14" s="16">
        <v>1</v>
      </c>
      <c r="C14" s="2" t="s">
        <v>16</v>
      </c>
      <c r="D14" s="2">
        <v>125</v>
      </c>
      <c r="E14" s="2" t="s">
        <v>21</v>
      </c>
      <c r="F14" s="2" t="s">
        <v>7</v>
      </c>
      <c r="G14" s="2" t="s">
        <v>10</v>
      </c>
      <c r="H14" s="3" t="s">
        <v>11</v>
      </c>
    </row>
    <row r="15" spans="2:14" ht="32.1" customHeight="1" x14ac:dyDescent="0.4">
      <c r="B15" s="16">
        <v>2</v>
      </c>
      <c r="C15" s="2" t="s">
        <v>17</v>
      </c>
      <c r="D15" s="2">
        <v>33.200000000000003</v>
      </c>
      <c r="E15" s="2" t="s">
        <v>21</v>
      </c>
      <c r="F15" s="2" t="s">
        <v>8</v>
      </c>
      <c r="G15" s="2" t="s">
        <v>10</v>
      </c>
      <c r="H15" s="3" t="s">
        <v>11</v>
      </c>
    </row>
    <row r="16" spans="2:14" ht="32.1" customHeight="1" x14ac:dyDescent="0.4">
      <c r="B16" s="16">
        <v>3</v>
      </c>
      <c r="C16" s="2" t="s">
        <v>20</v>
      </c>
      <c r="D16" s="2">
        <v>12</v>
      </c>
      <c r="E16" s="2" t="s">
        <v>21</v>
      </c>
      <c r="F16" s="2" t="s">
        <v>8</v>
      </c>
      <c r="G16" s="2" t="s">
        <v>13</v>
      </c>
      <c r="H16" s="3" t="s">
        <v>34</v>
      </c>
    </row>
    <row r="17" spans="2:9" ht="32.1" customHeight="1" x14ac:dyDescent="0.4">
      <c r="B17" s="16">
        <v>4</v>
      </c>
      <c r="C17" s="16"/>
      <c r="D17" s="16"/>
      <c r="E17" s="16"/>
      <c r="F17" s="16"/>
      <c r="G17" s="16"/>
      <c r="H17" s="17"/>
    </row>
    <row r="18" spans="2:9" ht="32.1" customHeight="1" x14ac:dyDescent="0.4">
      <c r="B18" s="16">
        <v>5</v>
      </c>
      <c r="C18" s="16"/>
      <c r="D18" s="16"/>
      <c r="E18" s="16"/>
      <c r="F18" s="16"/>
      <c r="G18" s="16"/>
      <c r="H18" s="17"/>
    </row>
    <row r="19" spans="2:9" ht="32.1" customHeight="1" x14ac:dyDescent="0.4">
      <c r="B19" s="16">
        <v>6</v>
      </c>
      <c r="C19" s="16"/>
      <c r="D19" s="16"/>
      <c r="E19" s="16"/>
      <c r="F19" s="16"/>
      <c r="G19" s="16"/>
      <c r="H19" s="17"/>
    </row>
    <row r="20" spans="2:9" ht="32.1" customHeight="1" x14ac:dyDescent="0.4">
      <c r="B20" s="16">
        <v>7</v>
      </c>
      <c r="C20" s="16"/>
      <c r="D20" s="16"/>
      <c r="E20" s="16"/>
      <c r="F20" s="16"/>
      <c r="G20" s="16"/>
      <c r="H20" s="17"/>
    </row>
    <row r="21" spans="2:9" ht="32.1" customHeight="1" x14ac:dyDescent="0.4">
      <c r="B21" s="16">
        <v>8</v>
      </c>
      <c r="C21" s="16"/>
      <c r="D21" s="16"/>
      <c r="E21" s="16"/>
      <c r="F21" s="16"/>
      <c r="G21" s="16"/>
      <c r="H21" s="17"/>
    </row>
    <row r="22" spans="2:9" ht="32.1" customHeight="1" x14ac:dyDescent="0.4">
      <c r="B22" s="16">
        <v>9</v>
      </c>
      <c r="C22" s="16"/>
      <c r="D22" s="16"/>
      <c r="E22" s="16"/>
      <c r="F22" s="16"/>
      <c r="G22" s="16"/>
      <c r="H22" s="17"/>
    </row>
    <row r="23" spans="2:9" ht="32.1" customHeight="1" x14ac:dyDescent="0.4">
      <c r="B23" s="16">
        <v>10</v>
      </c>
      <c r="C23" s="16"/>
      <c r="D23" s="16"/>
      <c r="E23" s="16"/>
      <c r="F23" s="16"/>
      <c r="G23" s="16"/>
      <c r="H23" s="17"/>
    </row>
    <row r="24" spans="2:9" ht="32.1" customHeight="1" x14ac:dyDescent="0.4">
      <c r="B24" s="16">
        <v>11</v>
      </c>
      <c r="C24" s="16"/>
      <c r="D24" s="16"/>
      <c r="E24" s="16"/>
      <c r="F24" s="16"/>
      <c r="G24" s="16"/>
      <c r="H24" s="17"/>
    </row>
    <row r="25" spans="2:9" ht="32.1" customHeight="1" x14ac:dyDescent="0.4">
      <c r="B25" s="16">
        <v>12</v>
      </c>
      <c r="C25" s="16"/>
      <c r="D25" s="16"/>
      <c r="E25" s="16"/>
      <c r="F25" s="16"/>
      <c r="G25" s="16"/>
      <c r="H25" s="17"/>
    </row>
    <row r="26" spans="2:9" ht="8.25" customHeight="1" x14ac:dyDescent="0.4"/>
    <row r="27" spans="2:9" ht="54" customHeight="1" x14ac:dyDescent="0.4">
      <c r="B27" s="21" t="s">
        <v>35</v>
      </c>
      <c r="C27" s="21"/>
      <c r="D27" s="21"/>
      <c r="E27" s="21"/>
      <c r="F27" s="21"/>
      <c r="G27" s="21"/>
      <c r="H27" s="21"/>
      <c r="I27" s="21"/>
    </row>
    <row r="28" spans="2:9" ht="9.75" customHeight="1" x14ac:dyDescent="0.4"/>
    <row r="29" spans="2:9" x14ac:dyDescent="0.4">
      <c r="B29" s="24" t="s">
        <v>28</v>
      </c>
      <c r="C29" s="24"/>
      <c r="D29" s="24"/>
      <c r="E29" s="24"/>
      <c r="F29" s="24"/>
      <c r="G29" s="25">
        <f>SUM(D8:D10)+SUM(D14:D25)-(SUMIF(F8:F10,"認定",D8:D10)+SUMIF(F14:F25,"認定",D14:D25))</f>
        <v>102.79999999999998</v>
      </c>
      <c r="H29" s="25"/>
    </row>
    <row r="30" spans="2:9" x14ac:dyDescent="0.4">
      <c r="B30" s="22" t="s">
        <v>26</v>
      </c>
      <c r="C30" s="22"/>
      <c r="D30" s="22"/>
      <c r="E30" s="22"/>
      <c r="F30" s="22"/>
      <c r="G30" s="23">
        <f>SUMIF(F8:F10,"認定",D8:D10)+SUMIF(F14:F25,"認定",D14:D25)</f>
        <v>125</v>
      </c>
      <c r="H30" s="23"/>
    </row>
    <row r="31" spans="2:9" x14ac:dyDescent="0.4">
      <c r="B31" s="22" t="s">
        <v>27</v>
      </c>
      <c r="C31" s="22"/>
      <c r="D31" s="22"/>
      <c r="E31" s="22"/>
      <c r="F31" s="22"/>
      <c r="G31" s="23">
        <f>SUM(D8:D10)+SUM(D14:D25)</f>
        <v>227.79999999999998</v>
      </c>
      <c r="H31" s="23"/>
    </row>
  </sheetData>
  <sheetProtection password="C698" sheet="1" objects="1" scenarios="1"/>
  <mergeCells count="9">
    <mergeCell ref="B31:F31"/>
    <mergeCell ref="G31:H31"/>
    <mergeCell ref="B2:I2"/>
    <mergeCell ref="B4:I4"/>
    <mergeCell ref="B27:I27"/>
    <mergeCell ref="B29:F29"/>
    <mergeCell ref="G29:H29"/>
    <mergeCell ref="B30:F30"/>
    <mergeCell ref="G30:H30"/>
  </mergeCells>
  <phoneticPr fontId="1"/>
  <dataValidations count="4">
    <dataValidation type="list" allowBlank="1" showInputMessage="1" sqref="H17:H25">
      <formula1>$N$5:$N$8</formula1>
    </dataValidation>
    <dataValidation type="list" allowBlank="1" showInputMessage="1" showErrorMessage="1" sqref="G8:G10 G14:G25">
      <formula1>$M$5:$M$7</formula1>
    </dataValidation>
    <dataValidation type="list" allowBlank="1" showInputMessage="1" showErrorMessage="1" sqref="F8:F10 F14:F25">
      <formula1>$L$5:$L$6</formula1>
    </dataValidation>
    <dataValidation type="list" allowBlank="1" showInputMessage="1" sqref="H14:H16">
      <formula1>$N$5:$N$9</formula1>
    </dataValidation>
  </dataValidations>
  <pageMargins left="0.98425196850393704" right="0" top="0" bottom="0" header="0.11811023622047245" footer="0.11811023622047245"/>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●確認標</vt:lpstr>
      <vt:lpstr>事例①</vt:lpstr>
      <vt:lpstr>事例②</vt:lpstr>
      <vt:lpstr>●確認標!Print_Area</vt:lpstr>
      <vt:lpstr>事例①!Print_Area</vt:lpstr>
      <vt:lpstr>事例②!Print_Area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2024-11-12T07:01:47Z</cp:lastPrinted>
  <dcterms:created xsi:type="dcterms:W3CDTF">2023-07-21T00:50:37Z</dcterms:created>
  <dcterms:modified xsi:type="dcterms:W3CDTF">2024-11-29T04:21:22Z</dcterms:modified>
</cp:coreProperties>
</file>