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8FF775D0-3FA7-4FCC-B36D-6D87C2BC8567}" xr6:coauthVersionLast="47" xr6:coauthVersionMax="47" xr10:uidLastSave="{00000000-0000-0000-0000-000000000000}"/>
  <bookViews>
    <workbookView xWindow="-108" yWindow="-108" windowWidth="23256" windowHeight="12576" tabRatio="838" xr2:uid="{00000000-000D-0000-FFFF-FFFF00000000}"/>
  </bookViews>
  <sheets>
    <sheet name="完了シート" sheetId="1" r:id="rId1"/>
    <sheet name="マスタ" sheetId="3" state="hidden" r:id="rId2"/>
  </sheets>
  <externalReferences>
    <externalReference r:id="rId3"/>
    <externalReference r:id="rId4"/>
  </externalReferences>
  <definedNames>
    <definedName name="_xlnm.Print_Area" localSheetId="0">完了シート!$B$1:$V$72</definedName>
    <definedName name="_xlnm.Print_Titles" localSheetId="0">完了シート!$4:$4</definedName>
    <definedName name="汚染の拡散防止の方法の選択理由">[1]管理シート!$Q$2:$Q$9</definedName>
    <definedName name="汚染土壌処理方法">[1]管理シート!$R$2:$R$9</definedName>
    <definedName name="基準の種類">[1]管理シート!$T$2:$T$6</definedName>
    <definedName name="基準の種類・地下水">[1]管理シート!$U$2:$U$4</definedName>
    <definedName name="基準の種類・土壌">[1]管理シート!$T$2:$T$6</definedName>
    <definedName name="区域指定">[1]管理シート!$S$2:$S$4</definedName>
    <definedName name="区市町村">[2]管理シート!$C$2:$C$63</definedName>
    <definedName name="全部一部">[1]管理シート!$O$2:$O$3</definedName>
    <definedName name="超過適合">[1]管理シート!$V$2:$V$3</definedName>
    <definedName name="特定有害物質">[1]管理シート!$I$2:$I$27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73" i="1" l="1"/>
  <c r="U73" i="1" s="1"/>
  <c r="AF73" i="1" s="1"/>
  <c r="AB52" i="1"/>
  <c r="Z51" i="1"/>
  <c r="AC50" i="1"/>
  <c r="AC49" i="1"/>
  <c r="AC48" i="1"/>
  <c r="Z48" i="1"/>
  <c r="X48" i="1"/>
  <c r="Z27" i="1"/>
  <c r="X27" i="1"/>
  <c r="Z26" i="1"/>
  <c r="X26" i="1"/>
  <c r="Z25" i="1"/>
  <c r="X25" i="1"/>
  <c r="Z24" i="1"/>
  <c r="X24" i="1"/>
  <c r="Z23" i="1"/>
  <c r="X23" i="1"/>
  <c r="Z22" i="1"/>
  <c r="X22" i="1"/>
  <c r="Z21" i="1"/>
  <c r="X21" i="1"/>
  <c r="X30" i="1"/>
  <c r="X28" i="1"/>
  <c r="Z29" i="1"/>
  <c r="X29" i="1"/>
  <c r="Z28" i="1"/>
  <c r="Z71" i="1"/>
  <c r="X71" i="1"/>
  <c r="Z70" i="1"/>
  <c r="X70" i="1"/>
  <c r="Z69" i="1"/>
  <c r="X69" i="1"/>
  <c r="Z68" i="1"/>
  <c r="X68" i="1"/>
  <c r="Z67" i="1"/>
  <c r="X67" i="1"/>
  <c r="Z66" i="1"/>
  <c r="X66" i="1"/>
  <c r="Z65" i="1"/>
  <c r="X65" i="1"/>
  <c r="Z64" i="1"/>
  <c r="X64" i="1"/>
  <c r="Z63" i="1"/>
  <c r="X63" i="1"/>
  <c r="Z62" i="1"/>
  <c r="X62" i="1"/>
  <c r="Z61" i="1"/>
  <c r="X61" i="1"/>
  <c r="Z60" i="1"/>
  <c r="X60" i="1"/>
  <c r="Z59" i="1"/>
  <c r="X59" i="1"/>
  <c r="Z58" i="1"/>
  <c r="X58" i="1"/>
  <c r="Z57" i="1"/>
  <c r="X57" i="1"/>
  <c r="Z56" i="1"/>
  <c r="X56" i="1"/>
  <c r="X51" i="1"/>
  <c r="Z50" i="1"/>
  <c r="X50" i="1"/>
  <c r="Z49" i="1"/>
  <c r="X49" i="1"/>
  <c r="Z46" i="1"/>
  <c r="AB46" i="1" s="1"/>
  <c r="X46" i="1"/>
  <c r="Z45" i="1"/>
  <c r="X45" i="1"/>
  <c r="Z44" i="1"/>
  <c r="X44" i="1"/>
  <c r="Z43" i="1"/>
  <c r="X43" i="1"/>
  <c r="Z42" i="1"/>
  <c r="X42" i="1"/>
  <c r="Z41" i="1"/>
  <c r="X41" i="1"/>
  <c r="Z40" i="1"/>
  <c r="X40" i="1"/>
  <c r="Z39" i="1"/>
  <c r="X39" i="1"/>
  <c r="Z37" i="1"/>
  <c r="X37" i="1"/>
  <c r="Z36" i="1"/>
  <c r="X36" i="1"/>
  <c r="Z35" i="1"/>
  <c r="X35" i="1"/>
  <c r="Z34" i="1"/>
  <c r="X34" i="1"/>
  <c r="Z33" i="1"/>
  <c r="X33" i="1"/>
  <c r="Z32" i="1"/>
  <c r="X32" i="1"/>
  <c r="Z30" i="1"/>
  <c r="Z20" i="1"/>
  <c r="Z19" i="1"/>
  <c r="Z18" i="1"/>
  <c r="Z17" i="1"/>
  <c r="Z16" i="1"/>
  <c r="X20" i="1"/>
  <c r="X19" i="1"/>
  <c r="X18" i="1"/>
  <c r="X17" i="1"/>
  <c r="X16" i="1"/>
  <c r="U55" i="1"/>
  <c r="AB55" i="1"/>
  <c r="AB54" i="1"/>
  <c r="U54" i="1" s="1"/>
  <c r="AF54" i="1" s="1"/>
  <c r="AB53" i="1"/>
  <c r="U53" i="1" s="1"/>
  <c r="AF53" i="1" s="1"/>
  <c r="AB9" i="1"/>
  <c r="AB7" i="1"/>
  <c r="AB29" i="1" l="1"/>
  <c r="AB28" i="1"/>
  <c r="AB49" i="1"/>
  <c r="AB24" i="1"/>
  <c r="AB23" i="1"/>
  <c r="AB27" i="1"/>
  <c r="AB48" i="1"/>
  <c r="AB21" i="1"/>
  <c r="AB25" i="1"/>
  <c r="AB20" i="1"/>
  <c r="AB22" i="1"/>
  <c r="AB26" i="1"/>
  <c r="AB51" i="1"/>
  <c r="AB50" i="1"/>
  <c r="AB72" i="1" l="1"/>
  <c r="AB71" i="1"/>
  <c r="AB70" i="1"/>
  <c r="AB69" i="1"/>
  <c r="AB68" i="1"/>
  <c r="AB67" i="1"/>
  <c r="AB66" i="1"/>
  <c r="AB65" i="1"/>
  <c r="AB64" i="1"/>
  <c r="AB63" i="1"/>
  <c r="AB62" i="1"/>
  <c r="AB61" i="1"/>
  <c r="AB60" i="1"/>
  <c r="AB59" i="1"/>
  <c r="AB58" i="1"/>
  <c r="AB57" i="1"/>
  <c r="AB56" i="1"/>
  <c r="AB47" i="1"/>
  <c r="AB45" i="1"/>
  <c r="AB44" i="1"/>
  <c r="AB43" i="1"/>
  <c r="AB42" i="1"/>
  <c r="AB41" i="1"/>
  <c r="AB40" i="1"/>
  <c r="AB39" i="1"/>
  <c r="AB38" i="1"/>
  <c r="AB37" i="1"/>
  <c r="AB36" i="1"/>
  <c r="AB35" i="1"/>
  <c r="AB34" i="1"/>
  <c r="AB33" i="1"/>
  <c r="AB32" i="1"/>
  <c r="AB31" i="1"/>
  <c r="AB30" i="1"/>
  <c r="AB19" i="1"/>
  <c r="AB18" i="1"/>
  <c r="AB17" i="1"/>
  <c r="AB16" i="1"/>
  <c r="AB14" i="1"/>
  <c r="AB13" i="1"/>
  <c r="AB12" i="1"/>
  <c r="AB11" i="1"/>
  <c r="AB10" i="1"/>
  <c r="AB8" i="1"/>
  <c r="U8" i="1" s="1"/>
  <c r="AB6" i="1"/>
  <c r="AB5" i="1"/>
  <c r="U5" i="1" l="1"/>
  <c r="AF5" i="1" s="1"/>
  <c r="U16" i="1"/>
  <c r="AF16" i="1" s="1"/>
  <c r="U56" i="1"/>
  <c r="AF56" i="1" s="1"/>
  <c r="AF55" i="1"/>
  <c r="U39" i="1"/>
  <c r="AF39" i="1" s="1"/>
  <c r="U32" i="1"/>
  <c r="AF32" i="1" s="1"/>
  <c r="AF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000-000001000000}">
      <text>
        <r>
          <rPr>
            <sz val="9"/>
            <color indexed="81"/>
            <rFont val="MS P ゴシック"/>
            <family val="3"/>
            <charset val="128"/>
          </rPr>
          <t>措置（対策）を講じた台帳面積を記入してください。</t>
        </r>
      </text>
    </comment>
    <comment ref="B10" authorId="0" shapeId="0" xr:uid="{00000000-0006-0000-0000-000002000000}">
      <text>
        <r>
          <rPr>
            <sz val="9"/>
            <color indexed="81"/>
            <rFont val="MS P ゴシック"/>
            <family val="3"/>
            <charset val="128"/>
          </rPr>
          <t>・土地の形質の変更後、表層に含有量基準を超過した土壌が残置される場合は、舗装や盛土等による措置をリストより選択又は自由入力で記載してください。
・リストの値はシート「（参考）土地の形質の変更の種類」を参照してください。</t>
        </r>
      </text>
    </comment>
    <comment ref="B16" authorId="0" shapeId="0" xr:uid="{00000000-0006-0000-0000-000003000000}">
      <text>
        <r>
          <rPr>
            <sz val="9"/>
            <color indexed="81"/>
            <rFont val="MS P ゴシック"/>
            <family val="3"/>
            <charset val="128"/>
          </rPr>
          <t xml:space="preserve">該当する項目にリストより「●」を選択してください。
</t>
        </r>
      </text>
    </comment>
    <comment ref="B32" authorId="0" shapeId="0" xr:uid="{00000000-0006-0000-0000-000004000000}">
      <text>
        <r>
          <rPr>
            <sz val="9"/>
            <color indexed="81"/>
            <rFont val="MS P ゴシック"/>
            <family val="3"/>
            <charset val="128"/>
          </rPr>
          <t xml:space="preserve">該当する項目にリストより「●」を選択してください。
</t>
        </r>
      </text>
    </comment>
    <comment ref="B39" authorId="0" shapeId="0" xr:uid="{00000000-0006-0000-0000-000005000000}">
      <text>
        <r>
          <rPr>
            <sz val="9"/>
            <color indexed="81"/>
            <rFont val="MS P ゴシック"/>
            <family val="3"/>
            <charset val="128"/>
          </rPr>
          <t xml:space="preserve">該当する項目にリストより「●」を選択してください。
</t>
        </r>
      </text>
    </comment>
    <comment ref="B48" authorId="0" shapeId="0" xr:uid="{00000000-0006-0000-0000-000006000000}">
      <text>
        <r>
          <rPr>
            <sz val="9"/>
            <color indexed="81"/>
            <rFont val="MS P ゴシック"/>
            <family val="3"/>
            <charset val="128"/>
          </rPr>
          <t xml:space="preserve">該当する項目にリストより「●」を選択してください。
</t>
        </r>
      </text>
    </comment>
    <comment ref="B53" authorId="0" shapeId="0" xr:uid="{00000000-0006-0000-0000-000007000000}">
      <text>
        <r>
          <rPr>
            <sz val="9"/>
            <color indexed="81"/>
            <rFont val="MS P ゴシック"/>
            <family val="3"/>
            <charset val="128"/>
          </rPr>
          <t>日付は「YYYY/MM/DD」形式でご記入ください。
（例：2023/04/01）</t>
        </r>
      </text>
    </comment>
    <comment ref="B54" authorId="0" shapeId="0" xr:uid="{00000000-0006-0000-0000-000008000000}">
      <text>
        <r>
          <rPr>
            <sz val="9"/>
            <color indexed="81"/>
            <rFont val="MS P ゴシック"/>
            <family val="3"/>
            <charset val="128"/>
          </rPr>
          <t>日付は「YYYY/MM/DD」形式でご記入ください。
（例：2023/04/01）</t>
        </r>
      </text>
    </comment>
    <comment ref="B55" authorId="0" shapeId="0" xr:uid="{00000000-0006-0000-0000-000009000000}">
      <text>
        <r>
          <rPr>
            <sz val="9"/>
            <color indexed="81"/>
            <rFont val="MS P ゴシック"/>
            <family val="3"/>
            <charset val="128"/>
          </rPr>
          <t>日付は「YYYY/MM/DD」形式でご記入ください。
（例：2023/04/01）</t>
        </r>
      </text>
    </comment>
    <comment ref="B56" authorId="0" shapeId="0" xr:uid="{00000000-0006-0000-0000-00000A000000}">
      <text>
        <r>
          <rPr>
            <sz val="9"/>
            <color indexed="81"/>
            <rFont val="MS P ゴシック"/>
            <family val="3"/>
            <charset val="128"/>
          </rPr>
          <t xml:space="preserve">該当する項目にリストより「●」を選択してください。
</t>
        </r>
      </text>
    </comment>
  </commentList>
</comments>
</file>

<file path=xl/sharedStrings.xml><?xml version="1.0" encoding="utf-8"?>
<sst xmlns="http://schemas.openxmlformats.org/spreadsheetml/2006/main" count="257" uniqueCount="140">
  <si>
    <t>計画内容</t>
    <rPh sb="0" eb="2">
      <t>ケイカク</t>
    </rPh>
    <rPh sb="2" eb="4">
      <t>ナイヨウ</t>
    </rPh>
    <phoneticPr fontId="1"/>
  </si>
  <si>
    <t>実施内容</t>
    <rPh sb="0" eb="2">
      <t>ジッシ</t>
    </rPh>
    <rPh sb="2" eb="4">
      <t>ナイヨウ</t>
    </rPh>
    <phoneticPr fontId="1"/>
  </si>
  <si>
    <t>変更理由</t>
    <rPh sb="0" eb="2">
      <t>ヘンコウ</t>
    </rPh>
    <rPh sb="2" eb="4">
      <t>リユウ</t>
    </rPh>
    <phoneticPr fontId="1"/>
  </si>
  <si>
    <t>対策範囲（対策面積）</t>
    <rPh sb="0" eb="4">
      <t>タイサクハンイ</t>
    </rPh>
    <rPh sb="5" eb="9">
      <t>タイサクメンセキ</t>
    </rPh>
    <phoneticPr fontId="1"/>
  </si>
  <si>
    <t>区画数</t>
    <rPh sb="0" eb="2">
      <t>クカク</t>
    </rPh>
    <rPh sb="2" eb="3">
      <t>スウ</t>
    </rPh>
    <phoneticPr fontId="1"/>
  </si>
  <si>
    <t>対策面積</t>
    <rPh sb="0" eb="2">
      <t>タイサク</t>
    </rPh>
    <rPh sb="2" eb="4">
      <t>メンセキ</t>
    </rPh>
    <phoneticPr fontId="2"/>
  </si>
  <si>
    <t>m²</t>
    <phoneticPr fontId="1"/>
  </si>
  <si>
    <t>対策範囲（掘削土量）</t>
    <rPh sb="0" eb="4">
      <t>タイサクハンイ</t>
    </rPh>
    <rPh sb="5" eb="9">
      <t>クッサクドリョウ</t>
    </rPh>
    <phoneticPr fontId="1"/>
  </si>
  <si>
    <t>掘削土量</t>
    <rPh sb="0" eb="2">
      <t>クッサク</t>
    </rPh>
    <rPh sb="2" eb="4">
      <t>ドリョウ</t>
    </rPh>
    <phoneticPr fontId="2"/>
  </si>
  <si>
    <t>m³</t>
    <phoneticPr fontId="1"/>
  </si>
  <si>
    <t>その他（備考欄に詳細を記入すること）</t>
  </si>
  <si>
    <t>備考</t>
    <rPh sb="0" eb="2">
      <t>ビコウ</t>
    </rPh>
    <phoneticPr fontId="1"/>
  </si>
  <si>
    <t>埋戻し土壌の品質管理</t>
    <rPh sb="0" eb="2">
      <t>ウメモド</t>
    </rPh>
    <rPh sb="3" eb="5">
      <t>ドジョウ</t>
    </rPh>
    <rPh sb="6" eb="10">
      <t>ヒンシツカンリ</t>
    </rPh>
    <phoneticPr fontId="1"/>
  </si>
  <si>
    <t>同一契機での土壌調査(当該区域において指定を受けるに至った土壌汚染状況調査)において基準適合が確認された土壌により埋め戻す。</t>
  </si>
  <si>
    <t>汚染土搬出先</t>
    <rPh sb="0" eb="2">
      <t>オセン</t>
    </rPh>
    <rPh sb="2" eb="3">
      <t>ツチ</t>
    </rPh>
    <rPh sb="3" eb="5">
      <t>ハンシュツ</t>
    </rPh>
    <rPh sb="5" eb="6">
      <t>サキ</t>
    </rPh>
    <phoneticPr fontId="1"/>
  </si>
  <si>
    <t>環境保全対策</t>
    <rPh sb="0" eb="2">
      <t>カンキョウ</t>
    </rPh>
    <rPh sb="2" eb="4">
      <t>ホゼン</t>
    </rPh>
    <rPh sb="4" eb="6">
      <t>タイサク</t>
    </rPh>
    <phoneticPr fontId="1"/>
  </si>
  <si>
    <t>お知らせ看板</t>
    <rPh sb="1" eb="2">
      <t>シ</t>
    </rPh>
    <rPh sb="4" eb="6">
      <t>カンバン</t>
    </rPh>
    <phoneticPr fontId="1"/>
  </si>
  <si>
    <t>仮囲いの設置</t>
    <rPh sb="0" eb="2">
      <t>カリガコ</t>
    </rPh>
    <rPh sb="4" eb="6">
      <t>セッチ</t>
    </rPh>
    <phoneticPr fontId="2"/>
  </si>
  <si>
    <t>散水</t>
    <rPh sb="0" eb="2">
      <t>サンスイ</t>
    </rPh>
    <phoneticPr fontId="2"/>
  </si>
  <si>
    <t>シート養生</t>
    <rPh sb="3" eb="5">
      <t>ヨウジョウ</t>
    </rPh>
    <phoneticPr fontId="2"/>
  </si>
  <si>
    <t>敷鉄板</t>
    <rPh sb="0" eb="3">
      <t>シキテッパン</t>
    </rPh>
    <phoneticPr fontId="2"/>
  </si>
  <si>
    <t>防塵用フェンス・ネットの設置</t>
    <rPh sb="0" eb="3">
      <t>ボウジンヨウ</t>
    </rPh>
    <rPh sb="12" eb="14">
      <t>セッチ</t>
    </rPh>
    <phoneticPr fontId="1"/>
  </si>
  <si>
    <t>負圧テントの設置、排ガス処理</t>
    <rPh sb="0" eb="2">
      <t>フアツ</t>
    </rPh>
    <rPh sb="6" eb="8">
      <t>セッチ</t>
    </rPh>
    <rPh sb="9" eb="10">
      <t>ハイ</t>
    </rPh>
    <rPh sb="12" eb="14">
      <t>ショリ</t>
    </rPh>
    <phoneticPr fontId="1"/>
  </si>
  <si>
    <t>搬出車両の洗浄</t>
    <rPh sb="0" eb="2">
      <t>ハンシュツ</t>
    </rPh>
    <rPh sb="2" eb="4">
      <t>シャリョウ</t>
    </rPh>
    <rPh sb="5" eb="7">
      <t>センジョウ</t>
    </rPh>
    <phoneticPr fontId="1"/>
  </si>
  <si>
    <t>排水処理施設の設置、排水分析</t>
    <rPh sb="0" eb="2">
      <t>ハイスイ</t>
    </rPh>
    <rPh sb="2" eb="4">
      <t>ショリ</t>
    </rPh>
    <rPh sb="4" eb="6">
      <t>シセツ</t>
    </rPh>
    <rPh sb="7" eb="9">
      <t>セッチ</t>
    </rPh>
    <rPh sb="10" eb="12">
      <t>ハイスイ</t>
    </rPh>
    <rPh sb="12" eb="14">
      <t>ブンセキ</t>
    </rPh>
    <phoneticPr fontId="1"/>
  </si>
  <si>
    <t>運搬時の被覆（シート被覆等）</t>
    <rPh sb="0" eb="2">
      <t>ウンパン</t>
    </rPh>
    <rPh sb="2" eb="3">
      <t>ジ</t>
    </rPh>
    <rPh sb="4" eb="6">
      <t>ヒフク</t>
    </rPh>
    <rPh sb="10" eb="12">
      <t>ヒフク</t>
    </rPh>
    <rPh sb="12" eb="13">
      <t>ナド</t>
    </rPh>
    <phoneticPr fontId="1"/>
  </si>
  <si>
    <t>運搬時の積載状況の随時確認</t>
    <rPh sb="0" eb="2">
      <t>ウンパン</t>
    </rPh>
    <rPh sb="2" eb="3">
      <t>ジ</t>
    </rPh>
    <rPh sb="4" eb="6">
      <t>セキサイ</t>
    </rPh>
    <rPh sb="6" eb="8">
      <t>ジョウキョウ</t>
    </rPh>
    <rPh sb="9" eb="11">
      <t>ズイジ</t>
    </rPh>
    <rPh sb="11" eb="13">
      <t>カクニン</t>
    </rPh>
    <phoneticPr fontId="1"/>
  </si>
  <si>
    <t>低騒音、低振動の機械の使用</t>
    <rPh sb="0" eb="3">
      <t>テイソウオン</t>
    </rPh>
    <rPh sb="4" eb="7">
      <t>テイシンドウ</t>
    </rPh>
    <rPh sb="8" eb="10">
      <t>キカイ</t>
    </rPh>
    <rPh sb="11" eb="13">
      <t>シヨウ</t>
    </rPh>
    <phoneticPr fontId="1"/>
  </si>
  <si>
    <t>作業員の衛生管理（靴の洗浄等）</t>
    <rPh sb="0" eb="3">
      <t>サギョウイン</t>
    </rPh>
    <rPh sb="4" eb="6">
      <t>エイセイ</t>
    </rPh>
    <rPh sb="6" eb="8">
      <t>カンリ</t>
    </rPh>
    <rPh sb="9" eb="10">
      <t>クツ</t>
    </rPh>
    <rPh sb="11" eb="13">
      <t>センジョウ</t>
    </rPh>
    <rPh sb="13" eb="14">
      <t>ナド</t>
    </rPh>
    <phoneticPr fontId="1"/>
  </si>
  <si>
    <t>その他（備考欄に詳細を記入すること）</t>
    <rPh sb="4" eb="6">
      <t>ビコウ</t>
    </rPh>
    <rPh sb="6" eb="7">
      <t>ラン</t>
    </rPh>
    <rPh sb="8" eb="10">
      <t>ショウサイ</t>
    </rPh>
    <rPh sb="11" eb="13">
      <t>キニュウ</t>
    </rPh>
    <phoneticPr fontId="2"/>
  </si>
  <si>
    <t>汚染状態の変更</t>
  </si>
  <si>
    <t>交付者による管理票の確認</t>
  </si>
  <si>
    <t>写真</t>
  </si>
  <si>
    <t>検尺による出来形確認</t>
  </si>
  <si>
    <t>地下水のモニタリング</t>
  </si>
  <si>
    <t>土壌分析（原位置浄化時のチェックボーリング）</t>
  </si>
  <si>
    <t>完了確認</t>
    <phoneticPr fontId="1"/>
  </si>
  <si>
    <t>変更
有無</t>
    <rPh sb="0" eb="2">
      <t>ヘンコウ</t>
    </rPh>
    <rPh sb="3" eb="5">
      <t>ウム</t>
    </rPh>
    <phoneticPr fontId="1"/>
  </si>
  <si>
    <t>エラーチェック</t>
    <phoneticPr fontId="1"/>
  </si>
  <si>
    <t>チェック項目</t>
    <rPh sb="4" eb="6">
      <t>コウモク</t>
    </rPh>
    <phoneticPr fontId="1"/>
  </si>
  <si>
    <t>結果</t>
    <rPh sb="0" eb="2">
      <t>ケッカ</t>
    </rPh>
    <phoneticPr fontId="1"/>
  </si>
  <si>
    <t>処理用</t>
    <rPh sb="0" eb="3">
      <t>ショリヨウ</t>
    </rPh>
    <phoneticPr fontId="1"/>
  </si>
  <si>
    <t>計画内容</t>
    <rPh sb="0" eb="4">
      <t>ケイカクナイヨウ</t>
    </rPh>
    <phoneticPr fontId="1"/>
  </si>
  <si>
    <t>実施内容</t>
    <rPh sb="0" eb="4">
      <t>ジッシナイヨウ</t>
    </rPh>
    <phoneticPr fontId="1"/>
  </si>
  <si>
    <t>条件必須</t>
    <rPh sb="0" eb="4">
      <t>ジョウケンヒッス</t>
    </rPh>
    <phoneticPr fontId="1"/>
  </si>
  <si>
    <t>舗装厚等の検尺写真及び断面図（含有量基準超過が表層に残置される場合）</t>
    <phoneticPr fontId="1"/>
  </si>
  <si>
    <t>比較</t>
    <rPh sb="0" eb="2">
      <t>ヒカク</t>
    </rPh>
    <phoneticPr fontId="1"/>
  </si>
  <si>
    <t>※「計画内容」と「実施内容」を記入し、変更箇所（「変更有無」が”有”の項目）について、「変更理由」に理由を記入してください。</t>
    <rPh sb="2" eb="6">
      <t>ケイカクナイヨウ</t>
    </rPh>
    <rPh sb="9" eb="13">
      <t>ジッシナイヨウ</t>
    </rPh>
    <rPh sb="15" eb="17">
      <t>キニュウ</t>
    </rPh>
    <rPh sb="19" eb="23">
      <t>ヘンコウカショ</t>
    </rPh>
    <rPh sb="25" eb="29">
      <t>ヘンコウウム</t>
    </rPh>
    <rPh sb="32" eb="33">
      <t>アリ</t>
    </rPh>
    <rPh sb="35" eb="37">
      <t>コウモク</t>
    </rPh>
    <rPh sb="44" eb="48">
      <t>ヘンコウリユウ</t>
    </rPh>
    <rPh sb="50" eb="52">
      <t>リユウ</t>
    </rPh>
    <rPh sb="53" eb="55">
      <t>キニュウ</t>
    </rPh>
    <phoneticPr fontId="1"/>
  </si>
  <si>
    <r>
      <rPr>
        <sz val="10.5"/>
        <rFont val="Meiryo UI"/>
        <family val="3"/>
        <charset val="128"/>
      </rPr>
      <t>粉塵又は有害物質濃度等の</t>
    </r>
    <r>
      <rPr>
        <sz val="10.5"/>
        <color theme="1"/>
        <rFont val="Meiryo UI"/>
        <family val="3"/>
        <charset val="128"/>
      </rPr>
      <t>周辺環境の監視（大気モニタリング）</t>
    </r>
    <rPh sb="0" eb="2">
      <t>フンジン</t>
    </rPh>
    <rPh sb="2" eb="3">
      <t>マタ</t>
    </rPh>
    <rPh sb="4" eb="6">
      <t>ユウガイ</t>
    </rPh>
    <rPh sb="6" eb="8">
      <t>ブッシツ</t>
    </rPh>
    <rPh sb="8" eb="10">
      <t>ノウド</t>
    </rPh>
    <rPh sb="10" eb="11">
      <t>ナド</t>
    </rPh>
    <rPh sb="12" eb="14">
      <t>シュウヘン</t>
    </rPh>
    <rPh sb="14" eb="16">
      <t>カンキョウ</t>
    </rPh>
    <rPh sb="17" eb="19">
      <t>カンシ</t>
    </rPh>
    <rPh sb="20" eb="22">
      <t>タイキ</t>
    </rPh>
    <phoneticPr fontId="1"/>
  </si>
  <si>
    <t>土地の形質の変更後、表層に含有量基準を超過した土壌が残置される場合は、舗装や盛土等による措置をリストより選択又は自由入力で記載してください。</t>
    <phoneticPr fontId="1"/>
  </si>
  <si>
    <t>措置方法</t>
    <phoneticPr fontId="1"/>
  </si>
  <si>
    <t>地下水の水質の測定（汚染あり）</t>
  </si>
  <si>
    <t>地下水の水質の測定（汚染なし）</t>
  </si>
  <si>
    <t>原位置封じ込め</t>
  </si>
  <si>
    <t>遮水工封じ込め</t>
  </si>
  <si>
    <t>地下水汚染の拡大の防止（揚水）</t>
  </si>
  <si>
    <t>地下水汚染の拡大の防止（透過性浄化壁）</t>
  </si>
  <si>
    <t>掘削除去</t>
  </si>
  <si>
    <t>オンサイト浄化（熱処理）</t>
  </si>
  <si>
    <t>オンサイト浄化（洗浄処理）</t>
  </si>
  <si>
    <t>オンサイト浄化（化学処理）</t>
  </si>
  <si>
    <t>オンサイト浄化（生物処理）</t>
  </si>
  <si>
    <t>オンサイト浄化（生石灰添加真空抽出）</t>
  </si>
  <si>
    <t>オンサイト浄化（磁力選別）</t>
  </si>
  <si>
    <t>原位置抽出（土壌ガス吸引）</t>
  </si>
  <si>
    <t>原位置抽出（地下水揚水）</t>
  </si>
  <si>
    <t>原位置抽出（エアースパージング）</t>
  </si>
  <si>
    <t>原位置分解（化学処理）</t>
  </si>
  <si>
    <t>原位置分解（生物処理）</t>
  </si>
  <si>
    <t>ファイトレメディエーション</t>
  </si>
  <si>
    <t>原位置土壌洗浄</t>
  </si>
  <si>
    <t>遮断工封じ込め</t>
  </si>
  <si>
    <t>原位置不溶化</t>
  </si>
  <si>
    <t>不溶化埋戻し</t>
  </si>
  <si>
    <t>アスファルト舗装（3cm以上）</t>
  </si>
  <si>
    <t>コンクリート舗装（10cm以上）</t>
  </si>
  <si>
    <t>立入禁止</t>
  </si>
  <si>
    <t>区域外土壌入換え</t>
  </si>
  <si>
    <t>区域内土壌入換え</t>
  </si>
  <si>
    <t>盛土</t>
  </si>
  <si>
    <t>措置方法</t>
    <rPh sb="0" eb="2">
      <t>ソチ</t>
    </rPh>
    <rPh sb="2" eb="4">
      <t>ホウホウ</t>
    </rPh>
    <phoneticPr fontId="4"/>
  </si>
  <si>
    <t>土壌溶出量基準に適合しない汚染状態にある土壌が帯水層に接する場合の特定有害物質の飛散等を防止するために講じた措置</t>
    <phoneticPr fontId="1"/>
  </si>
  <si>
    <t>含有量基準超過のため非該当</t>
  </si>
  <si>
    <t>地下水の水質の測定等の汚染土壌に触れない措置を行うため非該当</t>
  </si>
  <si>
    <t>掘削深度は、地下水位より上方（1m以上）である。</t>
  </si>
  <si>
    <t>掘削深度は、地下水位より上方であるが、その差が1m未満であるため、地下水が確認された場合は以下（①～⑦から選択）の対策を講じる。</t>
  </si>
  <si>
    <t>帯水層に触れるため、以下（①～⑦から選択）の対策を講じる。</t>
  </si>
  <si>
    <t>掘削深度は、地下水位より上方（1m以上）であった。</t>
  </si>
  <si>
    <t>掘削深度は、地下水位より上方であるが、その差が1m未満であるため、地下水が確認された場合は以下（①～⑦から選択）の対策を講じた。</t>
  </si>
  <si>
    <t>帯水層に触れるため、以下（①～⑦から選択）の対策を講じた。</t>
  </si>
  <si>
    <t>飛び地間移動した土壌により埋め戻す。</t>
  </si>
  <si>
    <t>平成31年環境省告示第６号に基づく分析で基準適合を確認した土壌により埋め戻す。</t>
  </si>
  <si>
    <t>同一契機の地歴調査により汚染のおそれが無いことが確認された場内土により埋め戻す。</t>
  </si>
  <si>
    <t>同一契機での土壌調査(当該区域において指定を受けるに至った土壌汚染状況調査)において基準適合が確認された土壌により埋め戻した。</t>
  </si>
  <si>
    <t>平成31年環境省告示第６号に基づく分析で基準適合を確認した土壌により埋め戻した。</t>
  </si>
  <si>
    <t>同一契機の地歴調査により汚染のおそれが無いことが確認された場内土により埋め戻した。</t>
  </si>
  <si>
    <t>汚染土壌処理施設</t>
    <rPh sb="0" eb="2">
      <t>オセン</t>
    </rPh>
    <rPh sb="2" eb="4">
      <t>ドジョウ</t>
    </rPh>
    <rPh sb="4" eb="6">
      <t>ショリ</t>
    </rPh>
    <rPh sb="6" eb="8">
      <t>シセツ</t>
    </rPh>
    <phoneticPr fontId="1"/>
  </si>
  <si>
    <t>区域間移動</t>
    <phoneticPr fontId="1"/>
  </si>
  <si>
    <t>飛び地間移動</t>
  </si>
  <si>
    <t>（移動先：</t>
  </si>
  <si>
    <t>）</t>
  </si>
  <si>
    <t>実施措置の着手時期</t>
    <rPh sb="0" eb="2">
      <t>ジッシ</t>
    </rPh>
    <rPh sb="2" eb="4">
      <t>ソチ</t>
    </rPh>
    <rPh sb="5" eb="7">
      <t>チャクシュ</t>
    </rPh>
    <rPh sb="7" eb="9">
      <t>ジキ</t>
    </rPh>
    <phoneticPr fontId="1"/>
  </si>
  <si>
    <t>該当なし（掘削を行わない場合、埋戻しをしない場合）</t>
    <phoneticPr fontId="1"/>
  </si>
  <si>
    <t>該当なし（掘削を行わなかった場合、埋戻しをしなかった場合）</t>
    <phoneticPr fontId="1"/>
  </si>
  <si>
    <t>（移動先：</t>
    <phoneticPr fontId="1"/>
  </si>
  <si>
    <t>観測井戸を設置し、釜場排水により地下水位の管理及び地下水の水質の監視を行う。</t>
    <rPh sb="0" eb="2">
      <t>カンソク</t>
    </rPh>
    <rPh sb="2" eb="4">
      <t>イド</t>
    </rPh>
    <rPh sb="5" eb="7">
      <t>セッチ</t>
    </rPh>
    <rPh sb="9" eb="11">
      <t>カマバ</t>
    </rPh>
    <rPh sb="11" eb="13">
      <t>ハイスイ</t>
    </rPh>
    <rPh sb="16" eb="18">
      <t>チカ</t>
    </rPh>
    <rPh sb="18" eb="20">
      <t>スイイ</t>
    </rPh>
    <rPh sb="21" eb="23">
      <t>カンリ</t>
    </rPh>
    <rPh sb="23" eb="24">
      <t>オヨ</t>
    </rPh>
    <rPh sb="25" eb="28">
      <t>チカスイ</t>
    </rPh>
    <rPh sb="29" eb="31">
      <t>スイシツ</t>
    </rPh>
    <rPh sb="32" eb="34">
      <t>カンシ</t>
    </rPh>
    <rPh sb="35" eb="36">
      <t>オコナ</t>
    </rPh>
    <phoneticPr fontId="2"/>
  </si>
  <si>
    <t>観測井戸を設置し、揚水井戸により地下水位の管理及び地下水の水質の監視を行う。</t>
    <rPh sb="0" eb="2">
      <t>カンソク</t>
    </rPh>
    <rPh sb="2" eb="4">
      <t>イド</t>
    </rPh>
    <rPh sb="5" eb="7">
      <t>セッチ</t>
    </rPh>
    <rPh sb="9" eb="11">
      <t>ヨウスイ</t>
    </rPh>
    <rPh sb="11" eb="13">
      <t>イド</t>
    </rPh>
    <rPh sb="16" eb="18">
      <t>チカ</t>
    </rPh>
    <rPh sb="18" eb="20">
      <t>スイイ</t>
    </rPh>
    <rPh sb="21" eb="23">
      <t>カンリ</t>
    </rPh>
    <rPh sb="23" eb="24">
      <t>オヨ</t>
    </rPh>
    <rPh sb="25" eb="28">
      <t>チカスイ</t>
    </rPh>
    <rPh sb="29" eb="31">
      <t>スイシツ</t>
    </rPh>
    <rPh sb="32" eb="34">
      <t>カンシ</t>
    </rPh>
    <rPh sb="35" eb="36">
      <t>オコナ</t>
    </rPh>
    <phoneticPr fontId="2"/>
  </si>
  <si>
    <t>観測井戸を設置し、釜場排水により地下水位の管理及び地下水の水質の監視を行った。</t>
    <rPh sb="0" eb="2">
      <t>カンソク</t>
    </rPh>
    <rPh sb="2" eb="4">
      <t>イド</t>
    </rPh>
    <rPh sb="5" eb="7">
      <t>セッチ</t>
    </rPh>
    <rPh sb="9" eb="11">
      <t>カマバ</t>
    </rPh>
    <rPh sb="11" eb="13">
      <t>ハイスイ</t>
    </rPh>
    <rPh sb="16" eb="18">
      <t>チカ</t>
    </rPh>
    <rPh sb="18" eb="20">
      <t>スイイ</t>
    </rPh>
    <rPh sb="21" eb="23">
      <t>カンリ</t>
    </rPh>
    <rPh sb="23" eb="24">
      <t>オヨ</t>
    </rPh>
    <rPh sb="25" eb="28">
      <t>チカスイ</t>
    </rPh>
    <rPh sb="29" eb="31">
      <t>スイシツ</t>
    </rPh>
    <rPh sb="32" eb="34">
      <t>カンシ</t>
    </rPh>
    <rPh sb="35" eb="36">
      <t>オコナ</t>
    </rPh>
    <phoneticPr fontId="2"/>
  </si>
  <si>
    <t>観測井戸を設置し、揚水井戸により地下水位の管理及び地下水の水質の監視を行った。</t>
    <rPh sb="0" eb="2">
      <t>カンソク</t>
    </rPh>
    <rPh sb="2" eb="4">
      <t>イド</t>
    </rPh>
    <rPh sb="5" eb="7">
      <t>セッチ</t>
    </rPh>
    <rPh sb="9" eb="11">
      <t>ヨウスイ</t>
    </rPh>
    <rPh sb="11" eb="13">
      <t>イド</t>
    </rPh>
    <rPh sb="16" eb="18">
      <t>チカ</t>
    </rPh>
    <rPh sb="18" eb="20">
      <t>スイイ</t>
    </rPh>
    <rPh sb="21" eb="23">
      <t>カンリ</t>
    </rPh>
    <rPh sb="23" eb="24">
      <t>オヨ</t>
    </rPh>
    <rPh sb="25" eb="28">
      <t>チカスイ</t>
    </rPh>
    <rPh sb="29" eb="31">
      <t>スイシツ</t>
    </rPh>
    <rPh sb="32" eb="34">
      <t>カンシ</t>
    </rPh>
    <rPh sb="35" eb="36">
      <t>オコナ</t>
    </rPh>
    <phoneticPr fontId="2"/>
  </si>
  <si>
    <t>①</t>
  </si>
  <si>
    <t>②</t>
  </si>
  <si>
    <t>③</t>
  </si>
  <si>
    <t>④</t>
  </si>
  <si>
    <t>⑤</t>
    <phoneticPr fontId="1"/>
  </si>
  <si>
    <t>⑥</t>
    <phoneticPr fontId="1"/>
  </si>
  <si>
    <t>⑦</t>
    <phoneticPr fontId="1"/>
  </si>
  <si>
    <t>【実施措置完了報告書の場合】実施措置に係る全ての措置の実施が完了した時期</t>
    <rPh sb="1" eb="3">
      <t>ジッシ</t>
    </rPh>
    <rPh sb="3" eb="5">
      <t>ソチ</t>
    </rPh>
    <rPh sb="5" eb="7">
      <t>カンリョウ</t>
    </rPh>
    <rPh sb="7" eb="10">
      <t>ホウコクショ</t>
    </rPh>
    <rPh sb="11" eb="13">
      <t>バアイ</t>
    </rPh>
    <rPh sb="14" eb="16">
      <t>ジッシ</t>
    </rPh>
    <rPh sb="16" eb="18">
      <t>ソチ</t>
    </rPh>
    <rPh sb="19" eb="20">
      <t>カカ</t>
    </rPh>
    <rPh sb="21" eb="22">
      <t>スベ</t>
    </rPh>
    <rPh sb="24" eb="26">
      <t>ソチ</t>
    </rPh>
    <rPh sb="27" eb="29">
      <t>ジッシ</t>
    </rPh>
    <rPh sb="30" eb="32">
      <t>カンリョウ</t>
    </rPh>
    <rPh sb="34" eb="36">
      <t>ジキ</t>
    </rPh>
    <phoneticPr fontId="1"/>
  </si>
  <si>
    <t>【工事完了報告書の場合】規則第42条の２第２項各号に掲げる措置の実施が完了した時期</t>
    <rPh sb="1" eb="3">
      <t>コウジ</t>
    </rPh>
    <rPh sb="3" eb="5">
      <t>カンリョウ</t>
    </rPh>
    <rPh sb="5" eb="8">
      <t>ホウコクショ</t>
    </rPh>
    <rPh sb="9" eb="11">
      <t>バアイ</t>
    </rPh>
    <rPh sb="12" eb="14">
      <t>キソク</t>
    </rPh>
    <rPh sb="14" eb="15">
      <t>ダイ</t>
    </rPh>
    <rPh sb="17" eb="18">
      <t>ジョウ</t>
    </rPh>
    <rPh sb="20" eb="21">
      <t>ダイ</t>
    </rPh>
    <rPh sb="22" eb="23">
      <t>コウ</t>
    </rPh>
    <rPh sb="23" eb="25">
      <t>カクゴウ</t>
    </rPh>
    <rPh sb="26" eb="27">
      <t>カカ</t>
    </rPh>
    <rPh sb="29" eb="31">
      <t>ソチ</t>
    </rPh>
    <rPh sb="32" eb="34">
      <t>ジッシ</t>
    </rPh>
    <rPh sb="35" eb="37">
      <t>カンリョウ</t>
    </rPh>
    <rPh sb="39" eb="41">
      <t>ジキ</t>
    </rPh>
    <phoneticPr fontId="1"/>
  </si>
  <si>
    <t>措置（対策）を講じた台帳面積を記入してください。</t>
  </si>
  <si>
    <t>コンテナ(内袋付)やフレコンバック(内袋付)を使用した汚染土壌運搬</t>
    <rPh sb="23" eb="25">
      <t>シヨウ</t>
    </rPh>
    <rPh sb="27" eb="29">
      <t>オセン</t>
    </rPh>
    <rPh sb="29" eb="31">
      <t>ドジョウ</t>
    </rPh>
    <rPh sb="31" eb="33">
      <t>ウンパン</t>
    </rPh>
    <phoneticPr fontId="2"/>
  </si>
  <si>
    <t>第二帯水層以深を掘削するため、第一帯水層直下の準不透水層まで遮水壁を設置し、かつ下位帯水層への汚染拡散防止措置を講じ、施工終了時に準不透水層の回復を行った。</t>
    <phoneticPr fontId="1"/>
  </si>
  <si>
    <t>第二帯水層以深を掘削するため、第一帯水層直下の準不透水層まで遮水壁を設置し、かつ下位帯水層への汚染拡散防止措置を講じ、施工終了時に準不透水層の回復を行う。</t>
    <phoneticPr fontId="1"/>
  </si>
  <si>
    <t>観測井戸を設置し、地下水位の管理を行う。（埋立地管理区域の場合）</t>
    <phoneticPr fontId="1"/>
  </si>
  <si>
    <t>観測井戸を設置し、地下水の水質の監視を行う。（埋立地管理区域の場合）</t>
    <phoneticPr fontId="1"/>
  </si>
  <si>
    <t>準不透水層の深さまで遮水壁（鋼矢板、ケーシング等）を設置する。</t>
    <phoneticPr fontId="1"/>
  </si>
  <si>
    <t>その他（備考欄に詳細を記入すること）</t>
    <phoneticPr fontId="1"/>
  </si>
  <si>
    <t>観測井戸を設置し、地下水位の管理を行った。（埋立地管理区域の場合）</t>
    <phoneticPr fontId="1"/>
  </si>
  <si>
    <t>観測井戸を設置し、地下水の水質の監視を行った。（埋立地管理区域の場合）</t>
    <phoneticPr fontId="1"/>
  </si>
  <si>
    <t>準不透水層の深さまで遮水壁（鋼矢板、ケーシング等）を設置した。</t>
    <phoneticPr fontId="1"/>
  </si>
  <si>
    <t>備考</t>
    <rPh sb="0" eb="2">
      <t>ビコウ</t>
    </rPh>
    <phoneticPr fontId="1"/>
  </si>
  <si>
    <t>法7条完了シート</t>
    <phoneticPr fontId="1"/>
  </si>
  <si>
    <t>●</t>
  </si>
  <si>
    <t>○○株式会社</t>
    <rPh sb="2" eb="6">
      <t>カブシキガイシャ</t>
    </rPh>
    <phoneticPr fontId="1"/>
  </si>
  <si>
    <t>措置の完了確認として２年間モニタリングが必要な2区画については引き続き、地下水モニタリングを実施する。（本報告では工事完了報告とする。）</t>
    <phoneticPr fontId="1"/>
  </si>
  <si>
    <t>変更ではなく、実施時に係る連絡事項として記載</t>
    <phoneticPr fontId="1"/>
  </si>
  <si>
    <t>準備が早く済んだため、着手を早めた。</t>
  </si>
  <si>
    <t>想定より早く工事が完了したため</t>
  </si>
  <si>
    <t>計量証明書が早く入手できたため</t>
  </si>
  <si>
    <t>2年間モニタリングが不要な1区画を先に区域指定を解除するため。</t>
    <phoneticPr fontId="1"/>
  </si>
  <si>
    <t>計画より余堀りを多く行ったため、掘削土量が増加した。</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</si>
</sst>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 ;[Red]\-#,##0\ "/>
    <numFmt numFmtId="178" formatCode="#,##0.00_);[Red]\(#,##0.00\)"/>
  </numFmts>
  <fonts count="14">
    <font>
      <sz val="11"/>
      <color theme="1"/>
      <name val="游ゴシック"/>
      <family val="2"/>
      <charset val="128"/>
      <scheme val="minor"/>
    </font>
    <font>
      <sz val="6"/>
      <name val="游ゴシック"/>
      <family val="2"/>
      <charset val="128"/>
      <scheme val="minor"/>
    </font>
    <font>
      <b/>
      <sz val="11"/>
      <color indexed="8"/>
      <name val="ＭＳ Ｐゴシック"/>
      <family val="3"/>
      <charset val="128"/>
    </font>
    <font>
      <sz val="11"/>
      <color theme="1"/>
      <name val="游ゴシック"/>
      <family val="2"/>
      <scheme val="minor"/>
    </font>
    <font>
      <sz val="11"/>
      <color theme="1"/>
      <name val="游ゴシック"/>
      <family val="2"/>
      <charset val="128"/>
      <scheme val="minor"/>
    </font>
    <font>
      <b/>
      <sz val="10.5"/>
      <color theme="1"/>
      <name val="Meiryo UI"/>
      <family val="3"/>
      <charset val="128"/>
    </font>
    <font>
      <sz val="10.5"/>
      <color theme="1"/>
      <name val="Meiryo UI"/>
      <family val="3"/>
      <charset val="128"/>
    </font>
    <font>
      <b/>
      <sz val="12"/>
      <color theme="1"/>
      <name val="Meiryo UI"/>
      <family val="3"/>
      <charset val="128"/>
    </font>
    <font>
      <b/>
      <sz val="14"/>
      <color theme="1"/>
      <name val="Meiryo UI"/>
      <family val="3"/>
      <charset val="128"/>
    </font>
    <font>
      <sz val="9"/>
      <color indexed="81"/>
      <name val="MS P ゴシック"/>
      <family val="3"/>
      <charset val="128"/>
    </font>
    <font>
      <sz val="14"/>
      <color theme="1"/>
      <name val="Meiryo UI"/>
      <family val="3"/>
      <charset val="128"/>
    </font>
    <font>
      <sz val="10.5"/>
      <name val="Meiryo UI"/>
      <family val="3"/>
      <charset val="128"/>
    </font>
    <font>
      <sz val="14"/>
      <name val="Meiryo UI"/>
      <family val="3"/>
      <charset val="128"/>
    </font>
    <font>
      <b/>
      <sz val="11"/>
      <color theme="1"/>
      <name val="游ゴシック"/>
      <family val="3"/>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3" fillId="0" borderId="0"/>
    <xf numFmtId="38" fontId="4" fillId="0" borderId="0" applyFont="0" applyFill="0" applyBorder="0" applyAlignment="0" applyProtection="0">
      <alignment vertical="center"/>
    </xf>
  </cellStyleXfs>
  <cellXfs count="129">
    <xf numFmtId="0" fontId="0" fillId="0" borderId="0" xfId="0">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7" fillId="0" borderId="1" xfId="0" applyFont="1" applyBorder="1" applyAlignment="1">
      <alignment horizontal="center" vertical="center" wrapText="1"/>
    </xf>
    <xf numFmtId="0" fontId="10" fillId="0" borderId="0" xfId="0" applyFont="1">
      <alignment vertical="center"/>
    </xf>
    <xf numFmtId="0" fontId="5" fillId="0" borderId="0" xfId="0" applyFont="1" applyAlignment="1">
      <alignment horizontal="center" vertical="center"/>
    </xf>
    <xf numFmtId="0" fontId="6" fillId="0" borderId="0" xfId="0" applyFont="1" applyFill="1">
      <alignment vertical="center"/>
    </xf>
    <xf numFmtId="0" fontId="6" fillId="0" borderId="1" xfId="0" applyFont="1" applyBorder="1">
      <alignment vertical="center"/>
    </xf>
    <xf numFmtId="0" fontId="5" fillId="0" borderId="0" xfId="0" applyFont="1" applyFill="1" applyBorder="1" applyAlignment="1">
      <alignment horizontal="center" vertical="center"/>
    </xf>
    <xf numFmtId="0" fontId="6" fillId="0" borderId="2" xfId="0" applyFont="1" applyFill="1" applyBorder="1" applyAlignment="1">
      <alignment vertical="center"/>
    </xf>
    <xf numFmtId="0" fontId="6" fillId="0" borderId="10" xfId="0" applyFont="1" applyBorder="1">
      <alignment vertical="center"/>
    </xf>
    <xf numFmtId="0" fontId="6" fillId="0" borderId="11" xfId="0" applyFont="1" applyBorder="1">
      <alignment vertical="center"/>
    </xf>
    <xf numFmtId="0" fontId="6" fillId="0" borderId="0" xfId="0" applyFont="1" applyFill="1" applyBorder="1" applyAlignment="1">
      <alignment horizontal="left" vertical="top"/>
    </xf>
    <xf numFmtId="0" fontId="6" fillId="0" borderId="5" xfId="0" applyFont="1" applyFill="1" applyBorder="1" applyAlignment="1">
      <alignment vertical="center"/>
    </xf>
    <xf numFmtId="0" fontId="6" fillId="0" borderId="6" xfId="0" applyFont="1" applyBorder="1">
      <alignment vertical="center"/>
    </xf>
    <xf numFmtId="0" fontId="6" fillId="0" borderId="2" xfId="0" applyFont="1" applyFill="1" applyBorder="1">
      <alignment vertical="center"/>
    </xf>
    <xf numFmtId="0" fontId="6" fillId="0" borderId="5" xfId="0" applyFont="1" applyFill="1" applyBorder="1">
      <alignment vertical="center"/>
    </xf>
    <xf numFmtId="0" fontId="6" fillId="0" borderId="9" xfId="0" applyFont="1" applyFill="1" applyBorder="1">
      <alignment vertical="center"/>
    </xf>
    <xf numFmtId="0" fontId="6" fillId="0" borderId="0" xfId="0" applyFont="1" applyBorder="1">
      <alignment vertical="center"/>
    </xf>
    <xf numFmtId="0" fontId="6" fillId="0" borderId="13" xfId="0" applyFont="1" applyBorder="1">
      <alignment vertical="center"/>
    </xf>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6" xfId="0" applyFont="1" applyBorder="1">
      <alignment vertical="center"/>
    </xf>
    <xf numFmtId="0" fontId="6" fillId="0" borderId="13" xfId="0" applyFont="1" applyBorder="1" applyAlignment="1">
      <alignment horizontal="left" vertical="center"/>
    </xf>
    <xf numFmtId="0" fontId="6" fillId="0" borderId="13" xfId="0" applyFont="1" applyBorder="1" applyAlignment="1">
      <alignment horizontal="center" vertical="center"/>
    </xf>
    <xf numFmtId="0" fontId="6" fillId="3" borderId="2" xfId="0" applyFont="1" applyFill="1" applyBorder="1" applyAlignment="1">
      <alignment horizontal="center" vertical="top"/>
    </xf>
    <xf numFmtId="0" fontId="6" fillId="0" borderId="12" xfId="0" applyFont="1" applyBorder="1">
      <alignment vertical="center"/>
    </xf>
    <xf numFmtId="0" fontId="6" fillId="0" borderId="25" xfId="0" applyFont="1" applyBorder="1">
      <alignment vertical="center"/>
    </xf>
    <xf numFmtId="0" fontId="6" fillId="0" borderId="9" xfId="0" applyFont="1" applyFill="1" applyBorder="1" applyAlignment="1">
      <alignment vertical="center"/>
    </xf>
    <xf numFmtId="0" fontId="6" fillId="5" borderId="5" xfId="0" applyFont="1" applyFill="1" applyBorder="1" applyAlignment="1">
      <alignment horizontal="center" vertical="top"/>
    </xf>
    <xf numFmtId="0" fontId="6" fillId="0" borderId="2" xfId="0" applyFont="1" applyFill="1" applyBorder="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right" vertical="center"/>
    </xf>
    <xf numFmtId="0" fontId="6" fillId="0" borderId="13" xfId="0" applyFont="1" applyBorder="1" applyAlignment="1">
      <alignment horizontal="right" vertical="center"/>
    </xf>
    <xf numFmtId="0" fontId="5" fillId="0" borderId="0" xfId="0" applyFont="1" applyAlignment="1">
      <alignment horizontal="center" vertical="center" shrinkToFit="1"/>
    </xf>
    <xf numFmtId="0" fontId="6" fillId="0" borderId="0" xfId="0" applyFont="1" applyAlignment="1">
      <alignment vertical="center" shrinkToFit="1"/>
    </xf>
    <xf numFmtId="0" fontId="5" fillId="0" borderId="0" xfId="0" applyFont="1" applyAlignment="1">
      <alignment vertical="center" shrinkToFit="1"/>
    </xf>
    <xf numFmtId="0" fontId="12" fillId="4" borderId="10" xfId="0" applyFont="1" applyFill="1" applyBorder="1" applyAlignment="1">
      <alignment horizontal="center" vertical="center"/>
    </xf>
    <xf numFmtId="0" fontId="12" fillId="4" borderId="12"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2" xfId="0" applyFont="1" applyFill="1" applyBorder="1" applyAlignment="1">
      <alignment horizontal="center" vertical="center"/>
    </xf>
    <xf numFmtId="0" fontId="11" fillId="0" borderId="12" xfId="1" applyFont="1" applyBorder="1" applyAlignment="1">
      <alignment horizontal="center" vertical="center" wrapText="1"/>
    </xf>
    <xf numFmtId="0" fontId="12" fillId="2" borderId="13" xfId="0" applyFont="1" applyFill="1" applyBorder="1" applyAlignment="1">
      <alignment horizontal="center" vertical="center"/>
    </xf>
    <xf numFmtId="0" fontId="6" fillId="0" borderId="1" xfId="0" applyFont="1" applyFill="1" applyBorder="1" applyAlignment="1">
      <alignment horizontal="left" vertical="top" wrapText="1"/>
    </xf>
    <xf numFmtId="0" fontId="6" fillId="3" borderId="1" xfId="0" applyFont="1" applyFill="1" applyBorder="1" applyAlignment="1">
      <alignment horizontal="center" vertical="top"/>
    </xf>
    <xf numFmtId="0" fontId="6" fillId="0" borderId="1" xfId="0" applyFont="1" applyFill="1" applyBorder="1" applyAlignment="1">
      <alignment vertical="center"/>
    </xf>
    <xf numFmtId="0" fontId="13" fillId="0" borderId="0" xfId="0" applyFont="1">
      <alignment vertical="center"/>
    </xf>
    <xf numFmtId="0" fontId="6" fillId="0" borderId="0" xfId="0" applyFont="1" applyAlignment="1">
      <alignment vertical="center" wrapText="1"/>
    </xf>
    <xf numFmtId="0" fontId="6" fillId="5"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1" xfId="0" applyFont="1" applyFill="1" applyBorder="1" applyAlignment="1">
      <alignment horizontal="left" vertical="top" wrapText="1"/>
    </xf>
    <xf numFmtId="0" fontId="6" fillId="0" borderId="15" xfId="0" applyFont="1" applyBorder="1">
      <alignment vertical="center"/>
    </xf>
    <xf numFmtId="0" fontId="6" fillId="0" borderId="17" xfId="0" applyFont="1" applyBorder="1">
      <alignmen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1" fillId="0" borderId="11" xfId="1" applyFont="1" applyBorder="1" applyAlignment="1">
      <alignment vertical="center" wrapText="1"/>
    </xf>
    <xf numFmtId="0" fontId="11" fillId="0" borderId="15" xfId="1" applyFont="1" applyBorder="1" applyAlignment="1">
      <alignment vertical="center" wrapText="1"/>
    </xf>
    <xf numFmtId="0" fontId="11" fillId="0" borderId="13" xfId="1" applyFont="1" applyBorder="1" applyAlignment="1">
      <alignment vertical="center" wrapText="1"/>
    </xf>
    <xf numFmtId="0" fontId="11" fillId="0" borderId="16" xfId="1" applyFont="1" applyBorder="1" applyAlignment="1">
      <alignment vertical="center" wrapText="1"/>
    </xf>
    <xf numFmtId="0" fontId="11" fillId="2" borderId="19" xfId="1" applyFont="1" applyFill="1" applyBorder="1" applyAlignment="1">
      <alignment vertical="center" wrapText="1"/>
    </xf>
    <xf numFmtId="0" fontId="11" fillId="2" borderId="18" xfId="1" applyFont="1" applyFill="1" applyBorder="1" applyAlignment="1">
      <alignment vertical="center" wrapText="1"/>
    </xf>
    <xf numFmtId="0" fontId="6" fillId="0" borderId="13" xfId="0" applyFont="1" applyBorder="1">
      <alignment vertical="center"/>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14" xfId="0" applyFont="1" applyBorder="1" applyAlignment="1">
      <alignment horizontal="center" vertical="center"/>
    </xf>
    <xf numFmtId="0" fontId="11" fillId="6" borderId="19" xfId="1" applyFont="1" applyFill="1" applyBorder="1" applyAlignment="1">
      <alignment vertical="center" wrapText="1"/>
    </xf>
    <xf numFmtId="0" fontId="11" fillId="6" borderId="18" xfId="1" applyFont="1" applyFill="1" applyBorder="1" applyAlignment="1">
      <alignment vertical="center" wrapText="1"/>
    </xf>
    <xf numFmtId="0" fontId="6" fillId="2" borderId="20" xfId="0" applyFont="1" applyFill="1" applyBorder="1" applyAlignment="1">
      <alignment vertical="center" shrinkToFit="1"/>
    </xf>
    <xf numFmtId="0" fontId="6" fillId="2" borderId="13" xfId="0" applyFont="1" applyFill="1" applyBorder="1" applyAlignment="1">
      <alignment vertical="center" shrinkToFit="1"/>
    </xf>
    <xf numFmtId="0" fontId="6" fillId="2" borderId="16" xfId="0" applyFont="1" applyFill="1" applyBorder="1" applyAlignment="1">
      <alignment vertical="center" shrinkToFit="1"/>
    </xf>
    <xf numFmtId="0" fontId="6" fillId="2" borderId="23" xfId="0" applyFont="1" applyFill="1" applyBorder="1" applyAlignment="1">
      <alignment vertical="center" shrinkToFit="1"/>
    </xf>
    <xf numFmtId="0" fontId="6" fillId="2" borderId="11" xfId="0" applyFont="1" applyFill="1" applyBorder="1" applyAlignment="1">
      <alignment vertical="center" shrinkToFit="1"/>
    </xf>
    <xf numFmtId="0" fontId="6" fillId="2" borderId="15" xfId="0" applyFont="1" applyFill="1" applyBorder="1" applyAlignment="1">
      <alignment vertical="center" shrinkToFit="1"/>
    </xf>
    <xf numFmtId="0" fontId="11" fillId="0" borderId="21" xfId="1" applyFont="1" applyBorder="1" applyAlignment="1">
      <alignment horizontal="left" vertical="center" wrapText="1"/>
    </xf>
    <xf numFmtId="0" fontId="11" fillId="0" borderId="19" xfId="1" applyFont="1" applyBorder="1" applyAlignment="1">
      <alignment horizontal="left" vertical="center" wrapText="1"/>
    </xf>
    <xf numFmtId="0" fontId="12" fillId="4" borderId="12" xfId="1" applyFont="1" applyFill="1" applyBorder="1" applyAlignment="1">
      <alignment horizontal="center" vertical="center" wrapText="1"/>
    </xf>
    <xf numFmtId="0" fontId="12" fillId="4" borderId="13" xfId="1" applyFont="1" applyFill="1" applyBorder="1" applyAlignment="1">
      <alignment horizontal="center" vertical="center" wrapText="1"/>
    </xf>
    <xf numFmtId="0" fontId="6" fillId="2" borderId="12" xfId="0" applyFont="1" applyFill="1" applyBorder="1" applyAlignment="1">
      <alignment horizontal="left" vertical="center" shrinkToFit="1"/>
    </xf>
    <xf numFmtId="0" fontId="6" fillId="2" borderId="13" xfId="0" applyFont="1" applyFill="1" applyBorder="1" applyAlignment="1">
      <alignment horizontal="left" vertical="center" shrinkToFit="1"/>
    </xf>
    <xf numFmtId="0" fontId="6" fillId="2" borderId="22" xfId="0" applyFont="1" applyFill="1" applyBorder="1" applyAlignment="1">
      <alignment horizontal="left" vertical="center" shrinkToFit="1"/>
    </xf>
    <xf numFmtId="0" fontId="6" fillId="0" borderId="2"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9" xfId="0" applyFont="1" applyFill="1" applyBorder="1" applyAlignment="1">
      <alignment horizontal="left" vertical="top" wrapText="1"/>
    </xf>
    <xf numFmtId="0" fontId="12" fillId="4" borderId="10" xfId="1" applyFont="1" applyFill="1" applyBorder="1" applyAlignment="1">
      <alignment horizontal="center" vertical="center" wrapText="1"/>
    </xf>
    <xf numFmtId="0" fontId="12" fillId="4" borderId="11" xfId="1"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5"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3" borderId="2" xfId="0" applyFont="1" applyFill="1" applyBorder="1" applyAlignment="1">
      <alignment horizontal="center" vertical="top"/>
    </xf>
    <xf numFmtId="0" fontId="6" fillId="3" borderId="5" xfId="0" applyFont="1" applyFill="1" applyBorder="1" applyAlignment="1">
      <alignment horizontal="center" vertical="top"/>
    </xf>
    <xf numFmtId="0" fontId="6" fillId="3" borderId="9" xfId="0" applyFont="1" applyFill="1" applyBorder="1" applyAlignment="1">
      <alignment horizontal="center" vertical="top"/>
    </xf>
    <xf numFmtId="177" fontId="6" fillId="4" borderId="11" xfId="2" applyNumberFormat="1" applyFont="1" applyFill="1" applyBorder="1" applyAlignment="1">
      <alignment horizontal="right" vertical="center"/>
    </xf>
    <xf numFmtId="178" fontId="6" fillId="4" borderId="13" xfId="2" applyNumberFormat="1" applyFont="1" applyFill="1" applyBorder="1" applyAlignment="1">
      <alignment horizontal="right" vertical="center"/>
    </xf>
    <xf numFmtId="178" fontId="6" fillId="4" borderId="11" xfId="2" applyNumberFormat="1" applyFont="1" applyFill="1" applyBorder="1" applyAlignment="1">
      <alignment horizontal="right" vertical="center"/>
    </xf>
    <xf numFmtId="0" fontId="6" fillId="4" borderId="10" xfId="0" applyFont="1" applyFill="1" applyBorder="1" applyAlignment="1">
      <alignment horizontal="left" vertical="center" shrinkToFit="1"/>
    </xf>
    <xf numFmtId="0" fontId="6" fillId="4" borderId="11" xfId="0" applyFont="1" applyFill="1" applyBorder="1" applyAlignment="1">
      <alignment horizontal="left" vertical="center" shrinkToFit="1"/>
    </xf>
    <xf numFmtId="0" fontId="6" fillId="4" borderId="24" xfId="0" applyFont="1" applyFill="1" applyBorder="1" applyAlignment="1">
      <alignment horizontal="left" vertical="center" shrinkToFit="1"/>
    </xf>
    <xf numFmtId="0" fontId="11" fillId="0" borderId="21" xfId="1" applyFont="1" applyBorder="1" applyAlignment="1">
      <alignment horizontal="center" vertical="center" wrapText="1"/>
    </xf>
    <xf numFmtId="0" fontId="11" fillId="0" borderId="19" xfId="1" applyFont="1" applyBorder="1" applyAlignment="1">
      <alignment horizontal="center" vertical="center" wrapText="1"/>
    </xf>
    <xf numFmtId="0" fontId="6" fillId="0" borderId="11" xfId="0" applyFont="1" applyBorder="1">
      <alignment vertical="center"/>
    </xf>
    <xf numFmtId="0" fontId="6" fillId="0" borderId="13" xfId="0" applyFont="1" applyBorder="1" applyAlignment="1">
      <alignment vertical="center" wrapText="1"/>
    </xf>
    <xf numFmtId="0" fontId="5" fillId="0" borderId="0" xfId="0" applyFont="1" applyAlignment="1">
      <alignment horizontal="center" vertical="center"/>
    </xf>
    <xf numFmtId="0" fontId="11" fillId="3" borderId="2" xfId="1" applyFont="1" applyFill="1" applyBorder="1" applyAlignment="1">
      <alignment horizontal="center" vertical="top"/>
    </xf>
    <xf numFmtId="0" fontId="11" fillId="3" borderId="5" xfId="1" applyFont="1" applyFill="1" applyBorder="1" applyAlignment="1">
      <alignment horizontal="center" vertical="top"/>
    </xf>
    <xf numFmtId="0" fontId="11" fillId="3" borderId="9" xfId="1" applyFont="1" applyFill="1" applyBorder="1" applyAlignment="1">
      <alignment horizontal="center" vertical="top"/>
    </xf>
    <xf numFmtId="0" fontId="6" fillId="0" borderId="0" xfId="0" applyFont="1" applyFill="1" applyAlignment="1">
      <alignment horizontal="center" vertical="center"/>
    </xf>
    <xf numFmtId="0" fontId="6" fillId="5" borderId="2" xfId="0" applyFont="1" applyFill="1" applyBorder="1" applyAlignment="1">
      <alignment horizontal="left" vertical="top" wrapText="1"/>
    </xf>
    <xf numFmtId="0" fontId="6" fillId="5" borderId="5" xfId="0" applyFont="1" applyFill="1" applyBorder="1" applyAlignment="1">
      <alignment horizontal="left" vertical="top" wrapText="1"/>
    </xf>
    <xf numFmtId="0" fontId="6" fillId="5" borderId="9" xfId="0" applyFont="1" applyFill="1" applyBorder="1" applyAlignment="1">
      <alignment horizontal="left" vertical="top" wrapText="1"/>
    </xf>
    <xf numFmtId="0" fontId="6" fillId="5" borderId="2" xfId="0" applyFont="1" applyFill="1" applyBorder="1" applyAlignment="1">
      <alignment horizontal="center" vertical="top"/>
    </xf>
    <xf numFmtId="0" fontId="6" fillId="5" borderId="5" xfId="0" applyFont="1" applyFill="1" applyBorder="1" applyAlignment="1">
      <alignment horizontal="center" vertical="top"/>
    </xf>
    <xf numFmtId="0" fontId="6" fillId="5" borderId="9" xfId="0" applyFont="1" applyFill="1" applyBorder="1" applyAlignment="1">
      <alignment horizontal="center" vertical="top"/>
    </xf>
    <xf numFmtId="0" fontId="6" fillId="2" borderId="11" xfId="0" applyFont="1" applyFill="1" applyBorder="1">
      <alignment vertical="center"/>
    </xf>
    <xf numFmtId="0" fontId="6" fillId="2" borderId="13" xfId="0" applyFont="1" applyFill="1" applyBorder="1">
      <alignment vertical="center"/>
    </xf>
    <xf numFmtId="0" fontId="11" fillId="6" borderId="26" xfId="1" applyFont="1" applyFill="1" applyBorder="1" applyAlignment="1">
      <alignment vertical="center" wrapText="1"/>
    </xf>
    <xf numFmtId="0" fontId="11" fillId="6" borderId="27" xfId="1" applyFont="1" applyFill="1" applyBorder="1" applyAlignment="1">
      <alignment vertical="center" wrapText="1"/>
    </xf>
    <xf numFmtId="0" fontId="11" fillId="6" borderId="14" xfId="1" applyFont="1" applyFill="1" applyBorder="1" applyAlignment="1">
      <alignment vertical="center" wrapText="1"/>
    </xf>
    <xf numFmtId="0" fontId="11" fillId="0" borderId="13" xfId="0" applyFont="1" applyBorder="1" applyAlignment="1">
      <alignment vertical="center" shrinkToFit="1"/>
    </xf>
    <xf numFmtId="0" fontId="11" fillId="0" borderId="11" xfId="0" applyFont="1" applyBorder="1" applyAlignment="1">
      <alignment vertical="center" shrinkToFit="1"/>
    </xf>
    <xf numFmtId="176" fontId="6" fillId="4" borderId="26" xfId="0" applyNumberFormat="1" applyFont="1" applyFill="1" applyBorder="1" applyAlignment="1">
      <alignment horizontal="left" vertical="center"/>
    </xf>
    <xf numFmtId="176" fontId="6" fillId="4" borderId="27" xfId="0" applyNumberFormat="1" applyFont="1" applyFill="1" applyBorder="1" applyAlignment="1">
      <alignment horizontal="left" vertical="center"/>
    </xf>
    <xf numFmtId="176" fontId="6" fillId="4" borderId="14" xfId="0" applyNumberFormat="1" applyFont="1" applyFill="1" applyBorder="1" applyAlignment="1">
      <alignment horizontal="left" vertical="center"/>
    </xf>
    <xf numFmtId="176" fontId="6" fillId="4" borderId="3" xfId="0" applyNumberFormat="1" applyFont="1" applyFill="1" applyBorder="1" applyAlignment="1">
      <alignment horizontal="left" vertical="center"/>
    </xf>
    <xf numFmtId="176" fontId="6" fillId="4" borderId="4" xfId="0" applyNumberFormat="1" applyFont="1" applyFill="1" applyBorder="1" applyAlignment="1">
      <alignment horizontal="left" vertical="center"/>
    </xf>
    <xf numFmtId="176" fontId="6" fillId="4" borderId="25" xfId="0" applyNumberFormat="1" applyFont="1" applyFill="1" applyBorder="1" applyAlignment="1">
      <alignment horizontal="left" vertical="center"/>
    </xf>
  </cellXfs>
  <cellStyles count="3">
    <cellStyle name="桁区切り" xfId="2" builtinId="6"/>
    <cellStyle name="標準" xfId="0" builtinId="0"/>
    <cellStyle name="標準 2" xfId="1" xr:uid="{00000000-0005-0000-0000-000002000000}"/>
  </cellStyles>
  <dxfs count="8">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9C0006"/>
      </font>
      <fill>
        <patternFill>
          <bgColor rgb="FFFFC7CE"/>
        </patternFill>
      </fill>
    </dxf>
    <dxf>
      <font>
        <color rgb="FF006100"/>
      </font>
      <fill>
        <patternFill>
          <bgColor rgb="FFC6EFCE"/>
        </patternFill>
      </fill>
    </dxf>
    <dxf>
      <font>
        <color theme="7" tint="-0.499984740745262"/>
      </font>
      <fill>
        <patternFill>
          <bgColor rgb="FFFFFF99"/>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jptokfs\&#12497;&#12502;&#12522;&#12483;&#12463;&#12475;&#12463;&#12479;&#12540;\&#22320;&#26041;&#33258;&#27835;&#20307;\&#12392;_&#26481;&#20140;&#37117;\R04_&#20196;&#21644;4%20&#24180;&#24230;&#22303;&#22732;&#27738;&#26579;&#23550;&#31574;&#23626;&#20986;&#24773;&#22577;&#12471;&#12473;&#12486;&#12512;&#35373;&#35336;&#12539;&#38283;&#30330;&#26989;&#21209;&#22996;&#35351;&#65288;&#12381;&#12398;2&#65289;\2.&#23455;&#26045;&#12501;&#12455;&#12540;&#12474;\3.&#20013;&#38291;&#25104;&#26524;&#29289;\2000_&#23626;&#20986;&#20316;&#25104;&#25903;&#25588;&#12484;&#12540;&#12523;&#19968;&#37096;&#27231;&#33021;&#12398;&#35373;&#35336;&#12539;&#38283;&#30330;\2200_&#12501;&#12457;&#12540;&#12510;&#12483;&#12488;&#21270;&#12377;&#12427;&#27096;&#24335;&#12398;&#35201;&#20214;&#25972;&#29702;&#12289;&#12452;&#12513;&#12540;&#12472;&#20316;&#25104;&#65288;&#19968;&#27425;&#12522;&#12522;&#12540;&#12473;&#20998;&#65289;\2210_&#12501;&#12457;&#12540;&#12510;&#12483;&#12488;&#35201;&#20214;&#25972;&#29702;\02_&#26465;&#20363;&#20998;&#65288;&#9318;&#65374;&#9321;&#65289;\&#12304;&#27096;&#24335;&#26696;&#12305;&#9318;&#65374;&#9321;&#26465;&#20363;117&#26465;&#38306;&#36899;&#23626;&#20986;&#26360;&#65288;&#35352;&#20837;&#12354;&#12426;&#65289;_20221026_03.xlsx?44955473" TargetMode="External"/><Relationship Id="rId1" Type="http://schemas.openxmlformats.org/officeDocument/2006/relationships/externalLinkPath" Target="file:///\\44955473\&#12304;&#27096;&#24335;&#26696;&#12305;&#9318;&#65374;&#9321;&#26465;&#20363;117&#26465;&#38306;&#36899;&#23626;&#20986;&#26360;&#65288;&#35352;&#20837;&#12354;&#12426;&#65289;_20221026_03.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jptokfs\&#12497;&#12502;&#12522;&#12483;&#12463;&#12475;&#12463;&#12479;&#12540;\&#22320;&#26041;&#33258;&#27835;&#20307;\&#12392;_&#26481;&#20140;&#37117;\R04_&#20196;&#21644;4%20&#24180;&#24230;&#22303;&#22732;&#27738;&#26579;&#23550;&#31574;&#23626;&#20986;&#24773;&#22577;&#12471;&#12473;&#12486;&#12512;&#35373;&#35336;&#12539;&#38283;&#30330;&#26989;&#21209;&#22996;&#35351;&#65288;&#12381;&#12398;2&#65289;\2.&#23455;&#26045;&#12501;&#12455;&#12540;&#12474;\3.&#20013;&#38291;&#25104;&#26524;&#29289;\2000_&#23626;&#20986;&#20316;&#25104;&#25903;&#25588;&#12484;&#12540;&#12523;&#19968;&#37096;&#27231;&#33021;&#12398;&#35373;&#35336;&#12539;&#38283;&#30330;\2200_&#12501;&#12457;&#12540;&#12510;&#12483;&#12488;&#21270;&#12377;&#12427;&#27096;&#24335;&#12398;&#35201;&#20214;&#25972;&#29702;&#12289;&#12452;&#12513;&#12540;&#12472;&#20316;&#25104;&#65288;&#19968;&#27425;&#12522;&#12522;&#12540;&#12473;&#20998;&#65289;\2210_&#12501;&#12457;&#12540;&#12510;&#12483;&#12488;&#35201;&#20214;&#25972;&#29702;\01_&#12469;&#12531;&#12503;&#12523;&#20316;&#25104;&#65288;&#9314;&#9315;&#65289;\&#12304;&#27096;&#24335;&#26696;&#12305;&#9314;&#24418;&#36074;&#22793;&#26356;&#26178;&#35201;&#23626;&#20986;&#21306;&#22495;&#20869;&#12395;&#12362;&#12369;&#12427;&#22303;&#22320;&#12398;&#24418;&#36074;&#12398;&#22793;&#26356;&#23626;&#20986;&#26360;&#65288;&#35352;&#20837;&#12354;&#12426;&#65289;_20221025_01.xlsx?C4809DFB" TargetMode="External"/><Relationship Id="rId1" Type="http://schemas.openxmlformats.org/officeDocument/2006/relationships/externalLinkPath" Target="file:///\\C4809DFB\&#12304;&#27096;&#24335;&#26696;&#12305;&#9314;&#24418;&#36074;&#22793;&#26356;&#26178;&#35201;&#23626;&#20986;&#21306;&#22495;&#20869;&#12395;&#12362;&#12369;&#12427;&#22303;&#22320;&#12398;&#24418;&#36074;&#12398;&#22793;&#26356;&#23626;&#20986;&#26360;&#65288;&#35352;&#20837;&#12354;&#12426;&#65289;_20221025_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⑦第34号様式（分割なし・あり）"/>
      <sheetName val="⑦第34号様式 (別紙)"/>
      <sheetName val="（別添資料）特定有害物質の使用及び排出等の状況に係る一覧"/>
      <sheetName val="⑧第32号様式（分割なし・あり）"/>
      <sheetName val="⑧第32号様式 (別紙)"/>
      <sheetName val="⑨第33号様式（分割なし・あり）"/>
      <sheetName val="（別添資料）筆一覧"/>
      <sheetName val="⑨第33号様式 (別紙)"/>
      <sheetName val="（別添資料）汚染状況一覧"/>
      <sheetName val="⑩第33号の２様式（分割なし・あり）"/>
      <sheetName val="管理シート"/>
    </sheetNames>
    <sheetDataSet>
      <sheetData sheetId="0">
        <row r="21">
          <cell r="E21" t="str">
            <v>千代田区</v>
          </cell>
        </row>
      </sheetData>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ow r="2">
          <cell r="B2" t="str">
            <v>千代田区</v>
          </cell>
          <cell r="I2" t="str">
            <v>クロロエチレン</v>
          </cell>
          <cell r="O2" t="str">
            <v>全部</v>
          </cell>
          <cell r="Q2" t="str">
            <v>地下水汚染は生じていないため、法令で講ずべき措置とされている、最も環境・経済・社会への負荷が小さい地下水測定を選択した</v>
          </cell>
          <cell r="R2" t="str">
            <v>浄化等処理施設（浄化）</v>
          </cell>
          <cell r="S2" t="str">
            <v>要対策区域</v>
          </cell>
          <cell r="T2" t="str">
            <v>土壌含有量基準</v>
          </cell>
          <cell r="U2" t="str">
            <v>地下水基準</v>
          </cell>
          <cell r="V2" t="str">
            <v>超過</v>
          </cell>
        </row>
        <row r="3">
          <cell r="I3" t="str">
            <v>四塩化炭素</v>
          </cell>
          <cell r="O3" t="str">
            <v>一部</v>
          </cell>
          <cell r="Q3" t="str">
            <v>基準不適合土壌の全量掘削除去と比較して、必要最低限の掘削と舗装を組み合わせる方法が、環境・経済・社会への負荷が軽減するため</v>
          </cell>
          <cell r="R3" t="str">
            <v>浄化等処理施設（融解）</v>
          </cell>
          <cell r="S3" t="str">
            <v>地下水汚染拡大防止区域</v>
          </cell>
          <cell r="T3" t="str">
            <v>土壌溶出量基準</v>
          </cell>
          <cell r="U3" t="str">
            <v>第二地下水基準</v>
          </cell>
          <cell r="V3" t="str">
            <v>適合</v>
          </cell>
        </row>
        <row r="4">
          <cell r="I4" t="str">
            <v>1,2-ジクロロエタン</v>
          </cell>
          <cell r="Q4" t="str">
            <v>根切り工事を行う範囲のみ掘削除去し、基準不適合土壌の搬出・処理量を削減することで、環境・経済・社会への負荷が軽減するため</v>
          </cell>
          <cell r="R4" t="str">
            <v>浄化等処理施設（不溶化）</v>
          </cell>
          <cell r="S4" t="str">
            <v>要管理区域</v>
          </cell>
          <cell r="T4" t="str">
            <v>第二溶出量基準</v>
          </cell>
          <cell r="U4" t="str">
            <v>地下水基準及び第二地下水基準</v>
          </cell>
        </row>
        <row r="5">
          <cell r="I5" t="str">
            <v>1,1-ジクロロエチレン</v>
          </cell>
          <cell r="Q5" t="str">
            <v>自然由来による基準不適合土壌を敷地内で盛土として使用し、基準不適合土壌の搬出・処理量を削減することで、環境・経済・社会への負荷が軽減するため</v>
          </cell>
          <cell r="R5" t="str">
            <v>自然由来等土壌利用施設（自然由来等土壌構造物利用施設）</v>
          </cell>
          <cell r="T5" t="str">
            <v>土壌含有量基準及び土壌溶出量基準</v>
          </cell>
        </row>
        <row r="6">
          <cell r="I6" t="str">
            <v>1,2-ジクロロエチレン</v>
          </cell>
          <cell r="Q6" t="str">
            <v>根切り工事で発生した基準不適合土壌は、 敷地内で盛土や埋土として使用し、基準不適合土壌の搬出・処理量を削減することで、環境・経済・社会への負荷が軽減するため</v>
          </cell>
          <cell r="R6" t="str">
            <v>自然由来等土壌利用施設（自然由来等土壌海面埋立施設）</v>
          </cell>
          <cell r="T6" t="str">
            <v>土壌含有量基準及び第二溶出量基準</v>
          </cell>
        </row>
        <row r="7">
          <cell r="I7" t="str">
            <v>1,3-ジクロロプロペン</v>
          </cell>
          <cell r="Q7" t="str">
            <v>基準不適合土壌が地下水面より浅い深度に分布していることから、土壌ガス吸引による原位置での浄化対策を行うことで、環境・経済・社会への負荷が軽減するため</v>
          </cell>
          <cell r="R7" t="str">
            <v>セメント製造施設</v>
          </cell>
        </row>
        <row r="8">
          <cell r="I8" t="str">
            <v>ジクロロメタン</v>
          </cell>
          <cell r="Q8" t="str">
            <v>基準不適合土壌が地下水面より深い深度に分布し、 地下水基準の不適合も確認されていることから、 地下水揚水による原位置での浄化対策を行うことで、環境・経済・社会への負荷が軽減するため</v>
          </cell>
          <cell r="R8" t="str">
            <v>埋立処理施設</v>
          </cell>
        </row>
        <row r="9">
          <cell r="I9" t="str">
            <v>テトラクロロエチレン</v>
          </cell>
          <cell r="Q9" t="str">
            <v>その他（備考欄に詳細を記入すること）</v>
          </cell>
          <cell r="R9" t="str">
            <v>分別等処理施設</v>
          </cell>
        </row>
        <row r="10">
          <cell r="I10" t="str">
            <v>1,1,1-トリクロロエタン</v>
          </cell>
        </row>
        <row r="11">
          <cell r="I11" t="str">
            <v>1,1,2-トリクロロエタン</v>
          </cell>
        </row>
        <row r="12">
          <cell r="I12" t="str">
            <v>トリクロロエチレン</v>
          </cell>
        </row>
        <row r="13">
          <cell r="I13" t="str">
            <v>ベンゼン</v>
          </cell>
        </row>
        <row r="14">
          <cell r="I14" t="str">
            <v>カドミウム及びその化合物</v>
          </cell>
        </row>
        <row r="15">
          <cell r="I15" t="str">
            <v>六価クロム化合物</v>
          </cell>
        </row>
        <row r="16">
          <cell r="I16" t="str">
            <v>シアン化合物</v>
          </cell>
        </row>
        <row r="17">
          <cell r="I17" t="str">
            <v>水銀及びその化合物</v>
          </cell>
        </row>
        <row r="18">
          <cell r="I18" t="str">
            <v>セレン及びその化合物</v>
          </cell>
        </row>
        <row r="19">
          <cell r="I19" t="str">
            <v>鉛及びその化合物</v>
          </cell>
        </row>
        <row r="20">
          <cell r="I20" t="str">
            <v>砒素及びその化合物</v>
          </cell>
        </row>
        <row r="21">
          <cell r="I21" t="str">
            <v>ふっ素及びその化合物</v>
          </cell>
        </row>
        <row r="22">
          <cell r="I22" t="str">
            <v>ほう素及びその化合物</v>
          </cell>
        </row>
        <row r="23">
          <cell r="I23" t="str">
            <v>シマジン</v>
          </cell>
        </row>
        <row r="24">
          <cell r="I24" t="str">
            <v>チオベンカルブ</v>
          </cell>
        </row>
        <row r="25">
          <cell r="I25" t="str">
            <v>チラウム</v>
          </cell>
        </row>
        <row r="26">
          <cell r="I26" t="str">
            <v>ポリ塩化ビフェニル(PCB)</v>
          </cell>
        </row>
        <row r="27">
          <cell r="I27" t="str">
            <v>有機りん化合物</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5（分割なし・あり）"/>
      <sheetName val="管理シート"/>
    </sheetNames>
    <sheetDataSet>
      <sheetData sheetId="0"/>
      <sheetData sheetId="1">
        <row r="2">
          <cell r="C2" t="str">
            <v>千代田区</v>
          </cell>
        </row>
        <row r="3">
          <cell r="C3" t="str">
            <v>中央区</v>
          </cell>
        </row>
        <row r="4">
          <cell r="C4" t="str">
            <v>港区</v>
          </cell>
        </row>
        <row r="5">
          <cell r="C5" t="str">
            <v>新宿区</v>
          </cell>
        </row>
        <row r="6">
          <cell r="C6" t="str">
            <v>文京区</v>
          </cell>
        </row>
        <row r="7">
          <cell r="C7" t="str">
            <v>台東区</v>
          </cell>
        </row>
        <row r="8">
          <cell r="C8" t="str">
            <v>墨田区</v>
          </cell>
        </row>
        <row r="9">
          <cell r="C9" t="str">
            <v>江東区</v>
          </cell>
        </row>
        <row r="10">
          <cell r="C10" t="str">
            <v>品川区</v>
          </cell>
        </row>
        <row r="11">
          <cell r="C11" t="str">
            <v>目黒区</v>
          </cell>
        </row>
        <row r="12">
          <cell r="C12" t="str">
            <v>大田区</v>
          </cell>
        </row>
        <row r="13">
          <cell r="C13" t="str">
            <v>世田谷区</v>
          </cell>
        </row>
        <row r="14">
          <cell r="C14" t="str">
            <v>渋谷区</v>
          </cell>
        </row>
        <row r="15">
          <cell r="C15" t="str">
            <v>中野区</v>
          </cell>
        </row>
        <row r="16">
          <cell r="C16" t="str">
            <v>杉並区</v>
          </cell>
        </row>
        <row r="17">
          <cell r="C17" t="str">
            <v>豊島区</v>
          </cell>
        </row>
        <row r="18">
          <cell r="C18" t="str">
            <v>北区</v>
          </cell>
        </row>
        <row r="19">
          <cell r="C19" t="str">
            <v>荒川区</v>
          </cell>
        </row>
        <row r="20">
          <cell r="C20" t="str">
            <v>板橋区</v>
          </cell>
        </row>
        <row r="21">
          <cell r="C21" t="str">
            <v>練馬区</v>
          </cell>
        </row>
        <row r="22">
          <cell r="C22" t="str">
            <v>足立区</v>
          </cell>
        </row>
        <row r="23">
          <cell r="C23" t="str">
            <v>葛飾区</v>
          </cell>
        </row>
        <row r="24">
          <cell r="C24" t="str">
            <v>江戸川区</v>
          </cell>
        </row>
        <row r="25">
          <cell r="C25" t="str">
            <v>八王子市</v>
          </cell>
        </row>
        <row r="26">
          <cell r="C26" t="str">
            <v>立川市</v>
          </cell>
        </row>
        <row r="27">
          <cell r="C27" t="str">
            <v>武蔵野市</v>
          </cell>
        </row>
        <row r="28">
          <cell r="C28" t="str">
            <v>三鷹市</v>
          </cell>
        </row>
        <row r="29">
          <cell r="C29" t="str">
            <v>青梅市</v>
          </cell>
        </row>
        <row r="30">
          <cell r="C30" t="str">
            <v>府中市</v>
          </cell>
        </row>
        <row r="31">
          <cell r="C31" t="str">
            <v>昭島市</v>
          </cell>
        </row>
        <row r="32">
          <cell r="C32" t="str">
            <v>調布市</v>
          </cell>
        </row>
        <row r="33">
          <cell r="C33" t="str">
            <v>町田市</v>
          </cell>
        </row>
        <row r="34">
          <cell r="C34" t="str">
            <v>小金井市</v>
          </cell>
        </row>
        <row r="35">
          <cell r="C35" t="str">
            <v>小平市</v>
          </cell>
        </row>
        <row r="36">
          <cell r="C36" t="str">
            <v>日野市</v>
          </cell>
        </row>
        <row r="37">
          <cell r="C37" t="str">
            <v>東村山市</v>
          </cell>
        </row>
        <row r="38">
          <cell r="C38" t="str">
            <v>国分寺市</v>
          </cell>
        </row>
        <row r="39">
          <cell r="C39" t="str">
            <v>国立市</v>
          </cell>
        </row>
        <row r="40">
          <cell r="C40" t="str">
            <v>福生市</v>
          </cell>
        </row>
        <row r="41">
          <cell r="C41" t="str">
            <v>狛江市</v>
          </cell>
        </row>
        <row r="42">
          <cell r="C42" t="str">
            <v>東大和市</v>
          </cell>
        </row>
        <row r="43">
          <cell r="C43" t="str">
            <v>清瀬市</v>
          </cell>
        </row>
        <row r="44">
          <cell r="C44" t="str">
            <v>東久留米市</v>
          </cell>
        </row>
        <row r="45">
          <cell r="C45" t="str">
            <v>武蔵村山市</v>
          </cell>
        </row>
        <row r="46">
          <cell r="C46" t="str">
            <v>多摩市</v>
          </cell>
        </row>
        <row r="47">
          <cell r="C47" t="str">
            <v>稲城市</v>
          </cell>
        </row>
        <row r="48">
          <cell r="C48" t="str">
            <v>羽村市</v>
          </cell>
        </row>
        <row r="49">
          <cell r="C49" t="str">
            <v>あきる野市</v>
          </cell>
        </row>
        <row r="50">
          <cell r="C50" t="str">
            <v>西東京市</v>
          </cell>
        </row>
        <row r="51">
          <cell r="C51" t="str">
            <v>瑞穂町</v>
          </cell>
        </row>
        <row r="52">
          <cell r="C52" t="str">
            <v>日の出町</v>
          </cell>
        </row>
        <row r="53">
          <cell r="C53" t="str">
            <v>檜原村</v>
          </cell>
        </row>
        <row r="54">
          <cell r="C54" t="str">
            <v>奥多摩町</v>
          </cell>
        </row>
        <row r="55">
          <cell r="C55" t="str">
            <v>大島町</v>
          </cell>
        </row>
        <row r="56">
          <cell r="C56" t="str">
            <v>利島村</v>
          </cell>
        </row>
        <row r="57">
          <cell r="C57" t="str">
            <v>新島村</v>
          </cell>
        </row>
        <row r="58">
          <cell r="C58" t="str">
            <v>神津島村</v>
          </cell>
        </row>
        <row r="59">
          <cell r="C59" t="str">
            <v>三宅村</v>
          </cell>
        </row>
        <row r="60">
          <cell r="C60" t="str">
            <v>御蔵島村</v>
          </cell>
        </row>
        <row r="61">
          <cell r="C61" t="str">
            <v>八丈町</v>
          </cell>
        </row>
        <row r="62">
          <cell r="C62" t="str">
            <v>青ヶ島村</v>
          </cell>
        </row>
        <row r="63">
          <cell r="C63" t="str">
            <v>小笠原村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G73"/>
  <sheetViews>
    <sheetView showGridLines="0" tabSelected="1" zoomScaleNormal="100" zoomScaleSheetLayoutView="85" workbookViewId="0"/>
  </sheetViews>
  <sheetFormatPr defaultColWidth="9" defaultRowHeight="15"/>
  <cols>
    <col min="1" max="1" width="2" style="2" customWidth="1"/>
    <col min="2" max="2" width="20.59765625" style="2" customWidth="1"/>
    <col min="3" max="5" width="4.5" style="2" customWidth="1"/>
    <col min="6" max="6" width="4.59765625" style="2" customWidth="1"/>
    <col min="7" max="7" width="10.59765625" style="2" customWidth="1"/>
    <col min="8" max="8" width="7.09765625" style="2" customWidth="1"/>
    <col min="9" max="9" width="4.5" style="2" customWidth="1"/>
    <col min="10" max="10" width="10.59765625" style="19" customWidth="1"/>
    <col min="11" max="11" width="5.5" style="19" customWidth="1"/>
    <col min="12" max="14" width="4.5" style="2" customWidth="1"/>
    <col min="15" max="15" width="4.59765625" style="2" customWidth="1"/>
    <col min="16" max="16" width="10.59765625" style="2" customWidth="1"/>
    <col min="17" max="17" width="7.09765625" style="2" customWidth="1"/>
    <col min="18" max="18" width="4.5" style="2" customWidth="1"/>
    <col min="19" max="19" width="10.59765625" style="19" customWidth="1"/>
    <col min="20" max="20" width="5.5" style="19" customWidth="1"/>
    <col min="21" max="21" width="6.09765625" style="2" bestFit="1" customWidth="1"/>
    <col min="22" max="22" width="25.59765625" style="49" customWidth="1"/>
    <col min="23" max="23" width="4.09765625" style="7" customWidth="1"/>
    <col min="24" max="29" width="7.3984375" style="7" hidden="1" customWidth="1"/>
    <col min="30" max="30" width="4.09765625" style="2" customWidth="1"/>
    <col min="31" max="31" width="9" style="2"/>
    <col min="32" max="32" width="30.59765625" style="37" customWidth="1"/>
    <col min="33" max="16384" width="9" style="2"/>
  </cols>
  <sheetData>
    <row r="1" spans="2:33" ht="18.600000000000001">
      <c r="B1" s="3" t="s">
        <v>130</v>
      </c>
      <c r="X1" s="7" t="s">
        <v>41</v>
      </c>
      <c r="AE1" s="105" t="s">
        <v>38</v>
      </c>
      <c r="AF1" s="105"/>
    </row>
    <row r="2" spans="2:33" ht="18.600000000000001">
      <c r="B2" s="5" t="s">
        <v>47</v>
      </c>
      <c r="AE2" s="6"/>
      <c r="AF2" s="36"/>
    </row>
    <row r="3" spans="2:33" ht="13.95" customHeight="1">
      <c r="X3" s="109" t="s">
        <v>42</v>
      </c>
      <c r="Y3" s="109"/>
      <c r="Z3" s="109" t="s">
        <v>43</v>
      </c>
      <c r="AA3" s="109"/>
      <c r="AB3" s="109" t="s">
        <v>46</v>
      </c>
      <c r="AC3" s="109"/>
      <c r="AE3" s="6" t="s">
        <v>39</v>
      </c>
      <c r="AF3" s="36" t="s">
        <v>40</v>
      </c>
    </row>
    <row r="4" spans="2:33" ht="32.4">
      <c r="B4" s="8"/>
      <c r="C4" s="66" t="s">
        <v>0</v>
      </c>
      <c r="D4" s="67"/>
      <c r="E4" s="67"/>
      <c r="F4" s="67"/>
      <c r="G4" s="67"/>
      <c r="H4" s="67"/>
      <c r="I4" s="67"/>
      <c r="J4" s="67"/>
      <c r="K4" s="68"/>
      <c r="L4" s="66" t="s">
        <v>1</v>
      </c>
      <c r="M4" s="67"/>
      <c r="N4" s="67"/>
      <c r="O4" s="67"/>
      <c r="P4" s="67"/>
      <c r="Q4" s="67"/>
      <c r="R4" s="67"/>
      <c r="S4" s="67"/>
      <c r="T4" s="68"/>
      <c r="U4" s="4" t="s">
        <v>37</v>
      </c>
      <c r="V4" s="4" t="s">
        <v>2</v>
      </c>
      <c r="W4" s="9"/>
      <c r="X4" s="9"/>
      <c r="Y4" s="9"/>
      <c r="Z4" s="9"/>
      <c r="AA4" s="9"/>
      <c r="AB4" s="9"/>
      <c r="AC4" s="9"/>
    </row>
    <row r="5" spans="2:33" ht="24" customHeight="1">
      <c r="B5" s="10" t="s">
        <v>3</v>
      </c>
      <c r="C5" s="11" t="s">
        <v>4</v>
      </c>
      <c r="D5" s="12"/>
      <c r="E5" s="95">
        <v>3</v>
      </c>
      <c r="F5" s="95"/>
      <c r="G5" s="95"/>
      <c r="H5" s="95"/>
      <c r="I5" s="12"/>
      <c r="J5" s="12"/>
      <c r="K5" s="12"/>
      <c r="L5" s="11" t="s">
        <v>4</v>
      </c>
      <c r="M5" s="12"/>
      <c r="N5" s="95">
        <v>1</v>
      </c>
      <c r="O5" s="95"/>
      <c r="P5" s="95"/>
      <c r="Q5" s="95"/>
      <c r="R5" s="12"/>
      <c r="S5" s="12"/>
      <c r="T5" s="12"/>
      <c r="U5" s="92" t="str">
        <f>IF(COUNTIF(AB5:AB7,FALSE)&lt;1,"無","有")</f>
        <v>有</v>
      </c>
      <c r="V5" s="89" t="s">
        <v>138</v>
      </c>
      <c r="W5" s="13"/>
      <c r="X5" s="13"/>
      <c r="Y5" s="13"/>
      <c r="Z5" s="13"/>
      <c r="AA5" s="13"/>
      <c r="AB5" s="13" t="b">
        <f>IF(E5=N5,TRUE,FALSE)</f>
        <v>0</v>
      </c>
      <c r="AC5" s="13"/>
      <c r="AE5" s="1" t="s">
        <v>44</v>
      </c>
      <c r="AF5" s="38" t="str">
        <f>IF(U5="有",IF(V5="","（エラー）未記入","（正常）記入済み"),"記入不要")</f>
        <v>（正常）記入済み</v>
      </c>
      <c r="AG5" s="2" t="s">
        <v>118</v>
      </c>
    </row>
    <row r="6" spans="2:33" ht="24" customHeight="1">
      <c r="B6" s="14"/>
      <c r="C6" s="27" t="s">
        <v>5</v>
      </c>
      <c r="D6" s="20"/>
      <c r="E6" s="96">
        <v>300</v>
      </c>
      <c r="F6" s="96"/>
      <c r="G6" s="96"/>
      <c r="H6" s="96"/>
      <c r="I6" s="20" t="s">
        <v>6</v>
      </c>
      <c r="J6" s="20"/>
      <c r="K6" s="20"/>
      <c r="L6" s="27" t="s">
        <v>5</v>
      </c>
      <c r="M6" s="20"/>
      <c r="N6" s="96">
        <v>100</v>
      </c>
      <c r="O6" s="96"/>
      <c r="P6" s="96"/>
      <c r="Q6" s="96"/>
      <c r="R6" s="20" t="s">
        <v>6</v>
      </c>
      <c r="S6" s="20"/>
      <c r="T6" s="15"/>
      <c r="U6" s="93"/>
      <c r="V6" s="90"/>
      <c r="W6" s="13"/>
      <c r="X6" s="13"/>
      <c r="Y6" s="13"/>
      <c r="Z6" s="13"/>
      <c r="AA6" s="13"/>
      <c r="AB6" s="13" t="b">
        <f>IF(E6=N6,TRUE,FALSE)</f>
        <v>0</v>
      </c>
      <c r="AC6" s="13"/>
    </row>
    <row r="7" spans="2:33" ht="24" customHeight="1">
      <c r="B7" s="14"/>
      <c r="C7" s="77" t="s">
        <v>11</v>
      </c>
      <c r="D7" s="78"/>
      <c r="E7" s="69"/>
      <c r="F7" s="69"/>
      <c r="G7" s="69"/>
      <c r="H7" s="69"/>
      <c r="I7" s="69"/>
      <c r="J7" s="69"/>
      <c r="K7" s="70"/>
      <c r="L7" s="77" t="s">
        <v>11</v>
      </c>
      <c r="M7" s="78"/>
      <c r="N7" s="69"/>
      <c r="O7" s="69"/>
      <c r="P7" s="69"/>
      <c r="Q7" s="69"/>
      <c r="R7" s="69"/>
      <c r="S7" s="69"/>
      <c r="T7" s="70"/>
      <c r="U7" s="94"/>
      <c r="V7" s="91"/>
      <c r="W7" s="13"/>
      <c r="X7" s="13"/>
      <c r="Y7" s="13"/>
      <c r="Z7" s="13"/>
      <c r="AA7" s="13"/>
      <c r="AB7" s="13" t="b">
        <f>IF(E7=N7,TRUE,FALSE)</f>
        <v>1</v>
      </c>
      <c r="AC7" s="13"/>
    </row>
    <row r="8" spans="2:33" ht="24" customHeight="1">
      <c r="B8" s="16" t="s">
        <v>7</v>
      </c>
      <c r="C8" s="11" t="s">
        <v>8</v>
      </c>
      <c r="D8" s="12"/>
      <c r="E8" s="97">
        <v>600</v>
      </c>
      <c r="F8" s="97"/>
      <c r="G8" s="97"/>
      <c r="H8" s="97"/>
      <c r="I8" s="12" t="s">
        <v>9</v>
      </c>
      <c r="J8" s="12"/>
      <c r="K8" s="12"/>
      <c r="L8" s="11" t="s">
        <v>8</v>
      </c>
      <c r="M8" s="12"/>
      <c r="N8" s="97">
        <v>646</v>
      </c>
      <c r="O8" s="97"/>
      <c r="P8" s="97"/>
      <c r="Q8" s="97"/>
      <c r="R8" s="12" t="s">
        <v>9</v>
      </c>
      <c r="S8" s="12"/>
      <c r="T8" s="28"/>
      <c r="U8" s="92" t="str">
        <f>IF(COUNTIF(AB8:AB9,FALSE)&lt;1,"無","有")</f>
        <v>有</v>
      </c>
      <c r="V8" s="89" t="s">
        <v>139</v>
      </c>
      <c r="W8" s="13"/>
      <c r="X8" s="13"/>
      <c r="Y8" s="13"/>
      <c r="Z8" s="13"/>
      <c r="AA8" s="13"/>
      <c r="AB8" s="13" t="b">
        <f>IF(E8=N8,TRUE,FALSE)</f>
        <v>0</v>
      </c>
      <c r="AC8" s="13"/>
      <c r="AE8" s="1" t="s">
        <v>44</v>
      </c>
      <c r="AF8" s="38" t="str">
        <f>IF(U8="有",IF(V8="","（エラー）未記入","（正常）記入済み"),"記入不要")</f>
        <v>（正常）記入済み</v>
      </c>
    </row>
    <row r="9" spans="2:33" ht="24" customHeight="1">
      <c r="B9" s="14"/>
      <c r="C9" s="77" t="s">
        <v>11</v>
      </c>
      <c r="D9" s="78"/>
      <c r="E9" s="69"/>
      <c r="F9" s="69"/>
      <c r="G9" s="69"/>
      <c r="H9" s="69"/>
      <c r="I9" s="69"/>
      <c r="J9" s="69"/>
      <c r="K9" s="70"/>
      <c r="L9" s="77" t="s">
        <v>11</v>
      </c>
      <c r="M9" s="78"/>
      <c r="N9" s="69"/>
      <c r="O9" s="69"/>
      <c r="P9" s="69"/>
      <c r="Q9" s="69"/>
      <c r="R9" s="69"/>
      <c r="S9" s="69"/>
      <c r="T9" s="70"/>
      <c r="U9" s="94"/>
      <c r="V9" s="91"/>
      <c r="W9" s="13"/>
      <c r="X9" s="13"/>
      <c r="Y9" s="13"/>
      <c r="Z9" s="13"/>
      <c r="AA9" s="13"/>
      <c r="AB9" s="13" t="b">
        <f>IF(E9=N9,TRUE,FALSE)</f>
        <v>1</v>
      </c>
      <c r="AC9" s="13"/>
    </row>
    <row r="10" spans="2:33" ht="24" customHeight="1">
      <c r="B10" s="16" t="s">
        <v>50</v>
      </c>
      <c r="C10" s="98" t="s">
        <v>57</v>
      </c>
      <c r="D10" s="99"/>
      <c r="E10" s="99"/>
      <c r="F10" s="99"/>
      <c r="G10" s="100"/>
      <c r="H10" s="74"/>
      <c r="I10" s="75"/>
      <c r="J10" s="75"/>
      <c r="K10" s="76"/>
      <c r="L10" s="98" t="s">
        <v>57</v>
      </c>
      <c r="M10" s="99"/>
      <c r="N10" s="99"/>
      <c r="O10" s="99"/>
      <c r="P10" s="100"/>
      <c r="Q10" s="74"/>
      <c r="R10" s="75"/>
      <c r="S10" s="75"/>
      <c r="T10" s="76"/>
      <c r="U10" s="113"/>
      <c r="V10" s="110"/>
      <c r="W10" s="13"/>
      <c r="X10" s="13"/>
      <c r="Y10" s="13"/>
      <c r="Z10" s="13"/>
      <c r="AA10" s="13"/>
      <c r="AB10" s="13" t="b">
        <f>IF(C10&amp;H10=L10&amp;Q10,TRUE,FALSE)</f>
        <v>1</v>
      </c>
      <c r="AC10" s="13"/>
      <c r="AE10" s="1"/>
      <c r="AF10" s="38"/>
      <c r="AG10" s="2" t="s">
        <v>49</v>
      </c>
    </row>
    <row r="11" spans="2:33" ht="24" customHeight="1">
      <c r="B11" s="17"/>
      <c r="C11" s="81"/>
      <c r="D11" s="82"/>
      <c r="E11" s="82"/>
      <c r="F11" s="82"/>
      <c r="G11" s="83"/>
      <c r="H11" s="71"/>
      <c r="I11" s="72"/>
      <c r="J11" s="72"/>
      <c r="K11" s="73"/>
      <c r="L11" s="81"/>
      <c r="M11" s="82"/>
      <c r="N11" s="82"/>
      <c r="O11" s="82"/>
      <c r="P11" s="83"/>
      <c r="Q11" s="71"/>
      <c r="R11" s="72"/>
      <c r="S11" s="72"/>
      <c r="T11" s="73"/>
      <c r="U11" s="114"/>
      <c r="V11" s="111"/>
      <c r="W11" s="13"/>
      <c r="X11" s="13"/>
      <c r="Y11" s="13"/>
      <c r="Z11" s="13"/>
      <c r="AA11" s="13"/>
      <c r="AB11" s="13" t="b">
        <f>IF(C11&amp;H11=L11&amp;Q11,TRUE,FALSE)</f>
        <v>1</v>
      </c>
      <c r="AC11" s="13"/>
    </row>
    <row r="12" spans="2:33" ht="24" customHeight="1">
      <c r="B12" s="17"/>
      <c r="C12" s="81"/>
      <c r="D12" s="82"/>
      <c r="E12" s="82"/>
      <c r="F12" s="82"/>
      <c r="G12" s="83"/>
      <c r="H12" s="71"/>
      <c r="I12" s="72"/>
      <c r="J12" s="72"/>
      <c r="K12" s="73"/>
      <c r="L12" s="81"/>
      <c r="M12" s="82"/>
      <c r="N12" s="82"/>
      <c r="O12" s="82"/>
      <c r="P12" s="83"/>
      <c r="Q12" s="71"/>
      <c r="R12" s="72"/>
      <c r="S12" s="72"/>
      <c r="T12" s="73"/>
      <c r="U12" s="114"/>
      <c r="V12" s="111"/>
      <c r="W12" s="13"/>
      <c r="X12" s="13"/>
      <c r="Y12" s="13"/>
      <c r="Z12" s="13"/>
      <c r="AA12" s="13"/>
      <c r="AB12" s="13" t="b">
        <f>IF(C12&amp;H12=L12&amp;Q12,TRUE,FALSE)</f>
        <v>1</v>
      </c>
      <c r="AC12" s="13"/>
    </row>
    <row r="13" spans="2:33" ht="24" customHeight="1">
      <c r="B13" s="17"/>
      <c r="C13" s="81"/>
      <c r="D13" s="82"/>
      <c r="E13" s="82"/>
      <c r="F13" s="82"/>
      <c r="G13" s="83"/>
      <c r="H13" s="71"/>
      <c r="I13" s="72"/>
      <c r="J13" s="72"/>
      <c r="K13" s="73"/>
      <c r="L13" s="81"/>
      <c r="M13" s="82"/>
      <c r="N13" s="82"/>
      <c r="O13" s="82"/>
      <c r="P13" s="83"/>
      <c r="Q13" s="71"/>
      <c r="R13" s="72"/>
      <c r="S13" s="72"/>
      <c r="T13" s="73"/>
      <c r="U13" s="114"/>
      <c r="V13" s="111"/>
      <c r="W13" s="13"/>
      <c r="X13" s="13"/>
      <c r="Y13" s="13"/>
      <c r="Z13" s="13"/>
      <c r="AA13" s="13"/>
      <c r="AB13" s="13" t="b">
        <f>IF(C13&amp;H13=L13&amp;Q13,TRUE,FALSE)</f>
        <v>1</v>
      </c>
      <c r="AC13" s="13"/>
    </row>
    <row r="14" spans="2:33" ht="24" customHeight="1">
      <c r="B14" s="17"/>
      <c r="C14" s="81"/>
      <c r="D14" s="82"/>
      <c r="E14" s="82"/>
      <c r="F14" s="82"/>
      <c r="G14" s="83"/>
      <c r="H14" s="71"/>
      <c r="I14" s="72"/>
      <c r="J14" s="72"/>
      <c r="K14" s="73"/>
      <c r="L14" s="81"/>
      <c r="M14" s="82"/>
      <c r="N14" s="82"/>
      <c r="O14" s="82"/>
      <c r="P14" s="83"/>
      <c r="Q14" s="71"/>
      <c r="R14" s="72"/>
      <c r="S14" s="72"/>
      <c r="T14" s="73"/>
      <c r="U14" s="114"/>
      <c r="V14" s="111"/>
      <c r="W14" s="13"/>
      <c r="X14" s="13"/>
      <c r="Y14" s="13"/>
      <c r="Z14" s="13"/>
      <c r="AA14" s="13"/>
      <c r="AB14" s="13" t="b">
        <f>IF(C14&amp;H14=L14&amp;Q14,TRUE,FALSE)</f>
        <v>1</v>
      </c>
      <c r="AC14" s="13"/>
    </row>
    <row r="15" spans="2:33" ht="24" customHeight="1">
      <c r="B15" s="29"/>
      <c r="C15" s="77" t="s">
        <v>11</v>
      </c>
      <c r="D15" s="78"/>
      <c r="E15" s="61"/>
      <c r="F15" s="61"/>
      <c r="G15" s="61"/>
      <c r="H15" s="61"/>
      <c r="I15" s="61"/>
      <c r="J15" s="61"/>
      <c r="K15" s="62"/>
      <c r="L15" s="77" t="s">
        <v>11</v>
      </c>
      <c r="M15" s="78"/>
      <c r="N15" s="61"/>
      <c r="O15" s="61"/>
      <c r="P15" s="61"/>
      <c r="Q15" s="61"/>
      <c r="R15" s="61"/>
      <c r="S15" s="61"/>
      <c r="T15" s="62"/>
      <c r="U15" s="115"/>
      <c r="V15" s="112"/>
      <c r="W15" s="13"/>
      <c r="X15" s="13"/>
      <c r="Y15" s="13"/>
      <c r="Z15" s="13"/>
      <c r="AA15" s="13"/>
      <c r="AB15" s="13"/>
      <c r="AC15" s="13"/>
    </row>
    <row r="16" spans="2:33" ht="30" customHeight="1">
      <c r="B16" s="84" t="s">
        <v>81</v>
      </c>
      <c r="C16" s="87"/>
      <c r="D16" s="88"/>
      <c r="E16" s="57" t="s">
        <v>82</v>
      </c>
      <c r="F16" s="57"/>
      <c r="G16" s="57"/>
      <c r="H16" s="57"/>
      <c r="I16" s="57"/>
      <c r="J16" s="57"/>
      <c r="K16" s="58"/>
      <c r="L16" s="87"/>
      <c r="M16" s="88"/>
      <c r="N16" s="57" t="s">
        <v>82</v>
      </c>
      <c r="O16" s="57"/>
      <c r="P16" s="57"/>
      <c r="Q16" s="57"/>
      <c r="R16" s="57"/>
      <c r="S16" s="57"/>
      <c r="T16" s="58"/>
      <c r="U16" s="106" t="str">
        <f>IF(COUNTIF(AB16:AB31,FALSE)&lt;1,"無","有")</f>
        <v>無</v>
      </c>
      <c r="V16" s="89"/>
      <c r="W16" s="13"/>
      <c r="X16" s="13" t="b">
        <f>IF(C16="●",TRUE,FALSE)</f>
        <v>0</v>
      </c>
      <c r="Y16" s="13"/>
      <c r="Z16" s="13" t="b">
        <f>IF(L16="●",TRUE,FALSE)</f>
        <v>0</v>
      </c>
      <c r="AA16" s="13"/>
      <c r="AB16" s="13" t="b">
        <f>IF(X16=Z16,TRUE,FALSE)</f>
        <v>1</v>
      </c>
      <c r="AC16" s="13"/>
      <c r="AE16" s="1" t="s">
        <v>44</v>
      </c>
      <c r="AF16" s="38" t="str">
        <f>IF(U16="有",IF(V16="","（エラー）未記入","（正常）記入済み"),"記入不要")</f>
        <v>記入不要</v>
      </c>
    </row>
    <row r="17" spans="2:32" ht="30" customHeight="1">
      <c r="B17" s="85"/>
      <c r="C17" s="79"/>
      <c r="D17" s="80"/>
      <c r="E17" s="59" t="s">
        <v>83</v>
      </c>
      <c r="F17" s="59"/>
      <c r="G17" s="59"/>
      <c r="H17" s="59"/>
      <c r="I17" s="59"/>
      <c r="J17" s="59"/>
      <c r="K17" s="60"/>
      <c r="L17" s="79"/>
      <c r="M17" s="80"/>
      <c r="N17" s="59" t="s">
        <v>83</v>
      </c>
      <c r="O17" s="59"/>
      <c r="P17" s="59"/>
      <c r="Q17" s="59"/>
      <c r="R17" s="59"/>
      <c r="S17" s="59"/>
      <c r="T17" s="60"/>
      <c r="U17" s="107"/>
      <c r="V17" s="90"/>
      <c r="W17" s="13"/>
      <c r="X17" s="13" t="b">
        <f t="shared" ref="X17:X20" si="0">IF(C17="●",TRUE,FALSE)</f>
        <v>0</v>
      </c>
      <c r="Y17" s="13"/>
      <c r="Z17" s="13" t="b">
        <f t="shared" ref="Z17:Z30" si="1">IF(L17="●",TRUE,FALSE)</f>
        <v>0</v>
      </c>
      <c r="AA17" s="13"/>
      <c r="AB17" s="13" t="b">
        <f>IF(X17=Z17,TRUE,FALSE)</f>
        <v>1</v>
      </c>
      <c r="AC17" s="13"/>
    </row>
    <row r="18" spans="2:32" ht="30" customHeight="1">
      <c r="B18" s="85"/>
      <c r="C18" s="79"/>
      <c r="D18" s="80"/>
      <c r="E18" s="59" t="s">
        <v>84</v>
      </c>
      <c r="F18" s="59"/>
      <c r="G18" s="59"/>
      <c r="H18" s="59"/>
      <c r="I18" s="59"/>
      <c r="J18" s="59"/>
      <c r="K18" s="60"/>
      <c r="L18" s="79"/>
      <c r="M18" s="80"/>
      <c r="N18" s="59" t="s">
        <v>87</v>
      </c>
      <c r="O18" s="59"/>
      <c r="P18" s="59"/>
      <c r="Q18" s="59"/>
      <c r="R18" s="59"/>
      <c r="S18" s="59"/>
      <c r="T18" s="60"/>
      <c r="U18" s="107"/>
      <c r="V18" s="90"/>
      <c r="W18" s="13"/>
      <c r="X18" s="13" t="b">
        <f t="shared" si="0"/>
        <v>0</v>
      </c>
      <c r="Y18" s="13"/>
      <c r="Z18" s="13" t="b">
        <f t="shared" si="1"/>
        <v>0</v>
      </c>
      <c r="AA18" s="13"/>
      <c r="AB18" s="13" t="b">
        <f>IF(X18=Z18,TRUE,FALSE)</f>
        <v>1</v>
      </c>
      <c r="AC18" s="13"/>
    </row>
    <row r="19" spans="2:32" ht="45" customHeight="1">
      <c r="B19" s="85"/>
      <c r="C19" s="79"/>
      <c r="D19" s="80"/>
      <c r="E19" s="59" t="s">
        <v>85</v>
      </c>
      <c r="F19" s="59"/>
      <c r="G19" s="59"/>
      <c r="H19" s="59"/>
      <c r="I19" s="59"/>
      <c r="J19" s="59"/>
      <c r="K19" s="60"/>
      <c r="L19" s="79"/>
      <c r="M19" s="80"/>
      <c r="N19" s="59" t="s">
        <v>88</v>
      </c>
      <c r="O19" s="59"/>
      <c r="P19" s="59"/>
      <c r="Q19" s="59"/>
      <c r="R19" s="59"/>
      <c r="S19" s="59"/>
      <c r="T19" s="60"/>
      <c r="U19" s="107"/>
      <c r="V19" s="90"/>
      <c r="W19" s="13"/>
      <c r="X19" s="13" t="b">
        <f t="shared" si="0"/>
        <v>0</v>
      </c>
      <c r="Y19" s="13"/>
      <c r="Z19" s="13" t="b">
        <f t="shared" si="1"/>
        <v>0</v>
      </c>
      <c r="AA19" s="13"/>
      <c r="AB19" s="13" t="b">
        <f>IF(X19=Z19,TRUE,FALSE)</f>
        <v>1</v>
      </c>
      <c r="AC19" s="13"/>
    </row>
    <row r="20" spans="2:32" ht="30" customHeight="1">
      <c r="B20" s="85"/>
      <c r="C20" s="79" t="s">
        <v>131</v>
      </c>
      <c r="D20" s="80"/>
      <c r="E20" s="59" t="s">
        <v>86</v>
      </c>
      <c r="F20" s="59"/>
      <c r="G20" s="59"/>
      <c r="H20" s="59"/>
      <c r="I20" s="59"/>
      <c r="J20" s="59"/>
      <c r="K20" s="60"/>
      <c r="L20" s="79" t="s">
        <v>131</v>
      </c>
      <c r="M20" s="80"/>
      <c r="N20" s="59" t="s">
        <v>89</v>
      </c>
      <c r="O20" s="59"/>
      <c r="P20" s="59"/>
      <c r="Q20" s="59"/>
      <c r="R20" s="59"/>
      <c r="S20" s="59"/>
      <c r="T20" s="60"/>
      <c r="U20" s="107"/>
      <c r="V20" s="90"/>
      <c r="W20" s="13"/>
      <c r="X20" s="13" t="b">
        <f t="shared" si="0"/>
        <v>1</v>
      </c>
      <c r="Y20" s="13"/>
      <c r="Z20" s="13" t="b">
        <f t="shared" si="1"/>
        <v>1</v>
      </c>
      <c r="AA20" s="13"/>
      <c r="AB20" s="13" t="b">
        <f t="shared" ref="AB20:AB29" si="2">IF(X20=Z20,TRUE,FALSE)</f>
        <v>1</v>
      </c>
      <c r="AC20" s="13"/>
    </row>
    <row r="21" spans="2:32" ht="34.5" customHeight="1">
      <c r="B21" s="85"/>
      <c r="C21" s="43" t="s">
        <v>109</v>
      </c>
      <c r="D21" s="44"/>
      <c r="E21" s="59" t="s">
        <v>105</v>
      </c>
      <c r="F21" s="59"/>
      <c r="G21" s="59"/>
      <c r="H21" s="59"/>
      <c r="I21" s="59"/>
      <c r="J21" s="59"/>
      <c r="K21" s="60"/>
      <c r="L21" s="43" t="s">
        <v>109</v>
      </c>
      <c r="M21" s="44"/>
      <c r="N21" s="59" t="s">
        <v>107</v>
      </c>
      <c r="O21" s="59"/>
      <c r="P21" s="59"/>
      <c r="Q21" s="59"/>
      <c r="R21" s="59"/>
      <c r="S21" s="59"/>
      <c r="T21" s="60"/>
      <c r="U21" s="107"/>
      <c r="V21" s="90"/>
      <c r="W21" s="13"/>
      <c r="X21" s="13" t="b">
        <f>IF(D21="●",TRUE,FALSE)</f>
        <v>0</v>
      </c>
      <c r="Y21" s="13"/>
      <c r="Z21" s="13" t="b">
        <f>IF(M21="●",TRUE,FALSE)</f>
        <v>0</v>
      </c>
      <c r="AA21" s="13"/>
      <c r="AB21" s="13" t="b">
        <f t="shared" ref="AB21:AB24" si="3">IF(X21=Z21,TRUE,FALSE)</f>
        <v>1</v>
      </c>
      <c r="AC21" s="13"/>
    </row>
    <row r="22" spans="2:32" ht="34.5" customHeight="1">
      <c r="B22" s="85"/>
      <c r="C22" s="43" t="s">
        <v>110</v>
      </c>
      <c r="D22" s="44"/>
      <c r="E22" s="59" t="s">
        <v>106</v>
      </c>
      <c r="F22" s="59"/>
      <c r="G22" s="59"/>
      <c r="H22" s="59"/>
      <c r="I22" s="59"/>
      <c r="J22" s="59"/>
      <c r="K22" s="60"/>
      <c r="L22" s="43" t="s">
        <v>110</v>
      </c>
      <c r="M22" s="44"/>
      <c r="N22" s="59" t="s">
        <v>108</v>
      </c>
      <c r="O22" s="59"/>
      <c r="P22" s="59"/>
      <c r="Q22" s="59"/>
      <c r="R22" s="59"/>
      <c r="S22" s="59"/>
      <c r="T22" s="60"/>
      <c r="U22" s="107"/>
      <c r="V22" s="90"/>
      <c r="W22" s="13"/>
      <c r="X22" s="13" t="b">
        <f t="shared" ref="X22:X27" si="4">IF(D22="●",TRUE,FALSE)</f>
        <v>0</v>
      </c>
      <c r="Y22" s="13"/>
      <c r="Z22" s="13" t="b">
        <f t="shared" ref="Z22:Z27" si="5">IF(M22="●",TRUE,FALSE)</f>
        <v>0</v>
      </c>
      <c r="AA22" s="13"/>
      <c r="AB22" s="13" t="b">
        <f t="shared" si="3"/>
        <v>1</v>
      </c>
      <c r="AC22" s="13"/>
    </row>
    <row r="23" spans="2:32" ht="34.5" customHeight="1">
      <c r="B23" s="85"/>
      <c r="C23" s="43" t="s">
        <v>111</v>
      </c>
      <c r="D23" s="44" t="s">
        <v>131</v>
      </c>
      <c r="E23" s="59" t="s">
        <v>122</v>
      </c>
      <c r="F23" s="59"/>
      <c r="G23" s="59"/>
      <c r="H23" s="59"/>
      <c r="I23" s="59"/>
      <c r="J23" s="59"/>
      <c r="K23" s="60"/>
      <c r="L23" s="43" t="s">
        <v>111</v>
      </c>
      <c r="M23" s="44" t="s">
        <v>131</v>
      </c>
      <c r="N23" s="59" t="s">
        <v>126</v>
      </c>
      <c r="O23" s="59"/>
      <c r="P23" s="59"/>
      <c r="Q23" s="59"/>
      <c r="R23" s="59"/>
      <c r="S23" s="59"/>
      <c r="T23" s="60"/>
      <c r="U23" s="107"/>
      <c r="V23" s="90"/>
      <c r="W23" s="13"/>
      <c r="X23" s="13" t="b">
        <f t="shared" si="4"/>
        <v>1</v>
      </c>
      <c r="Y23" s="13"/>
      <c r="Z23" s="13" t="b">
        <f t="shared" si="5"/>
        <v>1</v>
      </c>
      <c r="AA23" s="13"/>
      <c r="AB23" s="13" t="b">
        <f t="shared" si="3"/>
        <v>1</v>
      </c>
      <c r="AC23" s="13"/>
    </row>
    <row r="24" spans="2:32" ht="34.5" customHeight="1">
      <c r="B24" s="85"/>
      <c r="C24" s="43" t="s">
        <v>112</v>
      </c>
      <c r="D24" s="44"/>
      <c r="E24" s="59" t="s">
        <v>123</v>
      </c>
      <c r="F24" s="59"/>
      <c r="G24" s="59"/>
      <c r="H24" s="59"/>
      <c r="I24" s="59"/>
      <c r="J24" s="59"/>
      <c r="K24" s="60"/>
      <c r="L24" s="43" t="s">
        <v>112</v>
      </c>
      <c r="M24" s="44"/>
      <c r="N24" s="59" t="s">
        <v>127</v>
      </c>
      <c r="O24" s="59"/>
      <c r="P24" s="59"/>
      <c r="Q24" s="59"/>
      <c r="R24" s="59"/>
      <c r="S24" s="59"/>
      <c r="T24" s="60"/>
      <c r="U24" s="107"/>
      <c r="V24" s="90"/>
      <c r="W24" s="13"/>
      <c r="X24" s="13" t="b">
        <f t="shared" si="4"/>
        <v>0</v>
      </c>
      <c r="Y24" s="13"/>
      <c r="Z24" s="13" t="b">
        <f t="shared" si="5"/>
        <v>0</v>
      </c>
      <c r="AA24" s="13"/>
      <c r="AB24" s="13" t="b">
        <f t="shared" si="3"/>
        <v>1</v>
      </c>
      <c r="AC24" s="13"/>
    </row>
    <row r="25" spans="2:32" ht="34.5" customHeight="1">
      <c r="B25" s="85"/>
      <c r="C25" s="43" t="s">
        <v>113</v>
      </c>
      <c r="D25" s="44"/>
      <c r="E25" s="59" t="s">
        <v>124</v>
      </c>
      <c r="F25" s="59"/>
      <c r="G25" s="59"/>
      <c r="H25" s="59"/>
      <c r="I25" s="59"/>
      <c r="J25" s="59"/>
      <c r="K25" s="60"/>
      <c r="L25" s="43" t="s">
        <v>113</v>
      </c>
      <c r="M25" s="44"/>
      <c r="N25" s="59" t="s">
        <v>128</v>
      </c>
      <c r="O25" s="59"/>
      <c r="P25" s="59"/>
      <c r="Q25" s="59"/>
      <c r="R25" s="59"/>
      <c r="S25" s="59"/>
      <c r="T25" s="60"/>
      <c r="U25" s="107"/>
      <c r="V25" s="90"/>
      <c r="W25" s="13"/>
      <c r="X25" s="13" t="b">
        <f t="shared" si="4"/>
        <v>0</v>
      </c>
      <c r="Y25" s="13"/>
      <c r="Z25" s="13" t="b">
        <f t="shared" si="5"/>
        <v>0</v>
      </c>
      <c r="AA25" s="13"/>
      <c r="AB25" s="13" t="b">
        <f>IF(X25=Z25,TRUE,FALSE)</f>
        <v>1</v>
      </c>
      <c r="AC25" s="13"/>
    </row>
    <row r="26" spans="2:32" ht="48.75" customHeight="1">
      <c r="B26" s="85"/>
      <c r="C26" s="43" t="s">
        <v>114</v>
      </c>
      <c r="D26" s="44"/>
      <c r="E26" s="59" t="s">
        <v>121</v>
      </c>
      <c r="F26" s="59"/>
      <c r="G26" s="59"/>
      <c r="H26" s="59"/>
      <c r="I26" s="59"/>
      <c r="J26" s="59"/>
      <c r="K26" s="60"/>
      <c r="L26" s="43" t="s">
        <v>114</v>
      </c>
      <c r="M26" s="44"/>
      <c r="N26" s="59" t="s">
        <v>120</v>
      </c>
      <c r="O26" s="59"/>
      <c r="P26" s="59"/>
      <c r="Q26" s="59"/>
      <c r="R26" s="59"/>
      <c r="S26" s="59"/>
      <c r="T26" s="60"/>
      <c r="U26" s="107"/>
      <c r="V26" s="90"/>
      <c r="W26" s="13"/>
      <c r="X26" s="13" t="b">
        <f t="shared" si="4"/>
        <v>0</v>
      </c>
      <c r="Y26" s="13"/>
      <c r="Z26" s="13" t="b">
        <f t="shared" si="5"/>
        <v>0</v>
      </c>
      <c r="AA26" s="13"/>
      <c r="AB26" s="13" t="b">
        <f>IF(X26=Z26,TRUE,FALSE)</f>
        <v>1</v>
      </c>
      <c r="AC26" s="13"/>
    </row>
    <row r="27" spans="2:32" ht="27.75" customHeight="1">
      <c r="B27" s="85"/>
      <c r="C27" s="43" t="s">
        <v>115</v>
      </c>
      <c r="D27" s="44"/>
      <c r="E27" s="59" t="s">
        <v>125</v>
      </c>
      <c r="F27" s="59"/>
      <c r="G27" s="59"/>
      <c r="H27" s="59"/>
      <c r="I27" s="59"/>
      <c r="J27" s="59"/>
      <c r="K27" s="60"/>
      <c r="L27" s="43" t="s">
        <v>115</v>
      </c>
      <c r="M27" s="44"/>
      <c r="N27" s="59" t="s">
        <v>125</v>
      </c>
      <c r="O27" s="59"/>
      <c r="P27" s="59"/>
      <c r="Q27" s="59"/>
      <c r="R27" s="59"/>
      <c r="S27" s="59"/>
      <c r="T27" s="60"/>
      <c r="U27" s="107"/>
      <c r="V27" s="90"/>
      <c r="W27" s="13"/>
      <c r="X27" s="13" t="b">
        <f t="shared" si="4"/>
        <v>0</v>
      </c>
      <c r="Y27" s="13"/>
      <c r="Z27" s="13" t="b">
        <f t="shared" si="5"/>
        <v>0</v>
      </c>
      <c r="AA27" s="13"/>
      <c r="AB27" s="13" t="b">
        <f t="shared" ref="AB27" si="6">IF(X27=Z27,TRUE,FALSE)</f>
        <v>1</v>
      </c>
      <c r="AC27" s="13"/>
    </row>
    <row r="28" spans="2:32" ht="30" customHeight="1">
      <c r="B28" s="85"/>
      <c r="C28" s="79"/>
      <c r="D28" s="80"/>
      <c r="E28" s="59" t="s">
        <v>105</v>
      </c>
      <c r="F28" s="59"/>
      <c r="G28" s="59"/>
      <c r="H28" s="59"/>
      <c r="I28" s="59"/>
      <c r="J28" s="59"/>
      <c r="K28" s="60"/>
      <c r="L28" s="79"/>
      <c r="M28" s="80"/>
      <c r="N28" s="59" t="s">
        <v>107</v>
      </c>
      <c r="O28" s="59"/>
      <c r="P28" s="59"/>
      <c r="Q28" s="59"/>
      <c r="R28" s="59"/>
      <c r="S28" s="59"/>
      <c r="T28" s="60"/>
      <c r="U28" s="107"/>
      <c r="V28" s="90"/>
      <c r="W28" s="13"/>
      <c r="X28" s="13" t="b">
        <f>IF(C28="●",TRUE,FALSE)</f>
        <v>0</v>
      </c>
      <c r="Y28" s="13"/>
      <c r="Z28" s="13" t="b">
        <f t="shared" ref="Z28:Z29" si="7">IF(L28="●",TRUE,FALSE)</f>
        <v>0</v>
      </c>
      <c r="AA28" s="13"/>
      <c r="AB28" s="13" t="b">
        <f t="shared" si="2"/>
        <v>1</v>
      </c>
      <c r="AC28" s="13"/>
    </row>
    <row r="29" spans="2:32" ht="30" customHeight="1">
      <c r="B29" s="85"/>
      <c r="C29" s="79"/>
      <c r="D29" s="80"/>
      <c r="E29" s="59" t="s">
        <v>106</v>
      </c>
      <c r="F29" s="59"/>
      <c r="G29" s="59"/>
      <c r="H29" s="59"/>
      <c r="I29" s="59"/>
      <c r="J29" s="59"/>
      <c r="K29" s="60"/>
      <c r="L29" s="79"/>
      <c r="M29" s="80"/>
      <c r="N29" s="59" t="s">
        <v>108</v>
      </c>
      <c r="O29" s="59"/>
      <c r="P29" s="59"/>
      <c r="Q29" s="59"/>
      <c r="R29" s="59"/>
      <c r="S29" s="59"/>
      <c r="T29" s="60"/>
      <c r="U29" s="107"/>
      <c r="V29" s="90"/>
      <c r="W29" s="13"/>
      <c r="X29" s="13" t="b">
        <f t="shared" ref="X29" si="8">IF(C29="●",TRUE,FALSE)</f>
        <v>0</v>
      </c>
      <c r="Y29" s="13"/>
      <c r="Z29" s="13" t="b">
        <f t="shared" si="7"/>
        <v>0</v>
      </c>
      <c r="AA29" s="13"/>
      <c r="AB29" s="13" t="b">
        <f t="shared" si="2"/>
        <v>1</v>
      </c>
      <c r="AC29" s="13"/>
    </row>
    <row r="30" spans="2:32" ht="24" customHeight="1">
      <c r="B30" s="85"/>
      <c r="C30" s="79"/>
      <c r="D30" s="80"/>
      <c r="E30" s="59" t="s">
        <v>10</v>
      </c>
      <c r="F30" s="59"/>
      <c r="G30" s="59"/>
      <c r="H30" s="59"/>
      <c r="I30" s="59"/>
      <c r="J30" s="59"/>
      <c r="K30" s="60"/>
      <c r="L30" s="79"/>
      <c r="M30" s="80"/>
      <c r="N30" s="59" t="s">
        <v>10</v>
      </c>
      <c r="O30" s="59"/>
      <c r="P30" s="59"/>
      <c r="Q30" s="59"/>
      <c r="R30" s="59"/>
      <c r="S30" s="59"/>
      <c r="T30" s="60"/>
      <c r="U30" s="107"/>
      <c r="V30" s="90"/>
      <c r="W30" s="13"/>
      <c r="X30" s="13" t="b">
        <f>IF(C30="●",TRUE,FALSE)</f>
        <v>0</v>
      </c>
      <c r="Y30" s="13"/>
      <c r="Z30" s="13" t="b">
        <f t="shared" si="1"/>
        <v>0</v>
      </c>
      <c r="AA30" s="13"/>
      <c r="AB30" s="13" t="b">
        <f>IF(X30=Z30,TRUE,FALSE)</f>
        <v>1</v>
      </c>
      <c r="AC30" s="13"/>
    </row>
    <row r="31" spans="2:32" ht="24" customHeight="1">
      <c r="B31" s="86"/>
      <c r="C31" s="64" t="s">
        <v>11</v>
      </c>
      <c r="D31" s="65"/>
      <c r="E31" s="61"/>
      <c r="F31" s="61"/>
      <c r="G31" s="61"/>
      <c r="H31" s="61"/>
      <c r="I31" s="61"/>
      <c r="J31" s="61"/>
      <c r="K31" s="62"/>
      <c r="L31" s="64" t="s">
        <v>11</v>
      </c>
      <c r="M31" s="65"/>
      <c r="N31" s="61"/>
      <c r="O31" s="61"/>
      <c r="P31" s="61"/>
      <c r="Q31" s="61"/>
      <c r="R31" s="61"/>
      <c r="S31" s="61"/>
      <c r="T31" s="62"/>
      <c r="U31" s="108"/>
      <c r="V31" s="91"/>
      <c r="W31" s="13"/>
      <c r="X31" s="13"/>
      <c r="Y31" s="13"/>
      <c r="Z31" s="13"/>
      <c r="AA31" s="13"/>
      <c r="AB31" s="13" t="b">
        <f>IF(E31=N31,TRUE,FALSE)</f>
        <v>1</v>
      </c>
      <c r="AC31" s="13"/>
    </row>
    <row r="32" spans="2:32" ht="30" customHeight="1">
      <c r="B32" s="16" t="s">
        <v>12</v>
      </c>
      <c r="C32" s="39"/>
      <c r="D32" s="57" t="s">
        <v>13</v>
      </c>
      <c r="E32" s="57"/>
      <c r="F32" s="57"/>
      <c r="G32" s="57"/>
      <c r="H32" s="57"/>
      <c r="I32" s="57"/>
      <c r="J32" s="57"/>
      <c r="K32" s="58"/>
      <c r="L32" s="39"/>
      <c r="M32" s="57" t="s">
        <v>93</v>
      </c>
      <c r="N32" s="57"/>
      <c r="O32" s="57"/>
      <c r="P32" s="57"/>
      <c r="Q32" s="57"/>
      <c r="R32" s="57"/>
      <c r="S32" s="57"/>
      <c r="T32" s="58"/>
      <c r="U32" s="92" t="str">
        <f>IF(COUNTIF(AB32:AB38,FALSE)&lt;1,"無","有")</f>
        <v>無</v>
      </c>
      <c r="V32" s="89"/>
      <c r="W32" s="13"/>
      <c r="X32" s="13" t="b">
        <f t="shared" ref="X32:X37" si="9">IF(C32="●",TRUE,FALSE)</f>
        <v>0</v>
      </c>
      <c r="Y32" s="13"/>
      <c r="Z32" s="13" t="b">
        <f t="shared" ref="Z32:Z37" si="10">IF(L32="●",TRUE,FALSE)</f>
        <v>0</v>
      </c>
      <c r="AA32" s="13"/>
      <c r="AB32" s="13" t="b">
        <f>IF(X32=Z32,TRUE,FALSE)</f>
        <v>1</v>
      </c>
      <c r="AC32" s="13"/>
      <c r="AE32" s="1" t="s">
        <v>44</v>
      </c>
      <c r="AF32" s="38" t="str">
        <f>IF(U32="有",IF(V32="","（エラー）未記入","（正常）記入済み"),"記入不要")</f>
        <v>記入不要</v>
      </c>
    </row>
    <row r="33" spans="2:32" ht="30" customHeight="1">
      <c r="B33" s="17"/>
      <c r="C33" s="40"/>
      <c r="D33" s="59" t="s">
        <v>90</v>
      </c>
      <c r="E33" s="59"/>
      <c r="F33" s="59"/>
      <c r="G33" s="59"/>
      <c r="H33" s="59"/>
      <c r="I33" s="59"/>
      <c r="J33" s="59"/>
      <c r="K33" s="60"/>
      <c r="L33" s="40"/>
      <c r="M33" s="59" t="s">
        <v>90</v>
      </c>
      <c r="N33" s="59"/>
      <c r="O33" s="59"/>
      <c r="P33" s="59"/>
      <c r="Q33" s="59"/>
      <c r="R33" s="59"/>
      <c r="S33" s="59"/>
      <c r="T33" s="60"/>
      <c r="U33" s="93"/>
      <c r="V33" s="90"/>
      <c r="W33" s="13"/>
      <c r="X33" s="13" t="b">
        <f t="shared" si="9"/>
        <v>0</v>
      </c>
      <c r="Y33" s="13"/>
      <c r="Z33" s="13" t="b">
        <f t="shared" si="10"/>
        <v>0</v>
      </c>
      <c r="AA33" s="13"/>
      <c r="AB33" s="13" t="b">
        <f t="shared" ref="AB33:AB37" si="11">IF(X33=Z33,TRUE,FALSE)</f>
        <v>1</v>
      </c>
      <c r="AC33" s="13"/>
    </row>
    <row r="34" spans="2:32" ht="30" customHeight="1">
      <c r="B34" s="17"/>
      <c r="C34" s="40" t="s">
        <v>131</v>
      </c>
      <c r="D34" s="59" t="s">
        <v>91</v>
      </c>
      <c r="E34" s="59"/>
      <c r="F34" s="59"/>
      <c r="G34" s="59"/>
      <c r="H34" s="59"/>
      <c r="I34" s="59"/>
      <c r="J34" s="59"/>
      <c r="K34" s="60"/>
      <c r="L34" s="40" t="s">
        <v>131</v>
      </c>
      <c r="M34" s="59" t="s">
        <v>94</v>
      </c>
      <c r="N34" s="59"/>
      <c r="O34" s="59"/>
      <c r="P34" s="59"/>
      <c r="Q34" s="59"/>
      <c r="R34" s="59"/>
      <c r="S34" s="59"/>
      <c r="T34" s="60"/>
      <c r="U34" s="93"/>
      <c r="V34" s="90"/>
      <c r="W34" s="13"/>
      <c r="X34" s="13" t="b">
        <f t="shared" si="9"/>
        <v>1</v>
      </c>
      <c r="Y34" s="13"/>
      <c r="Z34" s="13" t="b">
        <f t="shared" si="10"/>
        <v>1</v>
      </c>
      <c r="AA34" s="13"/>
      <c r="AB34" s="13" t="b">
        <f t="shared" si="11"/>
        <v>1</v>
      </c>
      <c r="AC34" s="13"/>
    </row>
    <row r="35" spans="2:32" ht="30" customHeight="1">
      <c r="B35" s="17"/>
      <c r="C35" s="40"/>
      <c r="D35" s="59" t="s">
        <v>92</v>
      </c>
      <c r="E35" s="59"/>
      <c r="F35" s="59"/>
      <c r="G35" s="59"/>
      <c r="H35" s="59"/>
      <c r="I35" s="59"/>
      <c r="J35" s="59"/>
      <c r="K35" s="60"/>
      <c r="L35" s="40"/>
      <c r="M35" s="59" t="s">
        <v>95</v>
      </c>
      <c r="N35" s="59"/>
      <c r="O35" s="59"/>
      <c r="P35" s="59"/>
      <c r="Q35" s="59"/>
      <c r="R35" s="59"/>
      <c r="S35" s="59"/>
      <c r="T35" s="60"/>
      <c r="U35" s="93"/>
      <c r="V35" s="90"/>
      <c r="W35" s="13"/>
      <c r="X35" s="13" t="b">
        <f t="shared" si="9"/>
        <v>0</v>
      </c>
      <c r="Y35" s="13"/>
      <c r="Z35" s="13" t="b">
        <f t="shared" si="10"/>
        <v>0</v>
      </c>
      <c r="AA35" s="13"/>
      <c r="AB35" s="13" t="b">
        <f t="shared" si="11"/>
        <v>1</v>
      </c>
      <c r="AC35" s="13"/>
    </row>
    <row r="36" spans="2:32" ht="24" customHeight="1">
      <c r="B36" s="17"/>
      <c r="C36" s="40"/>
      <c r="D36" s="59" t="s">
        <v>102</v>
      </c>
      <c r="E36" s="59"/>
      <c r="F36" s="59"/>
      <c r="G36" s="59"/>
      <c r="H36" s="59"/>
      <c r="I36" s="59"/>
      <c r="J36" s="59"/>
      <c r="K36" s="60"/>
      <c r="L36" s="40"/>
      <c r="M36" s="59" t="s">
        <v>103</v>
      </c>
      <c r="N36" s="59"/>
      <c r="O36" s="59"/>
      <c r="P36" s="59"/>
      <c r="Q36" s="59"/>
      <c r="R36" s="59"/>
      <c r="S36" s="59"/>
      <c r="T36" s="60"/>
      <c r="U36" s="93"/>
      <c r="V36" s="90"/>
      <c r="W36" s="13"/>
      <c r="X36" s="13" t="b">
        <f t="shared" si="9"/>
        <v>0</v>
      </c>
      <c r="Y36" s="13"/>
      <c r="Z36" s="13" t="b">
        <f t="shared" si="10"/>
        <v>0</v>
      </c>
      <c r="AA36" s="13"/>
      <c r="AB36" s="13" t="b">
        <f t="shared" si="11"/>
        <v>1</v>
      </c>
      <c r="AC36" s="13"/>
    </row>
    <row r="37" spans="2:32" ht="24" customHeight="1">
      <c r="B37" s="17"/>
      <c r="C37" s="40"/>
      <c r="D37" s="59" t="s">
        <v>10</v>
      </c>
      <c r="E37" s="59"/>
      <c r="F37" s="59"/>
      <c r="G37" s="59"/>
      <c r="H37" s="59"/>
      <c r="I37" s="59"/>
      <c r="J37" s="59"/>
      <c r="K37" s="60"/>
      <c r="L37" s="40"/>
      <c r="M37" s="59" t="s">
        <v>10</v>
      </c>
      <c r="N37" s="59"/>
      <c r="O37" s="59"/>
      <c r="P37" s="59"/>
      <c r="Q37" s="59"/>
      <c r="R37" s="59"/>
      <c r="S37" s="59"/>
      <c r="T37" s="60"/>
      <c r="U37" s="93"/>
      <c r="V37" s="90"/>
      <c r="W37" s="13"/>
      <c r="X37" s="13" t="b">
        <f t="shared" si="9"/>
        <v>0</v>
      </c>
      <c r="Y37" s="13"/>
      <c r="Z37" s="13" t="b">
        <f t="shared" si="10"/>
        <v>0</v>
      </c>
      <c r="AA37" s="13"/>
      <c r="AB37" s="13" t="b">
        <f t="shared" si="11"/>
        <v>1</v>
      </c>
      <c r="AC37" s="13"/>
    </row>
    <row r="38" spans="2:32" ht="24" customHeight="1">
      <c r="B38" s="18"/>
      <c r="C38" s="64" t="s">
        <v>11</v>
      </c>
      <c r="D38" s="65"/>
      <c r="E38" s="61"/>
      <c r="F38" s="61"/>
      <c r="G38" s="61"/>
      <c r="H38" s="61"/>
      <c r="I38" s="61"/>
      <c r="J38" s="61"/>
      <c r="K38" s="62"/>
      <c r="L38" s="64" t="s">
        <v>11</v>
      </c>
      <c r="M38" s="65"/>
      <c r="N38" s="61"/>
      <c r="O38" s="61"/>
      <c r="P38" s="61"/>
      <c r="Q38" s="61"/>
      <c r="R38" s="61"/>
      <c r="S38" s="61"/>
      <c r="T38" s="62"/>
      <c r="U38" s="94"/>
      <c r="V38" s="91"/>
      <c r="W38" s="13"/>
      <c r="X38" s="13"/>
      <c r="Y38" s="13"/>
      <c r="Z38" s="13"/>
      <c r="AA38" s="13"/>
      <c r="AB38" s="13" t="b">
        <f>IF(E38=N38,TRUE,FALSE)</f>
        <v>1</v>
      </c>
      <c r="AC38" s="13"/>
    </row>
    <row r="39" spans="2:32" ht="24" customHeight="1">
      <c r="B39" s="10" t="s">
        <v>36</v>
      </c>
      <c r="C39" s="40"/>
      <c r="D39" s="103" t="s">
        <v>30</v>
      </c>
      <c r="E39" s="103"/>
      <c r="F39" s="103"/>
      <c r="G39" s="103"/>
      <c r="H39" s="103"/>
      <c r="I39" s="103"/>
      <c r="J39" s="103"/>
      <c r="K39" s="53"/>
      <c r="L39" s="40"/>
      <c r="M39" s="103" t="s">
        <v>30</v>
      </c>
      <c r="N39" s="103"/>
      <c r="O39" s="103"/>
      <c r="P39" s="103"/>
      <c r="Q39" s="103"/>
      <c r="R39" s="103"/>
      <c r="S39" s="103"/>
      <c r="T39" s="53"/>
      <c r="U39" s="93" t="str">
        <f>IF(COUNTIF(AB39:AB47,FALSE)&lt;1,"無","有")</f>
        <v>無</v>
      </c>
      <c r="V39" s="90"/>
      <c r="W39" s="13"/>
      <c r="X39" s="13" t="b">
        <f t="shared" ref="X39:X46" si="12">IF(C39="●",TRUE,FALSE)</f>
        <v>0</v>
      </c>
      <c r="Y39" s="13"/>
      <c r="Z39" s="13" t="b">
        <f t="shared" ref="Z39:Z46" si="13">IF(L39="●",TRUE,FALSE)</f>
        <v>0</v>
      </c>
      <c r="AA39" s="13"/>
      <c r="AB39" s="13" t="b">
        <f>IF(X39=Z39,TRUE,FALSE)</f>
        <v>1</v>
      </c>
      <c r="AC39" s="13"/>
      <c r="AE39" s="1" t="s">
        <v>44</v>
      </c>
      <c r="AF39" s="38" t="str">
        <f>IF(U39="有",IF(V39="","（エラー）未記入","（正常）記入済み"),"記入不要")</f>
        <v>記入不要</v>
      </c>
    </row>
    <row r="40" spans="2:32" ht="30" customHeight="1">
      <c r="B40" s="14"/>
      <c r="C40" s="40"/>
      <c r="D40" s="104" t="s">
        <v>45</v>
      </c>
      <c r="E40" s="63"/>
      <c r="F40" s="63"/>
      <c r="G40" s="63"/>
      <c r="H40" s="63"/>
      <c r="I40" s="63"/>
      <c r="J40" s="63"/>
      <c r="K40" s="23"/>
      <c r="L40" s="40"/>
      <c r="M40" s="104" t="s">
        <v>45</v>
      </c>
      <c r="N40" s="104"/>
      <c r="O40" s="63"/>
      <c r="P40" s="63"/>
      <c r="Q40" s="63"/>
      <c r="R40" s="63"/>
      <c r="S40" s="63"/>
      <c r="T40" s="23"/>
      <c r="U40" s="93"/>
      <c r="V40" s="90"/>
      <c r="W40" s="13"/>
      <c r="X40" s="13" t="b">
        <f t="shared" si="12"/>
        <v>0</v>
      </c>
      <c r="Y40" s="13"/>
      <c r="Z40" s="13" t="b">
        <f t="shared" si="13"/>
        <v>0</v>
      </c>
      <c r="AA40" s="13"/>
      <c r="AB40" s="13" t="b">
        <f t="shared" ref="AB40:AB45" si="14">IF(X40=Z40,TRUE,FALSE)</f>
        <v>1</v>
      </c>
      <c r="AC40" s="13"/>
    </row>
    <row r="41" spans="2:32" ht="24" customHeight="1">
      <c r="B41" s="14"/>
      <c r="C41" s="40"/>
      <c r="D41" s="63" t="s">
        <v>31</v>
      </c>
      <c r="E41" s="63"/>
      <c r="F41" s="63"/>
      <c r="G41" s="63"/>
      <c r="H41" s="63"/>
      <c r="I41" s="63"/>
      <c r="J41" s="63"/>
      <c r="K41" s="23"/>
      <c r="L41" s="40"/>
      <c r="M41" s="63" t="s">
        <v>31</v>
      </c>
      <c r="N41" s="63"/>
      <c r="O41" s="63"/>
      <c r="P41" s="63"/>
      <c r="Q41" s="63"/>
      <c r="R41" s="63"/>
      <c r="S41" s="63"/>
      <c r="T41" s="23"/>
      <c r="U41" s="93"/>
      <c r="V41" s="90"/>
      <c r="W41" s="13"/>
      <c r="X41" s="13" t="b">
        <f t="shared" si="12"/>
        <v>0</v>
      </c>
      <c r="Y41" s="13"/>
      <c r="Z41" s="13" t="b">
        <f t="shared" si="13"/>
        <v>0</v>
      </c>
      <c r="AA41" s="13"/>
      <c r="AB41" s="13" t="b">
        <f t="shared" si="14"/>
        <v>1</v>
      </c>
      <c r="AC41" s="13"/>
    </row>
    <row r="42" spans="2:32" ht="24" customHeight="1">
      <c r="B42" s="14"/>
      <c r="C42" s="40"/>
      <c r="D42" s="63" t="s">
        <v>32</v>
      </c>
      <c r="E42" s="63"/>
      <c r="F42" s="63"/>
      <c r="G42" s="63"/>
      <c r="H42" s="63"/>
      <c r="I42" s="63"/>
      <c r="J42" s="63"/>
      <c r="K42" s="23"/>
      <c r="L42" s="40"/>
      <c r="M42" s="63" t="s">
        <v>32</v>
      </c>
      <c r="N42" s="63"/>
      <c r="O42" s="63"/>
      <c r="P42" s="63"/>
      <c r="Q42" s="63"/>
      <c r="R42" s="63"/>
      <c r="S42" s="63"/>
      <c r="T42" s="23"/>
      <c r="U42" s="93"/>
      <c r="V42" s="90"/>
      <c r="W42" s="13"/>
      <c r="X42" s="13" t="b">
        <f t="shared" si="12"/>
        <v>0</v>
      </c>
      <c r="Y42" s="13"/>
      <c r="Z42" s="13" t="b">
        <f t="shared" si="13"/>
        <v>0</v>
      </c>
      <c r="AA42" s="13"/>
      <c r="AB42" s="13" t="b">
        <f t="shared" si="14"/>
        <v>1</v>
      </c>
      <c r="AC42" s="13"/>
    </row>
    <row r="43" spans="2:32" ht="24" customHeight="1">
      <c r="B43" s="14"/>
      <c r="C43" s="40" t="s">
        <v>131</v>
      </c>
      <c r="D43" s="63" t="s">
        <v>33</v>
      </c>
      <c r="E43" s="63"/>
      <c r="F43" s="63"/>
      <c r="G43" s="63"/>
      <c r="H43" s="63"/>
      <c r="I43" s="63"/>
      <c r="J43" s="63"/>
      <c r="K43" s="23"/>
      <c r="L43" s="40" t="s">
        <v>131</v>
      </c>
      <c r="M43" s="63" t="s">
        <v>33</v>
      </c>
      <c r="N43" s="63"/>
      <c r="O43" s="63"/>
      <c r="P43" s="63"/>
      <c r="Q43" s="63"/>
      <c r="R43" s="63"/>
      <c r="S43" s="63"/>
      <c r="T43" s="23"/>
      <c r="U43" s="93"/>
      <c r="V43" s="90"/>
      <c r="W43" s="13"/>
      <c r="X43" s="13" t="b">
        <f t="shared" si="12"/>
        <v>1</v>
      </c>
      <c r="Y43" s="13"/>
      <c r="Z43" s="13" t="b">
        <f t="shared" si="13"/>
        <v>1</v>
      </c>
      <c r="AA43" s="13"/>
      <c r="AB43" s="13" t="b">
        <f>IF(X43=Z43,TRUE,FALSE)</f>
        <v>1</v>
      </c>
      <c r="AC43" s="13"/>
    </row>
    <row r="44" spans="2:32" ht="24" customHeight="1">
      <c r="B44" s="14"/>
      <c r="C44" s="40" t="s">
        <v>131</v>
      </c>
      <c r="D44" s="63" t="s">
        <v>34</v>
      </c>
      <c r="E44" s="63"/>
      <c r="F44" s="63"/>
      <c r="G44" s="63"/>
      <c r="H44" s="63"/>
      <c r="I44" s="63"/>
      <c r="J44" s="63"/>
      <c r="K44" s="23"/>
      <c r="L44" s="40" t="s">
        <v>131</v>
      </c>
      <c r="M44" s="63" t="s">
        <v>34</v>
      </c>
      <c r="N44" s="63"/>
      <c r="O44" s="63"/>
      <c r="P44" s="63"/>
      <c r="Q44" s="63"/>
      <c r="R44" s="63"/>
      <c r="S44" s="63"/>
      <c r="T44" s="23"/>
      <c r="U44" s="93"/>
      <c r="V44" s="90"/>
      <c r="W44" s="13"/>
      <c r="X44" s="13" t="b">
        <f t="shared" si="12"/>
        <v>1</v>
      </c>
      <c r="Y44" s="13"/>
      <c r="Z44" s="13" t="b">
        <f t="shared" si="13"/>
        <v>1</v>
      </c>
      <c r="AA44" s="13"/>
      <c r="AB44" s="13" t="b">
        <f t="shared" si="14"/>
        <v>1</v>
      </c>
      <c r="AC44" s="13"/>
    </row>
    <row r="45" spans="2:32" ht="24" customHeight="1">
      <c r="B45" s="14"/>
      <c r="C45" s="40"/>
      <c r="D45" s="63" t="s">
        <v>35</v>
      </c>
      <c r="E45" s="63"/>
      <c r="F45" s="63"/>
      <c r="G45" s="63"/>
      <c r="H45" s="63"/>
      <c r="I45" s="63"/>
      <c r="J45" s="63"/>
      <c r="K45" s="23"/>
      <c r="L45" s="40"/>
      <c r="M45" s="63" t="s">
        <v>35</v>
      </c>
      <c r="N45" s="63"/>
      <c r="O45" s="63"/>
      <c r="P45" s="63"/>
      <c r="Q45" s="63"/>
      <c r="R45" s="63"/>
      <c r="S45" s="63"/>
      <c r="T45" s="23"/>
      <c r="U45" s="93"/>
      <c r="V45" s="90"/>
      <c r="W45" s="13"/>
      <c r="X45" s="13" t="b">
        <f t="shared" si="12"/>
        <v>0</v>
      </c>
      <c r="Y45" s="13"/>
      <c r="Z45" s="13" t="b">
        <f t="shared" si="13"/>
        <v>0</v>
      </c>
      <c r="AA45" s="13"/>
      <c r="AB45" s="13" t="b">
        <f t="shared" si="14"/>
        <v>1</v>
      </c>
      <c r="AC45" s="13"/>
    </row>
    <row r="46" spans="2:32" ht="24" customHeight="1">
      <c r="B46" s="14"/>
      <c r="C46" s="40"/>
      <c r="D46" s="63" t="s">
        <v>10</v>
      </c>
      <c r="E46" s="63"/>
      <c r="F46" s="63"/>
      <c r="G46" s="63"/>
      <c r="H46" s="63"/>
      <c r="I46" s="63"/>
      <c r="J46" s="63"/>
      <c r="K46" s="54"/>
      <c r="L46" s="40"/>
      <c r="M46" s="63" t="s">
        <v>10</v>
      </c>
      <c r="N46" s="63"/>
      <c r="O46" s="63"/>
      <c r="P46" s="63"/>
      <c r="Q46" s="63"/>
      <c r="R46" s="63"/>
      <c r="S46" s="63"/>
      <c r="T46" s="54"/>
      <c r="U46" s="93"/>
      <c r="V46" s="90"/>
      <c r="W46" s="13"/>
      <c r="X46" s="13" t="b">
        <f t="shared" si="12"/>
        <v>0</v>
      </c>
      <c r="Y46" s="13"/>
      <c r="Z46" s="13" t="b">
        <f t="shared" si="13"/>
        <v>0</v>
      </c>
      <c r="AA46" s="13"/>
      <c r="AB46" s="13" t="b">
        <f>IF(X46=Z46,TRUE,FALSE)</f>
        <v>1</v>
      </c>
      <c r="AC46" s="13"/>
    </row>
    <row r="47" spans="2:32" ht="24" customHeight="1">
      <c r="B47" s="14"/>
      <c r="C47" s="64" t="s">
        <v>11</v>
      </c>
      <c r="D47" s="65"/>
      <c r="E47" s="61"/>
      <c r="F47" s="61"/>
      <c r="G47" s="61"/>
      <c r="H47" s="61"/>
      <c r="I47" s="61"/>
      <c r="J47" s="61"/>
      <c r="K47" s="62"/>
      <c r="L47" s="64" t="s">
        <v>11</v>
      </c>
      <c r="M47" s="65"/>
      <c r="N47" s="61"/>
      <c r="O47" s="61"/>
      <c r="P47" s="61"/>
      <c r="Q47" s="61"/>
      <c r="R47" s="61"/>
      <c r="S47" s="61"/>
      <c r="T47" s="62"/>
      <c r="U47" s="94"/>
      <c r="V47" s="91"/>
      <c r="W47" s="13"/>
      <c r="X47" s="13"/>
      <c r="Y47" s="13"/>
      <c r="Z47" s="13"/>
      <c r="AA47" s="13"/>
      <c r="AB47" s="13" t="b">
        <f>IF(E47=N47,TRUE,FALSE)</f>
        <v>1</v>
      </c>
      <c r="AC47" s="13"/>
    </row>
    <row r="48" spans="2:32" ht="24" customHeight="1">
      <c r="B48" s="16" t="s">
        <v>14</v>
      </c>
      <c r="C48" s="41" t="s">
        <v>131</v>
      </c>
      <c r="D48" s="122" t="s">
        <v>96</v>
      </c>
      <c r="E48" s="122"/>
      <c r="F48" s="122"/>
      <c r="G48" s="34" t="s">
        <v>104</v>
      </c>
      <c r="H48" s="116" t="s">
        <v>132</v>
      </c>
      <c r="I48" s="116"/>
      <c r="J48" s="116"/>
      <c r="K48" s="55" t="s">
        <v>100</v>
      </c>
      <c r="L48" s="41" t="s">
        <v>131</v>
      </c>
      <c r="M48" s="122" t="s">
        <v>96</v>
      </c>
      <c r="N48" s="122"/>
      <c r="O48" s="122"/>
      <c r="P48" s="34" t="s">
        <v>104</v>
      </c>
      <c r="Q48" s="116" t="s">
        <v>132</v>
      </c>
      <c r="R48" s="116"/>
      <c r="S48" s="116"/>
      <c r="T48" s="55" t="s">
        <v>100</v>
      </c>
      <c r="U48" s="30"/>
      <c r="V48" s="50"/>
      <c r="W48" s="13"/>
      <c r="X48" s="13" t="b">
        <f>IF(C48="●",TRUE,FALSE)</f>
        <v>1</v>
      </c>
      <c r="Y48" s="13"/>
      <c r="Z48" s="13" t="b">
        <f>IF(L48="●",TRUE,FALSE)</f>
        <v>1</v>
      </c>
      <c r="AB48" s="13" t="b">
        <f>IF(X48=Z48,TRUE,FALSE)</f>
        <v>1</v>
      </c>
      <c r="AC48" s="13" t="b">
        <f>IF(H48=Q48,TRUE,FALSE)</f>
        <v>1</v>
      </c>
      <c r="AE48" s="1"/>
      <c r="AF48" s="38"/>
    </row>
    <row r="49" spans="2:32" ht="24" customHeight="1">
      <c r="B49" s="17"/>
      <c r="C49" s="42"/>
      <c r="D49" s="121" t="s">
        <v>97</v>
      </c>
      <c r="E49" s="121"/>
      <c r="F49" s="121"/>
      <c r="G49" s="35" t="s">
        <v>99</v>
      </c>
      <c r="H49" s="117"/>
      <c r="I49" s="117"/>
      <c r="J49" s="117"/>
      <c r="K49" s="56" t="s">
        <v>100</v>
      </c>
      <c r="L49" s="42"/>
      <c r="M49" s="121" t="s">
        <v>97</v>
      </c>
      <c r="N49" s="121"/>
      <c r="O49" s="121"/>
      <c r="P49" s="35" t="s">
        <v>99</v>
      </c>
      <c r="Q49" s="117"/>
      <c r="R49" s="117"/>
      <c r="S49" s="117"/>
      <c r="T49" s="56" t="s">
        <v>100</v>
      </c>
      <c r="U49" s="30"/>
      <c r="V49" s="50"/>
      <c r="W49" s="13"/>
      <c r="X49" s="13" t="b">
        <f t="shared" ref="X49:X51" si="15">IF(C49="●",TRUE,FALSE)</f>
        <v>0</v>
      </c>
      <c r="Y49" s="13"/>
      <c r="Z49" s="13" t="b">
        <f t="shared" ref="Z49:Z50" si="16">IF(L49="●",TRUE,FALSE)</f>
        <v>0</v>
      </c>
      <c r="AA49" s="13"/>
      <c r="AB49" s="13" t="b">
        <f t="shared" ref="AB49:AB51" si="17">IF(X49=Z49,TRUE,FALSE)</f>
        <v>1</v>
      </c>
      <c r="AC49" s="13" t="b">
        <f>IF(H49=Q49,TRUE,FALSE)</f>
        <v>1</v>
      </c>
      <c r="AE49" s="1"/>
      <c r="AF49" s="38"/>
    </row>
    <row r="50" spans="2:32" ht="24" customHeight="1">
      <c r="B50" s="17"/>
      <c r="C50" s="42"/>
      <c r="D50" s="121" t="s">
        <v>98</v>
      </c>
      <c r="E50" s="121"/>
      <c r="F50" s="121"/>
      <c r="G50" s="35" t="s">
        <v>99</v>
      </c>
      <c r="H50" s="117"/>
      <c r="I50" s="117"/>
      <c r="J50" s="117"/>
      <c r="K50" s="56" t="s">
        <v>100</v>
      </c>
      <c r="L50" s="42"/>
      <c r="M50" s="121" t="s">
        <v>98</v>
      </c>
      <c r="N50" s="121"/>
      <c r="O50" s="121"/>
      <c r="P50" s="35" t="s">
        <v>99</v>
      </c>
      <c r="Q50" s="117"/>
      <c r="R50" s="117"/>
      <c r="S50" s="117"/>
      <c r="T50" s="56" t="s">
        <v>100</v>
      </c>
      <c r="U50" s="30"/>
      <c r="V50" s="50"/>
      <c r="W50" s="13"/>
      <c r="X50" s="13" t="b">
        <f t="shared" si="15"/>
        <v>0</v>
      </c>
      <c r="Y50" s="13"/>
      <c r="Z50" s="13" t="b">
        <f t="shared" si="16"/>
        <v>0</v>
      </c>
      <c r="AA50" s="13"/>
      <c r="AB50" s="13" t="b">
        <f t="shared" si="17"/>
        <v>1</v>
      </c>
      <c r="AC50" s="13" t="b">
        <f>IF(H50=Q50,TRUE,FALSE)</f>
        <v>1</v>
      </c>
      <c r="AE50" s="1"/>
      <c r="AF50" s="38"/>
    </row>
    <row r="51" spans="2:32" ht="24" customHeight="1">
      <c r="B51" s="17"/>
      <c r="C51" s="42"/>
      <c r="D51" s="24" t="s">
        <v>29</v>
      </c>
      <c r="E51" s="20"/>
      <c r="F51" s="20"/>
      <c r="G51" s="20"/>
      <c r="H51" s="20"/>
      <c r="I51" s="20"/>
      <c r="J51" s="20"/>
      <c r="K51" s="23"/>
      <c r="L51" s="42"/>
      <c r="M51" s="24" t="s">
        <v>29</v>
      </c>
      <c r="N51" s="20"/>
      <c r="O51" s="20"/>
      <c r="P51" s="20"/>
      <c r="Q51" s="20"/>
      <c r="R51" s="20"/>
      <c r="S51" s="20"/>
      <c r="T51" s="23"/>
      <c r="U51" s="30"/>
      <c r="V51" s="50"/>
      <c r="W51" s="13"/>
      <c r="X51" s="13" t="b">
        <f t="shared" si="15"/>
        <v>0</v>
      </c>
      <c r="Y51" s="13"/>
      <c r="Z51" s="13" t="b">
        <f>IF(L51="●",TRUE,FALSE)</f>
        <v>0</v>
      </c>
      <c r="AA51" s="13"/>
      <c r="AB51" s="13" t="b">
        <f t="shared" si="17"/>
        <v>1</v>
      </c>
      <c r="AC51" s="13"/>
    </row>
    <row r="52" spans="2:32" ht="24" customHeight="1">
      <c r="B52" s="14"/>
      <c r="C52" s="101" t="s">
        <v>11</v>
      </c>
      <c r="D52" s="102"/>
      <c r="E52" s="61"/>
      <c r="F52" s="61"/>
      <c r="G52" s="61"/>
      <c r="H52" s="61"/>
      <c r="I52" s="61"/>
      <c r="J52" s="61"/>
      <c r="K52" s="62"/>
      <c r="L52" s="101" t="s">
        <v>11</v>
      </c>
      <c r="M52" s="102"/>
      <c r="N52" s="61"/>
      <c r="O52" s="61"/>
      <c r="P52" s="61"/>
      <c r="Q52" s="61"/>
      <c r="R52" s="61"/>
      <c r="S52" s="61"/>
      <c r="T52" s="62"/>
      <c r="U52" s="30"/>
      <c r="V52" s="50"/>
      <c r="W52" s="13"/>
      <c r="X52" s="13"/>
      <c r="Y52" s="13"/>
      <c r="Z52" s="13"/>
      <c r="AA52" s="13"/>
      <c r="AB52" s="13" t="b">
        <f>IF(E52=N52,TRUE,FALSE)</f>
        <v>1</v>
      </c>
      <c r="AC52" s="13"/>
    </row>
    <row r="53" spans="2:32" ht="36" customHeight="1">
      <c r="B53" s="16" t="s">
        <v>101</v>
      </c>
      <c r="C53" s="126">
        <v>44621</v>
      </c>
      <c r="D53" s="127"/>
      <c r="E53" s="127"/>
      <c r="F53" s="127"/>
      <c r="G53" s="127"/>
      <c r="H53" s="127"/>
      <c r="I53" s="127"/>
      <c r="J53" s="127"/>
      <c r="K53" s="128"/>
      <c r="L53" s="126">
        <v>44977</v>
      </c>
      <c r="M53" s="127"/>
      <c r="N53" s="127"/>
      <c r="O53" s="127"/>
      <c r="P53" s="127"/>
      <c r="Q53" s="127"/>
      <c r="R53" s="127"/>
      <c r="S53" s="127"/>
      <c r="T53" s="128"/>
      <c r="U53" s="26" t="str">
        <f>IF(COUNTIF(AB53:AB53,FALSE)&lt;1,"無","有")</f>
        <v>有</v>
      </c>
      <c r="V53" s="51" t="s">
        <v>135</v>
      </c>
      <c r="W53" s="13"/>
      <c r="X53" s="13"/>
      <c r="Y53" s="13"/>
      <c r="Z53" s="13"/>
      <c r="AA53" s="13"/>
      <c r="AB53" s="13" t="b">
        <f>IF(C53=L53,TRUE,FALSE)</f>
        <v>0</v>
      </c>
      <c r="AC53" s="13"/>
      <c r="AE53" s="1" t="s">
        <v>44</v>
      </c>
      <c r="AF53" s="38" t="str">
        <f>IF(U53="有",IF(V53="","（エラー）未記入","（正常）記入済み"),"記入不要")</f>
        <v>（正常）記入済み</v>
      </c>
    </row>
    <row r="54" spans="2:32" ht="60">
      <c r="B54" s="31" t="s">
        <v>117</v>
      </c>
      <c r="C54" s="126">
        <v>44957</v>
      </c>
      <c r="D54" s="127"/>
      <c r="E54" s="127"/>
      <c r="F54" s="127"/>
      <c r="G54" s="127"/>
      <c r="H54" s="127"/>
      <c r="I54" s="127"/>
      <c r="J54" s="127"/>
      <c r="K54" s="128"/>
      <c r="L54" s="126">
        <v>44923</v>
      </c>
      <c r="M54" s="127"/>
      <c r="N54" s="127"/>
      <c r="O54" s="127"/>
      <c r="P54" s="127"/>
      <c r="Q54" s="127"/>
      <c r="R54" s="127"/>
      <c r="S54" s="127"/>
      <c r="T54" s="128"/>
      <c r="U54" s="26" t="str">
        <f>IF(COUNTIF(AB54:AB54,FALSE)&lt;1,"無","有")</f>
        <v>有</v>
      </c>
      <c r="V54" s="51" t="s">
        <v>136</v>
      </c>
      <c r="W54" s="13"/>
      <c r="X54" s="13"/>
      <c r="Y54" s="13"/>
      <c r="Z54" s="13"/>
      <c r="AA54" s="13"/>
      <c r="AB54" s="13" t="b">
        <f>IF(C54=L54,TRUE,FALSE)</f>
        <v>0</v>
      </c>
      <c r="AC54" s="13"/>
      <c r="AE54" s="1" t="s">
        <v>44</v>
      </c>
      <c r="AF54" s="38" t="str">
        <f>IF(U54="有",IF(V54="","（エラー）未記入","（正常）記入済み"),"記入不要")</f>
        <v>（正常）記入済み</v>
      </c>
    </row>
    <row r="55" spans="2:32" ht="60">
      <c r="B55" s="45" t="s">
        <v>116</v>
      </c>
      <c r="C55" s="123">
        <v>44985</v>
      </c>
      <c r="D55" s="124"/>
      <c r="E55" s="124"/>
      <c r="F55" s="124"/>
      <c r="G55" s="124"/>
      <c r="H55" s="124"/>
      <c r="I55" s="124"/>
      <c r="J55" s="124"/>
      <c r="K55" s="125"/>
      <c r="L55" s="123">
        <v>44984</v>
      </c>
      <c r="M55" s="124"/>
      <c r="N55" s="124"/>
      <c r="O55" s="124"/>
      <c r="P55" s="124"/>
      <c r="Q55" s="124"/>
      <c r="R55" s="124"/>
      <c r="S55" s="124"/>
      <c r="T55" s="125"/>
      <c r="U55" s="46" t="str">
        <f>IF(COUNTIF(AB55:AB55,FALSE)&lt;1,"無","有")</f>
        <v>有</v>
      </c>
      <c r="V55" s="52" t="s">
        <v>137</v>
      </c>
      <c r="W55" s="13"/>
      <c r="X55" s="13"/>
      <c r="Y55" s="13"/>
      <c r="Z55" s="13"/>
      <c r="AA55" s="13"/>
      <c r="AB55" s="13" t="b">
        <f>IF(C55=L55,TRUE,FALSE)</f>
        <v>0</v>
      </c>
      <c r="AC55" s="13"/>
      <c r="AE55" s="1" t="s">
        <v>44</v>
      </c>
      <c r="AF55" s="38" t="str">
        <f>IF(U55="有",IF(V55="","（エラー）未記入","（正常）記入済み"),"記入不要")</f>
        <v>（正常）記入済み</v>
      </c>
    </row>
    <row r="56" spans="2:32" ht="24" customHeight="1">
      <c r="B56" s="16" t="s">
        <v>15</v>
      </c>
      <c r="C56" s="39" t="s">
        <v>131</v>
      </c>
      <c r="D56" s="21" t="s">
        <v>16</v>
      </c>
      <c r="E56" s="22"/>
      <c r="F56" s="22"/>
      <c r="G56" s="22"/>
      <c r="H56" s="22"/>
      <c r="I56" s="22"/>
      <c r="J56" s="22"/>
      <c r="K56" s="22"/>
      <c r="L56" s="39" t="s">
        <v>131</v>
      </c>
      <c r="M56" s="21" t="s">
        <v>16</v>
      </c>
      <c r="N56" s="21"/>
      <c r="O56" s="22"/>
      <c r="P56" s="22"/>
      <c r="Q56" s="22"/>
      <c r="R56" s="22"/>
      <c r="S56" s="22"/>
      <c r="T56" s="32"/>
      <c r="U56" s="92" t="str">
        <f>IF(COUNTIF(AB56:AB72,FALSE)&lt;1,"無","有")</f>
        <v>無</v>
      </c>
      <c r="V56" s="89"/>
      <c r="W56" s="13"/>
      <c r="X56" s="13" t="b">
        <f t="shared" ref="X56:X71" si="18">IF(C56="●",TRUE,FALSE)</f>
        <v>1</v>
      </c>
      <c r="Y56" s="13"/>
      <c r="Z56" s="13" t="b">
        <f t="shared" ref="Z56:Z71" si="19">IF(L56="●",TRUE,FALSE)</f>
        <v>1</v>
      </c>
      <c r="AA56" s="13"/>
      <c r="AB56" s="13" t="b">
        <f>IF(X56=Z56,TRUE,FALSE)</f>
        <v>1</v>
      </c>
      <c r="AC56" s="13"/>
      <c r="AE56" s="1" t="s">
        <v>44</v>
      </c>
      <c r="AF56" s="38" t="str">
        <f>IF(U56="有",IF(V56="","（エラー）未記入","（正常）記入済み"),"記入不要")</f>
        <v>記入不要</v>
      </c>
    </row>
    <row r="57" spans="2:32" ht="24" customHeight="1">
      <c r="B57" s="17"/>
      <c r="C57" s="40" t="s">
        <v>131</v>
      </c>
      <c r="D57" s="20" t="s">
        <v>17</v>
      </c>
      <c r="E57" s="20"/>
      <c r="F57" s="20"/>
      <c r="G57" s="20"/>
      <c r="H57" s="20"/>
      <c r="I57" s="20"/>
      <c r="J57" s="20"/>
      <c r="K57" s="20"/>
      <c r="L57" s="40" t="s">
        <v>131</v>
      </c>
      <c r="M57" s="20" t="s">
        <v>17</v>
      </c>
      <c r="N57" s="20"/>
      <c r="O57" s="20"/>
      <c r="P57" s="20"/>
      <c r="Q57" s="20"/>
      <c r="R57" s="20"/>
      <c r="S57" s="20"/>
      <c r="T57" s="33"/>
      <c r="U57" s="93"/>
      <c r="V57" s="90"/>
      <c r="W57" s="13"/>
      <c r="X57" s="13" t="b">
        <f t="shared" si="18"/>
        <v>1</v>
      </c>
      <c r="Y57" s="13"/>
      <c r="Z57" s="13" t="b">
        <f t="shared" si="19"/>
        <v>1</v>
      </c>
      <c r="AA57" s="13"/>
      <c r="AB57" s="13" t="b">
        <f>IF(X57=Z57,TRUE,FALSE)</f>
        <v>1</v>
      </c>
      <c r="AC57" s="13"/>
    </row>
    <row r="58" spans="2:32" ht="24" customHeight="1">
      <c r="B58" s="17"/>
      <c r="C58" s="40"/>
      <c r="D58" s="20" t="s">
        <v>18</v>
      </c>
      <c r="E58" s="20"/>
      <c r="F58" s="20"/>
      <c r="G58" s="20"/>
      <c r="H58" s="20"/>
      <c r="I58" s="20"/>
      <c r="J58" s="20"/>
      <c r="K58" s="20"/>
      <c r="L58" s="40"/>
      <c r="M58" s="20" t="s">
        <v>18</v>
      </c>
      <c r="N58" s="20"/>
      <c r="O58" s="20"/>
      <c r="P58" s="20"/>
      <c r="Q58" s="20"/>
      <c r="R58" s="20"/>
      <c r="S58" s="20"/>
      <c r="T58" s="33"/>
      <c r="U58" s="93"/>
      <c r="V58" s="90"/>
      <c r="W58" s="13"/>
      <c r="X58" s="13" t="b">
        <f t="shared" si="18"/>
        <v>0</v>
      </c>
      <c r="Y58" s="13"/>
      <c r="Z58" s="13" t="b">
        <f t="shared" si="19"/>
        <v>0</v>
      </c>
      <c r="AA58" s="13"/>
      <c r="AB58" s="13" t="b">
        <f t="shared" ref="AB58:AB70" si="20">IF(X58=Z58,TRUE,FALSE)</f>
        <v>1</v>
      </c>
      <c r="AC58" s="13"/>
    </row>
    <row r="59" spans="2:32" ht="24" customHeight="1">
      <c r="B59" s="17"/>
      <c r="C59" s="40" t="s">
        <v>131</v>
      </c>
      <c r="D59" s="20" t="s">
        <v>19</v>
      </c>
      <c r="E59" s="20"/>
      <c r="F59" s="20"/>
      <c r="G59" s="20"/>
      <c r="H59" s="20"/>
      <c r="I59" s="20"/>
      <c r="J59" s="20"/>
      <c r="K59" s="20"/>
      <c r="L59" s="40" t="s">
        <v>131</v>
      </c>
      <c r="M59" s="20" t="s">
        <v>19</v>
      </c>
      <c r="N59" s="20"/>
      <c r="O59" s="20"/>
      <c r="P59" s="20"/>
      <c r="Q59" s="20"/>
      <c r="R59" s="20"/>
      <c r="S59" s="20"/>
      <c r="T59" s="33"/>
      <c r="U59" s="93"/>
      <c r="V59" s="90"/>
      <c r="W59" s="13"/>
      <c r="X59" s="13" t="b">
        <f t="shared" si="18"/>
        <v>1</v>
      </c>
      <c r="Y59" s="13"/>
      <c r="Z59" s="13" t="b">
        <f t="shared" si="19"/>
        <v>1</v>
      </c>
      <c r="AA59" s="13"/>
      <c r="AB59" s="13" t="b">
        <f t="shared" si="20"/>
        <v>1</v>
      </c>
      <c r="AC59" s="13"/>
    </row>
    <row r="60" spans="2:32" ht="24" customHeight="1">
      <c r="B60" s="17"/>
      <c r="C60" s="40" t="s">
        <v>131</v>
      </c>
      <c r="D60" s="20" t="s">
        <v>20</v>
      </c>
      <c r="E60" s="20"/>
      <c r="F60" s="20"/>
      <c r="G60" s="20"/>
      <c r="H60" s="20"/>
      <c r="I60" s="20"/>
      <c r="J60" s="20"/>
      <c r="K60" s="20"/>
      <c r="L60" s="40" t="s">
        <v>131</v>
      </c>
      <c r="M60" s="20" t="s">
        <v>20</v>
      </c>
      <c r="N60" s="20"/>
      <c r="O60" s="20"/>
      <c r="P60" s="20"/>
      <c r="Q60" s="20"/>
      <c r="R60" s="20"/>
      <c r="S60" s="20"/>
      <c r="T60" s="33"/>
      <c r="U60" s="93"/>
      <c r="V60" s="90"/>
      <c r="W60" s="13"/>
      <c r="X60" s="13" t="b">
        <f t="shared" si="18"/>
        <v>1</v>
      </c>
      <c r="Y60" s="13"/>
      <c r="Z60" s="13" t="b">
        <f t="shared" si="19"/>
        <v>1</v>
      </c>
      <c r="AA60" s="13"/>
      <c r="AB60" s="13" t="b">
        <f t="shared" si="20"/>
        <v>1</v>
      </c>
      <c r="AC60" s="13"/>
    </row>
    <row r="61" spans="2:32" ht="24" customHeight="1">
      <c r="B61" s="17"/>
      <c r="C61" s="40"/>
      <c r="D61" s="20" t="s">
        <v>119</v>
      </c>
      <c r="E61" s="20"/>
      <c r="F61" s="20"/>
      <c r="G61" s="20"/>
      <c r="H61" s="20"/>
      <c r="I61" s="20"/>
      <c r="J61" s="20"/>
      <c r="K61" s="20"/>
      <c r="L61" s="40"/>
      <c r="M61" s="20" t="s">
        <v>119</v>
      </c>
      <c r="N61" s="20"/>
      <c r="O61" s="20"/>
      <c r="P61" s="20"/>
      <c r="Q61" s="20"/>
      <c r="R61" s="20"/>
      <c r="S61" s="20"/>
      <c r="T61" s="33"/>
      <c r="U61" s="93"/>
      <c r="V61" s="90"/>
      <c r="W61" s="13"/>
      <c r="X61" s="13" t="b">
        <f t="shared" si="18"/>
        <v>0</v>
      </c>
      <c r="Y61" s="13"/>
      <c r="Z61" s="13" t="b">
        <f t="shared" si="19"/>
        <v>0</v>
      </c>
      <c r="AA61" s="13"/>
      <c r="AB61" s="13" t="b">
        <f t="shared" si="20"/>
        <v>1</v>
      </c>
      <c r="AC61" s="13"/>
    </row>
    <row r="62" spans="2:32" ht="24" customHeight="1">
      <c r="B62" s="17"/>
      <c r="C62" s="40"/>
      <c r="D62" s="24" t="s">
        <v>21</v>
      </c>
      <c r="E62" s="25"/>
      <c r="F62" s="25"/>
      <c r="G62" s="25"/>
      <c r="H62" s="25"/>
      <c r="I62" s="25"/>
      <c r="J62" s="25"/>
      <c r="K62" s="25"/>
      <c r="L62" s="40"/>
      <c r="M62" s="24" t="s">
        <v>21</v>
      </c>
      <c r="N62" s="24"/>
      <c r="O62" s="25"/>
      <c r="P62" s="25"/>
      <c r="Q62" s="25"/>
      <c r="R62" s="25"/>
      <c r="S62" s="25"/>
      <c r="T62" s="33"/>
      <c r="U62" s="93"/>
      <c r="V62" s="90"/>
      <c r="W62" s="13"/>
      <c r="X62" s="13" t="b">
        <f t="shared" si="18"/>
        <v>0</v>
      </c>
      <c r="Y62" s="13"/>
      <c r="Z62" s="13" t="b">
        <f t="shared" si="19"/>
        <v>0</v>
      </c>
      <c r="AA62" s="13"/>
      <c r="AB62" s="13" t="b">
        <f t="shared" si="20"/>
        <v>1</v>
      </c>
      <c r="AC62" s="13"/>
    </row>
    <row r="63" spans="2:32" ht="24" customHeight="1">
      <c r="B63" s="17"/>
      <c r="C63" s="40"/>
      <c r="D63" s="24" t="s">
        <v>22</v>
      </c>
      <c r="E63" s="25"/>
      <c r="F63" s="25"/>
      <c r="G63" s="25"/>
      <c r="H63" s="25"/>
      <c r="I63" s="25"/>
      <c r="J63" s="25"/>
      <c r="K63" s="25"/>
      <c r="L63" s="40"/>
      <c r="M63" s="24" t="s">
        <v>22</v>
      </c>
      <c r="N63" s="24"/>
      <c r="O63" s="25"/>
      <c r="P63" s="25"/>
      <c r="Q63" s="25"/>
      <c r="R63" s="25"/>
      <c r="S63" s="25"/>
      <c r="T63" s="33"/>
      <c r="U63" s="93"/>
      <c r="V63" s="90"/>
      <c r="W63" s="13"/>
      <c r="X63" s="13" t="b">
        <f t="shared" si="18"/>
        <v>0</v>
      </c>
      <c r="Y63" s="13"/>
      <c r="Z63" s="13" t="b">
        <f t="shared" si="19"/>
        <v>0</v>
      </c>
      <c r="AA63" s="13"/>
      <c r="AB63" s="13" t="b">
        <f t="shared" si="20"/>
        <v>1</v>
      </c>
      <c r="AC63" s="13"/>
    </row>
    <row r="64" spans="2:32" ht="24" customHeight="1">
      <c r="B64" s="17"/>
      <c r="C64" s="40" t="s">
        <v>131</v>
      </c>
      <c r="D64" s="24" t="s">
        <v>48</v>
      </c>
      <c r="E64" s="25"/>
      <c r="F64" s="25"/>
      <c r="G64" s="25"/>
      <c r="H64" s="25"/>
      <c r="I64" s="25"/>
      <c r="J64" s="25"/>
      <c r="K64" s="25"/>
      <c r="L64" s="40" t="s">
        <v>131</v>
      </c>
      <c r="M64" s="24" t="s">
        <v>48</v>
      </c>
      <c r="N64" s="24"/>
      <c r="O64" s="25"/>
      <c r="P64" s="25"/>
      <c r="Q64" s="25"/>
      <c r="R64" s="25"/>
      <c r="S64" s="25"/>
      <c r="T64" s="33"/>
      <c r="U64" s="93"/>
      <c r="V64" s="90"/>
      <c r="W64" s="13"/>
      <c r="X64" s="13" t="b">
        <f t="shared" si="18"/>
        <v>1</v>
      </c>
      <c r="Y64" s="13"/>
      <c r="Z64" s="13" t="b">
        <f t="shared" si="19"/>
        <v>1</v>
      </c>
      <c r="AA64" s="13"/>
      <c r="AB64" s="13" t="b">
        <f t="shared" si="20"/>
        <v>1</v>
      </c>
      <c r="AC64" s="13"/>
    </row>
    <row r="65" spans="2:32" ht="24" customHeight="1">
      <c r="B65" s="17"/>
      <c r="C65" s="40" t="s">
        <v>131</v>
      </c>
      <c r="D65" s="24" t="s">
        <v>23</v>
      </c>
      <c r="E65" s="25"/>
      <c r="F65" s="25"/>
      <c r="G65" s="25"/>
      <c r="H65" s="25"/>
      <c r="I65" s="25"/>
      <c r="J65" s="25"/>
      <c r="K65" s="25"/>
      <c r="L65" s="40" t="s">
        <v>131</v>
      </c>
      <c r="M65" s="24" t="s">
        <v>23</v>
      </c>
      <c r="N65" s="24"/>
      <c r="O65" s="25"/>
      <c r="P65" s="25"/>
      <c r="Q65" s="25"/>
      <c r="R65" s="25"/>
      <c r="S65" s="25"/>
      <c r="T65" s="33"/>
      <c r="U65" s="93"/>
      <c r="V65" s="90"/>
      <c r="W65" s="13"/>
      <c r="X65" s="13" t="b">
        <f t="shared" si="18"/>
        <v>1</v>
      </c>
      <c r="Y65" s="13"/>
      <c r="Z65" s="13" t="b">
        <f t="shared" si="19"/>
        <v>1</v>
      </c>
      <c r="AA65" s="13"/>
      <c r="AB65" s="13" t="b">
        <f t="shared" si="20"/>
        <v>1</v>
      </c>
      <c r="AC65" s="13"/>
    </row>
    <row r="66" spans="2:32" ht="24" customHeight="1">
      <c r="B66" s="17"/>
      <c r="C66" s="40"/>
      <c r="D66" s="24" t="s">
        <v>24</v>
      </c>
      <c r="E66" s="25"/>
      <c r="F66" s="25"/>
      <c r="G66" s="25"/>
      <c r="H66" s="25"/>
      <c r="I66" s="25"/>
      <c r="J66" s="25"/>
      <c r="K66" s="25"/>
      <c r="L66" s="40"/>
      <c r="M66" s="24" t="s">
        <v>24</v>
      </c>
      <c r="N66" s="24"/>
      <c r="O66" s="25"/>
      <c r="P66" s="25"/>
      <c r="Q66" s="25"/>
      <c r="R66" s="25"/>
      <c r="S66" s="25"/>
      <c r="T66" s="33"/>
      <c r="U66" s="93"/>
      <c r="V66" s="90"/>
      <c r="W66" s="13"/>
      <c r="X66" s="13" t="b">
        <f t="shared" si="18"/>
        <v>0</v>
      </c>
      <c r="Y66" s="13"/>
      <c r="Z66" s="13" t="b">
        <f t="shared" si="19"/>
        <v>0</v>
      </c>
      <c r="AA66" s="13"/>
      <c r="AB66" s="13" t="b">
        <f t="shared" si="20"/>
        <v>1</v>
      </c>
      <c r="AC66" s="13"/>
    </row>
    <row r="67" spans="2:32" ht="24" customHeight="1">
      <c r="B67" s="17"/>
      <c r="C67" s="40"/>
      <c r="D67" s="24" t="s">
        <v>25</v>
      </c>
      <c r="E67" s="25"/>
      <c r="F67" s="25"/>
      <c r="G67" s="25"/>
      <c r="H67" s="25"/>
      <c r="I67" s="25"/>
      <c r="J67" s="25"/>
      <c r="K67" s="25"/>
      <c r="L67" s="40"/>
      <c r="M67" s="24" t="s">
        <v>25</v>
      </c>
      <c r="N67" s="24"/>
      <c r="O67" s="25"/>
      <c r="P67" s="25"/>
      <c r="Q67" s="25"/>
      <c r="R67" s="25"/>
      <c r="S67" s="25"/>
      <c r="T67" s="33"/>
      <c r="U67" s="93"/>
      <c r="V67" s="90"/>
      <c r="W67" s="13"/>
      <c r="X67" s="13" t="b">
        <f t="shared" si="18"/>
        <v>0</v>
      </c>
      <c r="Y67" s="13"/>
      <c r="Z67" s="13" t="b">
        <f t="shared" si="19"/>
        <v>0</v>
      </c>
      <c r="AA67" s="13"/>
      <c r="AB67" s="13" t="b">
        <f t="shared" si="20"/>
        <v>1</v>
      </c>
      <c r="AC67" s="13"/>
    </row>
    <row r="68" spans="2:32" ht="24" customHeight="1">
      <c r="B68" s="17"/>
      <c r="C68" s="40"/>
      <c r="D68" s="24" t="s">
        <v>26</v>
      </c>
      <c r="E68" s="25"/>
      <c r="F68" s="25"/>
      <c r="G68" s="25"/>
      <c r="H68" s="25"/>
      <c r="I68" s="25"/>
      <c r="J68" s="25"/>
      <c r="K68" s="25"/>
      <c r="L68" s="40"/>
      <c r="M68" s="24" t="s">
        <v>26</v>
      </c>
      <c r="N68" s="24"/>
      <c r="O68" s="25"/>
      <c r="P68" s="25"/>
      <c r="Q68" s="25"/>
      <c r="R68" s="25"/>
      <c r="S68" s="25"/>
      <c r="T68" s="33"/>
      <c r="U68" s="93"/>
      <c r="V68" s="90"/>
      <c r="W68" s="13"/>
      <c r="X68" s="13" t="b">
        <f t="shared" si="18"/>
        <v>0</v>
      </c>
      <c r="Y68" s="13"/>
      <c r="Z68" s="13" t="b">
        <f t="shared" si="19"/>
        <v>0</v>
      </c>
      <c r="AA68" s="13"/>
      <c r="AB68" s="13" t="b">
        <f t="shared" si="20"/>
        <v>1</v>
      </c>
      <c r="AC68" s="13"/>
    </row>
    <row r="69" spans="2:32" ht="24" customHeight="1">
      <c r="B69" s="17"/>
      <c r="C69" s="40" t="s">
        <v>131</v>
      </c>
      <c r="D69" s="24" t="s">
        <v>27</v>
      </c>
      <c r="E69" s="25"/>
      <c r="F69" s="25"/>
      <c r="G69" s="25"/>
      <c r="H69" s="25"/>
      <c r="I69" s="25"/>
      <c r="J69" s="25"/>
      <c r="K69" s="25"/>
      <c r="L69" s="40" t="s">
        <v>131</v>
      </c>
      <c r="M69" s="24" t="s">
        <v>27</v>
      </c>
      <c r="N69" s="24"/>
      <c r="O69" s="25"/>
      <c r="P69" s="25"/>
      <c r="Q69" s="25"/>
      <c r="R69" s="25"/>
      <c r="S69" s="25"/>
      <c r="T69" s="33"/>
      <c r="U69" s="93"/>
      <c r="V69" s="90"/>
      <c r="W69" s="13"/>
      <c r="X69" s="13" t="b">
        <f t="shared" si="18"/>
        <v>1</v>
      </c>
      <c r="Y69" s="13"/>
      <c r="Z69" s="13" t="b">
        <f t="shared" si="19"/>
        <v>1</v>
      </c>
      <c r="AA69" s="13"/>
      <c r="AB69" s="13" t="b">
        <f t="shared" si="20"/>
        <v>1</v>
      </c>
      <c r="AC69" s="13"/>
    </row>
    <row r="70" spans="2:32" ht="24" customHeight="1">
      <c r="B70" s="17"/>
      <c r="C70" s="40" t="s">
        <v>131</v>
      </c>
      <c r="D70" s="24" t="s">
        <v>28</v>
      </c>
      <c r="E70" s="25"/>
      <c r="F70" s="25"/>
      <c r="G70" s="25"/>
      <c r="H70" s="25"/>
      <c r="I70" s="25"/>
      <c r="J70" s="25"/>
      <c r="K70" s="25"/>
      <c r="L70" s="40" t="s">
        <v>131</v>
      </c>
      <c r="M70" s="24" t="s">
        <v>28</v>
      </c>
      <c r="N70" s="24"/>
      <c r="O70" s="25"/>
      <c r="P70" s="25"/>
      <c r="Q70" s="25"/>
      <c r="R70" s="25"/>
      <c r="S70" s="25"/>
      <c r="T70" s="33"/>
      <c r="U70" s="93"/>
      <c r="V70" s="90"/>
      <c r="W70" s="13"/>
      <c r="X70" s="13" t="b">
        <f t="shared" si="18"/>
        <v>1</v>
      </c>
      <c r="Y70" s="13"/>
      <c r="Z70" s="13" t="b">
        <f t="shared" si="19"/>
        <v>1</v>
      </c>
      <c r="AA70" s="13"/>
      <c r="AB70" s="13" t="b">
        <f t="shared" si="20"/>
        <v>1</v>
      </c>
      <c r="AC70" s="13"/>
    </row>
    <row r="71" spans="2:32" ht="24" customHeight="1">
      <c r="B71" s="17"/>
      <c r="C71" s="40"/>
      <c r="D71" s="24" t="s">
        <v>29</v>
      </c>
      <c r="E71" s="25"/>
      <c r="F71" s="25"/>
      <c r="G71" s="25"/>
      <c r="H71" s="25"/>
      <c r="I71" s="25"/>
      <c r="J71" s="25"/>
      <c r="K71" s="25"/>
      <c r="L71" s="40"/>
      <c r="M71" s="24" t="s">
        <v>29</v>
      </c>
      <c r="N71" s="24"/>
      <c r="O71" s="25"/>
      <c r="P71" s="25"/>
      <c r="Q71" s="25"/>
      <c r="R71" s="25"/>
      <c r="S71" s="25"/>
      <c r="T71" s="33"/>
      <c r="U71" s="93"/>
      <c r="V71" s="90"/>
      <c r="W71" s="13"/>
      <c r="X71" s="13" t="b">
        <f t="shared" si="18"/>
        <v>0</v>
      </c>
      <c r="Y71" s="13"/>
      <c r="Z71" s="13" t="b">
        <f t="shared" si="19"/>
        <v>0</v>
      </c>
      <c r="AA71" s="13"/>
      <c r="AB71" s="13" t="b">
        <f>IF(X71=Z71,TRUE,FALSE)</f>
        <v>1</v>
      </c>
      <c r="AC71" s="13"/>
    </row>
    <row r="72" spans="2:32" ht="24" customHeight="1">
      <c r="B72" s="18"/>
      <c r="C72" s="101" t="s">
        <v>11</v>
      </c>
      <c r="D72" s="102"/>
      <c r="E72" s="61"/>
      <c r="F72" s="61"/>
      <c r="G72" s="61"/>
      <c r="H72" s="61"/>
      <c r="I72" s="61"/>
      <c r="J72" s="61"/>
      <c r="K72" s="62"/>
      <c r="L72" s="101" t="s">
        <v>11</v>
      </c>
      <c r="M72" s="102"/>
      <c r="N72" s="61"/>
      <c r="O72" s="61"/>
      <c r="P72" s="61"/>
      <c r="Q72" s="61"/>
      <c r="R72" s="61"/>
      <c r="S72" s="61"/>
      <c r="T72" s="62"/>
      <c r="U72" s="94"/>
      <c r="V72" s="91"/>
      <c r="W72" s="13"/>
      <c r="X72" s="13"/>
      <c r="Y72" s="13"/>
      <c r="Z72" s="13"/>
      <c r="AA72" s="13"/>
      <c r="AB72" s="13" t="b">
        <f>IF(E72=N72,TRUE,FALSE)</f>
        <v>1</v>
      </c>
      <c r="AC72" s="13"/>
    </row>
    <row r="73" spans="2:32" ht="28.5" customHeight="1">
      <c r="B73" s="47" t="s">
        <v>129</v>
      </c>
      <c r="C73" s="118"/>
      <c r="D73" s="119"/>
      <c r="E73" s="119"/>
      <c r="F73" s="119"/>
      <c r="G73" s="119"/>
      <c r="H73" s="119"/>
      <c r="I73" s="119"/>
      <c r="J73" s="119"/>
      <c r="K73" s="120"/>
      <c r="L73" s="118" t="s">
        <v>133</v>
      </c>
      <c r="M73" s="119"/>
      <c r="N73" s="119"/>
      <c r="O73" s="119"/>
      <c r="P73" s="119"/>
      <c r="Q73" s="119"/>
      <c r="R73" s="119"/>
      <c r="S73" s="119"/>
      <c r="T73" s="120"/>
      <c r="U73" s="46" t="str">
        <f>IF(COUNTIF(AB73:AB73,FALSE)&lt;1,"無","有")</f>
        <v>有</v>
      </c>
      <c r="V73" s="52" t="s">
        <v>134</v>
      </c>
      <c r="W73" s="13"/>
      <c r="X73" s="13"/>
      <c r="Y73" s="13"/>
      <c r="Z73" s="13"/>
      <c r="AA73" s="13"/>
      <c r="AB73" s="13" t="b">
        <f>IF(C73=L73,TRUE,FALSE)</f>
        <v>0</v>
      </c>
      <c r="AC73" s="13"/>
      <c r="AE73" s="1" t="s">
        <v>44</v>
      </c>
      <c r="AF73" s="38" t="str">
        <f>IF(U73="有",IF(V73="","（エラー）未記入","（正常）記入済み"),"記入不要")</f>
        <v>（正常）記入済み</v>
      </c>
    </row>
  </sheetData>
  <mergeCells count="173">
    <mergeCell ref="L73:T73"/>
    <mergeCell ref="C73:K73"/>
    <mergeCell ref="D50:F50"/>
    <mergeCell ref="D49:F49"/>
    <mergeCell ref="D48:F48"/>
    <mergeCell ref="M48:O48"/>
    <mergeCell ref="M49:O49"/>
    <mergeCell ref="M50:O50"/>
    <mergeCell ref="H50:J50"/>
    <mergeCell ref="H49:J49"/>
    <mergeCell ref="H48:J48"/>
    <mergeCell ref="C52:D52"/>
    <mergeCell ref="L52:M52"/>
    <mergeCell ref="C55:K55"/>
    <mergeCell ref="L55:T55"/>
    <mergeCell ref="C54:K54"/>
    <mergeCell ref="L54:T54"/>
    <mergeCell ref="C53:K53"/>
    <mergeCell ref="L53:T53"/>
    <mergeCell ref="E52:K52"/>
    <mergeCell ref="E72:K72"/>
    <mergeCell ref="N72:T72"/>
    <mergeCell ref="N5:Q5"/>
    <mergeCell ref="N6:Q6"/>
    <mergeCell ref="N8:Q8"/>
    <mergeCell ref="L10:P10"/>
    <mergeCell ref="L11:P11"/>
    <mergeCell ref="L12:P12"/>
    <mergeCell ref="L13:P13"/>
    <mergeCell ref="N52:T52"/>
    <mergeCell ref="N28:T28"/>
    <mergeCell ref="N29:T29"/>
    <mergeCell ref="L28:M28"/>
    <mergeCell ref="L29:M29"/>
    <mergeCell ref="M32:T32"/>
    <mergeCell ref="Q48:S48"/>
    <mergeCell ref="Q49:S49"/>
    <mergeCell ref="Q50:S50"/>
    <mergeCell ref="N26:T26"/>
    <mergeCell ref="L9:M9"/>
    <mergeCell ref="N30:T30"/>
    <mergeCell ref="N21:T21"/>
    <mergeCell ref="N22:T22"/>
    <mergeCell ref="N23:T23"/>
    <mergeCell ref="N24:T24"/>
    <mergeCell ref="N25:T25"/>
    <mergeCell ref="C13:G13"/>
    <mergeCell ref="C12:G12"/>
    <mergeCell ref="C11:G11"/>
    <mergeCell ref="L14:P14"/>
    <mergeCell ref="N19:T19"/>
    <mergeCell ref="N20:T20"/>
    <mergeCell ref="Q12:T12"/>
    <mergeCell ref="H12:K12"/>
    <mergeCell ref="C15:D15"/>
    <mergeCell ref="L15:M15"/>
    <mergeCell ref="Q14:T14"/>
    <mergeCell ref="Q13:T13"/>
    <mergeCell ref="H14:K14"/>
    <mergeCell ref="H13:K13"/>
    <mergeCell ref="N16:T16"/>
    <mergeCell ref="N17:T17"/>
    <mergeCell ref="N18:T18"/>
    <mergeCell ref="AE1:AF1"/>
    <mergeCell ref="V32:V38"/>
    <mergeCell ref="U32:U38"/>
    <mergeCell ref="V16:V31"/>
    <mergeCell ref="U16:U31"/>
    <mergeCell ref="V39:V47"/>
    <mergeCell ref="U39:U47"/>
    <mergeCell ref="X3:Y3"/>
    <mergeCell ref="Z3:AA3"/>
    <mergeCell ref="AB3:AC3"/>
    <mergeCell ref="V5:V7"/>
    <mergeCell ref="U5:U7"/>
    <mergeCell ref="V8:V9"/>
    <mergeCell ref="U8:U9"/>
    <mergeCell ref="V10:V15"/>
    <mergeCell ref="U10:U15"/>
    <mergeCell ref="V56:V72"/>
    <mergeCell ref="U56:U72"/>
    <mergeCell ref="E5:H5"/>
    <mergeCell ref="E6:H6"/>
    <mergeCell ref="E8:H8"/>
    <mergeCell ref="C10:G10"/>
    <mergeCell ref="C72:D72"/>
    <mergeCell ref="L72:M72"/>
    <mergeCell ref="L47:M47"/>
    <mergeCell ref="D44:J44"/>
    <mergeCell ref="M39:S39"/>
    <mergeCell ref="M40:S40"/>
    <mergeCell ref="D39:J39"/>
    <mergeCell ref="D46:J46"/>
    <mergeCell ref="C47:D47"/>
    <mergeCell ref="D45:J45"/>
    <mergeCell ref="D40:J40"/>
    <mergeCell ref="D41:J41"/>
    <mergeCell ref="C38:D38"/>
    <mergeCell ref="M44:S44"/>
    <mergeCell ref="M45:S45"/>
    <mergeCell ref="M46:S46"/>
    <mergeCell ref="C20:D20"/>
    <mergeCell ref="L20:M20"/>
    <mergeCell ref="B16:B31"/>
    <mergeCell ref="C16:D16"/>
    <mergeCell ref="L16:M16"/>
    <mergeCell ref="C17:D17"/>
    <mergeCell ref="L17:M17"/>
    <mergeCell ref="C18:D18"/>
    <mergeCell ref="L18:M18"/>
    <mergeCell ref="C19:D19"/>
    <mergeCell ref="L19:M19"/>
    <mergeCell ref="C30:D30"/>
    <mergeCell ref="L30:M30"/>
    <mergeCell ref="C31:D31"/>
    <mergeCell ref="L31:M31"/>
    <mergeCell ref="E16:K16"/>
    <mergeCell ref="E26:K26"/>
    <mergeCell ref="E29:K29"/>
    <mergeCell ref="E30:K30"/>
    <mergeCell ref="E21:K21"/>
    <mergeCell ref="E22:K22"/>
    <mergeCell ref="E23:K23"/>
    <mergeCell ref="E24:K24"/>
    <mergeCell ref="E25:K25"/>
    <mergeCell ref="E28:K28"/>
    <mergeCell ref="L4:T4"/>
    <mergeCell ref="C4:K4"/>
    <mergeCell ref="E7:K7"/>
    <mergeCell ref="E9:K9"/>
    <mergeCell ref="N7:T7"/>
    <mergeCell ref="N9:T9"/>
    <mergeCell ref="E15:K15"/>
    <mergeCell ref="N15:T15"/>
    <mergeCell ref="E31:K31"/>
    <mergeCell ref="N31:T31"/>
    <mergeCell ref="Q11:T11"/>
    <mergeCell ref="Q10:T10"/>
    <mergeCell ref="H11:K11"/>
    <mergeCell ref="H10:K10"/>
    <mergeCell ref="E20:K20"/>
    <mergeCell ref="E19:K19"/>
    <mergeCell ref="E18:K18"/>
    <mergeCell ref="E17:K17"/>
    <mergeCell ref="C7:D7"/>
    <mergeCell ref="L7:M7"/>
    <mergeCell ref="C9:D9"/>
    <mergeCell ref="C28:D28"/>
    <mergeCell ref="C29:D29"/>
    <mergeCell ref="C14:G14"/>
    <mergeCell ref="D32:K32"/>
    <mergeCell ref="E27:K27"/>
    <mergeCell ref="N27:T27"/>
    <mergeCell ref="E47:K47"/>
    <mergeCell ref="N47:T47"/>
    <mergeCell ref="M41:S41"/>
    <mergeCell ref="M42:S42"/>
    <mergeCell ref="M43:S43"/>
    <mergeCell ref="D34:K34"/>
    <mergeCell ref="D33:K33"/>
    <mergeCell ref="M33:T33"/>
    <mergeCell ref="M34:T34"/>
    <mergeCell ref="M35:T35"/>
    <mergeCell ref="M36:T36"/>
    <mergeCell ref="M37:T37"/>
    <mergeCell ref="D37:K37"/>
    <mergeCell ref="D36:K36"/>
    <mergeCell ref="D35:K35"/>
    <mergeCell ref="L38:M38"/>
    <mergeCell ref="D42:J42"/>
    <mergeCell ref="D43:J43"/>
    <mergeCell ref="E38:K38"/>
    <mergeCell ref="N38:T38"/>
  </mergeCells>
  <phoneticPr fontId="1"/>
  <conditionalFormatting sqref="V1:V1048576">
    <cfRule type="expression" dxfId="7" priority="8">
      <formula>$U1="無"</formula>
    </cfRule>
  </conditionalFormatting>
  <conditionalFormatting sqref="AF1:AF1048576">
    <cfRule type="containsText" dxfId="6" priority="5" operator="containsText" text="（注意）">
      <formula>NOT(ISERROR(SEARCH("（注意）",AF1)))</formula>
    </cfRule>
    <cfRule type="containsText" dxfId="5" priority="6" operator="containsText" text="（正常）">
      <formula>NOT(ISERROR(SEARCH("（正常）",AF1)))</formula>
    </cfRule>
    <cfRule type="containsText" dxfId="4" priority="7" operator="containsText" text="（エラー）">
      <formula>NOT(ISERROR(SEARCH("（エラー）",AF1)))</formula>
    </cfRule>
  </conditionalFormatting>
  <conditionalFormatting sqref="D21:D27">
    <cfRule type="expression" dxfId="3" priority="3">
      <formula>#REF!=TRUE</formula>
    </cfRule>
    <cfRule type="expression" dxfId="2" priority="4">
      <formula>$AH$45=TRUE</formula>
    </cfRule>
  </conditionalFormatting>
  <conditionalFormatting sqref="M21:M27">
    <cfRule type="expression" dxfId="1" priority="1">
      <formula>#REF!=TRUE</formula>
    </cfRule>
    <cfRule type="expression" dxfId="0" priority="2">
      <formula>$AH$45=TRUE</formula>
    </cfRule>
  </conditionalFormatting>
  <dataValidations count="3">
    <dataValidation type="decimal" operator="greaterThanOrEqual" allowBlank="1" showInputMessage="1" showErrorMessage="1" sqref="E8:H8 N6:Q6 E6:H6 N8:Q8" xr:uid="{00000000-0002-0000-0000-000000000000}">
      <formula1>0</formula1>
    </dataValidation>
    <dataValidation type="whole" operator="greaterThanOrEqual" allowBlank="1" showInputMessage="1" showErrorMessage="1" sqref="E5:H5 N5:Q5" xr:uid="{00000000-0002-0000-0000-000001000000}">
      <formula1>0</formula1>
    </dataValidation>
    <dataValidation type="list" allowBlank="1" showInputMessage="1" showErrorMessage="1" sqref="C16:D20 L16:M20 M21:M27 D21:D27 C32:C37 C39:C46 L39:L46 L32:L37 C48:C51 L48:L51 C56:C71 L56:L71 L28:M30 C28:D30" xr:uid="{00000000-0002-0000-0000-000002000000}">
      <formula1>"●"</formula1>
    </dataValidation>
  </dataValidations>
  <printOptions horizontalCentered="1"/>
  <pageMargins left="0.19685039370078741" right="0.19685039370078741" top="0.19685039370078741" bottom="0.19685039370078741" header="0.11811023622047245" footer="0"/>
  <pageSetup paperSize="9" scale="80" fitToHeight="0" orientation="landscape" r:id="rId1"/>
  <headerFooter>
    <oddFooter>&amp;C&amp;"メイリオ,レギュラー"&amp;10&amp;P／&amp;Nページ</oddFooter>
  </headerFooter>
  <rowBreaks count="3" manualBreakCount="3">
    <brk id="15" min="1" max="21" man="1"/>
    <brk id="31" min="1" max="21" man="1"/>
    <brk id="55" min="1" max="21" man="1"/>
  </rowBreaks>
  <colBreaks count="1" manualBreakCount="1">
    <brk id="2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31"/>
  <sheetViews>
    <sheetView workbookViewId="0"/>
  </sheetViews>
  <sheetFormatPr defaultRowHeight="18"/>
  <cols>
    <col min="2" max="2" width="23.09765625" customWidth="1"/>
  </cols>
  <sheetData>
    <row r="1" spans="2:2" s="48" customFormat="1">
      <c r="B1" s="48" t="s">
        <v>80</v>
      </c>
    </row>
    <row r="2" spans="2:2">
      <c r="B2" t="s">
        <v>51</v>
      </c>
    </row>
    <row r="3" spans="2:2">
      <c r="B3" t="s">
        <v>52</v>
      </c>
    </row>
    <row r="4" spans="2:2">
      <c r="B4" t="s">
        <v>53</v>
      </c>
    </row>
    <row r="5" spans="2:2">
      <c r="B5" t="s">
        <v>54</v>
      </c>
    </row>
    <row r="6" spans="2:2">
      <c r="B6" t="s">
        <v>55</v>
      </c>
    </row>
    <row r="7" spans="2:2">
      <c r="B7" t="s">
        <v>56</v>
      </c>
    </row>
    <row r="8" spans="2:2">
      <c r="B8" t="s">
        <v>57</v>
      </c>
    </row>
    <row r="9" spans="2:2">
      <c r="B9" t="s">
        <v>58</v>
      </c>
    </row>
    <row r="10" spans="2:2">
      <c r="B10" t="s">
        <v>59</v>
      </c>
    </row>
    <row r="11" spans="2:2">
      <c r="B11" t="s">
        <v>60</v>
      </c>
    </row>
    <row r="12" spans="2:2">
      <c r="B12" t="s">
        <v>61</v>
      </c>
    </row>
    <row r="13" spans="2:2">
      <c r="B13" t="s">
        <v>62</v>
      </c>
    </row>
    <row r="14" spans="2:2">
      <c r="B14" t="s">
        <v>63</v>
      </c>
    </row>
    <row r="15" spans="2:2">
      <c r="B15" t="s">
        <v>64</v>
      </c>
    </row>
    <row r="16" spans="2:2">
      <c r="B16" t="s">
        <v>65</v>
      </c>
    </row>
    <row r="17" spans="2:2">
      <c r="B17" t="s">
        <v>66</v>
      </c>
    </row>
    <row r="18" spans="2:2">
      <c r="B18" t="s">
        <v>67</v>
      </c>
    </row>
    <row r="19" spans="2:2">
      <c r="B19" t="s">
        <v>68</v>
      </c>
    </row>
    <row r="20" spans="2:2">
      <c r="B20" t="s">
        <v>69</v>
      </c>
    </row>
    <row r="21" spans="2:2">
      <c r="B21" t="s">
        <v>70</v>
      </c>
    </row>
    <row r="22" spans="2:2">
      <c r="B22" t="s">
        <v>71</v>
      </c>
    </row>
    <row r="23" spans="2:2">
      <c r="B23" t="s">
        <v>72</v>
      </c>
    </row>
    <row r="24" spans="2:2">
      <c r="B24" t="s">
        <v>73</v>
      </c>
    </row>
    <row r="25" spans="2:2">
      <c r="B25" t="s">
        <v>74</v>
      </c>
    </row>
    <row r="26" spans="2:2">
      <c r="B26" t="s">
        <v>75</v>
      </c>
    </row>
    <row r="27" spans="2:2">
      <c r="B27" t="s">
        <v>76</v>
      </c>
    </row>
    <row r="28" spans="2:2">
      <c r="B28" t="s">
        <v>77</v>
      </c>
    </row>
    <row r="29" spans="2:2">
      <c r="B29" t="s">
        <v>78</v>
      </c>
    </row>
    <row r="30" spans="2:2">
      <c r="B30" t="s">
        <v>79</v>
      </c>
    </row>
    <row r="31" spans="2:2">
      <c r="B31" t="s">
        <v>10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完了シート</vt:lpstr>
      <vt:lpstr>マスタ</vt:lpstr>
      <vt:lpstr>完了シート!Print_Area</vt:lpstr>
      <vt:lpstr>完了シート!Print_Titles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2023-03-30T05:08:45Z</dcterms:created>
  <dcterms:modified xsi:type="dcterms:W3CDTF">2024-02-21T10:13:24Z</dcterms:modified>
</cp:coreProperties>
</file>