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02.22\b25第3期制度構築\1000_第4期制度構築\013_パブコメ・決定事項公表\01_起案\パブコメ様式\"/>
    </mc:Choice>
  </mc:AlternateContent>
  <workbookProtection workbookPassword="9DFD" lockStructure="1"/>
  <bookViews>
    <workbookView xWindow="0" yWindow="0" windowWidth="23040" windowHeight="8520"/>
  </bookViews>
  <sheets>
    <sheet name="意見提出シート" sheetId="1" r:id="rId1"/>
    <sheet name="記入例" sheetId="4" r:id="rId2"/>
    <sheet name="集計用" sheetId="3" state="hidden" r:id="rId3"/>
  </sheets>
  <definedNames>
    <definedName name="_xlnm.Print_Area" localSheetId="0">意見提出シート!$A$1:$AK$76</definedName>
    <definedName name="_xlnm.Print_Area" localSheetId="1">記入例!$A$1:$AK$76</definedName>
    <definedName name="区切り文字">意見提出シート!$AU$7</definedName>
    <definedName name="集計内容">集計用!$A$4:$BN$4</definedName>
    <definedName name="制度ID">意見提出シート!$AW$3</definedName>
    <definedName name="制度見出し">意見提出シート!$AV$3:$AW$3</definedName>
    <definedName name="制度表">意見提出シート!$AV$4:$AW$5</definedName>
    <definedName name="第１_総量削減義務と排出量取引制度">意見提出シート!$AV$8:$AV$24</definedName>
    <definedName name="第２_地球温暖化対策報告書制度">意見提出シート!$AW$8:$AW$15</definedName>
    <definedName name="非公表希望">意見提出シート!$AX$8:$AX$9</definedName>
  </definedNames>
  <calcPr calcId="162913"/>
</workbook>
</file>

<file path=xl/calcChain.xml><?xml version="1.0" encoding="utf-8"?>
<calcChain xmlns="http://schemas.openxmlformats.org/spreadsheetml/2006/main">
  <c r="AW11" i="4" l="1"/>
  <c r="AV23" i="4"/>
  <c r="AV22" i="4"/>
  <c r="AV21" i="4"/>
  <c r="AV20" i="4"/>
  <c r="AV22" i="1"/>
  <c r="AV23" i="1"/>
  <c r="AV20" i="1"/>
  <c r="AV21" i="1"/>
  <c r="AW7" i="1"/>
  <c r="AV7" i="1"/>
  <c r="BL4" i="3"/>
  <c r="BI4" i="3"/>
  <c r="BF4" i="3"/>
  <c r="BC4" i="3"/>
  <c r="AZ4" i="3"/>
  <c r="AW4" i="3"/>
  <c r="AT4" i="3"/>
  <c r="AQ4" i="3"/>
  <c r="AN4" i="3"/>
  <c r="AK4" i="3"/>
  <c r="AH4" i="3"/>
  <c r="AE4" i="3"/>
  <c r="AB4" i="3"/>
  <c r="Y4" i="3"/>
  <c r="V4" i="3"/>
  <c r="M4" i="3"/>
  <c r="S4" i="3"/>
  <c r="P4" i="3"/>
  <c r="J4" i="3"/>
  <c r="G4" i="3"/>
  <c r="AW15" i="1"/>
  <c r="AV27" i="1"/>
  <c r="AW9" i="4"/>
  <c r="AW10" i="4"/>
  <c r="AW12" i="4"/>
  <c r="AW13" i="4"/>
  <c r="AW14" i="4"/>
  <c r="AW8" i="4"/>
  <c r="AV9" i="4"/>
  <c r="AV10" i="4"/>
  <c r="AV11" i="4"/>
  <c r="AV12" i="4"/>
  <c r="AV13" i="4"/>
  <c r="AV14" i="4"/>
  <c r="AV15" i="4"/>
  <c r="AV16" i="4"/>
  <c r="AV17" i="4"/>
  <c r="AV18" i="4"/>
  <c r="AV19" i="4"/>
  <c r="AV24" i="4"/>
  <c r="AV25" i="4"/>
  <c r="AV26" i="4"/>
  <c r="AV8" i="4"/>
  <c r="AW9" i="1"/>
  <c r="AW10" i="1"/>
  <c r="AW11" i="1"/>
  <c r="AW12" i="1"/>
  <c r="AW13" i="1"/>
  <c r="AW14" i="1"/>
  <c r="AW8" i="1"/>
  <c r="AV9" i="1"/>
  <c r="AV10" i="1"/>
  <c r="AV11" i="1"/>
  <c r="AV12" i="1"/>
  <c r="AV13" i="1"/>
  <c r="AV14" i="1"/>
  <c r="AV15" i="1"/>
  <c r="AV16" i="1"/>
  <c r="AV17" i="1"/>
  <c r="AV18" i="1"/>
  <c r="AV19" i="1"/>
  <c r="AV24" i="1"/>
  <c r="AV25" i="1"/>
  <c r="AV26" i="1"/>
  <c r="AV8" i="1"/>
  <c r="BM4" i="3"/>
  <c r="BJ4" i="3"/>
  <c r="BG4" i="3"/>
  <c r="BD4" i="3"/>
  <c r="BA4" i="3"/>
  <c r="AX4" i="3"/>
  <c r="AU4" i="3"/>
  <c r="AR4" i="3"/>
  <c r="AO4" i="3"/>
  <c r="AL4" i="3"/>
  <c r="AI4" i="3"/>
  <c r="AF4" i="3"/>
  <c r="AC4" i="3"/>
  <c r="Z4" i="3"/>
  <c r="W4" i="3"/>
  <c r="T4" i="3"/>
  <c r="Q4" i="3"/>
  <c r="N4" i="3"/>
  <c r="K4" i="3"/>
  <c r="BN4" i="3"/>
  <c r="BK4" i="3"/>
  <c r="BH4" i="3"/>
  <c r="BE4" i="3"/>
  <c r="BB4" i="3"/>
  <c r="AY4" i="3"/>
  <c r="AV4" i="3"/>
  <c r="AS4" i="3"/>
  <c r="AP4" i="3"/>
  <c r="AM4" i="3"/>
  <c r="AJ4" i="3"/>
  <c r="AG4" i="3"/>
  <c r="AD4" i="3"/>
  <c r="AA4" i="3"/>
  <c r="X4" i="3"/>
  <c r="U4" i="3"/>
  <c r="R4" i="3"/>
  <c r="O4" i="3"/>
  <c r="L4" i="3"/>
  <c r="H4" i="3"/>
  <c r="I4" i="3"/>
  <c r="F4" i="3"/>
  <c r="E4" i="3"/>
  <c r="D4" i="3"/>
  <c r="C4" i="3"/>
  <c r="B4" i="3"/>
  <c r="A4" i="3"/>
  <c r="AL75" i="1"/>
  <c r="AL72" i="1"/>
  <c r="AL69" i="1"/>
  <c r="AL66" i="1"/>
  <c r="AL63" i="1"/>
  <c r="AL60" i="1"/>
  <c r="AL57" i="1"/>
  <c r="AL54" i="1"/>
  <c r="AL51" i="1"/>
  <c r="AL48" i="1"/>
  <c r="AL45" i="1"/>
  <c r="AL42" i="1"/>
  <c r="AL39" i="1"/>
  <c r="AL36" i="1"/>
  <c r="AL33" i="1"/>
  <c r="AL30" i="1"/>
  <c r="AL27" i="1"/>
  <c r="AL24" i="1"/>
  <c r="AL21" i="1"/>
  <c r="AL18" i="1"/>
</calcChain>
</file>

<file path=xl/comments1.xml><?xml version="1.0" encoding="utf-8"?>
<comments xmlns="http://schemas.openxmlformats.org/spreadsheetml/2006/main">
  <authors>
    <author>東京都</author>
  </authors>
  <commentList>
    <comment ref="P13" authorId="0" shapeId="0">
      <text>
        <r>
          <rPr>
            <sz val="9"/>
            <color indexed="81"/>
            <rFont val="ＭＳ Ｐゴシック"/>
            <family val="3"/>
            <charset val="128"/>
          </rPr>
          <t xml:space="preserve">御意見について、非公表を希望の場合は、「希望しない」を選択してください。
</t>
        </r>
      </text>
    </comment>
    <comment ref="AF13" authorId="0" shapeId="0">
      <text>
        <r>
          <rPr>
            <sz val="9"/>
            <color indexed="81"/>
            <rFont val="ＭＳ Ｐゴシック"/>
            <family val="3"/>
            <charset val="128"/>
          </rPr>
          <t>法人・団体の名称について、非公表を希望の場合は、「希望しない」を選択してください。</t>
        </r>
      </text>
    </comment>
    <comment ref="H17" authorId="0" shapeId="0">
      <text>
        <r>
          <rPr>
            <sz val="9"/>
            <color indexed="81"/>
            <rFont val="ＭＳ Ｐゴシック"/>
            <family val="3"/>
            <charset val="128"/>
          </rPr>
          <t>御意見の対象の制度について、プルダウンリストから選択してください。</t>
        </r>
      </text>
    </comment>
    <comment ref="Y17" authorId="0" shapeId="0">
      <text>
        <r>
          <rPr>
            <sz val="9"/>
            <color indexed="81"/>
            <rFont val="ＭＳ Ｐゴシック"/>
            <family val="3"/>
            <charset val="128"/>
          </rPr>
          <t>御意見の対象の事項について、各制度の詳細資料（別紙３及び別紙４）の事項ごとに振られた番号をプルダウンリストから選択してください。</t>
        </r>
      </text>
    </comment>
  </commentList>
</comments>
</file>

<file path=xl/comments2.xml><?xml version="1.0" encoding="utf-8"?>
<comments xmlns="http://schemas.openxmlformats.org/spreadsheetml/2006/main">
  <authors>
    <author>東京都</author>
  </authors>
  <commentList>
    <comment ref="P13" authorId="0" shapeId="0">
      <text>
        <r>
          <rPr>
            <sz val="9"/>
            <color indexed="81"/>
            <rFont val="ＭＳ Ｐゴシック"/>
            <family val="3"/>
            <charset val="128"/>
          </rPr>
          <t xml:space="preserve">御意見について、非公表を希望の場合は、プルダウンリストから「希望しない」を選択してください。
</t>
        </r>
      </text>
    </comment>
    <comment ref="AF13" authorId="0" shapeId="0">
      <text>
        <r>
          <rPr>
            <sz val="9"/>
            <color indexed="81"/>
            <rFont val="ＭＳ Ｐゴシック"/>
            <family val="3"/>
            <charset val="128"/>
          </rPr>
          <t>法人・団体の名称について、非公表を希望の場合は、プルダウンリストから「希望しない」を選択してください。</t>
        </r>
      </text>
    </comment>
    <comment ref="H17" authorId="0" shapeId="0">
      <text>
        <r>
          <rPr>
            <sz val="9"/>
            <color indexed="81"/>
            <rFont val="ＭＳ Ｐゴシック"/>
            <family val="3"/>
            <charset val="128"/>
          </rPr>
          <t>御意見の対象の制度について、プルダウンリストから選択してください。</t>
        </r>
      </text>
    </comment>
    <comment ref="Y17" authorId="0" shapeId="0">
      <text>
        <r>
          <rPr>
            <sz val="9"/>
            <color indexed="81"/>
            <rFont val="ＭＳ Ｐゴシック"/>
            <family val="3"/>
            <charset val="128"/>
          </rPr>
          <t>御意見の対象の事項について、各制度の詳細資料（別紙３及び別紙４）の事項ごとに振られた番号をプルダウンリストから選択してください。</t>
        </r>
      </text>
    </comment>
  </commentList>
</comments>
</file>

<file path=xl/sharedStrings.xml><?xml version="1.0" encoding="utf-8"?>
<sst xmlns="http://schemas.openxmlformats.org/spreadsheetml/2006/main" count="384" uniqueCount="185">
  <si>
    <t>送付先</t>
    <rPh sb="0" eb="2">
      <t>ソウフ</t>
    </rPh>
    <rPh sb="2" eb="3">
      <t>サキ</t>
    </rPh>
    <phoneticPr fontId="3"/>
  </si>
  <si>
    <t>氏名</t>
    <rPh sb="0" eb="2">
      <t>シメイ</t>
    </rPh>
    <phoneticPr fontId="3"/>
  </si>
  <si>
    <t>連絡先</t>
    <rPh sb="0" eb="3">
      <t>レンラクサキ</t>
    </rPh>
    <phoneticPr fontId="3"/>
  </si>
  <si>
    <t>電話</t>
    <rPh sb="0" eb="2">
      <t>デンワ</t>
    </rPh>
    <phoneticPr fontId="3"/>
  </si>
  <si>
    <t>E-mail</t>
    <phoneticPr fontId="3"/>
  </si>
  <si>
    <t>意見①</t>
    <phoneticPr fontId="3"/>
  </si>
  <si>
    <t>意見②</t>
    <phoneticPr fontId="3"/>
  </si>
  <si>
    <t>意見③</t>
    <phoneticPr fontId="3"/>
  </si>
  <si>
    <t>意見④</t>
    <phoneticPr fontId="3"/>
  </si>
  <si>
    <t>意見⑤</t>
    <phoneticPr fontId="3"/>
  </si>
  <si>
    <t>意見⑥</t>
    <phoneticPr fontId="3"/>
  </si>
  <si>
    <t>意見⑦</t>
    <phoneticPr fontId="3"/>
  </si>
  <si>
    <t>意見⑧</t>
    <phoneticPr fontId="3"/>
  </si>
  <si>
    <t>意見⑨</t>
    <phoneticPr fontId="3"/>
  </si>
  <si>
    <t>意見⑩</t>
    <phoneticPr fontId="3"/>
  </si>
  <si>
    <t>意見⑪</t>
    <phoneticPr fontId="3"/>
  </si>
  <si>
    <t>意見⑫</t>
    <phoneticPr fontId="3"/>
  </si>
  <si>
    <t>意見⑬</t>
    <phoneticPr fontId="3"/>
  </si>
  <si>
    <t>意見⑭</t>
    <phoneticPr fontId="3"/>
  </si>
  <si>
    <t>意見⑮</t>
    <phoneticPr fontId="3"/>
  </si>
  <si>
    <t>意見⑯</t>
    <phoneticPr fontId="3"/>
  </si>
  <si>
    <t>意見⑰</t>
    <phoneticPr fontId="3"/>
  </si>
  <si>
    <t>意見⑱</t>
    <phoneticPr fontId="3"/>
  </si>
  <si>
    <t>意見⑲</t>
    <phoneticPr fontId="3"/>
  </si>
  <si>
    <t>意見⑳</t>
    <phoneticPr fontId="3"/>
  </si>
  <si>
    <t>制度</t>
    <rPh sb="0" eb="2">
      <t>セイド</t>
    </rPh>
    <phoneticPr fontId="3"/>
  </si>
  <si>
    <t>事項番号</t>
    <rPh sb="0" eb="2">
      <t>ジコウ</t>
    </rPh>
    <rPh sb="2" eb="4">
      <t>バンゴウ</t>
    </rPh>
    <phoneticPr fontId="3"/>
  </si>
  <si>
    <t>第１_総量削減義務と排出量取引制度</t>
    <rPh sb="0" eb="1">
      <t>ダイ</t>
    </rPh>
    <rPh sb="3" eb="5">
      <t>ソウリョウ</t>
    </rPh>
    <rPh sb="5" eb="7">
      <t>サクゲン</t>
    </rPh>
    <rPh sb="7" eb="9">
      <t>ギム</t>
    </rPh>
    <rPh sb="10" eb="12">
      <t>ハイシュツ</t>
    </rPh>
    <rPh sb="12" eb="13">
      <t>リョウ</t>
    </rPh>
    <rPh sb="13" eb="15">
      <t>トリヒキ</t>
    </rPh>
    <rPh sb="15" eb="17">
      <t>セイド</t>
    </rPh>
    <phoneticPr fontId="3"/>
  </si>
  <si>
    <t>第２_地球温暖化対策報告書制度</t>
    <rPh sb="0" eb="1">
      <t>ダイ</t>
    </rPh>
    <phoneticPr fontId="3"/>
  </si>
  <si>
    <t>↓御意見の対象の「制度」を選択した後、「事項番号」を選択してください。</t>
    <rPh sb="1" eb="4">
      <t>ゴイケン</t>
    </rPh>
    <rPh sb="5" eb="7">
      <t>タイショウ</t>
    </rPh>
    <rPh sb="9" eb="11">
      <t>セイド</t>
    </rPh>
    <rPh sb="13" eb="15">
      <t>センタク</t>
    </rPh>
    <rPh sb="17" eb="18">
      <t>アト</t>
    </rPh>
    <rPh sb="20" eb="22">
      <t>ジコウ</t>
    </rPh>
    <rPh sb="22" eb="24">
      <t>バンゴウ</t>
    </rPh>
    <rPh sb="26" eb="28">
      <t>センタク</t>
    </rPh>
    <phoneticPr fontId="3"/>
  </si>
  <si>
    <t>非公表希望</t>
    <rPh sb="0" eb="1">
      <t>ヒ</t>
    </rPh>
    <rPh sb="1" eb="3">
      <t>コウヒョウ</t>
    </rPh>
    <rPh sb="3" eb="5">
      <t>キボウ</t>
    </rPh>
    <phoneticPr fontId="3"/>
  </si>
  <si>
    <t>意見の公表</t>
    <rPh sb="0" eb="2">
      <t>イケン</t>
    </rPh>
    <rPh sb="3" eb="5">
      <t>コウヒョウ</t>
    </rPh>
    <phoneticPr fontId="3"/>
  </si>
  <si>
    <t>［個人情報の取扱いについて］
　個人情報は、御意見の内容を確認する必要がある場合に使用するため収集します。この収集目的を越えた利用及び外部提供は、「東京都個人情報の保護に関する条例」で定める場合を除き、一切いたしません。</t>
    <rPh sb="1" eb="3">
      <t>コジン</t>
    </rPh>
    <rPh sb="3" eb="5">
      <t>ジョウホウ</t>
    </rPh>
    <rPh sb="6" eb="8">
      <t>トリアツカ</t>
    </rPh>
    <rPh sb="65" eb="66">
      <t>オヨ</t>
    </rPh>
    <rPh sb="67" eb="69">
      <t>ガイブ</t>
    </rPh>
    <rPh sb="74" eb="76">
      <t>トウキョウ</t>
    </rPh>
    <rPh sb="76" eb="77">
      <t>ト</t>
    </rPh>
    <rPh sb="85" eb="86">
      <t>カン</t>
    </rPh>
    <phoneticPr fontId="3"/>
  </si>
  <si>
    <r>
      <t>職業
(法人・</t>
    </r>
    <r>
      <rPr>
        <sz val="10"/>
        <rFont val="ＭＳ Ｐゴシック"/>
        <family val="3"/>
        <charset val="128"/>
      </rPr>
      <t>団体名</t>
    </r>
    <r>
      <rPr>
        <sz val="11"/>
        <rFont val="ＭＳ Ｐゴシック"/>
        <family val="3"/>
        <charset val="128"/>
      </rPr>
      <t>)</t>
    </r>
    <rPh sb="0" eb="2">
      <t>ショクギョウ</t>
    </rPh>
    <rPh sb="4" eb="6">
      <t>ホウジン</t>
    </rPh>
    <rPh sb="7" eb="9">
      <t>ダンタイ</t>
    </rPh>
    <rPh sb="9" eb="10">
      <t>メイ</t>
    </rPh>
    <phoneticPr fontId="3"/>
  </si>
  <si>
    <t>法人・団体の名称の公表</t>
    <rPh sb="0" eb="2">
      <t>ホウジン</t>
    </rPh>
    <rPh sb="3" eb="5">
      <t>ダンタイ</t>
    </rPh>
    <rPh sb="6" eb="8">
      <t>メイショウ</t>
    </rPh>
    <rPh sb="9" eb="11">
      <t>コウヒョウ</t>
    </rPh>
    <phoneticPr fontId="3"/>
  </si>
  <si>
    <t>職業</t>
    <rPh sb="0" eb="2">
      <t>ショクギョウ</t>
    </rPh>
    <phoneticPr fontId="3"/>
  </si>
  <si>
    <t>E-Mail</t>
    <phoneticPr fontId="3"/>
  </si>
  <si>
    <t>非公表希望</t>
    <rPh sb="0" eb="3">
      <t>ヒコウヒョウ</t>
    </rPh>
    <rPh sb="3" eb="5">
      <t>キボウ</t>
    </rPh>
    <phoneticPr fontId="3"/>
  </si>
  <si>
    <t>意見</t>
    <rPh sb="0" eb="2">
      <t>イケン</t>
    </rPh>
    <phoneticPr fontId="3"/>
  </si>
  <si>
    <t>法人・団体</t>
    <rPh sb="0" eb="2">
      <t>ホウジン</t>
    </rPh>
    <rPh sb="3" eb="5">
      <t>ダンタイ</t>
    </rPh>
    <phoneticPr fontId="3"/>
  </si>
  <si>
    <t>意見1</t>
    <rPh sb="0" eb="2">
      <t>イケン</t>
    </rPh>
    <phoneticPr fontId="3"/>
  </si>
  <si>
    <t>意見2</t>
    <rPh sb="0" eb="2">
      <t>イケン</t>
    </rPh>
    <phoneticPr fontId="3"/>
  </si>
  <si>
    <t>意見3</t>
    <rPh sb="0" eb="2">
      <t>イケン</t>
    </rPh>
    <phoneticPr fontId="3"/>
  </si>
  <si>
    <t>意見4</t>
    <rPh sb="0" eb="2">
      <t>イケン</t>
    </rPh>
    <phoneticPr fontId="3"/>
  </si>
  <si>
    <t>意見5</t>
    <rPh sb="0" eb="2">
      <t>イケン</t>
    </rPh>
    <phoneticPr fontId="3"/>
  </si>
  <si>
    <t>意見6</t>
    <rPh sb="0" eb="2">
      <t>イケン</t>
    </rPh>
    <phoneticPr fontId="3"/>
  </si>
  <si>
    <t>意見7</t>
    <rPh sb="0" eb="2">
      <t>イケン</t>
    </rPh>
    <phoneticPr fontId="3"/>
  </si>
  <si>
    <t>意見8</t>
    <rPh sb="0" eb="2">
      <t>イケン</t>
    </rPh>
    <phoneticPr fontId="3"/>
  </si>
  <si>
    <t>意見9</t>
    <rPh sb="0" eb="2">
      <t>イケン</t>
    </rPh>
    <phoneticPr fontId="3"/>
  </si>
  <si>
    <t>意見10</t>
    <rPh sb="0" eb="2">
      <t>イケン</t>
    </rPh>
    <phoneticPr fontId="3"/>
  </si>
  <si>
    <t>意見11</t>
    <rPh sb="0" eb="2">
      <t>イケン</t>
    </rPh>
    <phoneticPr fontId="3"/>
  </si>
  <si>
    <t>意見12</t>
    <rPh sb="0" eb="2">
      <t>イケン</t>
    </rPh>
    <phoneticPr fontId="3"/>
  </si>
  <si>
    <t>意見13</t>
    <rPh sb="0" eb="2">
      <t>イケン</t>
    </rPh>
    <phoneticPr fontId="3"/>
  </si>
  <si>
    <t>意見14</t>
    <rPh sb="0" eb="2">
      <t>イケン</t>
    </rPh>
    <phoneticPr fontId="3"/>
  </si>
  <si>
    <t>意見15</t>
    <rPh sb="0" eb="2">
      <t>イケン</t>
    </rPh>
    <phoneticPr fontId="3"/>
  </si>
  <si>
    <t>意見16</t>
    <rPh sb="0" eb="2">
      <t>イケン</t>
    </rPh>
    <phoneticPr fontId="3"/>
  </si>
  <si>
    <t>意見17</t>
    <rPh sb="0" eb="2">
      <t>イケン</t>
    </rPh>
    <phoneticPr fontId="3"/>
  </si>
  <si>
    <t>意見18</t>
    <rPh sb="0" eb="2">
      <t>イケン</t>
    </rPh>
    <phoneticPr fontId="3"/>
  </si>
  <si>
    <t>意見19</t>
    <rPh sb="0" eb="2">
      <t>イケン</t>
    </rPh>
    <phoneticPr fontId="3"/>
  </si>
  <si>
    <t>意見20</t>
    <rPh sb="0" eb="2">
      <t>イケン</t>
    </rPh>
    <phoneticPr fontId="3"/>
  </si>
  <si>
    <t>内容</t>
    <rPh sb="0" eb="2">
      <t>ナイヨウ</t>
    </rPh>
    <phoneticPr fontId="3"/>
  </si>
  <si>
    <t>J9</t>
    <phoneticPr fontId="3"/>
  </si>
  <si>
    <t>J10</t>
    <phoneticPr fontId="3"/>
  </si>
  <si>
    <t>J12</t>
    <phoneticPr fontId="3"/>
  </si>
  <si>
    <t>J11</t>
    <phoneticPr fontId="3"/>
  </si>
  <si>
    <t>P13</t>
    <phoneticPr fontId="3"/>
  </si>
  <si>
    <t>AF13</t>
    <phoneticPr fontId="3"/>
  </si>
  <si>
    <t>希望しない</t>
    <rPh sb="0" eb="2">
      <t>キボウ</t>
    </rPh>
    <phoneticPr fontId="3"/>
  </si>
  <si>
    <t>A18</t>
    <phoneticPr fontId="3"/>
  </si>
  <si>
    <t>H20</t>
    <phoneticPr fontId="3"/>
  </si>
  <si>
    <t>A21</t>
    <phoneticPr fontId="3"/>
  </si>
  <si>
    <t>H23</t>
    <phoneticPr fontId="3"/>
  </si>
  <si>
    <t>A24</t>
    <phoneticPr fontId="3"/>
  </si>
  <si>
    <t>H26</t>
    <phoneticPr fontId="3"/>
  </si>
  <si>
    <t>A27</t>
    <phoneticPr fontId="3"/>
  </si>
  <si>
    <t>H29</t>
    <phoneticPr fontId="3"/>
  </si>
  <si>
    <t>A30</t>
    <phoneticPr fontId="3"/>
  </si>
  <si>
    <t>H32</t>
    <phoneticPr fontId="3"/>
  </si>
  <si>
    <t>A33</t>
    <phoneticPr fontId="3"/>
  </si>
  <si>
    <t>H35</t>
    <phoneticPr fontId="3"/>
  </si>
  <si>
    <t>A36</t>
    <phoneticPr fontId="3"/>
  </si>
  <si>
    <t>H38</t>
    <phoneticPr fontId="3"/>
  </si>
  <si>
    <t>A39</t>
    <phoneticPr fontId="3"/>
  </si>
  <si>
    <t>H41</t>
    <phoneticPr fontId="3"/>
  </si>
  <si>
    <t>A42</t>
    <phoneticPr fontId="3"/>
  </si>
  <si>
    <t>H44</t>
    <phoneticPr fontId="3"/>
  </si>
  <si>
    <t>A45</t>
    <phoneticPr fontId="3"/>
  </si>
  <si>
    <t>H47</t>
    <phoneticPr fontId="3"/>
  </si>
  <si>
    <t>A48</t>
    <phoneticPr fontId="3"/>
  </si>
  <si>
    <t>H50</t>
    <phoneticPr fontId="3"/>
  </si>
  <si>
    <t>A51</t>
    <phoneticPr fontId="3"/>
  </si>
  <si>
    <t>H53</t>
    <phoneticPr fontId="3"/>
  </si>
  <si>
    <t>A54</t>
    <phoneticPr fontId="3"/>
  </si>
  <si>
    <t>H56</t>
    <phoneticPr fontId="3"/>
  </si>
  <si>
    <t>A57</t>
    <phoneticPr fontId="3"/>
  </si>
  <si>
    <t>H59</t>
    <phoneticPr fontId="3"/>
  </si>
  <si>
    <t>A60</t>
    <phoneticPr fontId="3"/>
  </si>
  <si>
    <t>H62</t>
    <phoneticPr fontId="3"/>
  </si>
  <si>
    <t>A63</t>
    <phoneticPr fontId="3"/>
  </si>
  <si>
    <t>H65</t>
    <phoneticPr fontId="3"/>
  </si>
  <si>
    <t>A66</t>
    <phoneticPr fontId="3"/>
  </si>
  <si>
    <t>H68</t>
    <phoneticPr fontId="3"/>
  </si>
  <si>
    <t>A69</t>
    <phoneticPr fontId="3"/>
  </si>
  <si>
    <t>H71</t>
    <phoneticPr fontId="3"/>
  </si>
  <si>
    <t>A72</t>
    <phoneticPr fontId="3"/>
  </si>
  <si>
    <t>H74</t>
    <phoneticPr fontId="3"/>
  </si>
  <si>
    <t>A75</t>
    <phoneticPr fontId="3"/>
  </si>
  <si>
    <t>Y17</t>
    <phoneticPr fontId="3"/>
  </si>
  <si>
    <t>Y20</t>
    <phoneticPr fontId="3"/>
  </si>
  <si>
    <t>Y23</t>
    <phoneticPr fontId="3"/>
  </si>
  <si>
    <t>Y26</t>
    <phoneticPr fontId="3"/>
  </si>
  <si>
    <t>Y29</t>
    <phoneticPr fontId="3"/>
  </si>
  <si>
    <t>Y32</t>
    <phoneticPr fontId="3"/>
  </si>
  <si>
    <t>Y35</t>
    <phoneticPr fontId="3"/>
  </si>
  <si>
    <t>Y38</t>
    <phoneticPr fontId="3"/>
  </si>
  <si>
    <t>Y41</t>
    <phoneticPr fontId="3"/>
  </si>
  <si>
    <t>Y44</t>
    <phoneticPr fontId="3"/>
  </si>
  <si>
    <t>Y47</t>
    <phoneticPr fontId="3"/>
  </si>
  <si>
    <t>Y50</t>
    <phoneticPr fontId="3"/>
  </si>
  <si>
    <t>Y53</t>
    <phoneticPr fontId="3"/>
  </si>
  <si>
    <t>Y56</t>
    <phoneticPr fontId="3"/>
  </si>
  <si>
    <t>Y59</t>
    <phoneticPr fontId="3"/>
  </si>
  <si>
    <t>Y62</t>
    <phoneticPr fontId="3"/>
  </si>
  <si>
    <t>Y65</t>
    <phoneticPr fontId="3"/>
  </si>
  <si>
    <t>Y68</t>
    <phoneticPr fontId="3"/>
  </si>
  <si>
    <t>Y71</t>
    <phoneticPr fontId="3"/>
  </si>
  <si>
    <t>Y74</t>
    <phoneticPr fontId="3"/>
  </si>
  <si>
    <t>03-3xxx-xxxx</t>
    <phoneticPr fontId="3"/>
  </si>
  <si>
    <t>東京太郎</t>
    <rPh sb="0" eb="2">
      <t>トウキョウ</t>
    </rPh>
    <rPh sb="2" eb="4">
      <t>タロウ</t>
    </rPh>
    <phoneticPr fontId="3"/>
  </si>
  <si>
    <t>Taro.Tokyo@xxxxxxxx.xx.xx</t>
    <phoneticPr fontId="3"/>
  </si>
  <si>
    <t>_</t>
    <phoneticPr fontId="3"/>
  </si>
  <si>
    <t>基準排出量</t>
    <phoneticPr fontId="3"/>
  </si>
  <si>
    <t>制度概要</t>
    <phoneticPr fontId="3"/>
  </si>
  <si>
    <t>削減義務率</t>
    <phoneticPr fontId="3"/>
  </si>
  <si>
    <t>目標設定</t>
    <phoneticPr fontId="3"/>
  </si>
  <si>
    <t>主な報告項目</t>
    <phoneticPr fontId="3"/>
  </si>
  <si>
    <t>事業者の評価</t>
    <phoneticPr fontId="3"/>
  </si>
  <si>
    <t>原油換算エネルギー使用量の算定のための単位発熱量及び一次エネルギー換算係数</t>
    <phoneticPr fontId="3"/>
  </si>
  <si>
    <t>その他ガス削減量の取扱い</t>
    <phoneticPr fontId="3"/>
  </si>
  <si>
    <t>目標設定・取組状況等の報告・公表</t>
    <phoneticPr fontId="3"/>
  </si>
  <si>
    <t>カーボンレポート</t>
    <phoneticPr fontId="3"/>
  </si>
  <si>
    <t>モデルビル事業</t>
    <phoneticPr fontId="3"/>
  </si>
  <si>
    <t>基準排出量について〇〇△△。
御意見欄には500文字まで入力いただけます。</t>
    <rPh sb="0" eb="5">
      <t>キジュンハイシュツリョウ</t>
    </rPh>
    <rPh sb="15" eb="18">
      <t>ゴイケン</t>
    </rPh>
    <rPh sb="18" eb="19">
      <t>ラン</t>
    </rPh>
    <rPh sb="24" eb="26">
      <t>モジ</t>
    </rPh>
    <rPh sb="28" eb="30">
      <t>ニュウリョク</t>
    </rPh>
    <phoneticPr fontId="3"/>
  </si>
  <si>
    <t>H17</t>
    <phoneticPr fontId="3"/>
  </si>
  <si>
    <t>5_事業者の評価</t>
  </si>
  <si>
    <t>事業者の評価について〇△□。</t>
    <rPh sb="0" eb="3">
      <t>ジギョウシャ</t>
    </rPh>
    <rPh sb="4" eb="6">
      <t>ヒョウカ</t>
    </rPh>
    <phoneticPr fontId="3"/>
  </si>
  <si>
    <t>意見提出シート</t>
    <rPh sb="0" eb="2">
      <t>イケン</t>
    </rPh>
    <rPh sb="2" eb="4">
      <t>テイシュツ</t>
    </rPh>
    <phoneticPr fontId="3"/>
  </si>
  <si>
    <t>その他全般</t>
    <rPh sb="2" eb="3">
      <t>タ</t>
    </rPh>
    <rPh sb="3" eb="5">
      <t>ゼンパン</t>
    </rPh>
    <phoneticPr fontId="3"/>
  </si>
  <si>
    <t>制度ID</t>
    <rPh sb="0" eb="2">
      <t>セイド</t>
    </rPh>
    <phoneticPr fontId="3"/>
  </si>
  <si>
    <t>制度名</t>
    <rPh sb="0" eb="2">
      <t>セイド</t>
    </rPh>
    <rPh sb="2" eb="3">
      <t>メイ</t>
    </rPh>
    <phoneticPr fontId="3"/>
  </si>
  <si>
    <t>第１_総量削減義務と排出量取引制度</t>
  </si>
  <si>
    <t>第２_地球温暖化対策報告書制度</t>
  </si>
  <si>
    <t>●お寄せいただいた御意見は、個人情報（氏名や連絡先等）を除き、原則として公表いたします。非公表を希望の場合は、非公表希望欄にて「希望しない」を選択してください。
●法人・団体にあっては、名称や属性に関する情報等を公表する場合があります。名称について非公表を希望の場合は、非公表希望欄にて「希望しない」を選択してください。
●御意見の公表に当たっては、御意見を要約させていただく場合があります。
●御意見に対する個別の回答はいたしません。
●意見を記入欄をまたがって入力している又は複数の事項について同じ記入欄に記載する場合には、冒頭にその旨（「前記入欄の続き」や「複数の事項について記載」など）を記入してください。</t>
    <rPh sb="2" eb="3">
      <t>ヨ</t>
    </rPh>
    <rPh sb="9" eb="10">
      <t>ゴ</t>
    </rPh>
    <rPh sb="10" eb="12">
      <t>イケン</t>
    </rPh>
    <rPh sb="14" eb="16">
      <t>コジン</t>
    </rPh>
    <rPh sb="16" eb="18">
      <t>ジョウホウ</t>
    </rPh>
    <rPh sb="19" eb="21">
      <t>シメイ</t>
    </rPh>
    <rPh sb="22" eb="25">
      <t>レンラクサキ</t>
    </rPh>
    <rPh sb="25" eb="26">
      <t>トウ</t>
    </rPh>
    <rPh sb="28" eb="29">
      <t>ノゾ</t>
    </rPh>
    <rPh sb="31" eb="33">
      <t>ゲンソク</t>
    </rPh>
    <rPh sb="36" eb="38">
      <t>コウヒョウ</t>
    </rPh>
    <rPh sb="55" eb="56">
      <t>ヒ</t>
    </rPh>
    <rPh sb="56" eb="58">
      <t>コウヒョウ</t>
    </rPh>
    <rPh sb="58" eb="60">
      <t>キボウ</t>
    </rPh>
    <rPh sb="60" eb="61">
      <t>ラン</t>
    </rPh>
    <rPh sb="64" eb="66">
      <t>キボウ</t>
    </rPh>
    <rPh sb="71" eb="73">
      <t>センタク</t>
    </rPh>
    <rPh sb="135" eb="136">
      <t>ヒ</t>
    </rPh>
    <rPh sb="136" eb="138">
      <t>コウヒョウ</t>
    </rPh>
    <rPh sb="138" eb="140">
      <t>キボウ</t>
    </rPh>
    <rPh sb="140" eb="141">
      <t>ラン</t>
    </rPh>
    <rPh sb="144" eb="146">
      <t>キボウ</t>
    </rPh>
    <rPh sb="151" eb="153">
      <t>センタク</t>
    </rPh>
    <phoneticPr fontId="3"/>
  </si>
  <si>
    <t>東京都環境局</t>
    <rPh sb="0" eb="3">
      <t>トウキョウト</t>
    </rPh>
    <rPh sb="3" eb="6">
      <t>カンキョウキョク</t>
    </rPh>
    <phoneticPr fontId="3"/>
  </si>
  <si>
    <t>制度対象</t>
    <phoneticPr fontId="3"/>
  </si>
  <si>
    <t>新たに削減義務の対象となる事業所の取扱い</t>
    <phoneticPr fontId="3"/>
  </si>
  <si>
    <t>温室効果ガス排出量の算定のためのCO２排出係数</t>
    <phoneticPr fontId="3"/>
  </si>
  <si>
    <t>低炭素電力・熱の選択の仕組み及び高効率コジェネの取扱い</t>
    <phoneticPr fontId="3"/>
  </si>
  <si>
    <t>再エネの取扱い</t>
    <phoneticPr fontId="3"/>
  </si>
  <si>
    <t>排出量取引で取り扱うクレジット等</t>
    <phoneticPr fontId="3"/>
  </si>
  <si>
    <t>特定テナント等事業者</t>
    <phoneticPr fontId="3"/>
  </si>
  <si>
    <t>トップレベル事業所認定の仕組み</t>
    <phoneticPr fontId="3"/>
  </si>
  <si>
    <t>(1)認定区分と認定方法</t>
    <phoneticPr fontId="3"/>
  </si>
  <si>
    <t>(3)認定による削減義務率等の取扱い</t>
    <phoneticPr fontId="3"/>
  </si>
  <si>
    <t>(2)認定基準</t>
    <phoneticPr fontId="3"/>
  </si>
  <si>
    <t>制度対象</t>
  </si>
  <si>
    <t>基準排出量</t>
  </si>
  <si>
    <t>削減義務率</t>
  </si>
  <si>
    <t>新たに削減義務の対象となる事業所の取扱い</t>
  </si>
  <si>
    <t>温室効果ガス排出量の算定のためのCO２排出係数</t>
  </si>
  <si>
    <t>原油換算エネルギー使用量の算定のための単位発熱量及び一次エネルギー換算係数</t>
  </si>
  <si>
    <t>低炭素電力・熱の選択の仕組み及び高効率コジェネの取扱い</t>
  </si>
  <si>
    <t>再エネの取扱い</t>
  </si>
  <si>
    <t>排出量取引で取り扱うクレジット等</t>
  </si>
  <si>
    <t>その他ガス削減量の取扱い</t>
  </si>
  <si>
    <t>特定テナント等事業者</t>
  </si>
  <si>
    <t>目標設定・取組状況等の報告・公表</t>
  </si>
  <si>
    <t>トップレベル事業所認定の仕組み</t>
  </si>
  <si>
    <t>東京都 環境局 気候変動対策部 総量削減課</t>
    <phoneticPr fontId="3"/>
  </si>
  <si>
    <r>
      <t>E-mail:</t>
    </r>
    <r>
      <rPr>
        <sz val="12"/>
        <rFont val="ＭＳ Ｐゴシック"/>
        <family val="3"/>
        <charset val="128"/>
      </rPr>
      <t>　</t>
    </r>
    <r>
      <rPr>
        <sz val="12"/>
        <rFont val="Arial Black"/>
        <family val="2"/>
      </rPr>
      <t>c_and_t-ondanka@ml.metro.tokyo.jp</t>
    </r>
    <phoneticPr fontId="3"/>
  </si>
  <si>
    <t>2_基準排出量</t>
  </si>
  <si>
    <t>(4)認定等の手続の負担軽減、公表等</t>
    <rPh sb="5" eb="6">
      <t>ナド</t>
    </rPh>
    <rPh sb="7" eb="9">
      <t>テツヅ</t>
    </rPh>
    <phoneticPr fontId="3"/>
  </si>
  <si>
    <t>公表する事項</t>
    <rPh sb="4" eb="6">
      <t>ジコウ</t>
    </rPh>
    <phoneticPr fontId="3"/>
  </si>
  <si>
    <t>「都民の健康と安全を確保する環境に関する条例に基づく既存建物の気候変動対策に係る2025年度からの取組」に関する意見募集について</t>
    <rPh sb="26" eb="28">
      <t>キゾン</t>
    </rPh>
    <rPh sb="28" eb="30">
      <t>タテモノ</t>
    </rPh>
    <rPh sb="44" eb="46">
      <t>ネンド</t>
    </rPh>
    <phoneticPr fontId="3"/>
  </si>
  <si>
    <t>「都民の健康と安全を確保する環境に関する条例に基づく既存建物の気候変動対策に係る2025年度からの取組」に関する意見募集について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</si>
</sst>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0"/>
      <name val="ＭＳ 明朝"/>
      <family val="1"/>
      <charset val="128"/>
    </font>
    <font>
      <sz val="12"/>
      <name val="Arial Black"/>
      <family val="2"/>
    </font>
    <font>
      <sz val="12"/>
      <name val="ＭＳ ゴシック"/>
      <family val="3"/>
      <charset val="128"/>
    </font>
    <font>
      <sz val="9"/>
      <color indexed="81"/>
      <name val="ＭＳ Ｐゴシック"/>
      <family val="3"/>
      <charset val="128"/>
    </font>
    <font>
      <sz val="10"/>
      <name val="ＭＳ Ｐゴシック"/>
      <family val="3"/>
      <charset val="128"/>
    </font>
    <font>
      <sz val="10"/>
      <name val="ＭＳ ゴシック"/>
      <family val="3"/>
      <charset val="128"/>
    </font>
    <font>
      <b/>
      <sz val="10"/>
      <name val="ＭＳ 明朝"/>
      <family val="1"/>
      <charset val="128"/>
    </font>
    <font>
      <sz val="11"/>
      <name val="Meiryo UI"/>
      <family val="3"/>
      <charset val="128"/>
    </font>
    <font>
      <sz val="9"/>
      <name val="ＭＳ Ｐゴシック"/>
      <family val="3"/>
      <charset val="128"/>
    </font>
    <font>
      <sz val="12"/>
      <name val="ＭＳ Ｐゴシック"/>
      <family val="3"/>
      <charset val="128"/>
    </font>
    <font>
      <sz val="9"/>
      <name val="ＭＳ ゴシック"/>
      <family val="3"/>
      <charset val="128"/>
    </font>
    <font>
      <b/>
      <u/>
      <sz val="10"/>
      <name val="ＭＳ Ｐゴシック"/>
      <family val="3"/>
      <charset val="128"/>
      <scheme val="major"/>
    </font>
    <font>
      <sz val="11"/>
      <color rgb="FFFF0000"/>
      <name val="ＭＳ Ｐゴシック"/>
      <family val="3"/>
      <charset val="128"/>
    </font>
    <font>
      <sz val="9"/>
      <color rgb="FFFF0000"/>
      <name val="ＭＳ Ｐゴシック"/>
      <family val="3"/>
      <charset val="128"/>
    </font>
    <font>
      <sz val="9"/>
      <color theme="0" tint="-0.34998626667073579"/>
      <name val="ＭＳ Ｐゴシック"/>
      <family val="3"/>
      <charset val="128"/>
    </font>
    <font>
      <sz val="11"/>
      <color theme="0" tint="-0.34998626667073579"/>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59">
    <xf numFmtId="0" fontId="0" fillId="0" borderId="0" xfId="0">
      <alignment vertical="center"/>
    </xf>
    <xf numFmtId="0" fontId="4" fillId="0" borderId="0" xfId="0" applyFont="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vertical="top"/>
    </xf>
    <xf numFmtId="0" fontId="0" fillId="0" borderId="0" xfId="0" applyAlignment="1">
      <alignment vertical="top" wrapText="1"/>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0" fillId="0" borderId="0" xfId="0"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pplyProtection="1">
      <alignment horizontal="left" vertical="center"/>
      <protection locked="0"/>
    </xf>
    <xf numFmtId="0" fontId="0" fillId="0" borderId="0" xfId="0" applyBorder="1" applyAlignment="1">
      <alignment horizontal="left" vertical="center"/>
    </xf>
    <xf numFmtId="0" fontId="4" fillId="0" borderId="0" xfId="0" applyFont="1" applyAlignment="1" applyProtection="1">
      <alignment vertical="center"/>
    </xf>
    <xf numFmtId="0" fontId="0" fillId="0" borderId="0" xfId="0" applyAlignment="1" applyProtection="1">
      <alignment vertical="center"/>
      <protection locked="0"/>
    </xf>
    <xf numFmtId="0" fontId="0" fillId="0" borderId="0" xfId="0" applyProtection="1">
      <alignment vertical="center"/>
    </xf>
    <xf numFmtId="0" fontId="0" fillId="0" borderId="0" xfId="0" applyAlignment="1" applyProtection="1">
      <alignment vertical="center"/>
    </xf>
    <xf numFmtId="0" fontId="4" fillId="0" borderId="0" xfId="0" applyFont="1" applyBorder="1" applyAlignment="1" applyProtection="1">
      <alignment vertical="center" wrapText="1"/>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0" xfId="0" applyAlignment="1" applyProtection="1">
      <alignment vertical="top"/>
    </xf>
    <xf numFmtId="0" fontId="0" fillId="0" borderId="0" xfId="0" applyAlignment="1" applyProtection="1">
      <alignment vertical="top" wrapText="1"/>
    </xf>
    <xf numFmtId="0" fontId="4" fillId="0" borderId="0"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11" fillId="0" borderId="0" xfId="0" applyFont="1" applyProtection="1">
      <alignment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0" fillId="0" borderId="0" xfId="0" applyAlignment="1" applyProtection="1">
      <alignment horizontal="center" vertical="center"/>
    </xf>
    <xf numFmtId="0" fontId="0" fillId="0" borderId="0" xfId="0" applyAlignment="1" applyProtection="1"/>
    <xf numFmtId="0" fontId="4" fillId="0" borderId="0" xfId="0" applyFont="1" applyAlignment="1" applyProtection="1">
      <alignment vertical="center" wrapText="1"/>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10" xfId="0" applyFill="1" applyBorder="1" applyAlignment="1" applyProtection="1">
      <alignment vertical="top" wrapText="1"/>
      <protection locked="0"/>
    </xf>
    <xf numFmtId="0" fontId="6" fillId="0" borderId="11" xfId="0" applyFont="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3" borderId="8" xfId="0" applyFill="1" applyBorder="1" applyAlignment="1" applyProtection="1">
      <alignment vertical="center" shrinkToFit="1"/>
      <protection locked="0"/>
    </xf>
    <xf numFmtId="0" fontId="0" fillId="3" borderId="9" xfId="0" applyFill="1" applyBorder="1" applyAlignment="1" applyProtection="1">
      <alignment vertical="center" shrinkToFi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2" fillId="3" borderId="8" xfId="0" applyFont="1" applyFill="1" applyBorder="1" applyAlignment="1" applyProtection="1">
      <alignment vertical="center" wrapText="1" shrinkToFit="1"/>
      <protection locked="0"/>
    </xf>
    <xf numFmtId="0" fontId="12" fillId="3" borderId="9" xfId="0" applyFont="1" applyFill="1" applyBorder="1" applyAlignment="1" applyProtection="1">
      <alignment vertical="center" wrapText="1" shrinkToFit="1"/>
      <protection locked="0"/>
    </xf>
    <xf numFmtId="0" fontId="12" fillId="3" borderId="10" xfId="0" applyFont="1" applyFill="1" applyBorder="1" applyAlignment="1" applyProtection="1">
      <alignment vertical="center" wrapText="1" shrinkToFit="1"/>
      <protection locked="0"/>
    </xf>
    <xf numFmtId="0" fontId="2" fillId="0" borderId="0" xfId="0" applyFont="1" applyAlignment="1">
      <alignment horizontal="center" vertical="center"/>
    </xf>
    <xf numFmtId="0" fontId="0" fillId="3" borderId="15"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0" fillId="3" borderId="18" xfId="0" applyFont="1" applyFill="1" applyBorder="1" applyAlignment="1" applyProtection="1">
      <alignment horizontal="left" vertical="center" wrapText="1"/>
      <protection locked="0"/>
    </xf>
    <xf numFmtId="0" fontId="0" fillId="3" borderId="19"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19"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0" fillId="3" borderId="8"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9" fillId="0" borderId="0" xfId="0" applyFont="1" applyAlignment="1">
      <alignment horizontal="left"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protection locked="0"/>
    </xf>
    <xf numFmtId="0" fontId="0" fillId="3" borderId="26" xfId="0" applyFont="1" applyFill="1" applyBorder="1" applyAlignment="1" applyProtection="1">
      <alignment horizontal="center" vertical="center"/>
      <protection locked="0"/>
    </xf>
    <xf numFmtId="0" fontId="0" fillId="3" borderId="27" xfId="0" applyFont="1" applyFill="1" applyBorder="1" applyAlignment="1" applyProtection="1">
      <alignment horizontal="center" vertical="center"/>
      <protection locked="0"/>
    </xf>
    <xf numFmtId="0" fontId="2" fillId="0" borderId="0" xfId="0" applyFont="1" applyAlignment="1">
      <alignment vertical="center" wrapText="1"/>
    </xf>
    <xf numFmtId="0" fontId="0" fillId="0" borderId="2" xfId="0" applyBorder="1" applyAlignment="1">
      <alignment vertical="center"/>
    </xf>
    <xf numFmtId="0" fontId="0" fillId="0" borderId="28" xfId="0" applyBorder="1" applyAlignment="1">
      <alignment vertical="center"/>
    </xf>
    <xf numFmtId="0" fontId="5" fillId="0" borderId="4" xfId="0" applyFont="1" applyBorder="1" applyAlignment="1">
      <alignment vertical="center"/>
    </xf>
    <xf numFmtId="0" fontId="14" fillId="0" borderId="0" xfId="0" applyFont="1" applyAlignment="1">
      <alignment vertical="center" wrapText="1"/>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0" fillId="0" borderId="31"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32" xfId="0" applyFont="1" applyBorder="1" applyAlignment="1">
      <alignment horizontal="center" vertical="center" wrapText="1"/>
    </xf>
    <xf numFmtId="0" fontId="15" fillId="0" borderId="0" xfId="0" applyFont="1" applyBorder="1" applyAlignment="1">
      <alignment horizontal="right" vertical="center"/>
    </xf>
    <xf numFmtId="0" fontId="10" fillId="0" borderId="0" xfId="0" applyFont="1" applyBorder="1" applyAlignment="1">
      <alignment horizontal="right" vertical="center"/>
    </xf>
    <xf numFmtId="0" fontId="0" fillId="0" borderId="26" xfId="0" applyFont="1" applyBorder="1" applyAlignment="1" applyProtection="1">
      <alignment horizontal="center" vertical="center" wrapText="1"/>
    </xf>
    <xf numFmtId="0" fontId="0" fillId="0" borderId="26" xfId="0" applyFont="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16" fillId="3" borderId="8" xfId="0" applyFont="1" applyFill="1" applyBorder="1" applyAlignment="1" applyProtection="1">
      <alignment vertical="top" wrapText="1"/>
    </xf>
    <xf numFmtId="0" fontId="16" fillId="3" borderId="9" xfId="0" applyFont="1" applyFill="1" applyBorder="1" applyAlignment="1" applyProtection="1">
      <alignment vertical="top" wrapText="1"/>
    </xf>
    <xf numFmtId="0" fontId="16" fillId="3" borderId="10" xfId="0" applyFont="1" applyFill="1" applyBorder="1" applyAlignment="1" applyProtection="1">
      <alignment vertical="top" wrapText="1"/>
    </xf>
    <xf numFmtId="0" fontId="2" fillId="0" borderId="0" xfId="0" applyFont="1" applyAlignment="1" applyProtection="1">
      <alignment vertical="center" wrapText="1"/>
    </xf>
    <xf numFmtId="0" fontId="2" fillId="0" borderId="0" xfId="0" applyFont="1" applyAlignment="1" applyProtection="1">
      <alignment horizontal="center" vertical="center"/>
    </xf>
    <xf numFmtId="0" fontId="0" fillId="0" borderId="2" xfId="0" applyBorder="1" applyAlignment="1" applyProtection="1">
      <alignment vertical="center"/>
    </xf>
    <xf numFmtId="0" fontId="0" fillId="0" borderId="28" xfId="0" applyBorder="1" applyAlignment="1" applyProtection="1">
      <alignment vertical="center"/>
    </xf>
    <xf numFmtId="0" fontId="5" fillId="0" borderId="4" xfId="0" applyFont="1" applyBorder="1" applyAlignment="1" applyProtection="1">
      <alignment vertical="center"/>
    </xf>
    <xf numFmtId="0" fontId="14" fillId="0" borderId="0" xfId="0" applyFont="1" applyAlignment="1" applyProtection="1">
      <alignment vertical="center" wrapText="1"/>
    </xf>
    <xf numFmtId="0" fontId="0" fillId="0" borderId="29" xfId="0" applyBorder="1" applyAlignment="1" applyProtection="1">
      <alignment horizontal="center" vertical="center"/>
    </xf>
    <xf numFmtId="0" fontId="0" fillId="0" borderId="16" xfId="0" applyBorder="1" applyAlignment="1" applyProtection="1">
      <alignment horizontal="center" vertical="center"/>
    </xf>
    <xf numFmtId="0" fontId="0" fillId="0" borderId="30" xfId="0" applyBorder="1" applyAlignment="1" applyProtection="1">
      <alignment horizontal="center" vertical="center"/>
    </xf>
    <xf numFmtId="0" fontId="16" fillId="3" borderId="15" xfId="0" applyFont="1" applyFill="1" applyBorder="1" applyAlignment="1" applyProtection="1">
      <alignment horizontal="left" vertical="center"/>
    </xf>
    <xf numFmtId="0" fontId="0" fillId="3" borderId="16" xfId="0" applyFill="1" applyBorder="1" applyAlignment="1" applyProtection="1">
      <alignment horizontal="left" vertical="center"/>
    </xf>
    <xf numFmtId="0" fontId="0" fillId="3" borderId="17" xfId="0" applyFill="1" applyBorder="1" applyAlignment="1" applyProtection="1">
      <alignment horizontal="left"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25" xfId="0" applyFont="1" applyBorder="1" applyAlignment="1" applyProtection="1">
      <alignment horizontal="center" vertical="center"/>
    </xf>
    <xf numFmtId="0" fontId="17" fillId="3" borderId="8" xfId="0" applyFont="1" applyFill="1" applyBorder="1" applyAlignment="1" applyProtection="1">
      <alignment vertical="center" wrapText="1"/>
    </xf>
    <xf numFmtId="0" fontId="17" fillId="3" borderId="9" xfId="0" applyFont="1" applyFill="1" applyBorder="1" applyAlignment="1" applyProtection="1">
      <alignment vertical="center" wrapText="1"/>
    </xf>
    <xf numFmtId="0" fontId="17" fillId="3" borderId="10" xfId="0" applyFont="1" applyFill="1" applyBorder="1" applyAlignment="1" applyProtection="1">
      <alignment vertical="center" wrapText="1"/>
    </xf>
    <xf numFmtId="0" fontId="9" fillId="0" borderId="0" xfId="0" applyFont="1" applyAlignment="1" applyProtection="1">
      <alignment horizontal="left" vertical="center" wrapText="1"/>
    </xf>
    <xf numFmtId="0" fontId="0" fillId="0" borderId="31"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16" fillId="3" borderId="18" xfId="0" applyFont="1" applyFill="1" applyBorder="1" applyAlignment="1" applyProtection="1">
      <alignment horizontal="left" vertical="center" wrapText="1"/>
    </xf>
    <xf numFmtId="0" fontId="0" fillId="3" borderId="19" xfId="0" applyFont="1" applyFill="1" applyBorder="1" applyAlignment="1" applyProtection="1">
      <alignment horizontal="left" vertical="center" wrapText="1"/>
    </xf>
    <xf numFmtId="0" fontId="0" fillId="3" borderId="20" xfId="0" applyFont="1" applyFill="1" applyBorder="1" applyAlignment="1" applyProtection="1">
      <alignment horizontal="left" vertical="center" wrapText="1"/>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11" xfId="0" applyBorder="1" applyAlignment="1" applyProtection="1">
      <alignment horizontal="center" vertical="center"/>
    </xf>
    <xf numFmtId="0" fontId="16" fillId="3" borderId="19"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6" fillId="3" borderId="2" xfId="0" applyFont="1" applyFill="1" applyBorder="1" applyAlignment="1" applyProtection="1">
      <alignment horizontal="left" vertical="center"/>
    </xf>
    <xf numFmtId="0" fontId="0" fillId="3" borderId="2" xfId="0" applyFill="1" applyBorder="1" applyAlignment="1" applyProtection="1">
      <alignment horizontal="left" vertical="center"/>
    </xf>
    <xf numFmtId="0" fontId="0" fillId="3" borderId="21" xfId="0" applyFill="1" applyBorder="1" applyAlignment="1" applyProtection="1">
      <alignment horizontal="left" vertical="center"/>
    </xf>
    <xf numFmtId="0" fontId="6" fillId="0" borderId="11" xfId="0" applyFont="1" applyBorder="1" applyAlignment="1" applyProtection="1">
      <alignment horizontal="center" vertical="center"/>
    </xf>
    <xf numFmtId="0" fontId="0" fillId="0" borderId="1" xfId="0" applyBorder="1" applyAlignment="1" applyProtection="1">
      <alignment horizontal="center" vertical="center"/>
    </xf>
    <xf numFmtId="0" fontId="16" fillId="3" borderId="8" xfId="0" applyFont="1" applyFill="1" applyBorder="1" applyAlignment="1" applyProtection="1">
      <alignment vertical="center"/>
    </xf>
    <xf numFmtId="0" fontId="16" fillId="3" borderId="9" xfId="0" applyFont="1" applyFill="1" applyBorder="1" applyAlignment="1" applyProtection="1">
      <alignmen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5" fillId="0" borderId="0" xfId="0" applyFont="1" applyBorder="1" applyAlignment="1" applyProtection="1">
      <alignment horizontal="right" vertical="center"/>
    </xf>
    <xf numFmtId="0" fontId="10" fillId="0" borderId="0" xfId="0" applyFont="1" applyBorder="1" applyAlignment="1" applyProtection="1">
      <alignment horizontal="right" vertical="center"/>
    </xf>
    <xf numFmtId="0" fontId="16" fillId="3" borderId="8" xfId="0" applyFont="1" applyFill="1" applyBorder="1" applyAlignment="1" applyProtection="1">
      <alignment horizontal="left" vertical="center"/>
    </xf>
    <xf numFmtId="0" fontId="16" fillId="3" borderId="9" xfId="0" applyFont="1" applyFill="1" applyBorder="1" applyAlignment="1" applyProtection="1">
      <alignment horizontal="left" vertical="center"/>
    </xf>
    <xf numFmtId="0" fontId="16" fillId="3" borderId="10" xfId="0" applyFont="1" applyFill="1" applyBorder="1" applyAlignment="1" applyProtection="1">
      <alignment horizontal="left" vertical="center"/>
    </xf>
    <xf numFmtId="0" fontId="0" fillId="3" borderId="8" xfId="0" applyFill="1" applyBorder="1" applyAlignment="1" applyProtection="1">
      <alignment vertical="center"/>
    </xf>
    <xf numFmtId="0" fontId="0" fillId="3" borderId="9" xfId="0" applyFill="1" applyBorder="1" applyAlignment="1" applyProtection="1">
      <alignment vertical="center"/>
    </xf>
    <xf numFmtId="0" fontId="18" fillId="4" borderId="8" xfId="0" applyFont="1" applyFill="1" applyBorder="1" applyAlignment="1" applyProtection="1">
      <alignment vertical="center" wrapText="1"/>
    </xf>
    <xf numFmtId="0" fontId="18" fillId="4" borderId="9" xfId="0" applyFont="1" applyFill="1" applyBorder="1" applyAlignment="1" applyProtection="1">
      <alignment vertical="center" wrapText="1"/>
    </xf>
    <xf numFmtId="0" fontId="18" fillId="4" borderId="10" xfId="0" applyFont="1" applyFill="1" applyBorder="1" applyAlignment="1" applyProtection="1">
      <alignment vertical="center" wrapText="1"/>
    </xf>
    <xf numFmtId="0" fontId="19" fillId="4" borderId="8" xfId="0" applyFont="1" applyFill="1" applyBorder="1" applyAlignment="1" applyProtection="1">
      <alignment vertical="top" wrapText="1"/>
    </xf>
    <xf numFmtId="0" fontId="19" fillId="4" borderId="9" xfId="0" applyFont="1" applyFill="1" applyBorder="1" applyAlignment="1" applyProtection="1">
      <alignment vertical="top" wrapText="1"/>
    </xf>
    <xf numFmtId="0" fontId="19" fillId="4" borderId="10" xfId="0" applyFont="1" applyFill="1" applyBorder="1" applyAlignment="1" applyProtection="1">
      <alignment vertical="top" wrapText="1"/>
    </xf>
    <xf numFmtId="0" fontId="11" fillId="2" borderId="33" xfId="0" applyFont="1" applyFill="1" applyBorder="1" applyAlignment="1" applyProtection="1">
      <alignment horizontal="center" vertical="center"/>
    </xf>
    <xf numFmtId="0" fontId="11" fillId="2" borderId="23" xfId="0" applyFont="1" applyFill="1" applyBorder="1" applyAlignment="1" applyProtection="1">
      <alignment horizontal="center"/>
    </xf>
    <xf numFmtId="0" fontId="11" fillId="2" borderId="11" xfId="0" applyFont="1" applyFill="1" applyBorder="1" applyAlignment="1" applyProtection="1">
      <alignment horizontal="center"/>
    </xf>
  </cellXfs>
  <cellStyles count="1">
    <cellStyle name="標準" xfId="0" builtinId="0"/>
  </cellStyles>
  <dxfs count="40">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83820</xdr:colOff>
      <xdr:row>0</xdr:row>
      <xdr:rowOff>289560</xdr:rowOff>
    </xdr:from>
    <xdr:to>
      <xdr:col>33</xdr:col>
      <xdr:colOff>0</xdr:colOff>
      <xdr:row>1</xdr:row>
      <xdr:rowOff>213360</xdr:rowOff>
    </xdr:to>
    <xdr:sp macro="" textlink="">
      <xdr:nvSpPr>
        <xdr:cNvPr id="2" name="テキスト ボックス 1"/>
        <xdr:cNvSpPr txBox="1"/>
      </xdr:nvSpPr>
      <xdr:spPr>
        <a:xfrm>
          <a:off x="4404360" y="289560"/>
          <a:ext cx="876300" cy="41910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V77"/>
  <sheetViews>
    <sheetView showGridLines="0" tabSelected="1" view="pageBreakPreview" zoomScaleNormal="100" zoomScaleSheetLayoutView="100" workbookViewId="0">
      <selection sqref="A1:AK1"/>
    </sheetView>
  </sheetViews>
  <sheetFormatPr defaultColWidth="2.109375" defaultRowHeight="18" customHeight="1" x14ac:dyDescent="0.2"/>
  <cols>
    <col min="1" max="37" width="2.33203125" customWidth="1"/>
    <col min="38" max="39" width="2.109375" style="19" customWidth="1"/>
    <col min="40" max="40" width="2.109375" style="20" customWidth="1"/>
    <col min="41" max="45" width="2.109375" style="19" customWidth="1"/>
    <col min="46" max="46" width="2.109375" style="19" hidden="1" customWidth="1"/>
    <col min="47" max="47" width="15.77734375" style="11" hidden="1" customWidth="1"/>
    <col min="48" max="52" width="15.77734375" style="19" hidden="1" customWidth="1"/>
    <col min="53" max="53" width="2.109375" style="19" hidden="1" customWidth="1"/>
    <col min="54" max="56" width="2.109375" style="19" customWidth="1"/>
    <col min="57" max="74" width="2.109375" customWidth="1"/>
  </cols>
  <sheetData>
    <row r="1" spans="1:72" ht="39" customHeight="1" x14ac:dyDescent="0.2">
      <c r="A1" s="81" t="s">
        <v>183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O1" s="21"/>
      <c r="AP1" s="21"/>
      <c r="AQ1" s="21"/>
      <c r="AR1" s="21"/>
      <c r="AS1" s="21"/>
      <c r="AT1" s="21"/>
      <c r="AU1" s="10"/>
      <c r="AV1" s="21"/>
      <c r="AW1" s="21"/>
      <c r="AX1" s="21"/>
      <c r="AY1" s="21"/>
      <c r="AZ1" s="21"/>
      <c r="BA1" s="21"/>
      <c r="BB1" s="21"/>
      <c r="BC1" s="21"/>
      <c r="BD1" s="21"/>
      <c r="BE1" s="1"/>
      <c r="BF1" s="1"/>
      <c r="BG1" s="1"/>
      <c r="BH1" s="1"/>
      <c r="BI1" s="1"/>
      <c r="BJ1" s="1"/>
      <c r="BK1" s="1"/>
      <c r="BL1" s="1"/>
      <c r="BM1" s="1"/>
      <c r="BN1" s="1"/>
      <c r="BO1" s="1"/>
      <c r="BP1" s="1"/>
      <c r="BQ1" s="1"/>
      <c r="BR1" s="1"/>
      <c r="BS1" s="1"/>
      <c r="BT1" s="1"/>
    </row>
    <row r="2" spans="1:72" ht="18" customHeight="1" x14ac:dyDescent="0.2">
      <c r="A2" s="55" t="s">
        <v>146</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O2" s="21"/>
      <c r="AP2" s="21"/>
      <c r="AQ2" s="21"/>
      <c r="AR2" s="21"/>
      <c r="AS2" s="21"/>
      <c r="AT2" s="21"/>
      <c r="AU2" s="10"/>
      <c r="AX2" s="21"/>
      <c r="AY2" s="21"/>
      <c r="AZ2" s="21"/>
      <c r="BA2" s="21"/>
      <c r="BB2" s="21"/>
      <c r="BC2" s="21"/>
      <c r="BD2" s="21"/>
      <c r="BE2" s="1"/>
      <c r="BF2" s="1"/>
      <c r="BG2" s="1"/>
      <c r="BH2" s="1"/>
      <c r="BI2" s="1"/>
      <c r="BJ2" s="1"/>
      <c r="BK2" s="1"/>
      <c r="BL2" s="1"/>
      <c r="BM2" s="1"/>
      <c r="BN2" s="1"/>
      <c r="BO2" s="1"/>
      <c r="BP2" s="1"/>
      <c r="BQ2" s="1"/>
      <c r="BR2" s="1"/>
      <c r="BS2" s="1"/>
      <c r="BT2" s="1"/>
    </row>
    <row r="3" spans="1:72" ht="7.5" customHeight="1" x14ac:dyDescent="0.2">
      <c r="AU3" s="10"/>
      <c r="AV3" s="21" t="s">
        <v>149</v>
      </c>
      <c r="AW3" s="21" t="s">
        <v>148</v>
      </c>
    </row>
    <row r="4" spans="1:72" ht="18" customHeight="1" x14ac:dyDescent="0.2">
      <c r="A4" s="2" t="s">
        <v>0</v>
      </c>
      <c r="B4" s="3"/>
      <c r="C4" s="3"/>
      <c r="D4" s="3"/>
      <c r="E4" s="3"/>
      <c r="F4" s="82" t="s">
        <v>178</v>
      </c>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3"/>
      <c r="AU4" s="10"/>
      <c r="AV4" s="19" t="s">
        <v>150</v>
      </c>
      <c r="AW4" s="19">
        <v>1</v>
      </c>
    </row>
    <row r="5" spans="1:72" ht="18" customHeight="1" x14ac:dyDescent="0.2">
      <c r="A5" s="4"/>
      <c r="B5" s="5"/>
      <c r="C5" s="5"/>
      <c r="D5" s="5"/>
      <c r="E5" s="5"/>
      <c r="F5" s="84" t="s">
        <v>179</v>
      </c>
      <c r="G5" s="84"/>
      <c r="H5" s="84"/>
      <c r="I5" s="84"/>
      <c r="J5" s="84"/>
      <c r="K5" s="84"/>
      <c r="L5" s="84"/>
      <c r="M5" s="84"/>
      <c r="N5" s="84"/>
      <c r="O5" s="84"/>
      <c r="P5" s="84"/>
      <c r="Q5" s="84"/>
      <c r="R5" s="84"/>
      <c r="S5" s="84"/>
      <c r="T5" s="84"/>
      <c r="U5" s="84"/>
      <c r="V5" s="84"/>
      <c r="W5" s="84"/>
      <c r="X5" s="84"/>
      <c r="Y5" s="84"/>
      <c r="Z5" s="84"/>
      <c r="AA5" s="84"/>
      <c r="AB5" s="84"/>
      <c r="AC5" s="84"/>
      <c r="AD5" s="84"/>
      <c r="AE5" s="84"/>
      <c r="AF5" s="84"/>
      <c r="AG5" s="6"/>
      <c r="AH5" s="6"/>
      <c r="AI5" s="6"/>
      <c r="AJ5" s="6"/>
      <c r="AK5" s="7"/>
      <c r="AU5" s="10"/>
      <c r="AV5" s="19" t="s">
        <v>151</v>
      </c>
      <c r="AW5" s="19">
        <v>2</v>
      </c>
    </row>
    <row r="6" spans="1:72" ht="6" customHeight="1" x14ac:dyDescent="0.2">
      <c r="B6" s="8"/>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N6" s="30"/>
    </row>
    <row r="7" spans="1:72" ht="101.25" customHeight="1" x14ac:dyDescent="0.2">
      <c r="A7" s="85" t="s">
        <v>152</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N7" s="30"/>
      <c r="AU7" s="38" t="s">
        <v>130</v>
      </c>
      <c r="AV7" s="11" t="str">
        <f>AV4</f>
        <v>第１_総量削減義務と排出量取引制度</v>
      </c>
      <c r="AW7" s="11" t="str">
        <f>AV5</f>
        <v>第２_地球温暖化対策報告書制度</v>
      </c>
      <c r="AX7" s="11"/>
    </row>
    <row r="8" spans="1:72" ht="13.2" customHeight="1" thickBot="1" x14ac:dyDescent="0.25">
      <c r="AN8" s="30"/>
      <c r="AU8" s="17">
        <v>1</v>
      </c>
      <c r="AV8" s="17" t="str">
        <f t="shared" ref="AV8:AW15" si="0">CONCATENATE($AU8,区切り文字,AY8)</f>
        <v>1_制度対象</v>
      </c>
      <c r="AW8" s="17" t="str">
        <f t="shared" si="0"/>
        <v>1_制度概要</v>
      </c>
      <c r="AX8" s="12"/>
      <c r="AY8" s="17" t="s">
        <v>154</v>
      </c>
      <c r="AZ8" s="17" t="s">
        <v>132</v>
      </c>
    </row>
    <row r="9" spans="1:72" ht="36" customHeight="1" x14ac:dyDescent="0.2">
      <c r="A9" s="86" t="s">
        <v>1</v>
      </c>
      <c r="B9" s="87"/>
      <c r="C9" s="87"/>
      <c r="D9" s="87"/>
      <c r="E9" s="87"/>
      <c r="F9" s="87"/>
      <c r="G9" s="87"/>
      <c r="H9" s="87"/>
      <c r="I9" s="88"/>
      <c r="J9" s="56"/>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8"/>
      <c r="AN9" s="30"/>
      <c r="AU9" s="17">
        <v>2</v>
      </c>
      <c r="AV9" s="17" t="str">
        <f t="shared" si="0"/>
        <v>2_基準排出量</v>
      </c>
      <c r="AW9" s="17" t="str">
        <f t="shared" si="0"/>
        <v>2_目標設定</v>
      </c>
      <c r="AX9" s="12" t="s">
        <v>67</v>
      </c>
      <c r="AY9" s="17" t="s">
        <v>131</v>
      </c>
      <c r="AZ9" s="17" t="s">
        <v>134</v>
      </c>
    </row>
    <row r="10" spans="1:72" ht="36" customHeight="1" x14ac:dyDescent="0.2">
      <c r="A10" s="89" t="s">
        <v>33</v>
      </c>
      <c r="B10" s="90"/>
      <c r="C10" s="90"/>
      <c r="D10" s="90"/>
      <c r="E10" s="90"/>
      <c r="F10" s="90"/>
      <c r="G10" s="90"/>
      <c r="H10" s="90"/>
      <c r="I10" s="91"/>
      <c r="J10" s="59"/>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1"/>
      <c r="AN10" s="30"/>
      <c r="AU10" s="17">
        <v>3</v>
      </c>
      <c r="AV10" s="17" t="str">
        <f t="shared" si="0"/>
        <v>3_削減義務率</v>
      </c>
      <c r="AW10" s="17" t="str">
        <f t="shared" si="0"/>
        <v>3_主な報告項目</v>
      </c>
      <c r="AX10" s="12"/>
      <c r="AY10" s="17" t="s">
        <v>133</v>
      </c>
      <c r="AZ10" s="17" t="s">
        <v>135</v>
      </c>
    </row>
    <row r="11" spans="1:72" ht="30" customHeight="1" x14ac:dyDescent="0.2">
      <c r="A11" s="71" t="s">
        <v>2</v>
      </c>
      <c r="B11" s="72"/>
      <c r="C11" s="72"/>
      <c r="D11" s="72"/>
      <c r="E11" s="72"/>
      <c r="F11" s="72" t="s">
        <v>3</v>
      </c>
      <c r="G11" s="72"/>
      <c r="H11" s="72"/>
      <c r="I11" s="72"/>
      <c r="J11" s="62"/>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4"/>
      <c r="AN11" s="30"/>
      <c r="AU11" s="17">
        <v>4</v>
      </c>
      <c r="AV11" s="17" t="str">
        <f t="shared" si="0"/>
        <v>4_新たに削減義務の対象となる事業所の取扱い</v>
      </c>
      <c r="AW11" s="17" t="str">
        <f t="shared" si="0"/>
        <v>4_公表する事項</v>
      </c>
      <c r="AX11" s="12"/>
      <c r="AY11" s="17" t="s">
        <v>155</v>
      </c>
      <c r="AZ11" s="17" t="s">
        <v>182</v>
      </c>
    </row>
    <row r="12" spans="1:72" ht="30" customHeight="1" x14ac:dyDescent="0.2">
      <c r="A12" s="73"/>
      <c r="B12" s="45"/>
      <c r="C12" s="45"/>
      <c r="D12" s="45"/>
      <c r="E12" s="45"/>
      <c r="F12" s="45" t="s">
        <v>4</v>
      </c>
      <c r="G12" s="45"/>
      <c r="H12" s="45"/>
      <c r="I12" s="4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6"/>
      <c r="AN12" s="30"/>
      <c r="AU12" s="17">
        <v>5</v>
      </c>
      <c r="AV12" s="17" t="str">
        <f t="shared" si="0"/>
        <v>5_温室効果ガス排出量の算定のためのCO２排出係数</v>
      </c>
      <c r="AW12" s="17" t="str">
        <f t="shared" si="0"/>
        <v>5_事業者の評価</v>
      </c>
      <c r="AX12" s="12"/>
      <c r="AY12" s="17" t="s">
        <v>156</v>
      </c>
      <c r="AZ12" s="17" t="s">
        <v>136</v>
      </c>
    </row>
    <row r="13" spans="1:72" ht="30" customHeight="1" thickBot="1" x14ac:dyDescent="0.25">
      <c r="A13" s="74" t="s">
        <v>30</v>
      </c>
      <c r="B13" s="75"/>
      <c r="C13" s="75"/>
      <c r="D13" s="75"/>
      <c r="E13" s="75"/>
      <c r="F13" s="75"/>
      <c r="G13" s="75"/>
      <c r="H13" s="75"/>
      <c r="I13" s="76"/>
      <c r="J13" s="78" t="s">
        <v>31</v>
      </c>
      <c r="K13" s="78"/>
      <c r="L13" s="78"/>
      <c r="M13" s="78"/>
      <c r="N13" s="78"/>
      <c r="O13" s="78"/>
      <c r="P13" s="79"/>
      <c r="Q13" s="79"/>
      <c r="R13" s="79"/>
      <c r="S13" s="79"/>
      <c r="T13" s="79"/>
      <c r="U13" s="77" t="s">
        <v>34</v>
      </c>
      <c r="V13" s="78"/>
      <c r="W13" s="78"/>
      <c r="X13" s="78"/>
      <c r="Y13" s="78"/>
      <c r="Z13" s="78"/>
      <c r="AA13" s="78"/>
      <c r="AB13" s="78"/>
      <c r="AC13" s="78"/>
      <c r="AD13" s="78"/>
      <c r="AE13" s="78"/>
      <c r="AF13" s="79"/>
      <c r="AG13" s="79"/>
      <c r="AH13" s="79"/>
      <c r="AI13" s="79"/>
      <c r="AJ13" s="79"/>
      <c r="AK13" s="80"/>
      <c r="AN13" s="30"/>
      <c r="AU13" s="17">
        <v>6</v>
      </c>
      <c r="AV13" s="17" t="str">
        <f t="shared" si="0"/>
        <v>6_原油換算エネルギー使用量の算定のための単位発熱量及び一次エネルギー換算係数</v>
      </c>
      <c r="AW13" s="17" t="str">
        <f t="shared" si="0"/>
        <v>6_カーボンレポート</v>
      </c>
      <c r="AX13" s="12"/>
      <c r="AY13" s="17" t="s">
        <v>137</v>
      </c>
      <c r="AZ13" s="17" t="s">
        <v>140</v>
      </c>
    </row>
    <row r="14" spans="1:72" ht="66.599999999999994" customHeight="1" x14ac:dyDescent="0.2">
      <c r="A14" s="70" t="s">
        <v>32</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N14" s="30"/>
      <c r="AU14" s="17">
        <v>7</v>
      </c>
      <c r="AV14" s="17" t="str">
        <f t="shared" si="0"/>
        <v>7_低炭素電力・熱の選択の仕組み及び高効率コジェネの取扱い</v>
      </c>
      <c r="AW14" s="17" t="str">
        <f t="shared" si="0"/>
        <v>7_モデルビル事業</v>
      </c>
      <c r="AX14" s="12"/>
      <c r="AY14" s="17" t="s">
        <v>157</v>
      </c>
      <c r="AZ14" s="17" t="s">
        <v>141</v>
      </c>
    </row>
    <row r="15" spans="1:72" ht="30" customHeight="1" x14ac:dyDescent="0.2">
      <c r="A15" s="14"/>
      <c r="B15" s="16"/>
      <c r="C15" s="14"/>
      <c r="D15" s="14"/>
      <c r="E15" s="14"/>
      <c r="F15" s="14"/>
      <c r="G15" s="14"/>
      <c r="H15" s="14"/>
      <c r="I15" s="14"/>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N15" s="30"/>
      <c r="AU15" s="17">
        <v>8</v>
      </c>
      <c r="AV15" s="17" t="str">
        <f t="shared" ref="AV15:AV27" si="1">CONCATENATE($AU15,区切り文字,AY15)</f>
        <v>8_再エネの取扱い</v>
      </c>
      <c r="AW15" s="17" t="str">
        <f t="shared" si="0"/>
        <v>8_その他全般</v>
      </c>
      <c r="AX15" s="12"/>
      <c r="AY15" s="17" t="s">
        <v>158</v>
      </c>
      <c r="AZ15" s="19" t="s">
        <v>147</v>
      </c>
    </row>
    <row r="16" spans="1:72" ht="26.25" customHeight="1" thickBot="1" x14ac:dyDescent="0.25">
      <c r="A16" s="92" t="s">
        <v>29</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N16" s="30"/>
      <c r="AU16" s="17">
        <v>9</v>
      </c>
      <c r="AV16" s="17" t="str">
        <f t="shared" si="1"/>
        <v>9_排出量取引で取り扱うクレジット等</v>
      </c>
      <c r="AW16" s="17"/>
      <c r="AX16" s="12"/>
      <c r="AY16" s="17" t="s">
        <v>159</v>
      </c>
      <c r="AZ16" s="17"/>
    </row>
    <row r="17" spans="1:74" ht="33" customHeight="1" thickBot="1" x14ac:dyDescent="0.25">
      <c r="A17" s="44" t="s">
        <v>5</v>
      </c>
      <c r="B17" s="44"/>
      <c r="C17" s="44"/>
      <c r="D17" s="44"/>
      <c r="E17" s="45" t="s">
        <v>25</v>
      </c>
      <c r="F17" s="45"/>
      <c r="G17" s="46"/>
      <c r="H17" s="67"/>
      <c r="I17" s="68"/>
      <c r="J17" s="68"/>
      <c r="K17" s="68"/>
      <c r="L17" s="68"/>
      <c r="M17" s="68"/>
      <c r="N17" s="68"/>
      <c r="O17" s="68"/>
      <c r="P17" s="68"/>
      <c r="Q17" s="68"/>
      <c r="R17" s="68"/>
      <c r="S17" s="68"/>
      <c r="T17" s="69"/>
      <c r="U17" s="49" t="s">
        <v>26</v>
      </c>
      <c r="V17" s="50"/>
      <c r="W17" s="50"/>
      <c r="X17" s="50"/>
      <c r="Y17" s="52"/>
      <c r="Z17" s="53"/>
      <c r="AA17" s="53"/>
      <c r="AB17" s="53"/>
      <c r="AC17" s="53"/>
      <c r="AD17" s="53"/>
      <c r="AE17" s="53"/>
      <c r="AF17" s="53"/>
      <c r="AG17" s="53"/>
      <c r="AH17" s="53"/>
      <c r="AI17" s="53"/>
      <c r="AJ17" s="53"/>
      <c r="AK17" s="54"/>
      <c r="AN17" s="30"/>
      <c r="AU17" s="17">
        <v>10</v>
      </c>
      <c r="AV17" s="17" t="str">
        <f t="shared" si="1"/>
        <v>10_その他ガス削減量の取扱い</v>
      </c>
      <c r="AW17" s="17"/>
      <c r="AX17" s="12"/>
      <c r="AY17" s="17" t="s">
        <v>138</v>
      </c>
      <c r="AZ17" s="17"/>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4" ht="93" customHeight="1" thickBot="1" x14ac:dyDescent="0.2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c r="AL18" s="39" t="str">
        <f>LEN(A18) &amp; "文字"</f>
        <v>0文字</v>
      </c>
      <c r="AN18" s="30"/>
      <c r="AU18" s="17">
        <v>11</v>
      </c>
      <c r="AV18" s="17" t="str">
        <f t="shared" si="1"/>
        <v>11_特定テナント等事業者</v>
      </c>
      <c r="AW18" s="17"/>
      <c r="AX18" s="12"/>
      <c r="AY18" s="17" t="s">
        <v>160</v>
      </c>
      <c r="AZ18" s="17"/>
    </row>
    <row r="19" spans="1:74" ht="13.5" customHeight="1" thickBot="1" x14ac:dyDescent="0.25">
      <c r="AN19" s="30"/>
      <c r="AU19" s="17">
        <v>12</v>
      </c>
      <c r="AV19" s="17" t="str">
        <f t="shared" si="1"/>
        <v>12_目標設定・取組状況等の報告・公表</v>
      </c>
      <c r="AW19" s="17"/>
      <c r="AX19" s="12"/>
      <c r="AY19" s="17" t="s">
        <v>139</v>
      </c>
      <c r="AZ19" s="17"/>
    </row>
    <row r="20" spans="1:74" ht="33" customHeight="1" thickBot="1" x14ac:dyDescent="0.25">
      <c r="A20" s="44" t="s">
        <v>6</v>
      </c>
      <c r="B20" s="44"/>
      <c r="C20" s="44"/>
      <c r="D20" s="44"/>
      <c r="E20" s="45" t="s">
        <v>25</v>
      </c>
      <c r="F20" s="45"/>
      <c r="G20" s="46"/>
      <c r="H20" s="47"/>
      <c r="I20" s="48"/>
      <c r="J20" s="48"/>
      <c r="K20" s="48"/>
      <c r="L20" s="48"/>
      <c r="M20" s="48"/>
      <c r="N20" s="48"/>
      <c r="O20" s="48"/>
      <c r="P20" s="48"/>
      <c r="Q20" s="48"/>
      <c r="R20" s="48"/>
      <c r="S20" s="48"/>
      <c r="T20" s="48"/>
      <c r="U20" s="49" t="s">
        <v>26</v>
      </c>
      <c r="V20" s="50"/>
      <c r="W20" s="50"/>
      <c r="X20" s="51"/>
      <c r="Y20" s="52"/>
      <c r="Z20" s="53"/>
      <c r="AA20" s="53"/>
      <c r="AB20" s="53"/>
      <c r="AC20" s="53"/>
      <c r="AD20" s="53"/>
      <c r="AE20" s="53"/>
      <c r="AF20" s="53"/>
      <c r="AG20" s="53"/>
      <c r="AH20" s="53"/>
      <c r="AI20" s="53"/>
      <c r="AJ20" s="53"/>
      <c r="AK20" s="54"/>
      <c r="AN20" s="30"/>
      <c r="AU20" s="17">
        <v>13</v>
      </c>
      <c r="AV20" s="40" t="str">
        <f>CONCATENATE($AU20,区切り文字,AY20,CHAR(10),AZ20)</f>
        <v>13_トップレベル事業所認定の仕組み
(1)認定区分と認定方法</v>
      </c>
      <c r="AW20" s="17"/>
      <c r="AX20" s="12"/>
      <c r="AY20" s="40" t="s">
        <v>161</v>
      </c>
      <c r="AZ20" s="17" t="s">
        <v>162</v>
      </c>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93" customHeight="1" thickBot="1" x14ac:dyDescent="0.25">
      <c r="A21" s="4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c r="AL21" s="39" t="str">
        <f>LEN(A21) &amp; "文字"</f>
        <v>0文字</v>
      </c>
      <c r="AN21" s="30"/>
      <c r="AU21" s="17">
        <v>13</v>
      </c>
      <c r="AV21" s="40" t="str">
        <f>CONCATENATE($AU21,区切り文字,AY21,CHAR(10),AZ21)</f>
        <v>13_トップレベル事業所認定の仕組み
(2)認定基準</v>
      </c>
      <c r="AW21" s="17"/>
      <c r="AX21" s="12"/>
      <c r="AY21" s="40" t="s">
        <v>161</v>
      </c>
      <c r="AZ21" s="17" t="s">
        <v>164</v>
      </c>
    </row>
    <row r="22" spans="1:74" ht="13.5" customHeight="1" thickBot="1" x14ac:dyDescent="0.25">
      <c r="AN22" s="30"/>
      <c r="AU22" s="17">
        <v>13</v>
      </c>
      <c r="AV22" s="40" t="str">
        <f>CONCATENATE($AU22,区切り文字,AY22,CHAR(10),AZ22)</f>
        <v>13_トップレベル事業所認定の仕組み
(3)認定による削減義務率等の取扱い</v>
      </c>
      <c r="AW22" s="17"/>
      <c r="AX22" s="12"/>
      <c r="AY22" s="40" t="s">
        <v>161</v>
      </c>
      <c r="AZ22" s="17" t="s">
        <v>163</v>
      </c>
    </row>
    <row r="23" spans="1:74" ht="33" customHeight="1" thickBot="1" x14ac:dyDescent="0.25">
      <c r="A23" s="44" t="s">
        <v>7</v>
      </c>
      <c r="B23" s="44"/>
      <c r="C23" s="44"/>
      <c r="D23" s="44"/>
      <c r="E23" s="45" t="s">
        <v>25</v>
      </c>
      <c r="F23" s="45"/>
      <c r="G23" s="46"/>
      <c r="H23" s="47"/>
      <c r="I23" s="48"/>
      <c r="J23" s="48"/>
      <c r="K23" s="48"/>
      <c r="L23" s="48"/>
      <c r="M23" s="48"/>
      <c r="N23" s="48"/>
      <c r="O23" s="48"/>
      <c r="P23" s="48"/>
      <c r="Q23" s="48"/>
      <c r="R23" s="48"/>
      <c r="S23" s="48"/>
      <c r="T23" s="48"/>
      <c r="U23" s="49" t="s">
        <v>26</v>
      </c>
      <c r="V23" s="50"/>
      <c r="W23" s="50"/>
      <c r="X23" s="51"/>
      <c r="Y23" s="52"/>
      <c r="Z23" s="53"/>
      <c r="AA23" s="53"/>
      <c r="AB23" s="53"/>
      <c r="AC23" s="53"/>
      <c r="AD23" s="53"/>
      <c r="AE23" s="53"/>
      <c r="AF23" s="53"/>
      <c r="AG23" s="53"/>
      <c r="AH23" s="53"/>
      <c r="AI23" s="53"/>
      <c r="AJ23" s="53"/>
      <c r="AK23" s="54"/>
      <c r="AN23" s="30"/>
      <c r="AU23" s="17">
        <v>13</v>
      </c>
      <c r="AV23" s="40" t="str">
        <f>CONCATENATE($AU23,区切り文字,AY23,CHAR(10),AZ23)</f>
        <v>13_トップレベル事業所認定の仕組み
(4)認定等の手続の負担軽減、公表等</v>
      </c>
      <c r="AW23" s="17"/>
      <c r="AX23" s="12"/>
      <c r="AY23" s="40" t="s">
        <v>161</v>
      </c>
      <c r="AZ23" s="17" t="s">
        <v>181</v>
      </c>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93" customHeight="1" thickBot="1" x14ac:dyDescent="0.25">
      <c r="A24" s="41"/>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c r="AL24" s="39" t="str">
        <f>LEN(A24) &amp; "文字"</f>
        <v>0文字</v>
      </c>
      <c r="AU24" s="17">
        <v>14</v>
      </c>
      <c r="AV24" s="17" t="str">
        <f t="shared" si="1"/>
        <v>14_その他全般</v>
      </c>
      <c r="AW24" s="17"/>
      <c r="AX24" s="12"/>
      <c r="AY24" s="17" t="s">
        <v>147</v>
      </c>
      <c r="AZ24" s="17"/>
    </row>
    <row r="25" spans="1:74" ht="13.5" customHeight="1" thickBot="1" x14ac:dyDescent="0.25">
      <c r="AN25" s="30"/>
      <c r="AU25" s="17">
        <v>18</v>
      </c>
      <c r="AV25" s="17" t="str">
        <f t="shared" si="1"/>
        <v>18_</v>
      </c>
      <c r="AW25" s="17"/>
      <c r="AX25" s="12"/>
      <c r="AY25" s="17"/>
      <c r="AZ25" s="17"/>
    </row>
    <row r="26" spans="1:74" ht="33" customHeight="1" thickBot="1" x14ac:dyDescent="0.25">
      <c r="A26" s="44" t="s">
        <v>8</v>
      </c>
      <c r="B26" s="44"/>
      <c r="C26" s="44"/>
      <c r="D26" s="44"/>
      <c r="E26" s="45" t="s">
        <v>25</v>
      </c>
      <c r="F26" s="45"/>
      <c r="G26" s="46"/>
      <c r="H26" s="47"/>
      <c r="I26" s="48"/>
      <c r="J26" s="48"/>
      <c r="K26" s="48"/>
      <c r="L26" s="48"/>
      <c r="M26" s="48"/>
      <c r="N26" s="48"/>
      <c r="O26" s="48"/>
      <c r="P26" s="48"/>
      <c r="Q26" s="48"/>
      <c r="R26" s="48"/>
      <c r="S26" s="48"/>
      <c r="T26" s="48"/>
      <c r="U26" s="49" t="s">
        <v>26</v>
      </c>
      <c r="V26" s="50"/>
      <c r="W26" s="50"/>
      <c r="X26" s="51"/>
      <c r="Y26" s="52"/>
      <c r="Z26" s="53"/>
      <c r="AA26" s="53"/>
      <c r="AB26" s="53"/>
      <c r="AC26" s="53"/>
      <c r="AD26" s="53"/>
      <c r="AE26" s="53"/>
      <c r="AF26" s="53"/>
      <c r="AG26" s="53"/>
      <c r="AH26" s="53"/>
      <c r="AI26" s="53"/>
      <c r="AJ26" s="53"/>
      <c r="AK26" s="54"/>
      <c r="AN26" s="30"/>
      <c r="AU26" s="17">
        <v>19</v>
      </c>
      <c r="AV26" s="17" t="str">
        <f t="shared" si="1"/>
        <v>19_</v>
      </c>
      <c r="AW26" s="17"/>
      <c r="AX26" s="12"/>
      <c r="AY26" s="17"/>
      <c r="AZ26" s="17"/>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93" customHeight="1" thickBot="1" x14ac:dyDescent="0.25">
      <c r="A27" s="41"/>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c r="AL27" s="39" t="str">
        <f>LEN(A27) &amp; "文字"</f>
        <v>0文字</v>
      </c>
      <c r="AU27" s="17">
        <v>20</v>
      </c>
      <c r="AV27" s="17" t="str">
        <f t="shared" si="1"/>
        <v>20_</v>
      </c>
      <c r="AY27" s="17"/>
    </row>
    <row r="28" spans="1:74" ht="13.5" customHeight="1" thickBot="1" x14ac:dyDescent="0.25">
      <c r="AN28" s="30"/>
      <c r="AU28" s="17"/>
      <c r="AV28" s="17"/>
      <c r="AW28" s="20"/>
    </row>
    <row r="29" spans="1:74" ht="33" customHeight="1" thickBot="1" x14ac:dyDescent="0.25">
      <c r="A29" s="44" t="s">
        <v>9</v>
      </c>
      <c r="B29" s="44"/>
      <c r="C29" s="44"/>
      <c r="D29" s="44"/>
      <c r="E29" s="45" t="s">
        <v>25</v>
      </c>
      <c r="F29" s="45"/>
      <c r="G29" s="46"/>
      <c r="H29" s="47"/>
      <c r="I29" s="48"/>
      <c r="J29" s="48"/>
      <c r="K29" s="48"/>
      <c r="L29" s="48"/>
      <c r="M29" s="48"/>
      <c r="N29" s="48"/>
      <c r="O29" s="48"/>
      <c r="P29" s="48"/>
      <c r="Q29" s="48"/>
      <c r="R29" s="48"/>
      <c r="S29" s="48"/>
      <c r="T29" s="48"/>
      <c r="U29" s="49" t="s">
        <v>26</v>
      </c>
      <c r="V29" s="50"/>
      <c r="W29" s="50"/>
      <c r="X29" s="51"/>
      <c r="Y29" s="52"/>
      <c r="Z29" s="53"/>
      <c r="AA29" s="53"/>
      <c r="AB29" s="53"/>
      <c r="AC29" s="53"/>
      <c r="AD29" s="53"/>
      <c r="AE29" s="53"/>
      <c r="AF29" s="53"/>
      <c r="AG29" s="53"/>
      <c r="AH29" s="53"/>
      <c r="AI29" s="53"/>
      <c r="AJ29" s="53"/>
      <c r="AK29" s="54"/>
      <c r="AN29" s="30"/>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row>
    <row r="30" spans="1:74" ht="93" customHeight="1" thickBot="1" x14ac:dyDescent="0.25">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c r="AL30" s="39" t="str">
        <f>LEN(A30) &amp; "文字"</f>
        <v>0文字</v>
      </c>
    </row>
    <row r="31" spans="1:74" ht="13.5" customHeight="1" thickBot="1" x14ac:dyDescent="0.25">
      <c r="AN31" s="30"/>
    </row>
    <row r="32" spans="1:74" ht="33" customHeight="1" thickBot="1" x14ac:dyDescent="0.25">
      <c r="A32" s="44" t="s">
        <v>10</v>
      </c>
      <c r="B32" s="44"/>
      <c r="C32" s="44"/>
      <c r="D32" s="44"/>
      <c r="E32" s="45" t="s">
        <v>25</v>
      </c>
      <c r="F32" s="45"/>
      <c r="G32" s="46"/>
      <c r="H32" s="47"/>
      <c r="I32" s="48"/>
      <c r="J32" s="48"/>
      <c r="K32" s="48"/>
      <c r="L32" s="48"/>
      <c r="M32" s="48"/>
      <c r="N32" s="48"/>
      <c r="O32" s="48"/>
      <c r="P32" s="48"/>
      <c r="Q32" s="48"/>
      <c r="R32" s="48"/>
      <c r="S32" s="48"/>
      <c r="T32" s="48"/>
      <c r="U32" s="49" t="s">
        <v>26</v>
      </c>
      <c r="V32" s="50"/>
      <c r="W32" s="50"/>
      <c r="X32" s="51"/>
      <c r="Y32" s="52"/>
      <c r="Z32" s="53"/>
      <c r="AA32" s="53"/>
      <c r="AB32" s="53"/>
      <c r="AC32" s="53"/>
      <c r="AD32" s="53"/>
      <c r="AE32" s="53"/>
      <c r="AF32" s="53"/>
      <c r="AG32" s="53"/>
      <c r="AH32" s="53"/>
      <c r="AI32" s="53"/>
      <c r="AJ32" s="53"/>
      <c r="AK32" s="54"/>
      <c r="AN32" s="30"/>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row>
    <row r="33" spans="1:74" ht="93" customHeight="1" thickBot="1" x14ac:dyDescent="0.2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3"/>
      <c r="AL33" s="39" t="str">
        <f>LEN(A33) &amp; "文字"</f>
        <v>0文字</v>
      </c>
    </row>
    <row r="34" spans="1:74" ht="13.5" customHeight="1" thickBot="1" x14ac:dyDescent="0.25">
      <c r="AN34" s="30"/>
    </row>
    <row r="35" spans="1:74" ht="33" customHeight="1" thickBot="1" x14ac:dyDescent="0.25">
      <c r="A35" s="44" t="s">
        <v>11</v>
      </c>
      <c r="B35" s="44"/>
      <c r="C35" s="44"/>
      <c r="D35" s="44"/>
      <c r="E35" s="45" t="s">
        <v>25</v>
      </c>
      <c r="F35" s="45"/>
      <c r="G35" s="46"/>
      <c r="H35" s="47"/>
      <c r="I35" s="48"/>
      <c r="J35" s="48"/>
      <c r="K35" s="48"/>
      <c r="L35" s="48"/>
      <c r="M35" s="48"/>
      <c r="N35" s="48"/>
      <c r="O35" s="48"/>
      <c r="P35" s="48"/>
      <c r="Q35" s="48"/>
      <c r="R35" s="48"/>
      <c r="S35" s="48"/>
      <c r="T35" s="48"/>
      <c r="U35" s="49" t="s">
        <v>26</v>
      </c>
      <c r="V35" s="50"/>
      <c r="W35" s="50"/>
      <c r="X35" s="51"/>
      <c r="Y35" s="52"/>
      <c r="Z35" s="53"/>
      <c r="AA35" s="53"/>
      <c r="AB35" s="53"/>
      <c r="AC35" s="53"/>
      <c r="AD35" s="53"/>
      <c r="AE35" s="53"/>
      <c r="AF35" s="53"/>
      <c r="AG35" s="53"/>
      <c r="AH35" s="53"/>
      <c r="AI35" s="53"/>
      <c r="AJ35" s="53"/>
      <c r="AK35" s="54"/>
      <c r="AN35" s="30"/>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row>
    <row r="36" spans="1:74" ht="93" customHeight="1" thickBot="1" x14ac:dyDescent="0.25">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3"/>
      <c r="AL36" s="39" t="str">
        <f>LEN(A36) &amp; "文字"</f>
        <v>0文字</v>
      </c>
    </row>
    <row r="37" spans="1:74" ht="13.5" customHeight="1" thickBot="1" x14ac:dyDescent="0.25">
      <c r="AN37" s="30"/>
    </row>
    <row r="38" spans="1:74" ht="33" customHeight="1" thickBot="1" x14ac:dyDescent="0.25">
      <c r="A38" s="44" t="s">
        <v>12</v>
      </c>
      <c r="B38" s="44"/>
      <c r="C38" s="44"/>
      <c r="D38" s="44"/>
      <c r="E38" s="45" t="s">
        <v>25</v>
      </c>
      <c r="F38" s="45"/>
      <c r="G38" s="46"/>
      <c r="H38" s="47"/>
      <c r="I38" s="48"/>
      <c r="J38" s="48"/>
      <c r="K38" s="48"/>
      <c r="L38" s="48"/>
      <c r="M38" s="48"/>
      <c r="N38" s="48"/>
      <c r="O38" s="48"/>
      <c r="P38" s="48"/>
      <c r="Q38" s="48"/>
      <c r="R38" s="48"/>
      <c r="S38" s="48"/>
      <c r="T38" s="48"/>
      <c r="U38" s="49" t="s">
        <v>26</v>
      </c>
      <c r="V38" s="50"/>
      <c r="W38" s="50"/>
      <c r="X38" s="51"/>
      <c r="Y38" s="52"/>
      <c r="Z38" s="53"/>
      <c r="AA38" s="53"/>
      <c r="AB38" s="53"/>
      <c r="AC38" s="53"/>
      <c r="AD38" s="53"/>
      <c r="AE38" s="53"/>
      <c r="AF38" s="53"/>
      <c r="AG38" s="53"/>
      <c r="AH38" s="53"/>
      <c r="AI38" s="53"/>
      <c r="AJ38" s="53"/>
      <c r="AK38" s="54"/>
      <c r="AN38" s="30"/>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ht="93" customHeight="1" thickBot="1" x14ac:dyDescent="0.25">
      <c r="A39" s="4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3"/>
      <c r="AL39" s="39" t="str">
        <f>LEN(A39) &amp; "文字"</f>
        <v>0文字</v>
      </c>
    </row>
    <row r="40" spans="1:74" ht="13.5" customHeight="1" thickBot="1" x14ac:dyDescent="0.25">
      <c r="AN40" s="30"/>
    </row>
    <row r="41" spans="1:74" ht="33" customHeight="1" thickBot="1" x14ac:dyDescent="0.25">
      <c r="A41" s="44" t="s">
        <v>13</v>
      </c>
      <c r="B41" s="44"/>
      <c r="C41" s="44"/>
      <c r="D41" s="44"/>
      <c r="E41" s="45" t="s">
        <v>25</v>
      </c>
      <c r="F41" s="45"/>
      <c r="G41" s="46"/>
      <c r="H41" s="47"/>
      <c r="I41" s="48"/>
      <c r="J41" s="48"/>
      <c r="K41" s="48"/>
      <c r="L41" s="48"/>
      <c r="M41" s="48"/>
      <c r="N41" s="48"/>
      <c r="O41" s="48"/>
      <c r="P41" s="48"/>
      <c r="Q41" s="48"/>
      <c r="R41" s="48"/>
      <c r="S41" s="48"/>
      <c r="T41" s="48"/>
      <c r="U41" s="49" t="s">
        <v>26</v>
      </c>
      <c r="V41" s="50"/>
      <c r="W41" s="50"/>
      <c r="X41" s="51"/>
      <c r="Y41" s="52"/>
      <c r="Z41" s="53"/>
      <c r="AA41" s="53"/>
      <c r="AB41" s="53"/>
      <c r="AC41" s="53"/>
      <c r="AD41" s="53"/>
      <c r="AE41" s="53"/>
      <c r="AF41" s="53"/>
      <c r="AG41" s="53"/>
      <c r="AH41" s="53"/>
      <c r="AI41" s="53"/>
      <c r="AJ41" s="53"/>
      <c r="AK41" s="54"/>
      <c r="AN41" s="30"/>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4" ht="93" customHeight="1" thickBot="1" x14ac:dyDescent="0.25">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3"/>
      <c r="AL42" s="39" t="str">
        <f>LEN(A42) &amp; "文字"</f>
        <v>0文字</v>
      </c>
    </row>
    <row r="43" spans="1:74" ht="13.5" customHeight="1" thickBot="1" x14ac:dyDescent="0.25">
      <c r="AN43" s="30"/>
    </row>
    <row r="44" spans="1:74" ht="33" customHeight="1" thickBot="1" x14ac:dyDescent="0.25">
      <c r="A44" s="44" t="s">
        <v>14</v>
      </c>
      <c r="B44" s="44"/>
      <c r="C44" s="44"/>
      <c r="D44" s="44"/>
      <c r="E44" s="45" t="s">
        <v>25</v>
      </c>
      <c r="F44" s="45"/>
      <c r="G44" s="46"/>
      <c r="H44" s="47"/>
      <c r="I44" s="48"/>
      <c r="J44" s="48"/>
      <c r="K44" s="48"/>
      <c r="L44" s="48"/>
      <c r="M44" s="48"/>
      <c r="N44" s="48"/>
      <c r="O44" s="48"/>
      <c r="P44" s="48"/>
      <c r="Q44" s="48"/>
      <c r="R44" s="48"/>
      <c r="S44" s="48"/>
      <c r="T44" s="48"/>
      <c r="U44" s="49" t="s">
        <v>26</v>
      </c>
      <c r="V44" s="50"/>
      <c r="W44" s="50"/>
      <c r="X44" s="51"/>
      <c r="Y44" s="52"/>
      <c r="Z44" s="53"/>
      <c r="AA44" s="53"/>
      <c r="AB44" s="53"/>
      <c r="AC44" s="53"/>
      <c r="AD44" s="53"/>
      <c r="AE44" s="53"/>
      <c r="AF44" s="53"/>
      <c r="AG44" s="53"/>
      <c r="AH44" s="53"/>
      <c r="AI44" s="53"/>
      <c r="AJ44" s="53"/>
      <c r="AK44" s="54"/>
      <c r="AN44" s="30"/>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4" ht="93" customHeight="1" thickBot="1" x14ac:dyDescent="0.25">
      <c r="A45" s="41"/>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3"/>
      <c r="AL45" s="39" t="str">
        <f>LEN(A45) &amp; "文字"</f>
        <v>0文字</v>
      </c>
    </row>
    <row r="46" spans="1:74" ht="13.5" customHeight="1" thickBot="1" x14ac:dyDescent="0.25">
      <c r="AN46" s="30"/>
    </row>
    <row r="47" spans="1:74" ht="33" customHeight="1" thickBot="1" x14ac:dyDescent="0.25">
      <c r="A47" s="44" t="s">
        <v>15</v>
      </c>
      <c r="B47" s="44"/>
      <c r="C47" s="44"/>
      <c r="D47" s="44"/>
      <c r="E47" s="45" t="s">
        <v>25</v>
      </c>
      <c r="F47" s="45"/>
      <c r="G47" s="46"/>
      <c r="H47" s="47"/>
      <c r="I47" s="48"/>
      <c r="J47" s="48"/>
      <c r="K47" s="48"/>
      <c r="L47" s="48"/>
      <c r="M47" s="48"/>
      <c r="N47" s="48"/>
      <c r="O47" s="48"/>
      <c r="P47" s="48"/>
      <c r="Q47" s="48"/>
      <c r="R47" s="48"/>
      <c r="S47" s="48"/>
      <c r="T47" s="48"/>
      <c r="U47" s="49" t="s">
        <v>26</v>
      </c>
      <c r="V47" s="50"/>
      <c r="W47" s="50"/>
      <c r="X47" s="51"/>
      <c r="Y47" s="52"/>
      <c r="Z47" s="53"/>
      <c r="AA47" s="53"/>
      <c r="AB47" s="53"/>
      <c r="AC47" s="53"/>
      <c r="AD47" s="53"/>
      <c r="AE47" s="53"/>
      <c r="AF47" s="53"/>
      <c r="AG47" s="53"/>
      <c r="AH47" s="53"/>
      <c r="AI47" s="53"/>
      <c r="AJ47" s="53"/>
      <c r="AK47" s="54"/>
      <c r="AN47" s="30"/>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ht="93" customHeight="1" thickBot="1" x14ac:dyDescent="0.25">
      <c r="A48" s="41"/>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3"/>
      <c r="AL48" s="39" t="str">
        <f>LEN(A48) &amp; "文字"</f>
        <v>0文字</v>
      </c>
    </row>
    <row r="49" spans="1:74" ht="13.5" customHeight="1" thickBot="1" x14ac:dyDescent="0.25">
      <c r="AN49" s="30"/>
    </row>
    <row r="50" spans="1:74" ht="33" customHeight="1" thickBot="1" x14ac:dyDescent="0.25">
      <c r="A50" s="44" t="s">
        <v>16</v>
      </c>
      <c r="B50" s="44"/>
      <c r="C50" s="44"/>
      <c r="D50" s="44"/>
      <c r="E50" s="45" t="s">
        <v>25</v>
      </c>
      <c r="F50" s="45"/>
      <c r="G50" s="46"/>
      <c r="H50" s="47"/>
      <c r="I50" s="48"/>
      <c r="J50" s="48"/>
      <c r="K50" s="48"/>
      <c r="L50" s="48"/>
      <c r="M50" s="48"/>
      <c r="N50" s="48"/>
      <c r="O50" s="48"/>
      <c r="P50" s="48"/>
      <c r="Q50" s="48"/>
      <c r="R50" s="48"/>
      <c r="S50" s="48"/>
      <c r="T50" s="48"/>
      <c r="U50" s="49"/>
      <c r="V50" s="50"/>
      <c r="W50" s="50"/>
      <c r="X50" s="51"/>
      <c r="Y50" s="52"/>
      <c r="Z50" s="53"/>
      <c r="AA50" s="53"/>
      <c r="AB50" s="53"/>
      <c r="AC50" s="53"/>
      <c r="AD50" s="53"/>
      <c r="AE50" s="53"/>
      <c r="AF50" s="53"/>
      <c r="AG50" s="53"/>
      <c r="AH50" s="53"/>
      <c r="AI50" s="53"/>
      <c r="AJ50" s="53"/>
      <c r="AK50" s="54"/>
      <c r="AN50" s="30"/>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93" customHeight="1" thickBot="1" x14ac:dyDescent="0.25">
      <c r="A51" s="4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3"/>
      <c r="AL51" s="39" t="str">
        <f>LEN(A51) &amp; "文字"</f>
        <v>0文字</v>
      </c>
    </row>
    <row r="52" spans="1:74" ht="13.5" customHeight="1" thickBot="1" x14ac:dyDescent="0.25">
      <c r="AN52" s="30"/>
    </row>
    <row r="53" spans="1:74" ht="33" customHeight="1" thickBot="1" x14ac:dyDescent="0.25">
      <c r="A53" s="44" t="s">
        <v>17</v>
      </c>
      <c r="B53" s="44"/>
      <c r="C53" s="44"/>
      <c r="D53" s="44"/>
      <c r="E53" s="45" t="s">
        <v>25</v>
      </c>
      <c r="F53" s="45"/>
      <c r="G53" s="46"/>
      <c r="H53" s="47"/>
      <c r="I53" s="48"/>
      <c r="J53" s="48"/>
      <c r="K53" s="48"/>
      <c r="L53" s="48"/>
      <c r="M53" s="48"/>
      <c r="N53" s="48"/>
      <c r="O53" s="48"/>
      <c r="P53" s="48"/>
      <c r="Q53" s="48"/>
      <c r="R53" s="48"/>
      <c r="S53" s="48"/>
      <c r="T53" s="48"/>
      <c r="U53" s="49" t="s">
        <v>26</v>
      </c>
      <c r="V53" s="50"/>
      <c r="W53" s="50"/>
      <c r="X53" s="51"/>
      <c r="Y53" s="52"/>
      <c r="Z53" s="53"/>
      <c r="AA53" s="53"/>
      <c r="AB53" s="53"/>
      <c r="AC53" s="53"/>
      <c r="AD53" s="53"/>
      <c r="AE53" s="53"/>
      <c r="AF53" s="53"/>
      <c r="AG53" s="53"/>
      <c r="AH53" s="53"/>
      <c r="AI53" s="53"/>
      <c r="AJ53" s="53"/>
      <c r="AK53" s="54"/>
      <c r="AN53" s="30"/>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93" customHeight="1" thickBot="1" x14ac:dyDescent="0.25">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3"/>
      <c r="AL54" s="39" t="str">
        <f>LEN(A54) &amp; "文字"</f>
        <v>0文字</v>
      </c>
    </row>
    <row r="55" spans="1:74" ht="13.5" customHeight="1" thickBot="1" x14ac:dyDescent="0.25">
      <c r="AN55" s="30"/>
    </row>
    <row r="56" spans="1:74" ht="33" customHeight="1" thickBot="1" x14ac:dyDescent="0.25">
      <c r="A56" s="44" t="s">
        <v>18</v>
      </c>
      <c r="B56" s="44"/>
      <c r="C56" s="44"/>
      <c r="D56" s="44"/>
      <c r="E56" s="45" t="s">
        <v>25</v>
      </c>
      <c r="F56" s="45"/>
      <c r="G56" s="46"/>
      <c r="H56" s="47"/>
      <c r="I56" s="48"/>
      <c r="J56" s="48"/>
      <c r="K56" s="48"/>
      <c r="L56" s="48"/>
      <c r="M56" s="48"/>
      <c r="N56" s="48"/>
      <c r="O56" s="48"/>
      <c r="P56" s="48"/>
      <c r="Q56" s="48"/>
      <c r="R56" s="48"/>
      <c r="S56" s="48"/>
      <c r="T56" s="48"/>
      <c r="U56" s="49" t="s">
        <v>26</v>
      </c>
      <c r="V56" s="50"/>
      <c r="W56" s="50"/>
      <c r="X56" s="51"/>
      <c r="Y56" s="52"/>
      <c r="Z56" s="53"/>
      <c r="AA56" s="53"/>
      <c r="AB56" s="53"/>
      <c r="AC56" s="53"/>
      <c r="AD56" s="53"/>
      <c r="AE56" s="53"/>
      <c r="AF56" s="53"/>
      <c r="AG56" s="53"/>
      <c r="AH56" s="53"/>
      <c r="AI56" s="53"/>
      <c r="AJ56" s="53"/>
      <c r="AK56" s="54"/>
      <c r="AN56" s="30"/>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93" customHeight="1" thickBot="1" x14ac:dyDescent="0.25">
      <c r="A57" s="4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3"/>
      <c r="AL57" s="39" t="str">
        <f>LEN(A57) &amp; "文字"</f>
        <v>0文字</v>
      </c>
    </row>
    <row r="58" spans="1:74" ht="13.5" customHeight="1" thickBot="1" x14ac:dyDescent="0.25">
      <c r="AN58" s="30"/>
    </row>
    <row r="59" spans="1:74" ht="33" customHeight="1" thickBot="1" x14ac:dyDescent="0.25">
      <c r="A59" s="44" t="s">
        <v>19</v>
      </c>
      <c r="B59" s="44"/>
      <c r="C59" s="44"/>
      <c r="D59" s="44"/>
      <c r="E59" s="45" t="s">
        <v>25</v>
      </c>
      <c r="F59" s="45"/>
      <c r="G59" s="46"/>
      <c r="H59" s="47"/>
      <c r="I59" s="48"/>
      <c r="J59" s="48"/>
      <c r="K59" s="48"/>
      <c r="L59" s="48"/>
      <c r="M59" s="48"/>
      <c r="N59" s="48"/>
      <c r="O59" s="48"/>
      <c r="P59" s="48"/>
      <c r="Q59" s="48"/>
      <c r="R59" s="48"/>
      <c r="S59" s="48"/>
      <c r="T59" s="48"/>
      <c r="U59" s="49" t="s">
        <v>26</v>
      </c>
      <c r="V59" s="50"/>
      <c r="W59" s="50"/>
      <c r="X59" s="51"/>
      <c r="Y59" s="52"/>
      <c r="Z59" s="53"/>
      <c r="AA59" s="53"/>
      <c r="AB59" s="53"/>
      <c r="AC59" s="53"/>
      <c r="AD59" s="53"/>
      <c r="AE59" s="53"/>
      <c r="AF59" s="53"/>
      <c r="AG59" s="53"/>
      <c r="AH59" s="53"/>
      <c r="AI59" s="53"/>
      <c r="AJ59" s="53"/>
      <c r="AK59" s="54"/>
      <c r="AN59" s="30"/>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93" customHeight="1" thickBot="1" x14ac:dyDescent="0.25">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3"/>
      <c r="AL60" s="39" t="str">
        <f>LEN(A60) &amp; "文字"</f>
        <v>0文字</v>
      </c>
    </row>
    <row r="61" spans="1:74" ht="13.5" customHeight="1" thickBot="1" x14ac:dyDescent="0.25">
      <c r="AN61" s="30"/>
    </row>
    <row r="62" spans="1:74" ht="33" customHeight="1" thickBot="1" x14ac:dyDescent="0.25">
      <c r="A62" s="44" t="s">
        <v>20</v>
      </c>
      <c r="B62" s="44"/>
      <c r="C62" s="44"/>
      <c r="D62" s="44"/>
      <c r="E62" s="45" t="s">
        <v>25</v>
      </c>
      <c r="F62" s="45"/>
      <c r="G62" s="46"/>
      <c r="H62" s="47"/>
      <c r="I62" s="48"/>
      <c r="J62" s="48"/>
      <c r="K62" s="48"/>
      <c r="L62" s="48"/>
      <c r="M62" s="48"/>
      <c r="N62" s="48"/>
      <c r="O62" s="48"/>
      <c r="P62" s="48"/>
      <c r="Q62" s="48"/>
      <c r="R62" s="48"/>
      <c r="S62" s="48"/>
      <c r="T62" s="48"/>
      <c r="U62" s="49" t="s">
        <v>26</v>
      </c>
      <c r="V62" s="50"/>
      <c r="W62" s="50"/>
      <c r="X62" s="51"/>
      <c r="Y62" s="52"/>
      <c r="Z62" s="53"/>
      <c r="AA62" s="53"/>
      <c r="AB62" s="53"/>
      <c r="AC62" s="53"/>
      <c r="AD62" s="53"/>
      <c r="AE62" s="53"/>
      <c r="AF62" s="53"/>
      <c r="AG62" s="53"/>
      <c r="AH62" s="53"/>
      <c r="AI62" s="53"/>
      <c r="AJ62" s="53"/>
      <c r="AK62" s="54"/>
      <c r="AN62" s="30"/>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93" customHeight="1" thickBot="1" x14ac:dyDescent="0.25">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3"/>
      <c r="AL63" s="39" t="str">
        <f>LEN(A63) &amp; "文字"</f>
        <v>0文字</v>
      </c>
    </row>
    <row r="64" spans="1:74" ht="13.5" customHeight="1" thickBot="1" x14ac:dyDescent="0.25">
      <c r="AN64" s="30"/>
    </row>
    <row r="65" spans="1:74" ht="33" customHeight="1" thickBot="1" x14ac:dyDescent="0.25">
      <c r="A65" s="44" t="s">
        <v>21</v>
      </c>
      <c r="B65" s="44"/>
      <c r="C65" s="44"/>
      <c r="D65" s="44"/>
      <c r="E65" s="45" t="s">
        <v>25</v>
      </c>
      <c r="F65" s="45"/>
      <c r="G65" s="46"/>
      <c r="H65" s="47"/>
      <c r="I65" s="48"/>
      <c r="J65" s="48"/>
      <c r="K65" s="48"/>
      <c r="L65" s="48"/>
      <c r="M65" s="48"/>
      <c r="N65" s="48"/>
      <c r="O65" s="48"/>
      <c r="P65" s="48"/>
      <c r="Q65" s="48"/>
      <c r="R65" s="48"/>
      <c r="S65" s="48"/>
      <c r="T65" s="48"/>
      <c r="U65" s="49" t="s">
        <v>26</v>
      </c>
      <c r="V65" s="50"/>
      <c r="W65" s="50"/>
      <c r="X65" s="51"/>
      <c r="Y65" s="52"/>
      <c r="Z65" s="53"/>
      <c r="AA65" s="53"/>
      <c r="AB65" s="53"/>
      <c r="AC65" s="53"/>
      <c r="AD65" s="53"/>
      <c r="AE65" s="53"/>
      <c r="AF65" s="53"/>
      <c r="AG65" s="53"/>
      <c r="AH65" s="53"/>
      <c r="AI65" s="53"/>
      <c r="AJ65" s="53"/>
      <c r="AK65" s="54"/>
      <c r="AN65" s="30"/>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row>
    <row r="66" spans="1:74" ht="93" customHeight="1" thickBot="1" x14ac:dyDescent="0.25">
      <c r="A66" s="41"/>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3"/>
      <c r="AL66" s="39" t="str">
        <f>LEN(A66) &amp; "文字"</f>
        <v>0文字</v>
      </c>
    </row>
    <row r="67" spans="1:74" ht="13.5" customHeight="1" thickBot="1" x14ac:dyDescent="0.25">
      <c r="AN67" s="30"/>
    </row>
    <row r="68" spans="1:74" ht="33" customHeight="1" thickBot="1" x14ac:dyDescent="0.25">
      <c r="A68" s="44" t="s">
        <v>22</v>
      </c>
      <c r="B68" s="44"/>
      <c r="C68" s="44"/>
      <c r="D68" s="44"/>
      <c r="E68" s="45" t="s">
        <v>25</v>
      </c>
      <c r="F68" s="45"/>
      <c r="G68" s="46"/>
      <c r="H68" s="47"/>
      <c r="I68" s="48"/>
      <c r="J68" s="48"/>
      <c r="K68" s="48"/>
      <c r="L68" s="48"/>
      <c r="M68" s="48"/>
      <c r="N68" s="48"/>
      <c r="O68" s="48"/>
      <c r="P68" s="48"/>
      <c r="Q68" s="48"/>
      <c r="R68" s="48"/>
      <c r="S68" s="48"/>
      <c r="T68" s="48"/>
      <c r="U68" s="49" t="s">
        <v>26</v>
      </c>
      <c r="V68" s="50"/>
      <c r="W68" s="50"/>
      <c r="X68" s="51"/>
      <c r="Y68" s="52"/>
      <c r="Z68" s="53"/>
      <c r="AA68" s="53"/>
      <c r="AB68" s="53"/>
      <c r="AC68" s="53"/>
      <c r="AD68" s="53"/>
      <c r="AE68" s="53"/>
      <c r="AF68" s="53"/>
      <c r="AG68" s="53"/>
      <c r="AH68" s="53"/>
      <c r="AI68" s="53"/>
      <c r="AJ68" s="53"/>
      <c r="AK68" s="54"/>
      <c r="AN68" s="30"/>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93" customHeight="1" thickBot="1" x14ac:dyDescent="0.25">
      <c r="A69" s="41"/>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3"/>
      <c r="AL69" s="39" t="str">
        <f>LEN(A69) &amp; "文字"</f>
        <v>0文字</v>
      </c>
    </row>
    <row r="70" spans="1:74" ht="13.5" customHeight="1" thickBot="1" x14ac:dyDescent="0.25">
      <c r="AN70" s="30"/>
    </row>
    <row r="71" spans="1:74" ht="33" customHeight="1" thickBot="1" x14ac:dyDescent="0.25">
      <c r="A71" s="44" t="s">
        <v>23</v>
      </c>
      <c r="B71" s="44"/>
      <c r="C71" s="44"/>
      <c r="D71" s="44"/>
      <c r="E71" s="45" t="s">
        <v>25</v>
      </c>
      <c r="F71" s="45"/>
      <c r="G71" s="46"/>
      <c r="H71" s="47"/>
      <c r="I71" s="48"/>
      <c r="J71" s="48"/>
      <c r="K71" s="48"/>
      <c r="L71" s="48"/>
      <c r="M71" s="48"/>
      <c r="N71" s="48"/>
      <c r="O71" s="48"/>
      <c r="P71" s="48"/>
      <c r="Q71" s="48"/>
      <c r="R71" s="48"/>
      <c r="S71" s="48"/>
      <c r="T71" s="48"/>
      <c r="U71" s="49" t="s">
        <v>26</v>
      </c>
      <c r="V71" s="50"/>
      <c r="W71" s="50"/>
      <c r="X71" s="51"/>
      <c r="Y71" s="52"/>
      <c r="Z71" s="53"/>
      <c r="AA71" s="53"/>
      <c r="AB71" s="53"/>
      <c r="AC71" s="53"/>
      <c r="AD71" s="53"/>
      <c r="AE71" s="53"/>
      <c r="AF71" s="53"/>
      <c r="AG71" s="53"/>
      <c r="AH71" s="53"/>
      <c r="AI71" s="53"/>
      <c r="AJ71" s="53"/>
      <c r="AK71" s="54"/>
      <c r="AN71" s="30"/>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row>
    <row r="72" spans="1:74" ht="93" customHeight="1" thickBot="1" x14ac:dyDescent="0.25">
      <c r="A72" s="41"/>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3"/>
      <c r="AL72" s="39" t="str">
        <f>LEN(A72) &amp; "文字"</f>
        <v>0文字</v>
      </c>
    </row>
    <row r="73" spans="1:74" ht="13.5" customHeight="1" thickBot="1" x14ac:dyDescent="0.25">
      <c r="AN73" s="30"/>
    </row>
    <row r="74" spans="1:74" ht="33" customHeight="1" thickBot="1" x14ac:dyDescent="0.25">
      <c r="A74" s="44" t="s">
        <v>24</v>
      </c>
      <c r="B74" s="44"/>
      <c r="C74" s="44"/>
      <c r="D74" s="44"/>
      <c r="E74" s="45" t="s">
        <v>25</v>
      </c>
      <c r="F74" s="45"/>
      <c r="G74" s="46"/>
      <c r="H74" s="47"/>
      <c r="I74" s="48"/>
      <c r="J74" s="48"/>
      <c r="K74" s="48"/>
      <c r="L74" s="48"/>
      <c r="M74" s="48"/>
      <c r="N74" s="48"/>
      <c r="O74" s="48"/>
      <c r="P74" s="48"/>
      <c r="Q74" s="48"/>
      <c r="R74" s="48"/>
      <c r="S74" s="48"/>
      <c r="T74" s="48"/>
      <c r="U74" s="49" t="s">
        <v>26</v>
      </c>
      <c r="V74" s="50"/>
      <c r="W74" s="50"/>
      <c r="X74" s="51"/>
      <c r="Y74" s="52"/>
      <c r="Z74" s="53"/>
      <c r="AA74" s="53"/>
      <c r="AB74" s="53"/>
      <c r="AC74" s="53"/>
      <c r="AD74" s="53"/>
      <c r="AE74" s="53"/>
      <c r="AF74" s="53"/>
      <c r="AG74" s="53"/>
      <c r="AH74" s="53"/>
      <c r="AI74" s="53"/>
      <c r="AJ74" s="53"/>
      <c r="AK74" s="54"/>
      <c r="AN74" s="30"/>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row>
    <row r="75" spans="1:74" ht="93" customHeight="1" thickBot="1" x14ac:dyDescent="0.25">
      <c r="A75" s="41"/>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3"/>
      <c r="AL75" s="39" t="str">
        <f>LEN(A75) &amp; "文字"</f>
        <v>0文字</v>
      </c>
    </row>
    <row r="76" spans="1:74" ht="13.5" customHeight="1" x14ac:dyDescent="0.2">
      <c r="AN76" s="30"/>
    </row>
    <row r="77" spans="1:74" ht="13.5" customHeight="1" x14ac:dyDescent="0.2">
      <c r="AN77" s="30"/>
    </row>
  </sheetData>
  <sheetProtection password="9DFD" sheet="1"/>
  <dataConsolidate/>
  <mergeCells count="141">
    <mergeCell ref="H74:T74"/>
    <mergeCell ref="U74:X74"/>
    <mergeCell ref="Y74:AK74"/>
    <mergeCell ref="Y62:AK62"/>
    <mergeCell ref="H65:T65"/>
    <mergeCell ref="U65:X65"/>
    <mergeCell ref="Y65:AK65"/>
    <mergeCell ref="H71:T71"/>
    <mergeCell ref="U71:X71"/>
    <mergeCell ref="Y71:AK71"/>
    <mergeCell ref="A1:AK1"/>
    <mergeCell ref="F4:AK4"/>
    <mergeCell ref="F5:AF5"/>
    <mergeCell ref="A7:AK7"/>
    <mergeCell ref="A9:I9"/>
    <mergeCell ref="A10:I10"/>
    <mergeCell ref="A16:AK16"/>
    <mergeCell ref="A17:D17"/>
    <mergeCell ref="Y68:AK68"/>
    <mergeCell ref="H38:T38"/>
    <mergeCell ref="U38:X38"/>
    <mergeCell ref="Y38:AK38"/>
    <mergeCell ref="H41:T41"/>
    <mergeCell ref="U41:X41"/>
    <mergeCell ref="Y41:AK41"/>
    <mergeCell ref="H44:T44"/>
    <mergeCell ref="H62:T62"/>
    <mergeCell ref="U62:X62"/>
    <mergeCell ref="J9:AK9"/>
    <mergeCell ref="J10:AK10"/>
    <mergeCell ref="J11:AK11"/>
    <mergeCell ref="F12:I12"/>
    <mergeCell ref="J12:AK12"/>
    <mergeCell ref="H17:T17"/>
    <mergeCell ref="U17:X17"/>
    <mergeCell ref="Y17:AK17"/>
    <mergeCell ref="E17:G17"/>
    <mergeCell ref="A14:AK14"/>
    <mergeCell ref="A11:E12"/>
    <mergeCell ref="F11:I11"/>
    <mergeCell ref="A13:I13"/>
    <mergeCell ref="U13:AE13"/>
    <mergeCell ref="J13:O13"/>
    <mergeCell ref="P13:T13"/>
    <mergeCell ref="AF13:AK13"/>
    <mergeCell ref="H20:T20"/>
    <mergeCell ref="U20:X20"/>
    <mergeCell ref="Y20:AK20"/>
    <mergeCell ref="H23:T23"/>
    <mergeCell ref="U23:X23"/>
    <mergeCell ref="Y23:AK23"/>
    <mergeCell ref="A21:AK21"/>
    <mergeCell ref="A23:D23"/>
    <mergeCell ref="E23:G23"/>
    <mergeCell ref="H29:T29"/>
    <mergeCell ref="U29:X29"/>
    <mergeCell ref="Y29:AK29"/>
    <mergeCell ref="H32:T32"/>
    <mergeCell ref="U32:X32"/>
    <mergeCell ref="A44:D44"/>
    <mergeCell ref="E44:G44"/>
    <mergeCell ref="A45:AK45"/>
    <mergeCell ref="A2:AK2"/>
    <mergeCell ref="A38:D38"/>
    <mergeCell ref="E38:G38"/>
    <mergeCell ref="A39:AK39"/>
    <mergeCell ref="A41:D41"/>
    <mergeCell ref="A27:AK27"/>
    <mergeCell ref="H26:T26"/>
    <mergeCell ref="U26:X26"/>
    <mergeCell ref="Y26:AK26"/>
    <mergeCell ref="A36:AK36"/>
    <mergeCell ref="A42:AK42"/>
    <mergeCell ref="E41:G41"/>
    <mergeCell ref="A29:D29"/>
    <mergeCell ref="E29:G29"/>
    <mergeCell ref="A30:AK30"/>
    <mergeCell ref="Y32:AK32"/>
    <mergeCell ref="E50:G50"/>
    <mergeCell ref="A51:AK51"/>
    <mergeCell ref="A53:D53"/>
    <mergeCell ref="E53:G53"/>
    <mergeCell ref="H53:T53"/>
    <mergeCell ref="U53:X53"/>
    <mergeCell ref="Y53:AK53"/>
    <mergeCell ref="A32:D32"/>
    <mergeCell ref="E32:G32"/>
    <mergeCell ref="A33:AK33"/>
    <mergeCell ref="A35:D35"/>
    <mergeCell ref="E35:G35"/>
    <mergeCell ref="A47:D47"/>
    <mergeCell ref="E47:G47"/>
    <mergeCell ref="H35:T35"/>
    <mergeCell ref="U35:X35"/>
    <mergeCell ref="Y35:AK35"/>
    <mergeCell ref="U44:X44"/>
    <mergeCell ref="Y44:AK44"/>
    <mergeCell ref="A75:AK75"/>
    <mergeCell ref="A18:AK18"/>
    <mergeCell ref="A20:D20"/>
    <mergeCell ref="E20:G20"/>
    <mergeCell ref="A24:AK24"/>
    <mergeCell ref="A26:D26"/>
    <mergeCell ref="E26:G26"/>
    <mergeCell ref="A72:AK72"/>
    <mergeCell ref="A74:D74"/>
    <mergeCell ref="E74:G74"/>
    <mergeCell ref="H56:T56"/>
    <mergeCell ref="U56:X56"/>
    <mergeCell ref="Y56:AK56"/>
    <mergeCell ref="H59:T59"/>
    <mergeCell ref="U59:X59"/>
    <mergeCell ref="Y59:AK59"/>
    <mergeCell ref="H47:T47"/>
    <mergeCell ref="U47:X47"/>
    <mergeCell ref="Y47:AK47"/>
    <mergeCell ref="H50:T50"/>
    <mergeCell ref="U50:X50"/>
    <mergeCell ref="Y50:AK50"/>
    <mergeCell ref="A48:AK48"/>
    <mergeCell ref="A50:D50"/>
    <mergeCell ref="A65:D65"/>
    <mergeCell ref="E65:G65"/>
    <mergeCell ref="A71:D71"/>
    <mergeCell ref="E71:G71"/>
    <mergeCell ref="A66:AK66"/>
    <mergeCell ref="A68:D68"/>
    <mergeCell ref="E68:G68"/>
    <mergeCell ref="A69:AK69"/>
    <mergeCell ref="H68:T68"/>
    <mergeCell ref="U68:X68"/>
    <mergeCell ref="A54:AK54"/>
    <mergeCell ref="A56:D56"/>
    <mergeCell ref="A60:AK60"/>
    <mergeCell ref="A62:D62"/>
    <mergeCell ref="E62:G62"/>
    <mergeCell ref="A63:AK63"/>
    <mergeCell ref="E56:G56"/>
    <mergeCell ref="A57:AK57"/>
    <mergeCell ref="A59:D59"/>
    <mergeCell ref="E59:G59"/>
  </mergeCells>
  <phoneticPr fontId="3"/>
  <conditionalFormatting sqref="Y17:AK17">
    <cfRule type="expression" dxfId="39" priority="44" stopIfTrue="1">
      <formula>ISBLANK(H17)</formula>
    </cfRule>
  </conditionalFormatting>
  <conditionalFormatting sqref="A18:AK18">
    <cfRule type="expression" dxfId="38" priority="43" stopIfTrue="1">
      <formula>OR(ISBLANK(H17),ISBLANK(Y17))</formula>
    </cfRule>
  </conditionalFormatting>
  <conditionalFormatting sqref="Y20:AK20">
    <cfRule type="expression" dxfId="37" priority="42" stopIfTrue="1">
      <formula>ISBLANK(H20)</formula>
    </cfRule>
  </conditionalFormatting>
  <conditionalFormatting sqref="A21:AK21">
    <cfRule type="expression" dxfId="36" priority="41" stopIfTrue="1">
      <formula>OR(ISBLANK(H20),ISBLANK(Y20))</formula>
    </cfRule>
  </conditionalFormatting>
  <conditionalFormatting sqref="Y23:AK23">
    <cfRule type="expression" dxfId="35" priority="40" stopIfTrue="1">
      <formula>ISBLANK(H23)</formula>
    </cfRule>
  </conditionalFormatting>
  <conditionalFormatting sqref="A24:AK24">
    <cfRule type="expression" dxfId="34" priority="39" stopIfTrue="1">
      <formula>OR(ISBLANK(H23),ISBLANK(Y23))</formula>
    </cfRule>
  </conditionalFormatting>
  <conditionalFormatting sqref="Y26:AK26">
    <cfRule type="expression" dxfId="33" priority="38" stopIfTrue="1">
      <formula>ISBLANK(H26)</formula>
    </cfRule>
  </conditionalFormatting>
  <conditionalFormatting sqref="A27:AK27">
    <cfRule type="expression" dxfId="32" priority="37" stopIfTrue="1">
      <formula>OR(ISBLANK(H26),ISBLANK(Y26))</formula>
    </cfRule>
  </conditionalFormatting>
  <conditionalFormatting sqref="Y29:AK29">
    <cfRule type="expression" dxfId="31" priority="36" stopIfTrue="1">
      <formula>ISBLANK(H29)</formula>
    </cfRule>
  </conditionalFormatting>
  <conditionalFormatting sqref="A30:AK30">
    <cfRule type="expression" dxfId="30" priority="35" stopIfTrue="1">
      <formula>OR(ISBLANK(H29),ISBLANK(Y29))</formula>
    </cfRule>
  </conditionalFormatting>
  <conditionalFormatting sqref="Y32:AK32">
    <cfRule type="expression" dxfId="29" priority="34" stopIfTrue="1">
      <formula>ISBLANK(H32)</formula>
    </cfRule>
  </conditionalFormatting>
  <conditionalFormatting sqref="A33:AK33">
    <cfRule type="expression" dxfId="28" priority="33" stopIfTrue="1">
      <formula>OR(ISBLANK(H32),ISBLANK(Y32))</formula>
    </cfRule>
  </conditionalFormatting>
  <conditionalFormatting sqref="Y35:AK35">
    <cfRule type="expression" dxfId="27" priority="32" stopIfTrue="1">
      <formula>ISBLANK(H35)</formula>
    </cfRule>
  </conditionalFormatting>
  <conditionalFormatting sqref="A36:AK36">
    <cfRule type="expression" dxfId="26" priority="31" stopIfTrue="1">
      <formula>OR(ISBLANK(H35),ISBLANK(Y35))</formula>
    </cfRule>
  </conditionalFormatting>
  <conditionalFormatting sqref="Y38:AK38">
    <cfRule type="expression" dxfId="25" priority="28" stopIfTrue="1">
      <formula>ISBLANK(H38)</formula>
    </cfRule>
  </conditionalFormatting>
  <conditionalFormatting sqref="A39:AK39">
    <cfRule type="expression" dxfId="24" priority="26" stopIfTrue="1">
      <formula>OR(ISBLANK(H38),ISBLANK(Y38))</formula>
    </cfRule>
  </conditionalFormatting>
  <conditionalFormatting sqref="Y41:AK41">
    <cfRule type="expression" dxfId="23" priority="25" stopIfTrue="1">
      <formula>ISBLANK(H41)</formula>
    </cfRule>
  </conditionalFormatting>
  <conditionalFormatting sqref="A42:AK42">
    <cfRule type="expression" dxfId="22" priority="23" stopIfTrue="1">
      <formula>OR(ISBLANK(H41),ISBLANK(Y41))</formula>
    </cfRule>
  </conditionalFormatting>
  <conditionalFormatting sqref="Y44:AK44">
    <cfRule type="expression" dxfId="21" priority="22" stopIfTrue="1">
      <formula>ISBLANK(H44)</formula>
    </cfRule>
  </conditionalFormatting>
  <conditionalFormatting sqref="A45:AK45">
    <cfRule type="expression" dxfId="20" priority="21" stopIfTrue="1">
      <formula>OR(ISBLANK(H44),ISBLANK(Y44))</formula>
    </cfRule>
  </conditionalFormatting>
  <conditionalFormatting sqref="Y47:AK47">
    <cfRule type="expression" dxfId="19" priority="20" stopIfTrue="1">
      <formula>ISBLANK(H47)</formula>
    </cfRule>
  </conditionalFormatting>
  <conditionalFormatting sqref="A48:AK48">
    <cfRule type="expression" dxfId="18" priority="19" stopIfTrue="1">
      <formula>OR(ISBLANK(H47),ISBLANK(Y47))</formula>
    </cfRule>
  </conditionalFormatting>
  <conditionalFormatting sqref="Y50:AK50">
    <cfRule type="expression" dxfId="17" priority="18" stopIfTrue="1">
      <formula>ISBLANK(H50)</formula>
    </cfRule>
  </conditionalFormatting>
  <conditionalFormatting sqref="A51:AK51">
    <cfRule type="expression" dxfId="16" priority="17" stopIfTrue="1">
      <formula>OR(ISBLANK(H50),ISBLANK(Y50))</formula>
    </cfRule>
  </conditionalFormatting>
  <conditionalFormatting sqref="Y53:AK53">
    <cfRule type="expression" dxfId="15" priority="16" stopIfTrue="1">
      <formula>ISBLANK(H53)</formula>
    </cfRule>
  </conditionalFormatting>
  <conditionalFormatting sqref="A54:AK54">
    <cfRule type="expression" dxfId="14" priority="15" stopIfTrue="1">
      <formula>OR(ISBLANK(H53),ISBLANK(Y53))</formula>
    </cfRule>
  </conditionalFormatting>
  <conditionalFormatting sqref="Y56:AK56">
    <cfRule type="expression" dxfId="13" priority="14" stopIfTrue="1">
      <formula>ISBLANK(H56)</formula>
    </cfRule>
  </conditionalFormatting>
  <conditionalFormatting sqref="A57:AK57">
    <cfRule type="expression" dxfId="12" priority="13" stopIfTrue="1">
      <formula>OR(ISBLANK(H56),ISBLANK(Y56))</formula>
    </cfRule>
  </conditionalFormatting>
  <conditionalFormatting sqref="Y59:AK59">
    <cfRule type="expression" dxfId="11" priority="12" stopIfTrue="1">
      <formula>ISBLANK(H59)</formula>
    </cfRule>
  </conditionalFormatting>
  <conditionalFormatting sqref="A60:AK60">
    <cfRule type="expression" dxfId="10" priority="11" stopIfTrue="1">
      <formula>OR(ISBLANK(H59),ISBLANK(Y59))</formula>
    </cfRule>
  </conditionalFormatting>
  <conditionalFormatting sqref="Y62:AK62">
    <cfRule type="expression" dxfId="9" priority="10" stopIfTrue="1">
      <formula>ISBLANK(H62)</formula>
    </cfRule>
  </conditionalFormatting>
  <conditionalFormatting sqref="A63:AK63">
    <cfRule type="expression" dxfId="8" priority="9" stopIfTrue="1">
      <formula>OR(ISBLANK(H62),ISBLANK(Y62))</formula>
    </cfRule>
  </conditionalFormatting>
  <conditionalFormatting sqref="Y65:AK65">
    <cfRule type="expression" dxfId="7" priority="8" stopIfTrue="1">
      <formula>ISBLANK(H65)</formula>
    </cfRule>
  </conditionalFormatting>
  <conditionalFormatting sqref="A66:AK66">
    <cfRule type="expression" dxfId="6" priority="7" stopIfTrue="1">
      <formula>OR(ISBLANK(H65),ISBLANK(Y65))</formula>
    </cfRule>
  </conditionalFormatting>
  <conditionalFormatting sqref="Y68:AK68">
    <cfRule type="expression" dxfId="5" priority="6" stopIfTrue="1">
      <formula>ISBLANK(H68)</formula>
    </cfRule>
  </conditionalFormatting>
  <conditionalFormatting sqref="A69:AK69">
    <cfRule type="expression" dxfId="4" priority="5" stopIfTrue="1">
      <formula>OR(ISBLANK(H68),ISBLANK(Y68))</formula>
    </cfRule>
  </conditionalFormatting>
  <conditionalFormatting sqref="Y71:AK71">
    <cfRule type="expression" dxfId="3" priority="4" stopIfTrue="1">
      <formula>ISBLANK(H71)</formula>
    </cfRule>
  </conditionalFormatting>
  <conditionalFormatting sqref="A72:AK72">
    <cfRule type="expression" dxfId="2" priority="3" stopIfTrue="1">
      <formula>OR(ISBLANK(H71),ISBLANK(Y71))</formula>
    </cfRule>
  </conditionalFormatting>
  <conditionalFormatting sqref="Y74:AK74">
    <cfRule type="expression" dxfId="1" priority="2" stopIfTrue="1">
      <formula>ISBLANK(H74)</formula>
    </cfRule>
  </conditionalFormatting>
  <conditionalFormatting sqref="A75:AK75">
    <cfRule type="expression" dxfId="0" priority="1" stopIfTrue="1">
      <formula>OR(ISBLANK(H74),ISBLANK(Y74))</formula>
    </cfRule>
  </conditionalFormatting>
  <dataValidations count="5">
    <dataValidation type="list" showInputMessage="1" showErrorMessage="1" sqref="AF13:AK13">
      <formula1>INDIRECT(A13)</formula1>
    </dataValidation>
    <dataValidation type="list" allowBlank="1" showInputMessage="1" showErrorMessage="1" sqref="P13:T13">
      <formula1>INDIRECT(A13)</formula1>
    </dataValidation>
    <dataValidation type="list" allowBlank="1" showInputMessage="1" showErrorMessage="1" sqref="Y17:AK17 Y20:AK20 Y23:AK23 Y26:AK26 Y29:AK29 Y32:AK32 Y35:AK35 Y38:AK38 Y41:AK41 Y44:AK44 Y47:AK47 Y50:AK50 Y53:AK53 Y56:AK56 Y59:AK59 Y62:AK62 Y65:AK65 Y68:AK68 Y71:AK71 Y74:AK74">
      <formula1>INDIRECT(H17)</formula1>
    </dataValidation>
    <dataValidation type="textLength" imeMode="on" allowBlank="1" showInputMessage="1" showErrorMessage="1" sqref="A18:AK18 A21:AK21 A24:AK24 A27:AK27 A30:AK30 A33:AK33 A36:AK36 A39:AK39 A42:AK42 A45:AK45 A48:AK48 A51:AK51 A54:AK54 A57:AK57 A60:AK60 A63:AK63 A66:AK66 A69:AK69 A72:AK72 A75:AK75">
      <formula1>0</formula1>
      <formula2>500</formula2>
    </dataValidation>
    <dataValidation type="list" allowBlank="1" showInputMessage="1" showErrorMessage="1" sqref="H68:T68 H29:T29 H71:T71 H59:T59 H56:T56 H53:T53 H50:T50 H47:T47 H44:T44 H41:T41 H38:T38 H35:T35 H32:T32 H65:T65 H26:T26 H23:T23 H20:T20 H62:T62 H17:T17 H74:T74">
      <formula1>$AV$7:$AW$7</formula1>
    </dataValidation>
  </dataValidations>
  <printOptions horizontalCentered="1"/>
  <pageMargins left="0.59055118110236227" right="0.59055118110236227" top="0.78740157480314965" bottom="0.78740157480314965" header="0.51181102362204722" footer="0.51181102362204722"/>
  <pageSetup paperSize="9" orientation="portrait" cellComments="asDisplayed" r:id="rId1"/>
  <headerFooter alignWithMargins="0"/>
  <rowBreaks count="1" manualBreakCount="1">
    <brk id="22" min="1" max="36" man="1"/>
  </rowBreaks>
  <colBreaks count="1" manualBreakCount="1">
    <brk id="3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V77"/>
  <sheetViews>
    <sheetView showGridLines="0" view="pageBreakPreview" topLeftCell="A13" zoomScaleNormal="100" zoomScaleSheetLayoutView="100" workbookViewId="0">
      <selection activeCell="BD20" sqref="BD20"/>
    </sheetView>
  </sheetViews>
  <sheetFormatPr defaultColWidth="2.109375" defaultRowHeight="18" customHeight="1" x14ac:dyDescent="0.2"/>
  <cols>
    <col min="1" max="37" width="2.33203125" style="19" customWidth="1"/>
    <col min="38" max="39" width="2.109375" style="19" customWidth="1"/>
    <col min="40" max="40" width="2.109375" style="20" customWidth="1"/>
    <col min="41" max="45" width="2.109375" style="19" customWidth="1"/>
    <col min="46" max="46" width="2.109375" style="19" hidden="1" customWidth="1"/>
    <col min="47" max="47" width="15.77734375" style="11" hidden="1" customWidth="1"/>
    <col min="48" max="52" width="15.77734375" style="19" hidden="1" customWidth="1"/>
    <col min="53" max="53" width="2.109375" style="19" hidden="1" customWidth="1"/>
    <col min="54" max="74" width="2.109375" style="19" customWidth="1"/>
    <col min="75" max="16384" width="2.109375" style="19"/>
  </cols>
  <sheetData>
    <row r="1" spans="1:72" ht="39" customHeight="1" x14ac:dyDescent="0.2">
      <c r="A1" s="101" t="s">
        <v>184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O1" s="21"/>
      <c r="AP1" s="21"/>
      <c r="AQ1" s="21"/>
      <c r="AR1" s="21"/>
      <c r="AS1" s="21"/>
      <c r="AT1" s="21"/>
      <c r="AU1" s="10"/>
      <c r="AV1" s="21"/>
      <c r="AW1" s="21"/>
      <c r="AX1" s="21"/>
      <c r="AY1" s="21"/>
      <c r="AZ1" s="21"/>
      <c r="BA1" s="21"/>
      <c r="BB1" s="21"/>
      <c r="BC1" s="21"/>
      <c r="BD1" s="21"/>
      <c r="BE1" s="21"/>
      <c r="BF1" s="21"/>
      <c r="BG1" s="21"/>
      <c r="BH1" s="21"/>
      <c r="BI1" s="21"/>
      <c r="BJ1" s="21"/>
      <c r="BK1" s="21"/>
      <c r="BL1" s="21"/>
      <c r="BM1" s="21"/>
      <c r="BN1" s="21"/>
      <c r="BO1" s="21"/>
      <c r="BP1" s="21"/>
      <c r="BQ1" s="21"/>
      <c r="BR1" s="21"/>
      <c r="BS1" s="21"/>
      <c r="BT1" s="21"/>
    </row>
    <row r="2" spans="1:72" ht="18" customHeight="1" x14ac:dyDescent="0.2">
      <c r="A2" s="102" t="s">
        <v>146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O2" s="21"/>
      <c r="AP2" s="21"/>
      <c r="AQ2" s="21"/>
      <c r="AR2" s="21"/>
      <c r="AS2" s="21"/>
      <c r="AT2" s="21"/>
      <c r="AU2" s="10"/>
      <c r="AV2" s="21"/>
      <c r="AW2" s="21"/>
      <c r="AX2" s="21"/>
      <c r="AY2" s="21"/>
      <c r="AZ2" s="21"/>
      <c r="BA2" s="21"/>
      <c r="BB2" s="21"/>
      <c r="BC2" s="21"/>
      <c r="BD2" s="21"/>
      <c r="BE2" s="21"/>
      <c r="BF2" s="21"/>
      <c r="BG2" s="21"/>
      <c r="BH2" s="21"/>
      <c r="BI2" s="21"/>
      <c r="BJ2" s="21"/>
      <c r="BK2" s="21"/>
      <c r="BL2" s="21"/>
      <c r="BM2" s="21"/>
      <c r="BN2" s="21"/>
      <c r="BO2" s="21"/>
      <c r="BP2" s="21"/>
      <c r="BQ2" s="21"/>
      <c r="BR2" s="21"/>
      <c r="BS2" s="21"/>
      <c r="BT2" s="21"/>
    </row>
    <row r="3" spans="1:72" ht="7.5" customHeight="1" x14ac:dyDescent="0.2">
      <c r="AU3" s="10"/>
    </row>
    <row r="4" spans="1:72" ht="18" customHeight="1" x14ac:dyDescent="0.2">
      <c r="A4" s="22" t="s">
        <v>0</v>
      </c>
      <c r="B4" s="23"/>
      <c r="C4" s="23"/>
      <c r="D4" s="23"/>
      <c r="E4" s="23"/>
      <c r="F4" s="103" t="s">
        <v>178</v>
      </c>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4"/>
      <c r="AU4" s="10"/>
    </row>
    <row r="5" spans="1:72" ht="18" customHeight="1" x14ac:dyDescent="0.2">
      <c r="A5" s="24"/>
      <c r="B5" s="25"/>
      <c r="C5" s="25"/>
      <c r="D5" s="25"/>
      <c r="E5" s="25"/>
      <c r="F5" s="105" t="s">
        <v>179</v>
      </c>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26"/>
      <c r="AH5" s="26"/>
      <c r="AI5" s="26"/>
      <c r="AJ5" s="26"/>
      <c r="AK5" s="27"/>
      <c r="AU5" s="10"/>
    </row>
    <row r="6" spans="1:72" ht="6" customHeight="1" x14ac:dyDescent="0.2">
      <c r="B6" s="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N6" s="30"/>
    </row>
    <row r="7" spans="1:72" ht="103.2" customHeight="1" x14ac:dyDescent="0.2">
      <c r="A7" s="106" t="s">
        <v>152</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N7" s="30"/>
      <c r="AU7" s="13" t="s">
        <v>130</v>
      </c>
      <c r="AV7" s="11" t="s">
        <v>27</v>
      </c>
      <c r="AW7" s="11" t="s">
        <v>28</v>
      </c>
      <c r="AX7" s="11"/>
      <c r="AY7"/>
      <c r="AZ7"/>
    </row>
    <row r="8" spans="1:72" ht="13.2" customHeight="1" thickBot="1" x14ac:dyDescent="0.25">
      <c r="AN8" s="30"/>
      <c r="AU8" s="17">
        <v>1</v>
      </c>
      <c r="AV8" s="17" t="str">
        <f t="shared" ref="AV8:AW14" si="0">CONCATENATE($AU8,区切り文字,AY8)</f>
        <v>1_制度対象</v>
      </c>
      <c r="AW8" s="17" t="str">
        <f t="shared" si="0"/>
        <v>1_制度概要</v>
      </c>
      <c r="AX8" s="12"/>
      <c r="AY8" s="17" t="s">
        <v>165</v>
      </c>
      <c r="AZ8" s="17" t="s">
        <v>132</v>
      </c>
    </row>
    <row r="9" spans="1:72" ht="36" customHeight="1" x14ac:dyDescent="0.2">
      <c r="A9" s="107" t="s">
        <v>1</v>
      </c>
      <c r="B9" s="108"/>
      <c r="C9" s="108"/>
      <c r="D9" s="108"/>
      <c r="E9" s="108"/>
      <c r="F9" s="108"/>
      <c r="G9" s="108"/>
      <c r="H9" s="108"/>
      <c r="I9" s="109"/>
      <c r="J9" s="110" t="s">
        <v>128</v>
      </c>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c r="AN9" s="30"/>
      <c r="AU9" s="17">
        <v>2</v>
      </c>
      <c r="AV9" s="17" t="str">
        <f t="shared" si="0"/>
        <v>2_基準排出量</v>
      </c>
      <c r="AW9" s="17" t="str">
        <f t="shared" si="0"/>
        <v>2_目標設定</v>
      </c>
      <c r="AX9" s="12" t="s">
        <v>67</v>
      </c>
      <c r="AY9" s="17" t="s">
        <v>166</v>
      </c>
      <c r="AZ9" s="17" t="s">
        <v>134</v>
      </c>
    </row>
    <row r="10" spans="1:72" ht="36" customHeight="1" x14ac:dyDescent="0.2">
      <c r="A10" s="120" t="s">
        <v>33</v>
      </c>
      <c r="B10" s="121"/>
      <c r="C10" s="121"/>
      <c r="D10" s="121"/>
      <c r="E10" s="121"/>
      <c r="F10" s="121"/>
      <c r="G10" s="121"/>
      <c r="H10" s="121"/>
      <c r="I10" s="122"/>
      <c r="J10" s="123" t="s">
        <v>153</v>
      </c>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5"/>
      <c r="AN10" s="30"/>
      <c r="AU10" s="17">
        <v>3</v>
      </c>
      <c r="AV10" s="17" t="str">
        <f t="shared" si="0"/>
        <v>3_削減義務率</v>
      </c>
      <c r="AW10" s="17" t="str">
        <f t="shared" si="0"/>
        <v>3_主な報告項目</v>
      </c>
      <c r="AX10" s="12"/>
      <c r="AY10" s="17" t="s">
        <v>167</v>
      </c>
      <c r="AZ10" s="17" t="s">
        <v>135</v>
      </c>
    </row>
    <row r="11" spans="1:72" ht="30" customHeight="1" x14ac:dyDescent="0.2">
      <c r="A11" s="126" t="s">
        <v>2</v>
      </c>
      <c r="B11" s="127"/>
      <c r="C11" s="127"/>
      <c r="D11" s="127"/>
      <c r="E11" s="127"/>
      <c r="F11" s="127" t="s">
        <v>3</v>
      </c>
      <c r="G11" s="127"/>
      <c r="H11" s="127"/>
      <c r="I11" s="127"/>
      <c r="J11" s="130" t="s">
        <v>127</v>
      </c>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2"/>
      <c r="AN11" s="30"/>
      <c r="AU11" s="17">
        <v>4</v>
      </c>
      <c r="AV11" s="17" t="str">
        <f t="shared" si="0"/>
        <v>4_新たに削減義務の対象となる事業所の取扱い</v>
      </c>
      <c r="AW11" s="17" t="str">
        <f>CONCATENATE($AU11,区切り文字,AZ11)</f>
        <v>4_公表する事項</v>
      </c>
      <c r="AX11" s="12"/>
      <c r="AY11" s="17" t="s">
        <v>168</v>
      </c>
      <c r="AZ11" s="17" t="s">
        <v>182</v>
      </c>
    </row>
    <row r="12" spans="1:72" ht="30" customHeight="1" x14ac:dyDescent="0.2">
      <c r="A12" s="128"/>
      <c r="B12" s="129"/>
      <c r="C12" s="129"/>
      <c r="D12" s="129"/>
      <c r="E12" s="129"/>
      <c r="F12" s="129" t="s">
        <v>4</v>
      </c>
      <c r="G12" s="129"/>
      <c r="H12" s="129"/>
      <c r="I12" s="129"/>
      <c r="J12" s="133" t="s">
        <v>129</v>
      </c>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5"/>
      <c r="AN12" s="30"/>
      <c r="AU12" s="17">
        <v>5</v>
      </c>
      <c r="AV12" s="17" t="str">
        <f t="shared" si="0"/>
        <v>5_温室効果ガス排出量の算定のためのCO２排出係数</v>
      </c>
      <c r="AW12" s="17" t="str">
        <f t="shared" si="0"/>
        <v>5_事業者の評価</v>
      </c>
      <c r="AX12" s="12"/>
      <c r="AY12" s="17" t="s">
        <v>169</v>
      </c>
      <c r="AZ12" s="17" t="s">
        <v>136</v>
      </c>
    </row>
    <row r="13" spans="1:72" ht="30" customHeight="1" thickBot="1" x14ac:dyDescent="0.25">
      <c r="A13" s="113" t="s">
        <v>30</v>
      </c>
      <c r="B13" s="114"/>
      <c r="C13" s="114"/>
      <c r="D13" s="114"/>
      <c r="E13" s="114"/>
      <c r="F13" s="114"/>
      <c r="G13" s="114"/>
      <c r="H13" s="114"/>
      <c r="I13" s="115"/>
      <c r="J13" s="95" t="s">
        <v>31</v>
      </c>
      <c r="K13" s="95"/>
      <c r="L13" s="95"/>
      <c r="M13" s="95"/>
      <c r="N13" s="95"/>
      <c r="O13" s="95"/>
      <c r="P13" s="96" t="s">
        <v>67</v>
      </c>
      <c r="Q13" s="96"/>
      <c r="R13" s="96"/>
      <c r="S13" s="96"/>
      <c r="T13" s="96"/>
      <c r="U13" s="94" t="s">
        <v>34</v>
      </c>
      <c r="V13" s="95"/>
      <c r="W13" s="95"/>
      <c r="X13" s="95"/>
      <c r="Y13" s="95"/>
      <c r="Z13" s="95"/>
      <c r="AA13" s="95"/>
      <c r="AB13" s="95"/>
      <c r="AC13" s="95"/>
      <c r="AD13" s="95"/>
      <c r="AE13" s="95"/>
      <c r="AF13" s="96" t="s">
        <v>67</v>
      </c>
      <c r="AG13" s="96"/>
      <c r="AH13" s="96"/>
      <c r="AI13" s="96"/>
      <c r="AJ13" s="96"/>
      <c r="AK13" s="97"/>
      <c r="AN13" s="30"/>
      <c r="AU13" s="17">
        <v>6</v>
      </c>
      <c r="AV13" s="17" t="str">
        <f t="shared" si="0"/>
        <v>6_原油換算エネルギー使用量の算定のための単位発熱量及び一次エネルギー換算係数</v>
      </c>
      <c r="AW13" s="17" t="str">
        <f t="shared" si="0"/>
        <v>6_カーボンレポート</v>
      </c>
      <c r="AX13" s="12"/>
      <c r="AY13" s="17" t="s">
        <v>170</v>
      </c>
      <c r="AZ13" s="17" t="s">
        <v>140</v>
      </c>
    </row>
    <row r="14" spans="1:72" ht="66.599999999999994" customHeight="1" x14ac:dyDescent="0.2">
      <c r="A14" s="119" t="s">
        <v>32</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N14" s="30"/>
      <c r="AU14" s="17">
        <v>7</v>
      </c>
      <c r="AV14" s="17" t="str">
        <f t="shared" si="0"/>
        <v>7_低炭素電力・熱の選択の仕組み及び高効率コジェネの取扱い</v>
      </c>
      <c r="AW14" s="17" t="str">
        <f t="shared" si="0"/>
        <v>7_モデルビル事業</v>
      </c>
      <c r="AX14" s="12"/>
      <c r="AY14" s="17" t="s">
        <v>171</v>
      </c>
      <c r="AZ14" s="17" t="s">
        <v>141</v>
      </c>
    </row>
    <row r="15" spans="1:72" ht="30" customHeight="1" x14ac:dyDescent="0.2">
      <c r="A15" s="31"/>
      <c r="B15" s="32"/>
      <c r="C15" s="31"/>
      <c r="D15" s="31"/>
      <c r="E15" s="31"/>
      <c r="F15" s="31"/>
      <c r="G15" s="31"/>
      <c r="H15" s="31"/>
      <c r="I15" s="31"/>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N15" s="30"/>
      <c r="AU15" s="17">
        <v>8</v>
      </c>
      <c r="AV15" s="17" t="str">
        <f t="shared" ref="AV15:AV26" si="1">CONCATENATE($AU15,区切り文字,AY15)</f>
        <v>8_再エネの取扱い</v>
      </c>
      <c r="AW15" s="17"/>
      <c r="AX15" s="12"/>
      <c r="AY15" s="17" t="s">
        <v>172</v>
      </c>
      <c r="AZ15" s="17"/>
    </row>
    <row r="16" spans="1:72" ht="26.25" customHeight="1" thickBot="1" x14ac:dyDescent="0.25">
      <c r="A16" s="143" t="s">
        <v>29</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N16" s="30"/>
      <c r="AU16" s="17">
        <v>9</v>
      </c>
      <c r="AV16" s="17" t="str">
        <f t="shared" si="1"/>
        <v>9_排出量取引で取り扱うクレジット等</v>
      </c>
      <c r="AW16" s="17"/>
      <c r="AX16" s="12"/>
      <c r="AY16" s="17" t="s">
        <v>173</v>
      </c>
      <c r="AZ16" s="17"/>
    </row>
    <row r="17" spans="1:74" ht="33" customHeight="1" thickBot="1" x14ac:dyDescent="0.25">
      <c r="A17" s="136" t="s">
        <v>5</v>
      </c>
      <c r="B17" s="136"/>
      <c r="C17" s="136"/>
      <c r="D17" s="136"/>
      <c r="E17" s="129" t="s">
        <v>25</v>
      </c>
      <c r="F17" s="129"/>
      <c r="G17" s="137"/>
      <c r="H17" s="145" t="s">
        <v>27</v>
      </c>
      <c r="I17" s="146"/>
      <c r="J17" s="146"/>
      <c r="K17" s="146"/>
      <c r="L17" s="146"/>
      <c r="M17" s="146"/>
      <c r="N17" s="146"/>
      <c r="O17" s="146"/>
      <c r="P17" s="146"/>
      <c r="Q17" s="146"/>
      <c r="R17" s="146"/>
      <c r="S17" s="146"/>
      <c r="T17" s="147"/>
      <c r="U17" s="140" t="s">
        <v>26</v>
      </c>
      <c r="V17" s="141"/>
      <c r="W17" s="141"/>
      <c r="X17" s="141"/>
      <c r="Y17" s="116" t="s">
        <v>180</v>
      </c>
      <c r="Z17" s="117"/>
      <c r="AA17" s="117"/>
      <c r="AB17" s="117"/>
      <c r="AC17" s="117"/>
      <c r="AD17" s="117"/>
      <c r="AE17" s="117"/>
      <c r="AF17" s="117"/>
      <c r="AG17" s="117"/>
      <c r="AH17" s="117"/>
      <c r="AI17" s="117"/>
      <c r="AJ17" s="117"/>
      <c r="AK17" s="118"/>
      <c r="AN17" s="30"/>
      <c r="AU17" s="17">
        <v>10</v>
      </c>
      <c r="AV17" s="17" t="str">
        <f t="shared" si="1"/>
        <v>10_その他ガス削減量の取扱い</v>
      </c>
      <c r="AW17" s="17"/>
      <c r="AX17" s="12"/>
      <c r="AY17" s="17" t="s">
        <v>174</v>
      </c>
      <c r="AZ17" s="17"/>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4" ht="93" customHeight="1" thickBot="1" x14ac:dyDescent="0.25">
      <c r="A18" s="98" t="s">
        <v>142</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100"/>
      <c r="AN18" s="30"/>
      <c r="AU18" s="17">
        <v>11</v>
      </c>
      <c r="AV18" s="17" t="str">
        <f t="shared" si="1"/>
        <v>11_特定テナント等事業者</v>
      </c>
      <c r="AW18" s="17"/>
      <c r="AX18" s="12"/>
      <c r="AY18" s="17" t="s">
        <v>175</v>
      </c>
      <c r="AZ18" s="17"/>
    </row>
    <row r="19" spans="1:74" ht="13.5" customHeight="1" thickBot="1" x14ac:dyDescent="0.25">
      <c r="AN19" s="30"/>
      <c r="AU19" s="17">
        <v>12</v>
      </c>
      <c r="AV19" s="17" t="str">
        <f t="shared" si="1"/>
        <v>12_目標設定・取組状況等の報告・公表</v>
      </c>
      <c r="AW19" s="17"/>
      <c r="AX19" s="12"/>
      <c r="AY19" s="17" t="s">
        <v>176</v>
      </c>
      <c r="AZ19" s="17"/>
    </row>
    <row r="20" spans="1:74" ht="33" customHeight="1" thickBot="1" x14ac:dyDescent="0.25">
      <c r="A20" s="136" t="s">
        <v>6</v>
      </c>
      <c r="B20" s="136"/>
      <c r="C20" s="136"/>
      <c r="D20" s="136"/>
      <c r="E20" s="129" t="s">
        <v>25</v>
      </c>
      <c r="F20" s="129"/>
      <c r="G20" s="137"/>
      <c r="H20" s="138" t="s">
        <v>28</v>
      </c>
      <c r="I20" s="139"/>
      <c r="J20" s="139"/>
      <c r="K20" s="139"/>
      <c r="L20" s="139"/>
      <c r="M20" s="139"/>
      <c r="N20" s="139"/>
      <c r="O20" s="139"/>
      <c r="P20" s="139"/>
      <c r="Q20" s="139"/>
      <c r="R20" s="139"/>
      <c r="S20" s="139"/>
      <c r="T20" s="139"/>
      <c r="U20" s="140" t="s">
        <v>26</v>
      </c>
      <c r="V20" s="141"/>
      <c r="W20" s="141"/>
      <c r="X20" s="142"/>
      <c r="Y20" s="116" t="s">
        <v>144</v>
      </c>
      <c r="Z20" s="117"/>
      <c r="AA20" s="117"/>
      <c r="AB20" s="117"/>
      <c r="AC20" s="117"/>
      <c r="AD20" s="117"/>
      <c r="AE20" s="117"/>
      <c r="AF20" s="117"/>
      <c r="AG20" s="117"/>
      <c r="AH20" s="117"/>
      <c r="AI20" s="117"/>
      <c r="AJ20" s="117"/>
      <c r="AK20" s="118"/>
      <c r="AN20" s="30"/>
      <c r="AU20" s="17">
        <v>13</v>
      </c>
      <c r="AV20" s="40" t="str">
        <f>CONCATENATE($AU20,区切り文字,AY20,CHAR(10),AZ20)</f>
        <v>13_トップレベル事業所認定の仕組み
(1)認定区分と認定方法</v>
      </c>
      <c r="AW20" s="17"/>
      <c r="AX20" s="12"/>
      <c r="AY20" s="17" t="s">
        <v>177</v>
      </c>
      <c r="AZ20" s="17" t="s">
        <v>162</v>
      </c>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93" customHeight="1" thickBot="1" x14ac:dyDescent="0.25">
      <c r="A21" s="98" t="s">
        <v>145</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100"/>
      <c r="AN21" s="30"/>
      <c r="AU21" s="17">
        <v>13</v>
      </c>
      <c r="AV21" s="40" t="str">
        <f>CONCATENATE($AU21,区切り文字,AY21,CHAR(10),AZ21)</f>
        <v>13_トップレベル事業所認定の仕組み
(2)認定基準</v>
      </c>
      <c r="AW21" s="17"/>
      <c r="AX21" s="12"/>
      <c r="AY21" s="17" t="s">
        <v>177</v>
      </c>
      <c r="AZ21" s="17" t="s">
        <v>164</v>
      </c>
    </row>
    <row r="22" spans="1:74" ht="13.5" customHeight="1" thickBot="1" x14ac:dyDescent="0.25">
      <c r="AN22" s="30"/>
      <c r="AU22" s="17">
        <v>13</v>
      </c>
      <c r="AV22" s="40" t="str">
        <f>CONCATENATE($AU22,区切り文字,AY22,CHAR(10),AZ22)</f>
        <v>13_トップレベル事業所認定の仕組み
(3)認定による削減義務率等の取扱い</v>
      </c>
      <c r="AW22" s="17"/>
      <c r="AX22" s="12"/>
      <c r="AY22" s="17" t="s">
        <v>177</v>
      </c>
      <c r="AZ22" s="17" t="s">
        <v>163</v>
      </c>
    </row>
    <row r="23" spans="1:74" ht="33" customHeight="1" thickBot="1" x14ac:dyDescent="0.25">
      <c r="A23" s="136" t="s">
        <v>7</v>
      </c>
      <c r="B23" s="136"/>
      <c r="C23" s="136"/>
      <c r="D23" s="136"/>
      <c r="E23" s="129" t="s">
        <v>25</v>
      </c>
      <c r="F23" s="129"/>
      <c r="G23" s="137"/>
      <c r="H23" s="148"/>
      <c r="I23" s="149"/>
      <c r="J23" s="149"/>
      <c r="K23" s="149"/>
      <c r="L23" s="149"/>
      <c r="M23" s="149"/>
      <c r="N23" s="149"/>
      <c r="O23" s="149"/>
      <c r="P23" s="149"/>
      <c r="Q23" s="149"/>
      <c r="R23" s="149"/>
      <c r="S23" s="149"/>
      <c r="T23" s="149"/>
      <c r="U23" s="140" t="s">
        <v>26</v>
      </c>
      <c r="V23" s="141"/>
      <c r="W23" s="141"/>
      <c r="X23" s="142"/>
      <c r="Y23" s="150"/>
      <c r="Z23" s="151"/>
      <c r="AA23" s="151"/>
      <c r="AB23" s="151"/>
      <c r="AC23" s="151"/>
      <c r="AD23" s="151"/>
      <c r="AE23" s="151"/>
      <c r="AF23" s="151"/>
      <c r="AG23" s="151"/>
      <c r="AH23" s="151"/>
      <c r="AI23" s="151"/>
      <c r="AJ23" s="151"/>
      <c r="AK23" s="152"/>
      <c r="AN23" s="30"/>
      <c r="AU23" s="17">
        <v>13</v>
      </c>
      <c r="AV23" s="40" t="str">
        <f>CONCATENATE($AU23,区切り文字,AY23,CHAR(10),AZ23)</f>
        <v>13_トップレベル事業所認定の仕組み
(4)認定等の手続の負担軽減、公表等</v>
      </c>
      <c r="AW23" s="17"/>
      <c r="AX23" s="12"/>
      <c r="AY23" s="17" t="s">
        <v>177</v>
      </c>
      <c r="AZ23" s="17" t="s">
        <v>181</v>
      </c>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93" customHeight="1" thickBot="1" x14ac:dyDescent="0.25">
      <c r="A24" s="153"/>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5"/>
      <c r="AU24" s="17">
        <v>14</v>
      </c>
      <c r="AV24" s="17" t="str">
        <f t="shared" si="1"/>
        <v>14_その他全般</v>
      </c>
      <c r="AW24" s="17"/>
      <c r="AX24" s="12"/>
      <c r="AY24" s="17" t="s">
        <v>147</v>
      </c>
      <c r="AZ24" s="17"/>
    </row>
    <row r="25" spans="1:74" ht="13.5" customHeight="1" thickBot="1" x14ac:dyDescent="0.25">
      <c r="AN25" s="30"/>
      <c r="AU25" s="17"/>
      <c r="AV25" s="17" t="str">
        <f t="shared" si="1"/>
        <v>_</v>
      </c>
      <c r="AW25" s="17"/>
      <c r="AX25" s="12"/>
      <c r="AY25" s="17"/>
      <c r="AZ25" s="17"/>
    </row>
    <row r="26" spans="1:74" ht="33" customHeight="1" thickBot="1" x14ac:dyDescent="0.25">
      <c r="A26" s="136" t="s">
        <v>8</v>
      </c>
      <c r="B26" s="136"/>
      <c r="C26" s="136"/>
      <c r="D26" s="136"/>
      <c r="E26" s="129" t="s">
        <v>25</v>
      </c>
      <c r="F26" s="129"/>
      <c r="G26" s="137"/>
      <c r="H26" s="148"/>
      <c r="I26" s="149"/>
      <c r="J26" s="149"/>
      <c r="K26" s="149"/>
      <c r="L26" s="149"/>
      <c r="M26" s="149"/>
      <c r="N26" s="149"/>
      <c r="O26" s="149"/>
      <c r="P26" s="149"/>
      <c r="Q26" s="149"/>
      <c r="R26" s="149"/>
      <c r="S26" s="149"/>
      <c r="T26" s="149"/>
      <c r="U26" s="140" t="s">
        <v>26</v>
      </c>
      <c r="V26" s="141"/>
      <c r="W26" s="141"/>
      <c r="X26" s="142"/>
      <c r="Y26" s="150"/>
      <c r="Z26" s="151"/>
      <c r="AA26" s="151"/>
      <c r="AB26" s="151"/>
      <c r="AC26" s="151"/>
      <c r="AD26" s="151"/>
      <c r="AE26" s="151"/>
      <c r="AF26" s="151"/>
      <c r="AG26" s="151"/>
      <c r="AH26" s="151"/>
      <c r="AI26" s="151"/>
      <c r="AJ26" s="151"/>
      <c r="AK26" s="152"/>
      <c r="AN26" s="30"/>
      <c r="AU26" s="17"/>
      <c r="AV26" s="17" t="str">
        <f t="shared" si="1"/>
        <v>_</v>
      </c>
      <c r="AW26" s="17"/>
      <c r="AX26" s="12"/>
      <c r="AY26" s="17"/>
      <c r="AZ26" s="17"/>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93" customHeight="1" thickBot="1" x14ac:dyDescent="0.25">
      <c r="A27" s="153"/>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c r="AV27" s="17">
        <v>1</v>
      </c>
      <c r="AW27" s="18">
        <v>2</v>
      </c>
      <c r="AX27"/>
      <c r="AY27"/>
      <c r="AZ27"/>
    </row>
    <row r="28" spans="1:74" ht="13.5" customHeight="1" thickBot="1" x14ac:dyDescent="0.25">
      <c r="AN28" s="30"/>
    </row>
    <row r="29" spans="1:74" ht="33" customHeight="1" thickBot="1" x14ac:dyDescent="0.25">
      <c r="A29" s="136" t="s">
        <v>9</v>
      </c>
      <c r="B29" s="136"/>
      <c r="C29" s="136"/>
      <c r="D29" s="136"/>
      <c r="E29" s="129" t="s">
        <v>25</v>
      </c>
      <c r="F29" s="129"/>
      <c r="G29" s="137"/>
      <c r="H29" s="148"/>
      <c r="I29" s="149"/>
      <c r="J29" s="149"/>
      <c r="K29" s="149"/>
      <c r="L29" s="149"/>
      <c r="M29" s="149"/>
      <c r="N29" s="149"/>
      <c r="O29" s="149"/>
      <c r="P29" s="149"/>
      <c r="Q29" s="149"/>
      <c r="R29" s="149"/>
      <c r="S29" s="149"/>
      <c r="T29" s="149"/>
      <c r="U29" s="140" t="s">
        <v>26</v>
      </c>
      <c r="V29" s="141"/>
      <c r="W29" s="141"/>
      <c r="X29" s="142"/>
      <c r="Y29" s="150"/>
      <c r="Z29" s="151"/>
      <c r="AA29" s="151"/>
      <c r="AB29" s="151"/>
      <c r="AC29" s="151"/>
      <c r="AD29" s="151"/>
      <c r="AE29" s="151"/>
      <c r="AF29" s="151"/>
      <c r="AG29" s="151"/>
      <c r="AH29" s="151"/>
      <c r="AI29" s="151"/>
      <c r="AJ29" s="151"/>
      <c r="AK29" s="152"/>
      <c r="AN29" s="30"/>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row>
    <row r="30" spans="1:74" ht="93" customHeight="1" thickBot="1" x14ac:dyDescent="0.25">
      <c r="A30" s="153"/>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1:74" ht="13.5" customHeight="1" thickBot="1" x14ac:dyDescent="0.25">
      <c r="AN31" s="30"/>
    </row>
    <row r="32" spans="1:74" ht="33" customHeight="1" thickBot="1" x14ac:dyDescent="0.25">
      <c r="A32" s="136" t="s">
        <v>10</v>
      </c>
      <c r="B32" s="136"/>
      <c r="C32" s="136"/>
      <c r="D32" s="136"/>
      <c r="E32" s="129" t="s">
        <v>25</v>
      </c>
      <c r="F32" s="129"/>
      <c r="G32" s="137"/>
      <c r="H32" s="148"/>
      <c r="I32" s="149"/>
      <c r="J32" s="149"/>
      <c r="K32" s="149"/>
      <c r="L32" s="149"/>
      <c r="M32" s="149"/>
      <c r="N32" s="149"/>
      <c r="O32" s="149"/>
      <c r="P32" s="149"/>
      <c r="Q32" s="149"/>
      <c r="R32" s="149"/>
      <c r="S32" s="149"/>
      <c r="T32" s="149"/>
      <c r="U32" s="140" t="s">
        <v>26</v>
      </c>
      <c r="V32" s="141"/>
      <c r="W32" s="141"/>
      <c r="X32" s="142"/>
      <c r="Y32" s="150"/>
      <c r="Z32" s="151"/>
      <c r="AA32" s="151"/>
      <c r="AB32" s="151"/>
      <c r="AC32" s="151"/>
      <c r="AD32" s="151"/>
      <c r="AE32" s="151"/>
      <c r="AF32" s="151"/>
      <c r="AG32" s="151"/>
      <c r="AH32" s="151"/>
      <c r="AI32" s="151"/>
      <c r="AJ32" s="151"/>
      <c r="AK32" s="152"/>
      <c r="AN32" s="30"/>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row>
    <row r="33" spans="1:74" ht="93" customHeight="1" thickBot="1" x14ac:dyDescent="0.25">
      <c r="A33" s="153"/>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1:74" ht="13.5" customHeight="1" thickBot="1" x14ac:dyDescent="0.25">
      <c r="AN34" s="30"/>
    </row>
    <row r="35" spans="1:74" ht="33" customHeight="1" thickBot="1" x14ac:dyDescent="0.25">
      <c r="A35" s="136" t="s">
        <v>11</v>
      </c>
      <c r="B35" s="136"/>
      <c r="C35" s="136"/>
      <c r="D35" s="136"/>
      <c r="E35" s="129" t="s">
        <v>25</v>
      </c>
      <c r="F35" s="129"/>
      <c r="G35" s="137"/>
      <c r="H35" s="148"/>
      <c r="I35" s="149"/>
      <c r="J35" s="149"/>
      <c r="K35" s="149"/>
      <c r="L35" s="149"/>
      <c r="M35" s="149"/>
      <c r="N35" s="149"/>
      <c r="O35" s="149"/>
      <c r="P35" s="149"/>
      <c r="Q35" s="149"/>
      <c r="R35" s="149"/>
      <c r="S35" s="149"/>
      <c r="T35" s="149"/>
      <c r="U35" s="140" t="s">
        <v>26</v>
      </c>
      <c r="V35" s="141"/>
      <c r="W35" s="141"/>
      <c r="X35" s="142"/>
      <c r="Y35" s="150"/>
      <c r="Z35" s="151"/>
      <c r="AA35" s="151"/>
      <c r="AB35" s="151"/>
      <c r="AC35" s="151"/>
      <c r="AD35" s="151"/>
      <c r="AE35" s="151"/>
      <c r="AF35" s="151"/>
      <c r="AG35" s="151"/>
      <c r="AH35" s="151"/>
      <c r="AI35" s="151"/>
      <c r="AJ35" s="151"/>
      <c r="AK35" s="152"/>
      <c r="AN35" s="30"/>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row>
    <row r="36" spans="1:74" ht="93" customHeight="1" thickBot="1" x14ac:dyDescent="0.25">
      <c r="A36" s="153"/>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1:74" ht="13.5" customHeight="1" thickBot="1" x14ac:dyDescent="0.25">
      <c r="AN37" s="30"/>
    </row>
    <row r="38" spans="1:74" ht="33" customHeight="1" thickBot="1" x14ac:dyDescent="0.25">
      <c r="A38" s="136" t="s">
        <v>12</v>
      </c>
      <c r="B38" s="136"/>
      <c r="C38" s="136"/>
      <c r="D38" s="136"/>
      <c r="E38" s="129" t="s">
        <v>25</v>
      </c>
      <c r="F38" s="129"/>
      <c r="G38" s="137"/>
      <c r="H38" s="148"/>
      <c r="I38" s="149"/>
      <c r="J38" s="149"/>
      <c r="K38" s="149"/>
      <c r="L38" s="149"/>
      <c r="M38" s="149"/>
      <c r="N38" s="149"/>
      <c r="O38" s="149"/>
      <c r="P38" s="149"/>
      <c r="Q38" s="149"/>
      <c r="R38" s="149"/>
      <c r="S38" s="149"/>
      <c r="T38" s="149"/>
      <c r="U38" s="140" t="s">
        <v>26</v>
      </c>
      <c r="V38" s="141"/>
      <c r="W38" s="141"/>
      <c r="X38" s="142"/>
      <c r="Y38" s="150"/>
      <c r="Z38" s="151"/>
      <c r="AA38" s="151"/>
      <c r="AB38" s="151"/>
      <c r="AC38" s="151"/>
      <c r="AD38" s="151"/>
      <c r="AE38" s="151"/>
      <c r="AF38" s="151"/>
      <c r="AG38" s="151"/>
      <c r="AH38" s="151"/>
      <c r="AI38" s="151"/>
      <c r="AJ38" s="151"/>
      <c r="AK38" s="152"/>
      <c r="AN38" s="30"/>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ht="93" customHeight="1" thickBot="1" x14ac:dyDescent="0.25">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1:74" ht="13.5" customHeight="1" thickBot="1" x14ac:dyDescent="0.25">
      <c r="AN40" s="30"/>
    </row>
    <row r="41" spans="1:74" ht="33" customHeight="1" thickBot="1" x14ac:dyDescent="0.25">
      <c r="A41" s="136" t="s">
        <v>13</v>
      </c>
      <c r="B41" s="136"/>
      <c r="C41" s="136"/>
      <c r="D41" s="136"/>
      <c r="E41" s="129" t="s">
        <v>25</v>
      </c>
      <c r="F41" s="129"/>
      <c r="G41" s="137"/>
      <c r="H41" s="148"/>
      <c r="I41" s="149"/>
      <c r="J41" s="149"/>
      <c r="K41" s="149"/>
      <c r="L41" s="149"/>
      <c r="M41" s="149"/>
      <c r="N41" s="149"/>
      <c r="O41" s="149"/>
      <c r="P41" s="149"/>
      <c r="Q41" s="149"/>
      <c r="R41" s="149"/>
      <c r="S41" s="149"/>
      <c r="T41" s="149"/>
      <c r="U41" s="140" t="s">
        <v>26</v>
      </c>
      <c r="V41" s="141"/>
      <c r="W41" s="141"/>
      <c r="X41" s="142"/>
      <c r="Y41" s="150"/>
      <c r="Z41" s="151"/>
      <c r="AA41" s="151"/>
      <c r="AB41" s="151"/>
      <c r="AC41" s="151"/>
      <c r="AD41" s="151"/>
      <c r="AE41" s="151"/>
      <c r="AF41" s="151"/>
      <c r="AG41" s="151"/>
      <c r="AH41" s="151"/>
      <c r="AI41" s="151"/>
      <c r="AJ41" s="151"/>
      <c r="AK41" s="152"/>
      <c r="AN41" s="30"/>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4" ht="93" customHeight="1" thickBot="1" x14ac:dyDescent="0.25">
      <c r="A42" s="153"/>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5"/>
    </row>
    <row r="43" spans="1:74" ht="13.5" customHeight="1" thickBot="1" x14ac:dyDescent="0.25">
      <c r="AN43" s="30"/>
    </row>
    <row r="44" spans="1:74" ht="33" customHeight="1" thickBot="1" x14ac:dyDescent="0.25">
      <c r="A44" s="136" t="s">
        <v>14</v>
      </c>
      <c r="B44" s="136"/>
      <c r="C44" s="136"/>
      <c r="D44" s="136"/>
      <c r="E44" s="129" t="s">
        <v>25</v>
      </c>
      <c r="F44" s="129"/>
      <c r="G44" s="137"/>
      <c r="H44" s="148"/>
      <c r="I44" s="149"/>
      <c r="J44" s="149"/>
      <c r="K44" s="149"/>
      <c r="L44" s="149"/>
      <c r="M44" s="149"/>
      <c r="N44" s="149"/>
      <c r="O44" s="149"/>
      <c r="P44" s="149"/>
      <c r="Q44" s="149"/>
      <c r="R44" s="149"/>
      <c r="S44" s="149"/>
      <c r="T44" s="149"/>
      <c r="U44" s="140" t="s">
        <v>26</v>
      </c>
      <c r="V44" s="141"/>
      <c r="W44" s="141"/>
      <c r="X44" s="142"/>
      <c r="Y44" s="150"/>
      <c r="Z44" s="151"/>
      <c r="AA44" s="151"/>
      <c r="AB44" s="151"/>
      <c r="AC44" s="151"/>
      <c r="AD44" s="151"/>
      <c r="AE44" s="151"/>
      <c r="AF44" s="151"/>
      <c r="AG44" s="151"/>
      <c r="AH44" s="151"/>
      <c r="AI44" s="151"/>
      <c r="AJ44" s="151"/>
      <c r="AK44" s="152"/>
      <c r="AN44" s="30"/>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4" ht="93" customHeight="1" thickBot="1" x14ac:dyDescent="0.25">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5"/>
    </row>
    <row r="46" spans="1:74" ht="13.5" customHeight="1" thickBot="1" x14ac:dyDescent="0.25">
      <c r="AN46" s="30"/>
    </row>
    <row r="47" spans="1:74" ht="33" customHeight="1" thickBot="1" x14ac:dyDescent="0.25">
      <c r="A47" s="136" t="s">
        <v>15</v>
      </c>
      <c r="B47" s="136"/>
      <c r="C47" s="136"/>
      <c r="D47" s="136"/>
      <c r="E47" s="129" t="s">
        <v>25</v>
      </c>
      <c r="F47" s="129"/>
      <c r="G47" s="137"/>
      <c r="H47" s="148"/>
      <c r="I47" s="149"/>
      <c r="J47" s="149"/>
      <c r="K47" s="149"/>
      <c r="L47" s="149"/>
      <c r="M47" s="149"/>
      <c r="N47" s="149"/>
      <c r="O47" s="149"/>
      <c r="P47" s="149"/>
      <c r="Q47" s="149"/>
      <c r="R47" s="149"/>
      <c r="S47" s="149"/>
      <c r="T47" s="149"/>
      <c r="U47" s="140" t="s">
        <v>26</v>
      </c>
      <c r="V47" s="141"/>
      <c r="W47" s="141"/>
      <c r="X47" s="142"/>
      <c r="Y47" s="150"/>
      <c r="Z47" s="151"/>
      <c r="AA47" s="151"/>
      <c r="AB47" s="151"/>
      <c r="AC47" s="151"/>
      <c r="AD47" s="151"/>
      <c r="AE47" s="151"/>
      <c r="AF47" s="151"/>
      <c r="AG47" s="151"/>
      <c r="AH47" s="151"/>
      <c r="AI47" s="151"/>
      <c r="AJ47" s="151"/>
      <c r="AK47" s="152"/>
      <c r="AN47" s="30"/>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ht="93" customHeight="1" thickBot="1" x14ac:dyDescent="0.25">
      <c r="A48" s="153"/>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5"/>
    </row>
    <row r="49" spans="1:74" ht="13.5" customHeight="1" thickBot="1" x14ac:dyDescent="0.25">
      <c r="AN49" s="30"/>
    </row>
    <row r="50" spans="1:74" ht="33" customHeight="1" thickBot="1" x14ac:dyDescent="0.25">
      <c r="A50" s="136" t="s">
        <v>16</v>
      </c>
      <c r="B50" s="136"/>
      <c r="C50" s="136"/>
      <c r="D50" s="136"/>
      <c r="E50" s="129" t="s">
        <v>25</v>
      </c>
      <c r="F50" s="129"/>
      <c r="G50" s="137"/>
      <c r="H50" s="148"/>
      <c r="I50" s="149"/>
      <c r="J50" s="149"/>
      <c r="K50" s="149"/>
      <c r="L50" s="149"/>
      <c r="M50" s="149"/>
      <c r="N50" s="149"/>
      <c r="O50" s="149"/>
      <c r="P50" s="149"/>
      <c r="Q50" s="149"/>
      <c r="R50" s="149"/>
      <c r="S50" s="149"/>
      <c r="T50" s="149"/>
      <c r="U50" s="140" t="s">
        <v>26</v>
      </c>
      <c r="V50" s="141"/>
      <c r="W50" s="141"/>
      <c r="X50" s="142"/>
      <c r="Y50" s="150"/>
      <c r="Z50" s="151"/>
      <c r="AA50" s="151"/>
      <c r="AB50" s="151"/>
      <c r="AC50" s="151"/>
      <c r="AD50" s="151"/>
      <c r="AE50" s="151"/>
      <c r="AF50" s="151"/>
      <c r="AG50" s="151"/>
      <c r="AH50" s="151"/>
      <c r="AI50" s="151"/>
      <c r="AJ50" s="151"/>
      <c r="AK50" s="152"/>
      <c r="AN50" s="30"/>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93" customHeight="1" thickBot="1" x14ac:dyDescent="0.25">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5"/>
    </row>
    <row r="52" spans="1:74" ht="13.5" customHeight="1" thickBot="1" x14ac:dyDescent="0.25">
      <c r="AN52" s="30"/>
    </row>
    <row r="53" spans="1:74" ht="33" customHeight="1" thickBot="1" x14ac:dyDescent="0.25">
      <c r="A53" s="136" t="s">
        <v>17</v>
      </c>
      <c r="B53" s="136"/>
      <c r="C53" s="136"/>
      <c r="D53" s="136"/>
      <c r="E53" s="129" t="s">
        <v>25</v>
      </c>
      <c r="F53" s="129"/>
      <c r="G53" s="137"/>
      <c r="H53" s="148"/>
      <c r="I53" s="149"/>
      <c r="J53" s="149"/>
      <c r="K53" s="149"/>
      <c r="L53" s="149"/>
      <c r="M53" s="149"/>
      <c r="N53" s="149"/>
      <c r="O53" s="149"/>
      <c r="P53" s="149"/>
      <c r="Q53" s="149"/>
      <c r="R53" s="149"/>
      <c r="S53" s="149"/>
      <c r="T53" s="149"/>
      <c r="U53" s="140" t="s">
        <v>26</v>
      </c>
      <c r="V53" s="141"/>
      <c r="W53" s="141"/>
      <c r="X53" s="142"/>
      <c r="Y53" s="150"/>
      <c r="Z53" s="151"/>
      <c r="AA53" s="151"/>
      <c r="AB53" s="151"/>
      <c r="AC53" s="151"/>
      <c r="AD53" s="151"/>
      <c r="AE53" s="151"/>
      <c r="AF53" s="151"/>
      <c r="AG53" s="151"/>
      <c r="AH53" s="151"/>
      <c r="AI53" s="151"/>
      <c r="AJ53" s="151"/>
      <c r="AK53" s="152"/>
      <c r="AN53" s="30"/>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93" customHeight="1" thickBot="1" x14ac:dyDescent="0.25">
      <c r="A54" s="153"/>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1:74" ht="13.5" customHeight="1" thickBot="1" x14ac:dyDescent="0.25">
      <c r="AN55" s="30"/>
    </row>
    <row r="56" spans="1:74" ht="33" customHeight="1" thickBot="1" x14ac:dyDescent="0.25">
      <c r="A56" s="136" t="s">
        <v>18</v>
      </c>
      <c r="B56" s="136"/>
      <c r="C56" s="136"/>
      <c r="D56" s="136"/>
      <c r="E56" s="129" t="s">
        <v>25</v>
      </c>
      <c r="F56" s="129"/>
      <c r="G56" s="137"/>
      <c r="H56" s="148"/>
      <c r="I56" s="149"/>
      <c r="J56" s="149"/>
      <c r="K56" s="149"/>
      <c r="L56" s="149"/>
      <c r="M56" s="149"/>
      <c r="N56" s="149"/>
      <c r="O56" s="149"/>
      <c r="P56" s="149"/>
      <c r="Q56" s="149"/>
      <c r="R56" s="149"/>
      <c r="S56" s="149"/>
      <c r="T56" s="149"/>
      <c r="U56" s="140" t="s">
        <v>26</v>
      </c>
      <c r="V56" s="141"/>
      <c r="W56" s="141"/>
      <c r="X56" s="142"/>
      <c r="Y56" s="150"/>
      <c r="Z56" s="151"/>
      <c r="AA56" s="151"/>
      <c r="AB56" s="151"/>
      <c r="AC56" s="151"/>
      <c r="AD56" s="151"/>
      <c r="AE56" s="151"/>
      <c r="AF56" s="151"/>
      <c r="AG56" s="151"/>
      <c r="AH56" s="151"/>
      <c r="AI56" s="151"/>
      <c r="AJ56" s="151"/>
      <c r="AK56" s="152"/>
      <c r="AN56" s="30"/>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93" customHeight="1" thickBot="1" x14ac:dyDescent="0.25">
      <c r="A57" s="153"/>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1:74" ht="13.5" customHeight="1" thickBot="1" x14ac:dyDescent="0.25">
      <c r="AN58" s="30"/>
    </row>
    <row r="59" spans="1:74" ht="33" customHeight="1" thickBot="1" x14ac:dyDescent="0.25">
      <c r="A59" s="136" t="s">
        <v>19</v>
      </c>
      <c r="B59" s="136"/>
      <c r="C59" s="136"/>
      <c r="D59" s="136"/>
      <c r="E59" s="129" t="s">
        <v>25</v>
      </c>
      <c r="F59" s="129"/>
      <c r="G59" s="137"/>
      <c r="H59" s="148"/>
      <c r="I59" s="149"/>
      <c r="J59" s="149"/>
      <c r="K59" s="149"/>
      <c r="L59" s="149"/>
      <c r="M59" s="149"/>
      <c r="N59" s="149"/>
      <c r="O59" s="149"/>
      <c r="P59" s="149"/>
      <c r="Q59" s="149"/>
      <c r="R59" s="149"/>
      <c r="S59" s="149"/>
      <c r="T59" s="149"/>
      <c r="U59" s="140" t="s">
        <v>26</v>
      </c>
      <c r="V59" s="141"/>
      <c r="W59" s="141"/>
      <c r="X59" s="142"/>
      <c r="Y59" s="150"/>
      <c r="Z59" s="151"/>
      <c r="AA59" s="151"/>
      <c r="AB59" s="151"/>
      <c r="AC59" s="151"/>
      <c r="AD59" s="151"/>
      <c r="AE59" s="151"/>
      <c r="AF59" s="151"/>
      <c r="AG59" s="151"/>
      <c r="AH59" s="151"/>
      <c r="AI59" s="151"/>
      <c r="AJ59" s="151"/>
      <c r="AK59" s="152"/>
      <c r="AN59" s="30"/>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93" customHeight="1" thickBot="1" x14ac:dyDescent="0.25">
      <c r="A60" s="153"/>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5"/>
    </row>
    <row r="61" spans="1:74" ht="13.5" customHeight="1" thickBot="1" x14ac:dyDescent="0.25">
      <c r="AN61" s="30"/>
    </row>
    <row r="62" spans="1:74" ht="33" customHeight="1" thickBot="1" x14ac:dyDescent="0.25">
      <c r="A62" s="136" t="s">
        <v>20</v>
      </c>
      <c r="B62" s="136"/>
      <c r="C62" s="136"/>
      <c r="D62" s="136"/>
      <c r="E62" s="129" t="s">
        <v>25</v>
      </c>
      <c r="F62" s="129"/>
      <c r="G62" s="137"/>
      <c r="H62" s="148"/>
      <c r="I62" s="149"/>
      <c r="J62" s="149"/>
      <c r="K62" s="149"/>
      <c r="L62" s="149"/>
      <c r="M62" s="149"/>
      <c r="N62" s="149"/>
      <c r="O62" s="149"/>
      <c r="P62" s="149"/>
      <c r="Q62" s="149"/>
      <c r="R62" s="149"/>
      <c r="S62" s="149"/>
      <c r="T62" s="149"/>
      <c r="U62" s="140" t="s">
        <v>26</v>
      </c>
      <c r="V62" s="141"/>
      <c r="W62" s="141"/>
      <c r="X62" s="142"/>
      <c r="Y62" s="150"/>
      <c r="Z62" s="151"/>
      <c r="AA62" s="151"/>
      <c r="AB62" s="151"/>
      <c r="AC62" s="151"/>
      <c r="AD62" s="151"/>
      <c r="AE62" s="151"/>
      <c r="AF62" s="151"/>
      <c r="AG62" s="151"/>
      <c r="AH62" s="151"/>
      <c r="AI62" s="151"/>
      <c r="AJ62" s="151"/>
      <c r="AK62" s="152"/>
      <c r="AN62" s="30"/>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93" customHeight="1" thickBot="1" x14ac:dyDescent="0.25">
      <c r="A63" s="153"/>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5"/>
    </row>
    <row r="64" spans="1:74" ht="13.5" customHeight="1" thickBot="1" x14ac:dyDescent="0.25">
      <c r="AN64" s="30"/>
    </row>
    <row r="65" spans="1:74" ht="33" customHeight="1" thickBot="1" x14ac:dyDescent="0.25">
      <c r="A65" s="136" t="s">
        <v>21</v>
      </c>
      <c r="B65" s="136"/>
      <c r="C65" s="136"/>
      <c r="D65" s="136"/>
      <c r="E65" s="129" t="s">
        <v>25</v>
      </c>
      <c r="F65" s="129"/>
      <c r="G65" s="137"/>
      <c r="H65" s="148"/>
      <c r="I65" s="149"/>
      <c r="J65" s="149"/>
      <c r="K65" s="149"/>
      <c r="L65" s="149"/>
      <c r="M65" s="149"/>
      <c r="N65" s="149"/>
      <c r="O65" s="149"/>
      <c r="P65" s="149"/>
      <c r="Q65" s="149"/>
      <c r="R65" s="149"/>
      <c r="S65" s="149"/>
      <c r="T65" s="149"/>
      <c r="U65" s="140" t="s">
        <v>26</v>
      </c>
      <c r="V65" s="141"/>
      <c r="W65" s="141"/>
      <c r="X65" s="142"/>
      <c r="Y65" s="150"/>
      <c r="Z65" s="151"/>
      <c r="AA65" s="151"/>
      <c r="AB65" s="151"/>
      <c r="AC65" s="151"/>
      <c r="AD65" s="151"/>
      <c r="AE65" s="151"/>
      <c r="AF65" s="151"/>
      <c r="AG65" s="151"/>
      <c r="AH65" s="151"/>
      <c r="AI65" s="151"/>
      <c r="AJ65" s="151"/>
      <c r="AK65" s="152"/>
      <c r="AN65" s="30"/>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row>
    <row r="66" spans="1:74" ht="93" customHeight="1" thickBot="1" x14ac:dyDescent="0.25">
      <c r="A66" s="153"/>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5"/>
    </row>
    <row r="67" spans="1:74" ht="13.5" customHeight="1" thickBot="1" x14ac:dyDescent="0.25">
      <c r="AN67" s="30"/>
    </row>
    <row r="68" spans="1:74" ht="33" customHeight="1" thickBot="1" x14ac:dyDescent="0.25">
      <c r="A68" s="136" t="s">
        <v>22</v>
      </c>
      <c r="B68" s="136"/>
      <c r="C68" s="136"/>
      <c r="D68" s="136"/>
      <c r="E68" s="129" t="s">
        <v>25</v>
      </c>
      <c r="F68" s="129"/>
      <c r="G68" s="137"/>
      <c r="H68" s="148"/>
      <c r="I68" s="149"/>
      <c r="J68" s="149"/>
      <c r="K68" s="149"/>
      <c r="L68" s="149"/>
      <c r="M68" s="149"/>
      <c r="N68" s="149"/>
      <c r="O68" s="149"/>
      <c r="P68" s="149"/>
      <c r="Q68" s="149"/>
      <c r="R68" s="149"/>
      <c r="S68" s="149"/>
      <c r="T68" s="149"/>
      <c r="U68" s="140" t="s">
        <v>26</v>
      </c>
      <c r="V68" s="141"/>
      <c r="W68" s="141"/>
      <c r="X68" s="142"/>
      <c r="Y68" s="150"/>
      <c r="Z68" s="151"/>
      <c r="AA68" s="151"/>
      <c r="AB68" s="151"/>
      <c r="AC68" s="151"/>
      <c r="AD68" s="151"/>
      <c r="AE68" s="151"/>
      <c r="AF68" s="151"/>
      <c r="AG68" s="151"/>
      <c r="AH68" s="151"/>
      <c r="AI68" s="151"/>
      <c r="AJ68" s="151"/>
      <c r="AK68" s="152"/>
      <c r="AN68" s="30"/>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93" customHeight="1" thickBot="1" x14ac:dyDescent="0.25">
      <c r="A69" s="153"/>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5"/>
    </row>
    <row r="70" spans="1:74" ht="13.5" customHeight="1" thickBot="1" x14ac:dyDescent="0.25">
      <c r="AN70" s="30"/>
    </row>
    <row r="71" spans="1:74" ht="33" customHeight="1" thickBot="1" x14ac:dyDescent="0.25">
      <c r="A71" s="136" t="s">
        <v>23</v>
      </c>
      <c r="B71" s="136"/>
      <c r="C71" s="136"/>
      <c r="D71" s="136"/>
      <c r="E71" s="129" t="s">
        <v>25</v>
      </c>
      <c r="F71" s="129"/>
      <c r="G71" s="137"/>
      <c r="H71" s="148"/>
      <c r="I71" s="149"/>
      <c r="J71" s="149"/>
      <c r="K71" s="149"/>
      <c r="L71" s="149"/>
      <c r="M71" s="149"/>
      <c r="N71" s="149"/>
      <c r="O71" s="149"/>
      <c r="P71" s="149"/>
      <c r="Q71" s="149"/>
      <c r="R71" s="149"/>
      <c r="S71" s="149"/>
      <c r="T71" s="149"/>
      <c r="U71" s="140" t="s">
        <v>26</v>
      </c>
      <c r="V71" s="141"/>
      <c r="W71" s="141"/>
      <c r="X71" s="142"/>
      <c r="Y71" s="150"/>
      <c r="Z71" s="151"/>
      <c r="AA71" s="151"/>
      <c r="AB71" s="151"/>
      <c r="AC71" s="151"/>
      <c r="AD71" s="151"/>
      <c r="AE71" s="151"/>
      <c r="AF71" s="151"/>
      <c r="AG71" s="151"/>
      <c r="AH71" s="151"/>
      <c r="AI71" s="151"/>
      <c r="AJ71" s="151"/>
      <c r="AK71" s="152"/>
      <c r="AN71" s="30"/>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row>
    <row r="72" spans="1:74" ht="93" customHeight="1" thickBot="1" x14ac:dyDescent="0.25">
      <c r="A72" s="153"/>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5"/>
    </row>
    <row r="73" spans="1:74" ht="13.5" customHeight="1" thickBot="1" x14ac:dyDescent="0.25">
      <c r="AN73" s="30"/>
    </row>
    <row r="74" spans="1:74" ht="33" customHeight="1" thickBot="1" x14ac:dyDescent="0.25">
      <c r="A74" s="136" t="s">
        <v>24</v>
      </c>
      <c r="B74" s="136"/>
      <c r="C74" s="136"/>
      <c r="D74" s="136"/>
      <c r="E74" s="129" t="s">
        <v>25</v>
      </c>
      <c r="F74" s="129"/>
      <c r="G74" s="137"/>
      <c r="H74" s="148"/>
      <c r="I74" s="149"/>
      <c r="J74" s="149"/>
      <c r="K74" s="149"/>
      <c r="L74" s="149"/>
      <c r="M74" s="149"/>
      <c r="N74" s="149"/>
      <c r="O74" s="149"/>
      <c r="P74" s="149"/>
      <c r="Q74" s="149"/>
      <c r="R74" s="149"/>
      <c r="S74" s="149"/>
      <c r="T74" s="149"/>
      <c r="U74" s="140" t="s">
        <v>26</v>
      </c>
      <c r="V74" s="141"/>
      <c r="W74" s="141"/>
      <c r="X74" s="142"/>
      <c r="Y74" s="150"/>
      <c r="Z74" s="151"/>
      <c r="AA74" s="151"/>
      <c r="AB74" s="151"/>
      <c r="AC74" s="151"/>
      <c r="AD74" s="151"/>
      <c r="AE74" s="151"/>
      <c r="AF74" s="151"/>
      <c r="AG74" s="151"/>
      <c r="AH74" s="151"/>
      <c r="AI74" s="151"/>
      <c r="AJ74" s="151"/>
      <c r="AK74" s="152"/>
      <c r="AN74" s="30"/>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row>
    <row r="75" spans="1:74" ht="93" customHeight="1" thickBot="1" x14ac:dyDescent="0.25">
      <c r="A75" s="153"/>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5"/>
    </row>
    <row r="76" spans="1:74" ht="13.5" customHeight="1" x14ac:dyDescent="0.2">
      <c r="AN76" s="30"/>
    </row>
    <row r="77" spans="1:74" ht="13.5" customHeight="1" x14ac:dyDescent="0.2">
      <c r="AN77" s="30"/>
    </row>
  </sheetData>
  <sheetProtection password="9DFD" sheet="1"/>
  <dataConsolidate/>
  <mergeCells count="141">
    <mergeCell ref="A69:AK69"/>
    <mergeCell ref="A71:D71"/>
    <mergeCell ref="E71:G71"/>
    <mergeCell ref="H71:T71"/>
    <mergeCell ref="U71:X71"/>
    <mergeCell ref="Y71:AK71"/>
    <mergeCell ref="A75:AK75"/>
    <mergeCell ref="A72:AK72"/>
    <mergeCell ref="A74:D74"/>
    <mergeCell ref="E74:G74"/>
    <mergeCell ref="H74:T74"/>
    <mergeCell ref="U74:X74"/>
    <mergeCell ref="Y74:AK74"/>
    <mergeCell ref="A63:AK63"/>
    <mergeCell ref="A65:D65"/>
    <mergeCell ref="E65:G65"/>
    <mergeCell ref="H65:T65"/>
    <mergeCell ref="U65:X65"/>
    <mergeCell ref="Y65:AK65"/>
    <mergeCell ref="A66:AK66"/>
    <mergeCell ref="A68:D68"/>
    <mergeCell ref="E68:G68"/>
    <mergeCell ref="H68:T68"/>
    <mergeCell ref="U68:X68"/>
    <mergeCell ref="Y68:AK68"/>
    <mergeCell ref="A57:AK57"/>
    <mergeCell ref="A59:D59"/>
    <mergeCell ref="E59:G59"/>
    <mergeCell ref="H59:T59"/>
    <mergeCell ref="U59:X59"/>
    <mergeCell ref="Y59:AK59"/>
    <mergeCell ref="A60:AK60"/>
    <mergeCell ref="A62:D62"/>
    <mergeCell ref="E62:G62"/>
    <mergeCell ref="H62:T62"/>
    <mergeCell ref="U62:X62"/>
    <mergeCell ref="Y62:AK62"/>
    <mergeCell ref="A51:AK51"/>
    <mergeCell ref="A53:D53"/>
    <mergeCell ref="E53:G53"/>
    <mergeCell ref="H53:T53"/>
    <mergeCell ref="U53:X53"/>
    <mergeCell ref="Y53:AK53"/>
    <mergeCell ref="A54:AK54"/>
    <mergeCell ref="A56:D56"/>
    <mergeCell ref="E56:G56"/>
    <mergeCell ref="H56:T56"/>
    <mergeCell ref="U56:X56"/>
    <mergeCell ref="Y56:AK56"/>
    <mergeCell ref="A45:AK45"/>
    <mergeCell ref="A47:D47"/>
    <mergeCell ref="E47:G47"/>
    <mergeCell ref="H47:T47"/>
    <mergeCell ref="U47:X47"/>
    <mergeCell ref="Y47:AK47"/>
    <mergeCell ref="A48:AK48"/>
    <mergeCell ref="A50:D50"/>
    <mergeCell ref="E50:G50"/>
    <mergeCell ref="H50:T50"/>
    <mergeCell ref="U50:X50"/>
    <mergeCell ref="Y50:AK50"/>
    <mergeCell ref="A39:AK39"/>
    <mergeCell ref="A41:D41"/>
    <mergeCell ref="E41:G41"/>
    <mergeCell ref="H41:T41"/>
    <mergeCell ref="U41:X41"/>
    <mergeCell ref="Y41:AK41"/>
    <mergeCell ref="A42:AK42"/>
    <mergeCell ref="A44:D44"/>
    <mergeCell ref="E44:G44"/>
    <mergeCell ref="H44:T44"/>
    <mergeCell ref="U44:X44"/>
    <mergeCell ref="Y44:AK44"/>
    <mergeCell ref="A33:AK33"/>
    <mergeCell ref="A35:D35"/>
    <mergeCell ref="E35:G35"/>
    <mergeCell ref="H35:T35"/>
    <mergeCell ref="U35:X35"/>
    <mergeCell ref="Y35:AK35"/>
    <mergeCell ref="A36:AK36"/>
    <mergeCell ref="A38:D38"/>
    <mergeCell ref="E38:G38"/>
    <mergeCell ref="H38:T38"/>
    <mergeCell ref="U38:X38"/>
    <mergeCell ref="Y38:AK38"/>
    <mergeCell ref="A27:AK27"/>
    <mergeCell ref="A29:D29"/>
    <mergeCell ref="E29:G29"/>
    <mergeCell ref="H29:T29"/>
    <mergeCell ref="U29:X29"/>
    <mergeCell ref="Y29:AK29"/>
    <mergeCell ref="A30:AK30"/>
    <mergeCell ref="A32:D32"/>
    <mergeCell ref="E32:G32"/>
    <mergeCell ref="H32:T32"/>
    <mergeCell ref="U32:X32"/>
    <mergeCell ref="Y32:AK32"/>
    <mergeCell ref="A21:AK21"/>
    <mergeCell ref="A23:D23"/>
    <mergeCell ref="E23:G23"/>
    <mergeCell ref="H23:T23"/>
    <mergeCell ref="U23:X23"/>
    <mergeCell ref="Y23:AK23"/>
    <mergeCell ref="A24:AK24"/>
    <mergeCell ref="A26:D26"/>
    <mergeCell ref="E26:G26"/>
    <mergeCell ref="H26:T26"/>
    <mergeCell ref="U26:X26"/>
    <mergeCell ref="Y26:AK26"/>
    <mergeCell ref="A20:D20"/>
    <mergeCell ref="E20:G20"/>
    <mergeCell ref="H20:T20"/>
    <mergeCell ref="U20:X20"/>
    <mergeCell ref="Y20:AK20"/>
    <mergeCell ref="A16:AK16"/>
    <mergeCell ref="A17:D17"/>
    <mergeCell ref="E17:G17"/>
    <mergeCell ref="H17:T17"/>
    <mergeCell ref="U17:X17"/>
    <mergeCell ref="U13:AE13"/>
    <mergeCell ref="AF13:AK13"/>
    <mergeCell ref="A18:AK18"/>
    <mergeCell ref="A1:AK1"/>
    <mergeCell ref="A2:AK2"/>
    <mergeCell ref="F4:AK4"/>
    <mergeCell ref="F5:AF5"/>
    <mergeCell ref="A7:AK7"/>
    <mergeCell ref="A9:I9"/>
    <mergeCell ref="J9:AK9"/>
    <mergeCell ref="A13:I13"/>
    <mergeCell ref="J13:O13"/>
    <mergeCell ref="Y17:AK17"/>
    <mergeCell ref="A14:AK14"/>
    <mergeCell ref="A10:I10"/>
    <mergeCell ref="J10:AK10"/>
    <mergeCell ref="A11:E12"/>
    <mergeCell ref="F11:I11"/>
    <mergeCell ref="J11:AK11"/>
    <mergeCell ref="F12:I12"/>
    <mergeCell ref="J12:AK12"/>
    <mergeCell ref="P13:T13"/>
  </mergeCells>
  <phoneticPr fontId="3"/>
  <dataValidations count="6">
    <dataValidation type="textLength" imeMode="on" allowBlank="1" showInputMessage="1" showErrorMessage="1" sqref="A18:AK18 A21:AK21 A24:AK24 A27:AK27 A30:AK30 A33:AK33 A36:AK36 A39:AK39 A42:AK42 A45:AK45 A48:AK48 A51:AK51 A54:AK54 A57:AK57 A60:AK60 A63:AK63 A66:AK66 A69:AK69 A72:AK72 A75:AK75">
      <formula1>0</formula1>
      <formula2>500</formula2>
    </dataValidation>
    <dataValidation type="list" allowBlank="1" showInputMessage="1" showErrorMessage="1" sqref="Y20:AK20">
      <formula1>$AW$8:$AW$14</formula1>
    </dataValidation>
    <dataValidation type="list" showInputMessage="1" showErrorMessage="1" sqref="P13:T13 AF13:AK13">
      <formula1>$AX$8:$AX$9</formula1>
    </dataValidation>
    <dataValidation type="list" allowBlank="1" showInputMessage="1" showErrorMessage="1" sqref="H17:T17 H20:T20 H23:T23 H26:T26 H29:T29 H32:T32 H35:T35 H38:T38 H41:T41 H44:T44 H47:T47 H50:T50 H53:T53 H56:T56 H59:T59 H62:T62 H65:T65 H68:T68 H71:T71 H74:T74">
      <formula1>$AV$7:$AW$7</formula1>
    </dataValidation>
    <dataValidation type="list" allowBlank="1" showInputMessage="1" showErrorMessage="1" sqref="Y74:AK74 Y23:AK23 Y26:AK26 Y29:AK29 Y32:AK32 Y35:AK35 Y38:AK38 Y41:AK41 Y44:AK44 Y47:AK47 Y50:AK50 Y53:AK53 Y56:AK56 Y59:AK59 Y62:AK62 Y65:AK65 Y68:AK68 Y71:AK71">
      <formula1>$AV$8:$AV$26</formula1>
    </dataValidation>
    <dataValidation type="list" allowBlank="1" showInputMessage="1" showErrorMessage="1" sqref="Y17:AK17">
      <formula1>$AV8:$AV24</formula1>
    </dataValidation>
  </dataValidations>
  <printOptions horizontalCentered="1"/>
  <pageMargins left="0.59055118110236227" right="0.59055118110236227" top="0.78740157480314965" bottom="0.78740157480314965" header="0.51181102362204722" footer="0.51181102362204722"/>
  <pageSetup paperSize="9" orientation="portrait" cellComments="asDisplayed" r:id="rId1"/>
  <headerFooter alignWithMargins="0"/>
  <rowBreaks count="1" manualBreakCount="1">
    <brk id="22" min="1" max="36" man="1"/>
  </rowBreaks>
  <colBreaks count="1" manualBreakCount="1">
    <brk id="3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N4"/>
  <sheetViews>
    <sheetView zoomScale="80" zoomScaleNormal="80" workbookViewId="0">
      <pane xSplit="2" ySplit="3" topLeftCell="C4" activePane="bottomRight" state="frozen"/>
      <selection pane="topRight" activeCell="C1" sqref="C1"/>
      <selection pane="bottomLeft" activeCell="A4" sqref="A4"/>
      <selection pane="bottomRight" activeCell="C4" sqref="C4"/>
    </sheetView>
  </sheetViews>
  <sheetFormatPr defaultColWidth="9" defaultRowHeight="15" x14ac:dyDescent="0.2"/>
  <cols>
    <col min="1" max="1" width="9" style="33" customWidth="1"/>
    <col min="2" max="3" width="9" style="33"/>
    <col min="4" max="4" width="9" style="33" customWidth="1"/>
    <col min="5" max="6" width="9" style="33"/>
    <col min="7" max="9" width="9" style="33" customWidth="1"/>
    <col min="10" max="32" width="9" style="33"/>
    <col min="33" max="33" width="9" style="33" customWidth="1"/>
    <col min="34" max="16384" width="9" style="33"/>
  </cols>
  <sheetData>
    <row r="1" spans="1:66" x14ac:dyDescent="0.2">
      <c r="A1" s="157" t="s">
        <v>1</v>
      </c>
      <c r="B1" s="157" t="s">
        <v>35</v>
      </c>
      <c r="C1" s="156" t="s">
        <v>2</v>
      </c>
      <c r="D1" s="156"/>
      <c r="E1" s="156" t="s">
        <v>37</v>
      </c>
      <c r="F1" s="156"/>
      <c r="G1" s="156" t="s">
        <v>40</v>
      </c>
      <c r="H1" s="156"/>
      <c r="I1" s="156"/>
      <c r="J1" s="156" t="s">
        <v>41</v>
      </c>
      <c r="K1" s="156"/>
      <c r="L1" s="156"/>
      <c r="M1" s="156" t="s">
        <v>42</v>
      </c>
      <c r="N1" s="156"/>
      <c r="O1" s="156"/>
      <c r="P1" s="156" t="s">
        <v>43</v>
      </c>
      <c r="Q1" s="156"/>
      <c r="R1" s="156"/>
      <c r="S1" s="156" t="s">
        <v>44</v>
      </c>
      <c r="T1" s="156"/>
      <c r="U1" s="156"/>
      <c r="V1" s="156" t="s">
        <v>45</v>
      </c>
      <c r="W1" s="156"/>
      <c r="X1" s="156"/>
      <c r="Y1" s="156" t="s">
        <v>46</v>
      </c>
      <c r="Z1" s="156"/>
      <c r="AA1" s="156"/>
      <c r="AB1" s="156" t="s">
        <v>47</v>
      </c>
      <c r="AC1" s="156"/>
      <c r="AD1" s="156"/>
      <c r="AE1" s="156" t="s">
        <v>48</v>
      </c>
      <c r="AF1" s="156"/>
      <c r="AG1" s="156"/>
      <c r="AH1" s="156" t="s">
        <v>49</v>
      </c>
      <c r="AI1" s="156"/>
      <c r="AJ1" s="156"/>
      <c r="AK1" s="156" t="s">
        <v>50</v>
      </c>
      <c r="AL1" s="156"/>
      <c r="AM1" s="156"/>
      <c r="AN1" s="156" t="s">
        <v>51</v>
      </c>
      <c r="AO1" s="156"/>
      <c r="AP1" s="156"/>
      <c r="AQ1" s="156" t="s">
        <v>52</v>
      </c>
      <c r="AR1" s="156"/>
      <c r="AS1" s="156"/>
      <c r="AT1" s="156" t="s">
        <v>53</v>
      </c>
      <c r="AU1" s="156"/>
      <c r="AV1" s="156"/>
      <c r="AW1" s="156" t="s">
        <v>54</v>
      </c>
      <c r="AX1" s="156"/>
      <c r="AY1" s="156"/>
      <c r="AZ1" s="156" t="s">
        <v>55</v>
      </c>
      <c r="BA1" s="156"/>
      <c r="BB1" s="156"/>
      <c r="BC1" s="156" t="s">
        <v>56</v>
      </c>
      <c r="BD1" s="156"/>
      <c r="BE1" s="156"/>
      <c r="BF1" s="156" t="s">
        <v>57</v>
      </c>
      <c r="BG1" s="156"/>
      <c r="BH1" s="156"/>
      <c r="BI1" s="156" t="s">
        <v>58</v>
      </c>
      <c r="BJ1" s="156"/>
      <c r="BK1" s="156"/>
      <c r="BL1" s="156" t="s">
        <v>59</v>
      </c>
      <c r="BM1" s="156"/>
      <c r="BN1" s="156"/>
    </row>
    <row r="2" spans="1:66" x14ac:dyDescent="0.2">
      <c r="A2" s="158"/>
      <c r="B2" s="158"/>
      <c r="C2" s="34" t="s">
        <v>3</v>
      </c>
      <c r="D2" s="34" t="s">
        <v>36</v>
      </c>
      <c r="E2" s="34" t="s">
        <v>38</v>
      </c>
      <c r="F2" s="34" t="s">
        <v>39</v>
      </c>
      <c r="G2" s="34" t="s">
        <v>25</v>
      </c>
      <c r="H2" s="34" t="s">
        <v>26</v>
      </c>
      <c r="I2" s="34" t="s">
        <v>60</v>
      </c>
      <c r="J2" s="34" t="s">
        <v>25</v>
      </c>
      <c r="K2" s="34" t="s">
        <v>26</v>
      </c>
      <c r="L2" s="34" t="s">
        <v>60</v>
      </c>
      <c r="M2" s="34" t="s">
        <v>25</v>
      </c>
      <c r="N2" s="34" t="s">
        <v>26</v>
      </c>
      <c r="O2" s="34" t="s">
        <v>60</v>
      </c>
      <c r="P2" s="34" t="s">
        <v>25</v>
      </c>
      <c r="Q2" s="34" t="s">
        <v>26</v>
      </c>
      <c r="R2" s="34" t="s">
        <v>60</v>
      </c>
      <c r="S2" s="34" t="s">
        <v>25</v>
      </c>
      <c r="T2" s="34" t="s">
        <v>26</v>
      </c>
      <c r="U2" s="34" t="s">
        <v>60</v>
      </c>
      <c r="V2" s="34" t="s">
        <v>25</v>
      </c>
      <c r="W2" s="34" t="s">
        <v>26</v>
      </c>
      <c r="X2" s="34" t="s">
        <v>60</v>
      </c>
      <c r="Y2" s="34" t="s">
        <v>25</v>
      </c>
      <c r="Z2" s="34" t="s">
        <v>26</v>
      </c>
      <c r="AA2" s="34" t="s">
        <v>60</v>
      </c>
      <c r="AB2" s="34" t="s">
        <v>25</v>
      </c>
      <c r="AC2" s="34" t="s">
        <v>26</v>
      </c>
      <c r="AD2" s="34" t="s">
        <v>60</v>
      </c>
      <c r="AE2" s="34" t="s">
        <v>25</v>
      </c>
      <c r="AF2" s="34" t="s">
        <v>26</v>
      </c>
      <c r="AG2" s="34" t="s">
        <v>60</v>
      </c>
      <c r="AH2" s="34" t="s">
        <v>25</v>
      </c>
      <c r="AI2" s="34" t="s">
        <v>26</v>
      </c>
      <c r="AJ2" s="34" t="s">
        <v>60</v>
      </c>
      <c r="AK2" s="34" t="s">
        <v>25</v>
      </c>
      <c r="AL2" s="34" t="s">
        <v>26</v>
      </c>
      <c r="AM2" s="34" t="s">
        <v>60</v>
      </c>
      <c r="AN2" s="34" t="s">
        <v>25</v>
      </c>
      <c r="AO2" s="34" t="s">
        <v>26</v>
      </c>
      <c r="AP2" s="34" t="s">
        <v>60</v>
      </c>
      <c r="AQ2" s="34" t="s">
        <v>25</v>
      </c>
      <c r="AR2" s="34" t="s">
        <v>26</v>
      </c>
      <c r="AS2" s="34" t="s">
        <v>60</v>
      </c>
      <c r="AT2" s="34" t="s">
        <v>25</v>
      </c>
      <c r="AU2" s="34" t="s">
        <v>26</v>
      </c>
      <c r="AV2" s="34" t="s">
        <v>60</v>
      </c>
      <c r="AW2" s="34" t="s">
        <v>25</v>
      </c>
      <c r="AX2" s="34" t="s">
        <v>26</v>
      </c>
      <c r="AY2" s="34" t="s">
        <v>60</v>
      </c>
      <c r="AZ2" s="34" t="s">
        <v>25</v>
      </c>
      <c r="BA2" s="34" t="s">
        <v>26</v>
      </c>
      <c r="BB2" s="34" t="s">
        <v>60</v>
      </c>
      <c r="BC2" s="34" t="s">
        <v>25</v>
      </c>
      <c r="BD2" s="34" t="s">
        <v>26</v>
      </c>
      <c r="BE2" s="34" t="s">
        <v>60</v>
      </c>
      <c r="BF2" s="34" t="s">
        <v>25</v>
      </c>
      <c r="BG2" s="34" t="s">
        <v>26</v>
      </c>
      <c r="BH2" s="34" t="s">
        <v>60</v>
      </c>
      <c r="BI2" s="34" t="s">
        <v>25</v>
      </c>
      <c r="BJ2" s="34" t="s">
        <v>26</v>
      </c>
      <c r="BK2" s="34" t="s">
        <v>60</v>
      </c>
      <c r="BL2" s="34" t="s">
        <v>25</v>
      </c>
      <c r="BM2" s="34" t="s">
        <v>26</v>
      </c>
      <c r="BN2" s="34" t="s">
        <v>60</v>
      </c>
    </row>
    <row r="3" spans="1:66" x14ac:dyDescent="0.2">
      <c r="A3" s="35" t="s">
        <v>61</v>
      </c>
      <c r="B3" s="35" t="s">
        <v>62</v>
      </c>
      <c r="C3" s="35" t="s">
        <v>64</v>
      </c>
      <c r="D3" s="35" t="s">
        <v>63</v>
      </c>
      <c r="E3" s="35" t="s">
        <v>65</v>
      </c>
      <c r="F3" s="35" t="s">
        <v>66</v>
      </c>
      <c r="G3" s="35" t="s">
        <v>143</v>
      </c>
      <c r="H3" s="35" t="s">
        <v>107</v>
      </c>
      <c r="I3" s="35" t="s">
        <v>68</v>
      </c>
      <c r="J3" s="35" t="s">
        <v>69</v>
      </c>
      <c r="K3" s="35" t="s">
        <v>108</v>
      </c>
      <c r="L3" s="35" t="s">
        <v>70</v>
      </c>
      <c r="M3" s="35" t="s">
        <v>71</v>
      </c>
      <c r="N3" s="35" t="s">
        <v>109</v>
      </c>
      <c r="O3" s="35" t="s">
        <v>72</v>
      </c>
      <c r="P3" s="35" t="s">
        <v>73</v>
      </c>
      <c r="Q3" s="35" t="s">
        <v>110</v>
      </c>
      <c r="R3" s="35" t="s">
        <v>74</v>
      </c>
      <c r="S3" s="35" t="s">
        <v>75</v>
      </c>
      <c r="T3" s="35" t="s">
        <v>111</v>
      </c>
      <c r="U3" s="35" t="s">
        <v>76</v>
      </c>
      <c r="V3" s="35" t="s">
        <v>77</v>
      </c>
      <c r="W3" s="35" t="s">
        <v>112</v>
      </c>
      <c r="X3" s="35" t="s">
        <v>78</v>
      </c>
      <c r="Y3" s="35" t="s">
        <v>79</v>
      </c>
      <c r="Z3" s="35" t="s">
        <v>113</v>
      </c>
      <c r="AA3" s="35" t="s">
        <v>80</v>
      </c>
      <c r="AB3" s="35" t="s">
        <v>81</v>
      </c>
      <c r="AC3" s="35" t="s">
        <v>114</v>
      </c>
      <c r="AD3" s="35" t="s">
        <v>82</v>
      </c>
      <c r="AE3" s="35" t="s">
        <v>83</v>
      </c>
      <c r="AF3" s="35" t="s">
        <v>115</v>
      </c>
      <c r="AG3" s="35" t="s">
        <v>84</v>
      </c>
      <c r="AH3" s="35" t="s">
        <v>85</v>
      </c>
      <c r="AI3" s="35" t="s">
        <v>116</v>
      </c>
      <c r="AJ3" s="35" t="s">
        <v>86</v>
      </c>
      <c r="AK3" s="35" t="s">
        <v>87</v>
      </c>
      <c r="AL3" s="35" t="s">
        <v>117</v>
      </c>
      <c r="AM3" s="35" t="s">
        <v>88</v>
      </c>
      <c r="AN3" s="35" t="s">
        <v>89</v>
      </c>
      <c r="AO3" s="35" t="s">
        <v>118</v>
      </c>
      <c r="AP3" s="35" t="s">
        <v>90</v>
      </c>
      <c r="AQ3" s="35" t="s">
        <v>91</v>
      </c>
      <c r="AR3" s="35" t="s">
        <v>119</v>
      </c>
      <c r="AS3" s="35" t="s">
        <v>92</v>
      </c>
      <c r="AT3" s="35" t="s">
        <v>93</v>
      </c>
      <c r="AU3" s="35" t="s">
        <v>120</v>
      </c>
      <c r="AV3" s="35" t="s">
        <v>94</v>
      </c>
      <c r="AW3" s="35" t="s">
        <v>95</v>
      </c>
      <c r="AX3" s="35" t="s">
        <v>121</v>
      </c>
      <c r="AY3" s="35" t="s">
        <v>96</v>
      </c>
      <c r="AZ3" s="35" t="s">
        <v>97</v>
      </c>
      <c r="BA3" s="35" t="s">
        <v>122</v>
      </c>
      <c r="BB3" s="35" t="s">
        <v>98</v>
      </c>
      <c r="BC3" s="35" t="s">
        <v>99</v>
      </c>
      <c r="BD3" s="35" t="s">
        <v>123</v>
      </c>
      <c r="BE3" s="35" t="s">
        <v>100</v>
      </c>
      <c r="BF3" s="35" t="s">
        <v>101</v>
      </c>
      <c r="BG3" s="35" t="s">
        <v>124</v>
      </c>
      <c r="BH3" s="35" t="s">
        <v>102</v>
      </c>
      <c r="BI3" s="35" t="s">
        <v>103</v>
      </c>
      <c r="BJ3" s="35" t="s">
        <v>125</v>
      </c>
      <c r="BK3" s="35" t="s">
        <v>104</v>
      </c>
      <c r="BL3" s="35" t="s">
        <v>105</v>
      </c>
      <c r="BM3" s="35" t="s">
        <v>126</v>
      </c>
      <c r="BN3" s="35" t="s">
        <v>106</v>
      </c>
    </row>
    <row r="4" spans="1:66" x14ac:dyDescent="0.2">
      <c r="A4" s="37" t="str">
        <f>IF(ISBLANK(意見提出シート!$J9),"",意見提出シート!$J9)</f>
        <v/>
      </c>
      <c r="B4" s="37" t="str">
        <f>IF(ISBLANK(意見提出シート!$J10),"",意見提出シート!$J10)</f>
        <v/>
      </c>
      <c r="C4" s="37" t="str">
        <f>IF(ISBLANK(意見提出シート!$J11),"",意見提出シート!$J11)</f>
        <v/>
      </c>
      <c r="D4" s="37" t="str">
        <f>IF(ISBLANK(意見提出シート!$J12),"",意見提出シート!$J12)</f>
        <v/>
      </c>
      <c r="E4" s="37">
        <f>IF(ISBLANK(意見提出シート!P$13),0,1)</f>
        <v>0</v>
      </c>
      <c r="F4" s="37">
        <f>IF(ISBLANK(意見提出シート!AF$13),0,1)</f>
        <v>0</v>
      </c>
      <c r="G4" s="37">
        <f>IF(ISERROR(VLOOKUP(意見提出シート!$H17,制度表,MATCH(制度ID,制度見出し,0),FALSE)),0,VLOOKUP(意見提出シート!$H17,制度表,MATCH(制度ID,制度見出し,0),FALSE))</f>
        <v>0</v>
      </c>
      <c r="H4" s="37">
        <f>IF(ISERROR(INT(LEFT(意見提出シート!$Y17,FIND(区切り文字,意見提出シート!$Y17)-1))),0,INT(LEFT(意見提出シート!$Y17,FIND(区切り文字,意見提出シート!$Y17)-1)))</f>
        <v>0</v>
      </c>
      <c r="I4" s="36" t="str">
        <f>IF(ISBLANK(意見提出シート!$A18),"",意見提出シート!$A18)</f>
        <v/>
      </c>
      <c r="J4" s="37">
        <f>IF(ISERROR(VLOOKUP(意見提出シート!$H20,制度表,MATCH(制度ID,制度見出し,0),FALSE)),0,VLOOKUP(意見提出シート!$H20,制度表,MATCH(制度ID,制度見出し,0),FALSE))</f>
        <v>0</v>
      </c>
      <c r="K4" s="37">
        <f>IF(ISERROR(INT(LEFT(意見提出シート!$Y20,FIND(区切り文字,意見提出シート!$Y20)-1))),0,INT(LEFT(意見提出シート!$Y20,FIND(区切り文字,意見提出シート!$Y20)-1)))</f>
        <v>0</v>
      </c>
      <c r="L4" s="36" t="str">
        <f>IF(ISBLANK(意見提出シート!$A21),"",意見提出シート!$A21)</f>
        <v/>
      </c>
      <c r="M4" s="37">
        <f>IF(ISERROR(VLOOKUP(意見提出シート!$H23,制度表,MATCH(制度ID,制度見出し,0),FALSE)),0,VLOOKUP(意見提出シート!$H23,制度表,MATCH(制度ID,制度見出し,0),FALSE))</f>
        <v>0</v>
      </c>
      <c r="N4" s="37">
        <f>IF(ISERROR(INT(LEFT(意見提出シート!$Y23,FIND(区切り文字,意見提出シート!$Y23)-1))),0,INT(LEFT(意見提出シート!$Y23,FIND(区切り文字,意見提出シート!$Y23)-1)))</f>
        <v>0</v>
      </c>
      <c r="O4" s="36" t="str">
        <f>IF(ISBLANK(意見提出シート!$A24),"",意見提出シート!$A24)</f>
        <v/>
      </c>
      <c r="P4" s="37">
        <f>IF(ISERROR(VLOOKUP(意見提出シート!$H26,制度表,MATCH(制度ID,制度見出し,0),FALSE)),0,VLOOKUP(意見提出シート!$H26,制度表,MATCH(制度ID,制度見出し,0),FALSE))</f>
        <v>0</v>
      </c>
      <c r="Q4" s="37">
        <f>IF(ISERROR(INT(LEFT(意見提出シート!$Y26,FIND(区切り文字,意見提出シート!$Y26)-1))),0,INT(LEFT(意見提出シート!$Y26,FIND(区切り文字,意見提出シート!$Y26)-1)))</f>
        <v>0</v>
      </c>
      <c r="R4" s="36" t="str">
        <f>IF(ISBLANK(意見提出シート!$A27),"",意見提出シート!$A27)</f>
        <v/>
      </c>
      <c r="S4" s="37">
        <f>IF(ISERROR(VLOOKUP(意見提出シート!$H29,制度表,MATCH(制度ID,制度見出し,0),FALSE)),0,VLOOKUP(意見提出シート!$H29,制度表,MATCH(制度ID,制度見出し,0),FALSE))</f>
        <v>0</v>
      </c>
      <c r="T4" s="37">
        <f>IF(ISERROR(INT(LEFT(意見提出シート!$Y29,FIND(区切り文字,意見提出シート!$Y29)-1))),0,INT(LEFT(意見提出シート!$Y29,FIND(区切り文字,意見提出シート!$Y29)-1)))</f>
        <v>0</v>
      </c>
      <c r="U4" s="36" t="str">
        <f>IF(ISBLANK(意見提出シート!$A30),"",意見提出シート!$A30)</f>
        <v/>
      </c>
      <c r="V4" s="37">
        <f>IF(ISERROR(VLOOKUP(意見提出シート!$H32,制度表,MATCH(制度ID,制度見出し,0),FALSE)),0,VLOOKUP(意見提出シート!$H32,制度表,MATCH(制度ID,制度見出し,0),FALSE))</f>
        <v>0</v>
      </c>
      <c r="W4" s="37">
        <f>IF(ISERROR(INT(LEFT(意見提出シート!$Y32,FIND(区切り文字,意見提出シート!$Y32)-1))),0,INT(LEFT(意見提出シート!$Y32,FIND(区切り文字,意見提出シート!$Y32)-1)))</f>
        <v>0</v>
      </c>
      <c r="X4" s="36" t="str">
        <f>IF(ISBLANK(意見提出シート!$A33),"",意見提出シート!$A33)</f>
        <v/>
      </c>
      <c r="Y4" s="37">
        <f>IF(ISERROR(VLOOKUP(意見提出シート!$H35,制度表,MATCH(制度ID,制度見出し,0),FALSE)),0,VLOOKUP(意見提出シート!$H35,制度表,MATCH(制度ID,制度見出し,0),FALSE))</f>
        <v>0</v>
      </c>
      <c r="Z4" s="37">
        <f>IF(ISERROR(INT(LEFT(意見提出シート!$Y35,FIND(区切り文字,意見提出シート!$Y35)-1))),0,INT(LEFT(意見提出シート!$Y35,FIND(区切り文字,意見提出シート!$Y35)-1)))</f>
        <v>0</v>
      </c>
      <c r="AA4" s="36" t="str">
        <f>IF(ISBLANK(意見提出シート!$A36),"",意見提出シート!$A36)</f>
        <v/>
      </c>
      <c r="AB4" s="37">
        <f>IF(ISERROR(VLOOKUP(意見提出シート!$H38,制度表,MATCH(制度ID,制度見出し,0),FALSE)),0,VLOOKUP(意見提出シート!$H38,制度表,MATCH(制度ID,制度見出し,0),FALSE))</f>
        <v>0</v>
      </c>
      <c r="AC4" s="37">
        <f>IF(ISERROR(INT(LEFT(意見提出シート!$Y38,FIND(区切り文字,意見提出シート!$Y38)-1))),0,INT(LEFT(意見提出シート!$Y38,FIND(区切り文字,意見提出シート!$Y38)-1)))</f>
        <v>0</v>
      </c>
      <c r="AD4" s="36" t="str">
        <f>IF(ISBLANK(意見提出シート!$A39),"",意見提出シート!$A39)</f>
        <v/>
      </c>
      <c r="AE4" s="37">
        <f>IF(ISERROR(VLOOKUP(意見提出シート!$H41,制度表,MATCH(制度ID,制度見出し,0),FALSE)),0,VLOOKUP(意見提出シート!$H41,制度表,MATCH(制度ID,制度見出し,0),FALSE))</f>
        <v>0</v>
      </c>
      <c r="AF4" s="37">
        <f>IF(ISERROR(INT(LEFT(意見提出シート!$Y41,FIND(区切り文字,意見提出シート!$Y41)-1))),0,INT(LEFT(意見提出シート!$Y41,FIND(区切り文字,意見提出シート!$Y41)-1)))</f>
        <v>0</v>
      </c>
      <c r="AG4" s="36" t="str">
        <f>IF(ISBLANK(意見提出シート!$A42),"",意見提出シート!$A42)</f>
        <v/>
      </c>
      <c r="AH4" s="37">
        <f>IF(ISERROR(VLOOKUP(意見提出シート!$H44,制度表,MATCH(制度ID,制度見出し,0),FALSE)),0,VLOOKUP(意見提出シート!$H44,制度表,MATCH(制度ID,制度見出し,0),FALSE))</f>
        <v>0</v>
      </c>
      <c r="AI4" s="37">
        <f>IF(ISERROR(INT(LEFT(意見提出シート!$Y44,FIND(区切り文字,意見提出シート!$Y44)-1))),0,INT(LEFT(意見提出シート!$Y44,FIND(区切り文字,意見提出シート!$Y44)-1)))</f>
        <v>0</v>
      </c>
      <c r="AJ4" s="36" t="str">
        <f>IF(ISBLANK(意見提出シート!$A45),"",意見提出シート!$A45)</f>
        <v/>
      </c>
      <c r="AK4" s="37">
        <f>IF(ISERROR(VLOOKUP(意見提出シート!$H47,制度表,MATCH(制度ID,制度見出し,0),FALSE)),0,VLOOKUP(意見提出シート!$H47,制度表,MATCH(制度ID,制度見出し,0),FALSE))</f>
        <v>0</v>
      </c>
      <c r="AL4" s="37">
        <f>IF(ISERROR(INT(LEFT(意見提出シート!$Y47,FIND(区切り文字,意見提出シート!$Y47)-1))),0,INT(LEFT(意見提出シート!$Y47,FIND(区切り文字,意見提出シート!$Y47)-1)))</f>
        <v>0</v>
      </c>
      <c r="AM4" s="36" t="str">
        <f>IF(ISBLANK(意見提出シート!$A48),"",意見提出シート!$A48)</f>
        <v/>
      </c>
      <c r="AN4" s="37">
        <f>IF(ISERROR(VLOOKUP(意見提出シート!$H50,制度表,MATCH(制度ID,制度見出し,0),FALSE)),0,VLOOKUP(意見提出シート!$H50,制度表,MATCH(制度ID,制度見出し,0),FALSE))</f>
        <v>0</v>
      </c>
      <c r="AO4" s="37">
        <f>IF(ISERROR(INT(LEFT(意見提出シート!$Y50,FIND(区切り文字,意見提出シート!$Y50)-1))),0,INT(LEFT(意見提出シート!$Y50,FIND(区切り文字,意見提出シート!$Y50)-1)))</f>
        <v>0</v>
      </c>
      <c r="AP4" s="36" t="str">
        <f>IF(ISBLANK(意見提出シート!$A51),"",意見提出シート!$A51)</f>
        <v/>
      </c>
      <c r="AQ4" s="37">
        <f>IF(ISERROR(VLOOKUP(意見提出シート!$H53,制度表,MATCH(制度ID,制度見出し,0),FALSE)),0,VLOOKUP(意見提出シート!$H53,制度表,MATCH(制度ID,制度見出し,0),FALSE))</f>
        <v>0</v>
      </c>
      <c r="AR4" s="37">
        <f>IF(ISERROR(INT(LEFT(意見提出シート!$Y53,FIND(区切り文字,意見提出シート!$Y53)-1))),0,INT(LEFT(意見提出シート!$Y53,FIND(区切り文字,意見提出シート!$Y53)-1)))</f>
        <v>0</v>
      </c>
      <c r="AS4" s="36" t="str">
        <f>IF(ISBLANK(意見提出シート!$A54),"",意見提出シート!$A54)</f>
        <v/>
      </c>
      <c r="AT4" s="37">
        <f>IF(ISERROR(VLOOKUP(意見提出シート!$H56,制度表,MATCH(制度ID,制度見出し,0),FALSE)),0,VLOOKUP(意見提出シート!$H56,制度表,MATCH(制度ID,制度見出し,0),FALSE))</f>
        <v>0</v>
      </c>
      <c r="AU4" s="37">
        <f>IF(ISERROR(INT(LEFT(意見提出シート!$Y56,FIND(区切り文字,意見提出シート!$Y56)-1))),0,INT(LEFT(意見提出シート!$Y56,FIND(区切り文字,意見提出シート!$Y56)-1)))</f>
        <v>0</v>
      </c>
      <c r="AV4" s="36" t="str">
        <f>IF(ISBLANK(意見提出シート!$A57),"",意見提出シート!$A57)</f>
        <v/>
      </c>
      <c r="AW4" s="37">
        <f>IF(ISERROR(VLOOKUP(意見提出シート!$H59,制度表,MATCH(制度ID,制度見出し,0),FALSE)),0,VLOOKUP(意見提出シート!$H59,制度表,MATCH(制度ID,制度見出し,0),FALSE))</f>
        <v>0</v>
      </c>
      <c r="AX4" s="37">
        <f>IF(ISERROR(INT(LEFT(意見提出シート!$Y59,FIND(区切り文字,意見提出シート!$Y59)-1))),0,INT(LEFT(意見提出シート!$Y59,FIND(区切り文字,意見提出シート!$Y59)-1)))</f>
        <v>0</v>
      </c>
      <c r="AY4" s="36" t="str">
        <f>IF(ISBLANK(意見提出シート!$A60),"",意見提出シート!$A60)</f>
        <v/>
      </c>
      <c r="AZ4" s="37">
        <f>IF(ISERROR(VLOOKUP(意見提出シート!$H62,制度表,MATCH(制度ID,制度見出し,0),FALSE)),0,VLOOKUP(意見提出シート!$H62,制度表,MATCH(制度ID,制度見出し,0),FALSE))</f>
        <v>0</v>
      </c>
      <c r="BA4" s="37">
        <f>IF(ISERROR(INT(LEFT(意見提出シート!$Y62,FIND(区切り文字,意見提出シート!$Y62)-1))),0,INT(LEFT(意見提出シート!$Y62,FIND(区切り文字,意見提出シート!$Y62)-1)))</f>
        <v>0</v>
      </c>
      <c r="BB4" s="36" t="str">
        <f>IF(ISBLANK(意見提出シート!$A63),"",意見提出シート!$A63)</f>
        <v/>
      </c>
      <c r="BC4" s="37">
        <f>IF(ISERROR(VLOOKUP(意見提出シート!$H65,制度表,MATCH(制度ID,制度見出し,0),FALSE)),0,VLOOKUP(意見提出シート!$H65,制度表,MATCH(制度ID,制度見出し,0),FALSE))</f>
        <v>0</v>
      </c>
      <c r="BD4" s="37">
        <f>IF(ISERROR(INT(LEFT(意見提出シート!$Y65,FIND(区切り文字,意見提出シート!$Y65)-1))),0,INT(LEFT(意見提出シート!$Y65,FIND(区切り文字,意見提出シート!$Y65)-1)))</f>
        <v>0</v>
      </c>
      <c r="BE4" s="36" t="str">
        <f>IF(ISBLANK(意見提出シート!$A66),"",意見提出シート!$A66)</f>
        <v/>
      </c>
      <c r="BF4" s="37">
        <f>IF(ISERROR(VLOOKUP(意見提出シート!$H68,制度表,MATCH(制度ID,制度見出し,0),FALSE)),0,VLOOKUP(意見提出シート!$H68,制度表,MATCH(制度ID,制度見出し,0),FALSE))</f>
        <v>0</v>
      </c>
      <c r="BG4" s="37">
        <f>IF(ISERROR(INT(LEFT(意見提出シート!$Y68,FIND(区切り文字,意見提出シート!$Y68)-1))),0,INT(LEFT(意見提出シート!$Y68,FIND(区切り文字,意見提出シート!$Y68)-1)))</f>
        <v>0</v>
      </c>
      <c r="BH4" s="36" t="str">
        <f>IF(ISBLANK(意見提出シート!$A69),"",意見提出シート!$A69)</f>
        <v/>
      </c>
      <c r="BI4" s="37">
        <f>IF(ISERROR(VLOOKUP(意見提出シート!$H71,制度表,MATCH(制度ID,制度見出し,0),FALSE)),0,VLOOKUP(意見提出シート!$H71,制度表,MATCH(制度ID,制度見出し,0),FALSE))</f>
        <v>0</v>
      </c>
      <c r="BJ4" s="37">
        <f>IF(ISERROR(INT(LEFT(意見提出シート!$Y71,FIND(区切り文字,意見提出シート!$Y71)-1))),0,INT(LEFT(意見提出シート!$Y71,FIND(区切り文字,意見提出シート!$Y71)-1)))</f>
        <v>0</v>
      </c>
      <c r="BK4" s="36" t="str">
        <f>IF(ISBLANK(意見提出シート!$A72),"",意見提出シート!$A72)</f>
        <v/>
      </c>
      <c r="BL4" s="37">
        <f>IF(ISERROR(VLOOKUP(意見提出シート!$H74,制度表,MATCH(制度ID,制度見出し,0),FALSE)),0,VLOOKUP(意見提出シート!$H74,制度表,MATCH(制度ID,制度見出し,0),FALSE))</f>
        <v>0</v>
      </c>
      <c r="BM4" s="37">
        <f>IF(ISERROR(INT(LEFT(意見提出シート!$Y74,FIND(区切り文字,意見提出シート!$Y74)-1))),0,INT(LEFT(意見提出シート!$Y74,FIND(区切り文字,意見提出シート!$Y74)-1)))</f>
        <v>0</v>
      </c>
      <c r="BN4" s="36" t="str">
        <f>IF(ISBLANK(意見提出シート!$A75),"",意見提出シート!$A75)</f>
        <v/>
      </c>
    </row>
  </sheetData>
  <sheetProtection password="9DFD" sheet="1"/>
  <mergeCells count="24">
    <mergeCell ref="A1:A2"/>
    <mergeCell ref="B1:B2"/>
    <mergeCell ref="G1:I1"/>
    <mergeCell ref="J1:L1"/>
    <mergeCell ref="M1:O1"/>
    <mergeCell ref="P1:R1"/>
    <mergeCell ref="S1:U1"/>
    <mergeCell ref="C1:D1"/>
    <mergeCell ref="E1:F1"/>
    <mergeCell ref="BL1:BN1"/>
    <mergeCell ref="AE1:AG1"/>
    <mergeCell ref="AH1:AJ1"/>
    <mergeCell ref="AK1:AM1"/>
    <mergeCell ref="AN1:AP1"/>
    <mergeCell ref="AQ1:AS1"/>
    <mergeCell ref="AT1:AV1"/>
    <mergeCell ref="AW1:AY1"/>
    <mergeCell ref="AZ1:BB1"/>
    <mergeCell ref="BC1:BE1"/>
    <mergeCell ref="BF1:BH1"/>
    <mergeCell ref="BI1:BK1"/>
    <mergeCell ref="V1:X1"/>
    <mergeCell ref="Y1:AA1"/>
    <mergeCell ref="AB1:AD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意見提出シート</vt:lpstr>
      <vt:lpstr>記入例</vt:lpstr>
      <vt:lpstr>集計用</vt:lpstr>
      <vt:lpstr>意見提出シート!Print_Area</vt:lpstr>
      <vt:lpstr>記入例!Print_Area</vt:lpstr>
      <vt:lpstr>区切り文字</vt:lpstr>
      <vt:lpstr>集計内容</vt:lpstr>
      <vt:lpstr>制度ID</vt:lpstr>
      <vt:lpstr>制度見出し</vt:lpstr>
      <vt:lpstr>制度表</vt:lpstr>
      <vt:lpstr>第１_総量削減義務と排出量取引制度</vt:lpstr>
      <vt:lpstr>第２_地球温暖化対策報告書制度</vt:lpstr>
      <vt:lpstr>非公表希望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2023-05-15T01:50:24Z</cp:lastPrinted>
  <dcterms:created xsi:type="dcterms:W3CDTF">2009-02-09T05:12:41Z</dcterms:created>
  <dcterms:modified xsi:type="dcterms:W3CDTF">2023-05-19T10:18:37Z</dcterms:modified>
</cp:coreProperties>
</file>