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18EF0199-2CD2-4135-873C-E3855EB08F0F}" xr6:coauthVersionLast="47" xr6:coauthVersionMax="47" xr10:uidLastSave="{00000000-0000-0000-0000-000000000000}"/>
  <bookViews>
    <workbookView xWindow="-15195" yWindow="-1632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地下水汚染拡大防止区域における対象地境界モニタリング測定結果!$D$1:$D$46</definedName>
    <definedName name="MTBL_SANGYO">#REF!</definedName>
    <definedName name="_xlnm.Print_Area" localSheetId="0">地下水汚染拡大防止区域における対象地境界モニタリング測定結果!$B$1:$O$44</definedName>
    <definedName name="_xlnm.Print_Titles" localSheetId="0">地下水汚染拡大防止区域における対象地境界モニタリング測定結果!$1:$4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12" l="1"/>
  <c r="S40" i="12"/>
  <c r="S39" i="12"/>
  <c r="S38" i="12"/>
  <c r="S37" i="12"/>
  <c r="S36" i="12"/>
  <c r="S35" i="12"/>
  <c r="S34" i="12"/>
  <c r="S33" i="12"/>
  <c r="S32" i="12"/>
  <c r="S31" i="12"/>
  <c r="S30" i="12"/>
  <c r="S29" i="12"/>
  <c r="S28" i="12"/>
  <c r="S27" i="12"/>
  <c r="S26" i="12"/>
  <c r="S25" i="12"/>
  <c r="S24" i="12"/>
  <c r="S23" i="12"/>
  <c r="S22" i="12"/>
  <c r="S21" i="12"/>
  <c r="S20" i="12"/>
  <c r="S19" i="12"/>
  <c r="S18" i="12"/>
  <c r="S17" i="12"/>
  <c r="S16" i="12"/>
  <c r="S15" i="12"/>
  <c r="S14" i="12"/>
  <c r="S13" i="12"/>
  <c r="S12" i="12"/>
  <c r="S11" i="12"/>
  <c r="S10" i="12"/>
  <c r="S9" i="12"/>
  <c r="S8" i="12"/>
  <c r="S7" i="12"/>
  <c r="M41" i="12"/>
  <c r="L41" i="12"/>
  <c r="M40" i="12"/>
  <c r="L40" i="12"/>
  <c r="M39" i="12"/>
  <c r="L39" i="12"/>
  <c r="M38" i="12"/>
  <c r="L38" i="12"/>
  <c r="M37" i="12"/>
  <c r="L37" i="12"/>
  <c r="M36" i="12"/>
  <c r="L36" i="12"/>
  <c r="M35" i="12"/>
  <c r="L35" i="12"/>
  <c r="M34" i="12"/>
  <c r="L34" i="12"/>
  <c r="M33" i="12"/>
  <c r="L33" i="12"/>
  <c r="M32" i="12"/>
  <c r="L32" i="12"/>
  <c r="M31" i="12"/>
  <c r="L31" i="12"/>
  <c r="M30" i="12"/>
  <c r="L30" i="12"/>
  <c r="M29" i="12"/>
  <c r="L29" i="12"/>
  <c r="M28" i="12"/>
  <c r="L28" i="12"/>
  <c r="M27" i="12"/>
  <c r="L27" i="12"/>
  <c r="M26" i="12"/>
  <c r="L26" i="12"/>
  <c r="M25" i="12"/>
  <c r="L25" i="12"/>
  <c r="M24" i="12"/>
  <c r="L24" i="12"/>
  <c r="M23" i="12"/>
  <c r="L23" i="12"/>
  <c r="M22" i="12"/>
  <c r="L22" i="12"/>
  <c r="M21" i="12"/>
  <c r="L21" i="12"/>
  <c r="M20" i="12"/>
  <c r="L20" i="12"/>
  <c r="M19" i="12"/>
  <c r="L19" i="12"/>
  <c r="M18" i="12"/>
  <c r="L18" i="12"/>
  <c r="M17" i="12"/>
  <c r="L17" i="12"/>
  <c r="M16" i="12"/>
  <c r="L16" i="12"/>
  <c r="M15" i="12"/>
  <c r="L15" i="12"/>
  <c r="M14" i="12"/>
  <c r="L14" i="12"/>
  <c r="M13" i="12"/>
  <c r="L13" i="12"/>
  <c r="M12" i="12"/>
  <c r="L12" i="12"/>
  <c r="M11" i="12"/>
  <c r="L11" i="12"/>
  <c r="M10" i="12"/>
  <c r="L10" i="12"/>
  <c r="M9" i="12"/>
  <c r="L9" i="12"/>
  <c r="M8" i="12"/>
  <c r="L8" i="12"/>
  <c r="M7" i="12"/>
  <c r="L7" i="12"/>
  <c r="C41" i="12"/>
  <c r="C40" i="12"/>
  <c r="C39" i="12"/>
  <c r="C38" i="12"/>
  <c r="C37" i="12"/>
  <c r="C36" i="12"/>
  <c r="C35" i="12"/>
  <c r="C34" i="12"/>
  <c r="C33" i="12"/>
  <c r="C32" i="12"/>
  <c r="C31" i="12"/>
  <c r="C30" i="12"/>
  <c r="C29" i="12"/>
  <c r="C28" i="12"/>
  <c r="C27" i="12"/>
  <c r="C26" i="12"/>
  <c r="C25" i="12"/>
  <c r="C24" i="12"/>
  <c r="C23" i="12"/>
  <c r="C22" i="12"/>
  <c r="C21" i="12"/>
  <c r="C20" i="12"/>
  <c r="C19" i="12"/>
  <c r="C18" i="12"/>
  <c r="C17" i="12"/>
  <c r="C16" i="12"/>
  <c r="C15" i="12"/>
  <c r="C14" i="12"/>
  <c r="C13" i="12"/>
  <c r="C12" i="12"/>
  <c r="C11" i="12"/>
  <c r="C10" i="12"/>
  <c r="C9" i="12"/>
  <c r="C8" i="12"/>
  <c r="B2" i="10"/>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5D8FA657-8897-4EA4-B032-39777BCDD3F8}">
      <text>
        <r>
          <rPr>
            <sz val="9"/>
            <color indexed="81"/>
            <rFont val="MS P ゴシック"/>
            <family val="3"/>
            <charset val="128"/>
          </rPr>
          <t xml:space="preserve">日付は「YYYY/MM/DD」形式でご記入ください。
（例：2023/04/01）
</t>
        </r>
      </text>
    </comment>
    <comment ref="K4" authorId="1" shapeId="0" xr:uid="{BAE0AEBF-A52E-43CB-9E64-7B3F1BFE495A}">
      <text>
        <r>
          <rPr>
            <sz val="9"/>
            <color indexed="81"/>
            <rFont val="MS P ゴシック"/>
            <family val="3"/>
            <charset val="128"/>
          </rPr>
          <t xml:space="preserve">リストより選択してください。
</t>
        </r>
      </text>
    </comment>
    <comment ref="L4" authorId="1" shapeId="0" xr:uid="{C45EC130-F937-4E7C-A5DE-9B7F40C85B20}">
      <text>
        <r>
          <rPr>
            <sz val="9"/>
            <color indexed="81"/>
            <rFont val="MS P ゴシック"/>
            <family val="3"/>
            <charset val="128"/>
          </rPr>
          <t xml:space="preserve">自動で入力されます。
</t>
        </r>
      </text>
    </comment>
    <comment ref="M4" authorId="1" shapeId="0" xr:uid="{17B5F6AB-B6C4-4A78-9527-F1D8E6D895FA}">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<sst xmlns="http://schemas.openxmlformats.org/spreadsheetml/2006/main" count="2240" uniqueCount="1184">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</sst>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1183</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t="s">
        <v>919</v>
      </c>
      <c r="E7" s="88">
        <v>3.1</v>
      </c>
      <c r="F7" s="88">
        <v>10.1</v>
      </c>
      <c r="G7" s="88">
        <v>34.200000000000003</v>
      </c>
      <c r="H7" s="88">
        <v>27.2</v>
      </c>
      <c r="I7" s="75">
        <v>45688</v>
      </c>
      <c r="J7" s="1" t="s">
        <v>1180</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895</v>
      </c>
    </row>
    <row r="8" spans="1:20" s="69" customFormat="1" ht="19.95" customHeight="1">
      <c r="A8" s="65"/>
      <c r="B8" s="66"/>
      <c r="C8" s="67">
        <f t="shared" ref="C8:C41" si="0">ROW()-6</f>
        <v>2</v>
      </c>
      <c r="D8" s="2" t="s">
        <v>919</v>
      </c>
      <c r="E8" s="89">
        <v>3.1</v>
      </c>
      <c r="F8" s="89">
        <v>10.1</v>
      </c>
      <c r="G8" s="89">
        <v>34.200000000000003</v>
      </c>
      <c r="H8" s="89">
        <v>27.2</v>
      </c>
      <c r="I8" s="76">
        <v>45688</v>
      </c>
      <c r="J8" s="2" t="s">
        <v>1180</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919</v>
      </c>
      <c r="E9" s="89">
        <v>3.1</v>
      </c>
      <c r="F9" s="89">
        <v>10.1</v>
      </c>
      <c r="G9" s="89">
        <v>34.200000000000003</v>
      </c>
      <c r="H9" s="89">
        <v>27.2</v>
      </c>
      <c r="I9" s="76">
        <v>45688</v>
      </c>
      <c r="J9" s="2" t="s">
        <v>1180</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919</v>
      </c>
      <c r="E10" s="89">
        <v>3.1</v>
      </c>
      <c r="F10" s="89">
        <v>10.1</v>
      </c>
      <c r="G10" s="89">
        <v>34.200000000000003</v>
      </c>
      <c r="H10" s="89">
        <v>27.2</v>
      </c>
      <c r="I10" s="76">
        <v>45688</v>
      </c>
      <c r="J10" s="2" t="s">
        <v>1180</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919</v>
      </c>
      <c r="E11" s="89">
        <v>3.1</v>
      </c>
      <c r="F11" s="89">
        <v>10.1</v>
      </c>
      <c r="G11" s="89">
        <v>34.200000000000003</v>
      </c>
      <c r="H11" s="89">
        <v>27.2</v>
      </c>
      <c r="I11" s="76">
        <v>45688</v>
      </c>
      <c r="J11" s="2" t="s">
        <v>1180</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919</v>
      </c>
      <c r="E12" s="89">
        <v>3.1</v>
      </c>
      <c r="F12" s="89">
        <v>10.1</v>
      </c>
      <c r="G12" s="89">
        <v>34.200000000000003</v>
      </c>
      <c r="H12" s="89">
        <v>27.2</v>
      </c>
      <c r="I12" s="76">
        <v>45688</v>
      </c>
      <c r="J12" s="2" t="s">
        <v>1180</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919</v>
      </c>
      <c r="E13" s="89">
        <v>3.1</v>
      </c>
      <c r="F13" s="89">
        <v>10.1</v>
      </c>
      <c r="G13" s="89">
        <v>34.200000000000003</v>
      </c>
      <c r="H13" s="89">
        <v>27.2</v>
      </c>
      <c r="I13" s="76">
        <v>45688</v>
      </c>
      <c r="J13" s="2" t="s">
        <v>1180</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919</v>
      </c>
      <c r="E14" s="89">
        <v>3.1</v>
      </c>
      <c r="F14" s="89">
        <v>10.1</v>
      </c>
      <c r="G14" s="89">
        <v>34.200000000000003</v>
      </c>
      <c r="H14" s="89">
        <v>27.2</v>
      </c>
      <c r="I14" s="76">
        <v>45688</v>
      </c>
      <c r="J14" s="2" t="s">
        <v>1180</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919</v>
      </c>
      <c r="E15" s="89">
        <v>3.1</v>
      </c>
      <c r="F15" s="89">
        <v>10.1</v>
      </c>
      <c r="G15" s="89">
        <v>34.200000000000003</v>
      </c>
      <c r="H15" s="89">
        <v>27.2</v>
      </c>
      <c r="I15" s="76">
        <v>45688</v>
      </c>
      <c r="J15" s="2" t="s">
        <v>1180</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919</v>
      </c>
      <c r="E16" s="89">
        <v>3.1</v>
      </c>
      <c r="F16" s="89">
        <v>10.1</v>
      </c>
      <c r="G16" s="89">
        <v>34.200000000000003</v>
      </c>
      <c r="H16" s="89">
        <v>27.2</v>
      </c>
      <c r="I16" s="76">
        <v>45688</v>
      </c>
      <c r="J16" s="2" t="s">
        <v>1180</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919</v>
      </c>
      <c r="E17" s="89">
        <v>3.1</v>
      </c>
      <c r="F17" s="89">
        <v>10.1</v>
      </c>
      <c r="G17" s="89">
        <v>34.200000000000003</v>
      </c>
      <c r="H17" s="89">
        <v>27.2</v>
      </c>
      <c r="I17" s="76">
        <v>45688</v>
      </c>
      <c r="J17" s="2" t="s">
        <v>1180</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919</v>
      </c>
      <c r="E18" s="89">
        <v>3.1</v>
      </c>
      <c r="F18" s="89">
        <v>10.1</v>
      </c>
      <c r="G18" s="89">
        <v>34.200000000000003</v>
      </c>
      <c r="H18" s="89">
        <v>27.2</v>
      </c>
      <c r="I18" s="76">
        <v>45688</v>
      </c>
      <c r="J18" s="2" t="s">
        <v>1180</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919</v>
      </c>
      <c r="E19" s="89">
        <v>3.1</v>
      </c>
      <c r="F19" s="89">
        <v>10.1</v>
      </c>
      <c r="G19" s="89">
        <v>34.200000000000003</v>
      </c>
      <c r="H19" s="89">
        <v>27.2</v>
      </c>
      <c r="I19" s="76">
        <v>45688</v>
      </c>
      <c r="J19" s="2" t="s">
        <v>1180</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919</v>
      </c>
      <c r="E20" s="89">
        <v>3.1</v>
      </c>
      <c r="F20" s="89">
        <v>10.1</v>
      </c>
      <c r="G20" s="89">
        <v>34.200000000000003</v>
      </c>
      <c r="H20" s="89">
        <v>27.2</v>
      </c>
      <c r="I20" s="76">
        <v>45688</v>
      </c>
      <c r="J20" s="2" t="s">
        <v>1180</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919</v>
      </c>
      <c r="E21" s="89">
        <v>3.1</v>
      </c>
      <c r="F21" s="89">
        <v>10.1</v>
      </c>
      <c r="G21" s="89">
        <v>34.200000000000003</v>
      </c>
      <c r="H21" s="89">
        <v>27.2</v>
      </c>
      <c r="I21" s="76">
        <v>45688</v>
      </c>
      <c r="J21" s="2" t="s">
        <v>1180</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919</v>
      </c>
      <c r="E22" s="89">
        <v>3.2</v>
      </c>
      <c r="F22" s="89">
        <v>10.199999999999999</v>
      </c>
      <c r="G22" s="89">
        <v>34.1</v>
      </c>
      <c r="H22" s="89">
        <v>27.1</v>
      </c>
      <c r="I22" s="76">
        <v>45688</v>
      </c>
      <c r="J22" s="2" t="s">
        <v>1181</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919</v>
      </c>
      <c r="E23" s="89">
        <v>3.2</v>
      </c>
      <c r="F23" s="89">
        <v>10.199999999999999</v>
      </c>
      <c r="G23" s="89">
        <v>34.1</v>
      </c>
      <c r="H23" s="89">
        <v>27.1</v>
      </c>
      <c r="I23" s="76">
        <v>45688</v>
      </c>
      <c r="J23" s="2" t="s">
        <v>1181</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919</v>
      </c>
      <c r="E24" s="89">
        <v>3.2</v>
      </c>
      <c r="F24" s="89">
        <v>10.199999999999999</v>
      </c>
      <c r="G24" s="89">
        <v>34.1</v>
      </c>
      <c r="H24" s="89">
        <v>27.1</v>
      </c>
      <c r="I24" s="76">
        <v>45688</v>
      </c>
      <c r="J24" s="2" t="s">
        <v>1181</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919</v>
      </c>
      <c r="E25" s="89">
        <v>3.2</v>
      </c>
      <c r="F25" s="89">
        <v>10.199999999999999</v>
      </c>
      <c r="G25" s="89">
        <v>34.1</v>
      </c>
      <c r="H25" s="89">
        <v>27.1</v>
      </c>
      <c r="I25" s="76">
        <v>45688</v>
      </c>
      <c r="J25" s="2" t="s">
        <v>1181</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919</v>
      </c>
      <c r="E26" s="89">
        <v>3.2</v>
      </c>
      <c r="F26" s="89">
        <v>10.199999999999999</v>
      </c>
      <c r="G26" s="89">
        <v>34.1</v>
      </c>
      <c r="H26" s="89">
        <v>27.1</v>
      </c>
      <c r="I26" s="76">
        <v>45688</v>
      </c>
      <c r="J26" s="2" t="s">
        <v>1181</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919</v>
      </c>
      <c r="E27" s="89">
        <v>3.2</v>
      </c>
      <c r="F27" s="89">
        <v>10.199999999999999</v>
      </c>
      <c r="G27" s="89">
        <v>34.1</v>
      </c>
      <c r="H27" s="89">
        <v>27.1</v>
      </c>
      <c r="I27" s="76">
        <v>45688</v>
      </c>
      <c r="J27" s="2" t="s">
        <v>1181</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919</v>
      </c>
      <c r="E28" s="89">
        <v>3.2</v>
      </c>
      <c r="F28" s="89">
        <v>10.199999999999999</v>
      </c>
      <c r="G28" s="89">
        <v>34.1</v>
      </c>
      <c r="H28" s="89">
        <v>27.1</v>
      </c>
      <c r="I28" s="76">
        <v>45688</v>
      </c>
      <c r="J28" s="2" t="s">
        <v>1181</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919</v>
      </c>
      <c r="E29" s="89">
        <v>3.2</v>
      </c>
      <c r="F29" s="89">
        <v>10.199999999999999</v>
      </c>
      <c r="G29" s="89">
        <v>34.1</v>
      </c>
      <c r="H29" s="89">
        <v>27.1</v>
      </c>
      <c r="I29" s="76">
        <v>45688</v>
      </c>
      <c r="J29" s="2" t="s">
        <v>1181</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919</v>
      </c>
      <c r="E30" s="89">
        <v>3.2</v>
      </c>
      <c r="F30" s="89">
        <v>10.199999999999999</v>
      </c>
      <c r="G30" s="89">
        <v>34.1</v>
      </c>
      <c r="H30" s="89">
        <v>27.1</v>
      </c>
      <c r="I30" s="76">
        <v>45688</v>
      </c>
      <c r="J30" s="2" t="s">
        <v>1181</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919</v>
      </c>
      <c r="E31" s="89">
        <v>3.2</v>
      </c>
      <c r="F31" s="89">
        <v>10.199999999999999</v>
      </c>
      <c r="G31" s="89">
        <v>34.1</v>
      </c>
      <c r="H31" s="89">
        <v>27.1</v>
      </c>
      <c r="I31" s="76">
        <v>45688</v>
      </c>
      <c r="J31" s="2" t="s">
        <v>1181</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919</v>
      </c>
      <c r="E32" s="89">
        <v>3.2</v>
      </c>
      <c r="F32" s="89">
        <v>10.199999999999999</v>
      </c>
      <c r="G32" s="89">
        <v>34.1</v>
      </c>
      <c r="H32" s="89">
        <v>27.1</v>
      </c>
      <c r="I32" s="76">
        <v>45688</v>
      </c>
      <c r="J32" s="2" t="s">
        <v>1181</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919</v>
      </c>
      <c r="E33" s="89">
        <v>3.2</v>
      </c>
      <c r="F33" s="89">
        <v>10.199999999999999</v>
      </c>
      <c r="G33" s="89">
        <v>34.1</v>
      </c>
      <c r="H33" s="89">
        <v>27.1</v>
      </c>
      <c r="I33" s="76">
        <v>45688</v>
      </c>
      <c r="J33" s="2" t="s">
        <v>1181</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919</v>
      </c>
      <c r="E34" s="89">
        <v>3.2</v>
      </c>
      <c r="F34" s="89">
        <v>10.199999999999999</v>
      </c>
      <c r="G34" s="89">
        <v>34.1</v>
      </c>
      <c r="H34" s="89">
        <v>27.1</v>
      </c>
      <c r="I34" s="76">
        <v>45688</v>
      </c>
      <c r="J34" s="2" t="s">
        <v>1181</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919</v>
      </c>
      <c r="E35" s="89">
        <v>3.2</v>
      </c>
      <c r="F35" s="89">
        <v>10.199999999999999</v>
      </c>
      <c r="G35" s="89">
        <v>34.1</v>
      </c>
      <c r="H35" s="89">
        <v>27.1</v>
      </c>
      <c r="I35" s="76">
        <v>45688</v>
      </c>
      <c r="J35" s="2" t="s">
        <v>1181</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919</v>
      </c>
      <c r="E36" s="89">
        <v>3.2</v>
      </c>
      <c r="F36" s="89">
        <v>10.199999999999999</v>
      </c>
      <c r="G36" s="89">
        <v>34.1</v>
      </c>
      <c r="H36" s="89">
        <v>27.1</v>
      </c>
      <c r="I36" s="76">
        <v>45688</v>
      </c>
      <c r="J36" s="2" t="s">
        <v>1181</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919</v>
      </c>
      <c r="E37" s="89">
        <v>3.2</v>
      </c>
      <c r="F37" s="89">
        <v>10.199999999999999</v>
      </c>
      <c r="G37" s="89">
        <v>34.1</v>
      </c>
      <c r="H37" s="89">
        <v>27.1</v>
      </c>
      <c r="I37" s="76">
        <v>45688</v>
      </c>
      <c r="J37" s="2" t="s">
        <v>1182</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919</v>
      </c>
      <c r="E38" s="89">
        <v>3.2</v>
      </c>
      <c r="F38" s="89">
        <v>10.199999999999999</v>
      </c>
      <c r="G38" s="89">
        <v>34.1</v>
      </c>
      <c r="H38" s="89">
        <v>27.1</v>
      </c>
      <c r="I38" s="76">
        <v>45688</v>
      </c>
      <c r="J38" s="2" t="s">
        <v>1182</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919</v>
      </c>
      <c r="E39" s="89">
        <v>3.2</v>
      </c>
      <c r="F39" s="89">
        <v>10.199999999999999</v>
      </c>
      <c r="G39" s="89">
        <v>34.1</v>
      </c>
      <c r="H39" s="89">
        <v>27.1</v>
      </c>
      <c r="I39" s="76">
        <v>45688</v>
      </c>
      <c r="J39" s="2" t="s">
        <v>1182</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919</v>
      </c>
      <c r="E40" s="89">
        <v>3.2</v>
      </c>
      <c r="F40" s="89">
        <v>10.199999999999999</v>
      </c>
      <c r="G40" s="89">
        <v>34.1</v>
      </c>
      <c r="H40" s="89">
        <v>27.1</v>
      </c>
      <c r="I40" s="76">
        <v>45688</v>
      </c>
      <c r="J40" s="2" t="s">
        <v>1182</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919</v>
      </c>
      <c r="E41" s="89">
        <v>3.2</v>
      </c>
      <c r="F41" s="89">
        <v>10.199999999999999</v>
      </c>
      <c r="G41" s="89">
        <v>34.1</v>
      </c>
      <c r="H41" s="89">
        <v>27.1</v>
      </c>
      <c r="I41" s="76">
        <v>45688</v>
      </c>
      <c r="J41" s="2" t="s">
        <v>1182</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C0P6S/SOqBUJLSmX0hOhWVd2L7WJyOueJ3LH3Sl9bnSlNiFKL0y5wyv0e2+mLVRdawHte8zG3ICPyOjM0axE5A==" saltValue="xDl6bHNSo9jNjzjQAgHcl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0A039D6F-4BF2-4422-8454-532C335A19D2}">
      <formula1>-9999</formula1>
      <formula2>9999</formula2>
    </dataValidation>
    <dataValidation type="decimal" operator="greaterThanOrEqual" allowBlank="1" showInputMessage="1" showErrorMessage="1" sqref="N7:N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AF063EB0-DF9B-4C10-ADAB-30F5B4C19C7E}">
          <x14:formula1>
            <xm:f>OFFSET(選択肢!$EF$3,,,COUNTA(選択肢!$EF$3:$EF$32))</xm:f>
          </x14:formula1>
          <xm:sqref>D7:D41</xm:sqref>
        </x14:dataValidation>
        <x14:dataValidation type="list" allowBlank="1" showInputMessage="1" showErrorMessage="1" xr:uid="{1FF0A374-EAD8-4CBA-8831-F2B52FBF2179}">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1031</v>
      </c>
      <c r="B2">
        <f>COUNTIF(地下水汚染拡大防止区域における対象地境界モニタリング測定結果!R:S,"*（エラー）*")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86906AAA-CE19-48DF-9EAA-950ADA31160A}"/>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2025-03-14T05:14:26Z</cp:lastPrinted>
  <dcterms:created xsi:type="dcterms:W3CDTF">2024-05-28T08:59:24Z</dcterms:created>
  <dcterms:modified xsi:type="dcterms:W3CDTF">2025-03-19T07:47:23Z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