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B0055287-5AC0-4944-B661-DB197A6CE055}" xr6:coauthVersionLast="47" xr6:coauthVersionMax="47" xr10:uidLastSave="{00000000-0000-0000-0000-000000000000}"/>
  <bookViews>
    <workbookView xWindow="-120" yWindow="-1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FJ67" i="10" s="1"/>
  <c r="U66" i="10"/>
  <c r="EC66" i="10" s="1"/>
  <c r="EM66" i="10" s="1"/>
  <c r="U65" i="10"/>
  <c r="U64" i="10"/>
  <c r="GF64" i="10" s="1"/>
  <c r="GO64" i="10" s="1"/>
  <c r="U63" i="10"/>
  <c r="HM62" i="10"/>
  <c r="U62" i="10"/>
  <c r="JE62" i="10" s="1"/>
  <c r="HX61" i="10"/>
  <c r="IE61" i="10" s="1"/>
  <c r="U61" i="10"/>
  <c r="FU61" i="10" s="1"/>
  <c r="GE61" i="10" s="1"/>
  <c r="U60" i="10"/>
  <c r="BZ60" i="10" s="1"/>
  <c r="U59" i="10"/>
  <c r="U58" i="10"/>
  <c r="EN58" i="10" s="1"/>
  <c r="U57" i="10"/>
  <c r="JE57" i="10" s="1"/>
  <c r="U56" i="10"/>
  <c r="JE56" i="10" s="1"/>
  <c r="U55" i="10"/>
  <c r="JP55" i="10" s="1"/>
  <c r="U54" i="10"/>
  <c r="FJ54" i="10" s="1"/>
  <c r="U53" i="10"/>
  <c r="GF53" i="10" s="1"/>
  <c r="U52" i="10"/>
  <c r="FU51" i="10"/>
  <c r="U51" i="10"/>
  <c r="II51" i="10" s="1"/>
  <c r="U50" i="10"/>
  <c r="FJ50" i="10" s="1"/>
  <c r="DG49" i="10"/>
  <c r="U49" i="10"/>
  <c r="CV49" i="10" s="1"/>
  <c r="HX48" i="10"/>
  <c r="W48" i="10"/>
  <c r="Z48" i="10" s="1"/>
  <c r="U48" i="10"/>
  <c r="II48" i="10" s="1"/>
  <c r="U47" i="10"/>
  <c r="JE47" i="10" s="1"/>
  <c r="IT46" i="10"/>
  <c r="II46" i="10"/>
  <c r="IS46" i="10" s="1"/>
  <c r="HM46" i="10"/>
  <c r="HB46" i="10"/>
  <c r="HK46" i="10" s="1"/>
  <c r="GF46" i="10"/>
  <c r="DR46" i="10"/>
  <c r="CK46" i="10"/>
  <c r="BZ46" i="10"/>
  <c r="CJ46" i="10" s="1"/>
  <c r="W46" i="10"/>
  <c r="U46" i="10"/>
  <c r="FJ46" i="10" s="1"/>
  <c r="U45" i="10"/>
  <c r="DG45" i="10" s="1"/>
  <c r="U44" i="10"/>
  <c r="FU44" i="10" s="1"/>
  <c r="JE43" i="10"/>
  <c r="IT43" i="10"/>
  <c r="IU43" i="10" s="1"/>
  <c r="DR43" i="10"/>
  <c r="U43" i="10"/>
  <c r="EN43" i="10" s="1"/>
  <c r="U42" i="10"/>
  <c r="II42" i="10" s="1"/>
  <c r="FI41" i="10"/>
  <c r="EN41" i="10"/>
  <c r="DR41" i="10"/>
  <c r="U41" i="10"/>
  <c r="EY41" i="10" s="1"/>
  <c r="HB40" i="10"/>
  <c r="GF40" i="10"/>
  <c r="GL40" i="10" s="1"/>
  <c r="EC40" i="10"/>
  <c r="U40" i="10"/>
  <c r="EN40" i="10" s="1"/>
  <c r="U39" i="10"/>
  <c r="II38" i="10"/>
  <c r="IL38" i="10" s="1"/>
  <c r="HX38" i="10"/>
  <c r="IF38" i="10" s="1"/>
  <c r="GR38" i="10"/>
  <c r="GQ38" i="10"/>
  <c r="GZ38" i="10" s="1"/>
  <c r="GF38" i="10"/>
  <c r="GE38" i="10"/>
  <c r="GC38" i="10"/>
  <c r="FW38" i="10"/>
  <c r="FU38" i="10"/>
  <c r="EY38" i="10"/>
  <c r="FH38" i="10" s="1"/>
  <c r="DX38" i="10"/>
  <c r="DR38" i="10"/>
  <c r="DG38" i="10"/>
  <c r="DC38" i="10"/>
  <c r="CV38" i="10"/>
  <c r="CZ38" i="10" s="1"/>
  <c r="BZ38" i="10"/>
  <c r="BO38" i="10"/>
  <c r="BT38" i="10" s="1"/>
  <c r="BD38" i="10"/>
  <c r="BL38" i="10" s="1"/>
  <c r="AS38" i="10"/>
  <c r="BA38" i="10" s="1"/>
  <c r="U38" i="10"/>
  <c r="HM38" i="10" s="1"/>
  <c r="HW38" i="10" s="1"/>
  <c r="HM37" i="10"/>
  <c r="HO37" i="10" s="1"/>
  <c r="EY37" i="10"/>
  <c r="CK37" i="10"/>
  <c r="CT37" i="10" s="1"/>
  <c r="BO37" i="10"/>
  <c r="BY37" i="10" s="1"/>
  <c r="BD37" i="10"/>
  <c r="BF37" i="10" s="1"/>
  <c r="U37" i="10"/>
  <c r="AH37" i="10" s="1"/>
  <c r="U36" i="10"/>
  <c r="GF35" i="10"/>
  <c r="GN35" i="10" s="1"/>
  <c r="U35" i="10"/>
  <c r="GQ35" i="10" s="1"/>
  <c r="IT34" i="10"/>
  <c r="HB34" i="10"/>
  <c r="HK34" i="10" s="1"/>
  <c r="DG34" i="10"/>
  <c r="DL34" i="10" s="1"/>
  <c r="BZ34" i="10"/>
  <c r="CJ34" i="10" s="1"/>
  <c r="BO34" i="10"/>
  <c r="AE34" i="10"/>
  <c r="W34" i="10"/>
  <c r="AD34" i="10" s="1"/>
  <c r="U34" i="10"/>
  <c r="HX34" i="10" s="1"/>
  <c r="HZ34" i="10" s="1"/>
  <c r="U33" i="10"/>
  <c r="W33" i="10" s="1"/>
  <c r="ID32" i="10"/>
  <c r="HX32" i="10"/>
  <c r="IG32" i="10" s="1"/>
  <c r="HB32" i="10"/>
  <c r="HG32" i="10" s="1"/>
  <c r="BO32" i="10"/>
  <c r="U32" i="10"/>
  <c r="FJ32" i="10" s="1"/>
  <c r="FK32" i="10" s="1"/>
  <c r="U31" i="10"/>
  <c r="JE31" i="10" s="1"/>
  <c r="JP30" i="10"/>
  <c r="GF30" i="10"/>
  <c r="GG30" i="10" s="1"/>
  <c r="GA30" i="10"/>
  <c r="FV30" i="10"/>
  <c r="EY30" i="10"/>
  <c r="CI30" i="10"/>
  <c r="CB30" i="10"/>
  <c r="BZ30" i="10"/>
  <c r="CH30" i="10" s="1"/>
  <c r="U30" i="10"/>
  <c r="FU30" i="10" s="1"/>
  <c r="GE30" i="10" s="1"/>
  <c r="IT29" i="10"/>
  <c r="IY29" i="10" s="1"/>
  <c r="II29" i="10"/>
  <c r="IO29" i="10" s="1"/>
  <c r="HB29" i="10"/>
  <c r="HE29" i="10" s="1"/>
  <c r="DG29" i="10"/>
  <c r="CS29" i="10"/>
  <c r="CP29" i="10"/>
  <c r="CK29" i="10"/>
  <c r="BZ29" i="10"/>
  <c r="CJ29" i="10" s="1"/>
  <c r="BO29" i="10"/>
  <c r="BQ29" i="10" s="1"/>
  <c r="W29" i="10"/>
  <c r="AB29" i="10" s="1"/>
  <c r="U29" i="10"/>
  <c r="FU29" i="10" s="1"/>
  <c r="JE28" i="10"/>
  <c r="HB28" i="10"/>
  <c r="HL28" i="10" s="1"/>
  <c r="GF28" i="10"/>
  <c r="GP28" i="10" s="1"/>
  <c r="FH28" i="10"/>
  <c r="EC28" i="10"/>
  <c r="EE28" i="10" s="1"/>
  <c r="DL28" i="10"/>
  <c r="DG28" i="10"/>
  <c r="CF28" i="10"/>
  <c r="BZ28" i="10"/>
  <c r="BO28" i="10"/>
  <c r="U28" i="10"/>
  <c r="EY28" i="10" s="1"/>
  <c r="EZ28" i="10" s="1"/>
  <c r="HX27" i="10"/>
  <c r="IC27" i="10" s="1"/>
  <c r="GF27" i="10"/>
  <c r="DR27" i="10"/>
  <c r="DV27" i="10" s="1"/>
  <c r="BZ27" i="10"/>
  <c r="U27" i="10"/>
  <c r="AH27" i="10" s="1"/>
  <c r="AO27" i="10" s="1"/>
  <c r="U26" i="10"/>
  <c r="AH25" i="10"/>
  <c r="AQ25" i="10" s="1"/>
  <c r="U25" i="10"/>
  <c r="GQ25" i="10" s="1"/>
  <c r="U24" i="10"/>
  <c r="FU24" i="10" s="1"/>
  <c r="FE23" i="10"/>
  <c r="U23" i="10"/>
  <c r="EY23" i="10" s="1"/>
  <c r="FA23" i="10" s="1"/>
  <c r="U22" i="10"/>
  <c r="JE22" i="10" s="1"/>
  <c r="JI22" i="10" s="1"/>
  <c r="FU21" i="10"/>
  <c r="ET21" i="10"/>
  <c r="EN21" i="10"/>
  <c r="EW21" i="10" s="1"/>
  <c r="AQ21" i="10"/>
  <c r="AP21" i="10"/>
  <c r="AH21" i="10"/>
  <c r="U21" i="10"/>
  <c r="BD21" i="10" s="1"/>
  <c r="BF21" i="10" s="1"/>
  <c r="U20" i="10"/>
  <c r="EY20" i="10" s="1"/>
  <c r="FI20" i="10" s="1"/>
  <c r="U19" i="10"/>
  <c r="EN19" i="10" s="1"/>
  <c r="U18" i="10"/>
  <c r="GF18" i="10" s="1"/>
  <c r="GG18" i="10" s="1"/>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AH22" i="10" l="1"/>
  <c r="CK27" i="10"/>
  <c r="CO27" i="10" s="1"/>
  <c r="IK29" i="10"/>
  <c r="DN34" i="10"/>
  <c r="BH37" i="10"/>
  <c r="CB46" i="10"/>
  <c r="HH46" i="10"/>
  <c r="GF54" i="10"/>
  <c r="EN61" i="10"/>
  <c r="EU61" i="10" s="1"/>
  <c r="II61" i="10"/>
  <c r="II22" i="10"/>
  <c r="HM24" i="10"/>
  <c r="HR24" i="10" s="1"/>
  <c r="IL29" i="10"/>
  <c r="DO34" i="10"/>
  <c r="CF46" i="10"/>
  <c r="HJ46" i="10"/>
  <c r="JE54" i="10"/>
  <c r="FJ61" i="10"/>
  <c r="IM29" i="10"/>
  <c r="CG46" i="10"/>
  <c r="V61" i="10"/>
  <c r="IT61" i="10"/>
  <c r="AS64" i="10"/>
  <c r="BD22" i="10"/>
  <c r="BN22" i="10" s="1"/>
  <c r="CI46" i="10"/>
  <c r="AH61" i="10"/>
  <c r="BZ21" i="10"/>
  <c r="CA21" i="10" s="1"/>
  <c r="FJ22" i="10"/>
  <c r="HX23" i="10"/>
  <c r="AL25" i="10"/>
  <c r="GQ27" i="10"/>
  <c r="GY27" i="10" s="1"/>
  <c r="CV28" i="10"/>
  <c r="DF28" i="10" s="1"/>
  <c r="JP28" i="10"/>
  <c r="JR28" i="10" s="1"/>
  <c r="EC29" i="10"/>
  <c r="EM29" i="10" s="1"/>
  <c r="JE29" i="10"/>
  <c r="JK29" i="10" s="1"/>
  <c r="GI30" i="10"/>
  <c r="GQ37" i="10"/>
  <c r="GS38" i="10"/>
  <c r="II40" i="10"/>
  <c r="HM41" i="10"/>
  <c r="FJ45" i="10"/>
  <c r="IK46" i="10"/>
  <c r="W50" i="10"/>
  <c r="AH56" i="10"/>
  <c r="FW61" i="10"/>
  <c r="CK21" i="10"/>
  <c r="CM21" i="10" s="1"/>
  <c r="JE23" i="10"/>
  <c r="AR25" i="10"/>
  <c r="EN29" i="10"/>
  <c r="HX30" i="10"/>
  <c r="BD35" i="10"/>
  <c r="BF35" i="10" s="1"/>
  <c r="HB37" i="10"/>
  <c r="JP40" i="10"/>
  <c r="JU40" i="10" s="1"/>
  <c r="HX41" i="10"/>
  <c r="HZ41" i="10" s="1"/>
  <c r="CV46" i="10"/>
  <c r="IN46" i="10"/>
  <c r="DG50" i="10"/>
  <c r="EC56" i="10"/>
  <c r="FX61" i="10"/>
  <c r="AS66" i="10"/>
  <c r="BC66" i="10" s="1"/>
  <c r="JP23" i="10"/>
  <c r="JV23" i="10" s="1"/>
  <c r="DR25" i="10"/>
  <c r="HM27" i="10"/>
  <c r="HW27" i="10" s="1"/>
  <c r="JP41" i="10"/>
  <c r="JX41" i="10" s="1"/>
  <c r="EY56" i="10"/>
  <c r="BD61" i="10"/>
  <c r="BF61" i="10" s="1"/>
  <c r="FY61" i="10"/>
  <c r="V62" i="10"/>
  <c r="FU66" i="10"/>
  <c r="GF22" i="10"/>
  <c r="GO22" i="10" s="1"/>
  <c r="AB34" i="10"/>
  <c r="HX35" i="10"/>
  <c r="IA35" i="10" s="1"/>
  <c r="EN38" i="10"/>
  <c r="ET38" i="10" s="1"/>
  <c r="IB38" i="10"/>
  <c r="W41" i="10"/>
  <c r="BD46" i="10"/>
  <c r="EN46" i="10"/>
  <c r="JP46" i="10"/>
  <c r="EC51" i="10"/>
  <c r="EF51" i="10" s="1"/>
  <c r="FU56" i="10"/>
  <c r="FZ56" i="10" s="1"/>
  <c r="BO61" i="10"/>
  <c r="GA61" i="10"/>
  <c r="AH62" i="10"/>
  <c r="JE66" i="10"/>
  <c r="JG66" i="10" s="1"/>
  <c r="AH19" i="10"/>
  <c r="AI19" i="10" s="1"/>
  <c r="HB22" i="10"/>
  <c r="AH24" i="10"/>
  <c r="IT27" i="10"/>
  <c r="BR29" i="10"/>
  <c r="FU31" i="10"/>
  <c r="BZ61" i="10"/>
  <c r="CD61" i="10" s="1"/>
  <c r="AS62" i="10"/>
  <c r="AX62" i="10" s="1"/>
  <c r="GQ21" i="10"/>
  <c r="GT21" i="10" s="1"/>
  <c r="EN28" i="10"/>
  <c r="BX29" i="10"/>
  <c r="HH29" i="10"/>
  <c r="CJ30" i="10"/>
  <c r="BB38" i="10"/>
  <c r="IK38" i="10"/>
  <c r="AH41" i="10"/>
  <c r="AK41" i="10" s="1"/>
  <c r="FJ47" i="10"/>
  <c r="CV61" i="10"/>
  <c r="GQ61" i="10"/>
  <c r="HA61" i="10" s="1"/>
  <c r="CK62" i="10"/>
  <c r="CT62" i="10" s="1"/>
  <c r="DR67" i="10"/>
  <c r="AS19" i="10"/>
  <c r="AU19" i="10" s="1"/>
  <c r="HX22" i="10"/>
  <c r="IH22" i="10" s="1"/>
  <c r="DR24" i="10"/>
  <c r="BD27" i="10"/>
  <c r="BD28" i="10"/>
  <c r="BY29" i="10"/>
  <c r="HI29" i="10"/>
  <c r="DG30" i="10"/>
  <c r="AH32" i="10"/>
  <c r="AN32" i="10" s="1"/>
  <c r="BC38" i="10"/>
  <c r="AS41" i="10"/>
  <c r="HM61" i="10"/>
  <c r="HW61" i="10" s="1"/>
  <c r="FU62" i="10"/>
  <c r="FX62" i="10" s="1"/>
  <c r="IT67" i="10"/>
  <c r="JB67" i="10" s="1"/>
  <c r="BY28" i="10"/>
  <c r="BX28" i="10"/>
  <c r="BW28" i="10"/>
  <c r="GL38" i="10"/>
  <c r="GP38" i="10"/>
  <c r="EX40" i="10"/>
  <c r="EV40" i="10"/>
  <c r="EP40" i="10"/>
  <c r="GP27" i="10"/>
  <c r="GG27" i="10"/>
  <c r="IH35" i="10"/>
  <c r="IG35" i="10"/>
  <c r="IE35" i="10"/>
  <c r="GI38" i="10"/>
  <c r="BH21" i="10"/>
  <c r="HQ24" i="10"/>
  <c r="HW24" i="10"/>
  <c r="HV24" i="10"/>
  <c r="HU24" i="10"/>
  <c r="HT24" i="10"/>
  <c r="HS24" i="10"/>
  <c r="BZ26" i="10"/>
  <c r="HM26" i="10"/>
  <c r="GQ26" i="10"/>
  <c r="FU26" i="10"/>
  <c r="GC26" i="10" s="1"/>
  <c r="EY26" i="10"/>
  <c r="EC26" i="10"/>
  <c r="IH30" i="10"/>
  <c r="IG30" i="10"/>
  <c r="IB30" i="10"/>
  <c r="HZ30" i="10"/>
  <c r="HY30" i="10"/>
  <c r="JP36" i="10"/>
  <c r="JV36" i="10" s="1"/>
  <c r="HM36" i="10"/>
  <c r="HP36" i="10" s="1"/>
  <c r="GF36" i="10"/>
  <c r="GI36" i="10" s="1"/>
  <c r="EY36" i="10"/>
  <c r="FE36" i="10" s="1"/>
  <c r="DR36" i="10"/>
  <c r="DX36" i="10" s="1"/>
  <c r="CK36" i="10"/>
  <c r="BD36" i="10"/>
  <c r="BM36" i="10" s="1"/>
  <c r="AS36" i="10"/>
  <c r="AU36" i="10" s="1"/>
  <c r="DP38" i="10"/>
  <c r="DO38" i="10"/>
  <c r="DJ38" i="10"/>
  <c r="DK38" i="10"/>
  <c r="BM21" i="10"/>
  <c r="BL22" i="10"/>
  <c r="BK22" i="10"/>
  <c r="BJ22" i="10"/>
  <c r="HN24" i="10"/>
  <c r="JC34" i="10"/>
  <c r="JA34" i="10"/>
  <c r="IX34" i="10"/>
  <c r="W36" i="10"/>
  <c r="HC37" i="10"/>
  <c r="HL37" i="10"/>
  <c r="HH37" i="10"/>
  <c r="HF37" i="10"/>
  <c r="HD37" i="10"/>
  <c r="EQ43" i="10"/>
  <c r="EP43" i="10"/>
  <c r="IS40" i="10"/>
  <c r="IR40" i="10"/>
  <c r="IQ40" i="10"/>
  <c r="IK40" i="10"/>
  <c r="FS32" i="10"/>
  <c r="EM40" i="10"/>
  <c r="EL40" i="10"/>
  <c r="EJ40" i="10"/>
  <c r="EG40" i="10"/>
  <c r="EF40" i="10"/>
  <c r="EE40" i="10"/>
  <c r="JB27" i="10"/>
  <c r="JA27" i="10"/>
  <c r="JZ30" i="10"/>
  <c r="JX30" i="10"/>
  <c r="JS30" i="10"/>
  <c r="JR30" i="10"/>
  <c r="FT32" i="10"/>
  <c r="ED40" i="10"/>
  <c r="FO47" i="10"/>
  <c r="FL47" i="10"/>
  <c r="BK27" i="10"/>
  <c r="BE27" i="10"/>
  <c r="IU27" i="10"/>
  <c r="JL28" i="10"/>
  <c r="JK28" i="10"/>
  <c r="JJ28" i="10"/>
  <c r="JH28" i="10"/>
  <c r="JQ30" i="10"/>
  <c r="IE23" i="10"/>
  <c r="IH23" i="10"/>
  <c r="IG23" i="10"/>
  <c r="IF23" i="10"/>
  <c r="HZ23" i="10"/>
  <c r="HY23" i="10"/>
  <c r="EY59" i="10"/>
  <c r="HX59" i="10"/>
  <c r="IE59" i="10" s="1"/>
  <c r="HM59" i="10"/>
  <c r="HB59" i="10"/>
  <c r="DR59" i="10"/>
  <c r="DS59" i="10" s="1"/>
  <c r="AH59" i="10"/>
  <c r="DM29" i="10"/>
  <c r="DQ29" i="10"/>
  <c r="DP29" i="10"/>
  <c r="DO29" i="10"/>
  <c r="DN29" i="10"/>
  <c r="DJ29" i="10"/>
  <c r="JN43" i="10"/>
  <c r="JM43" i="10"/>
  <c r="JL43" i="10"/>
  <c r="JJ43" i="10"/>
  <c r="JI43" i="10"/>
  <c r="JG43" i="10"/>
  <c r="BO20" i="10"/>
  <c r="BS20" i="10" s="1"/>
  <c r="HA21" i="10"/>
  <c r="GV21" i="10"/>
  <c r="DI29" i="10"/>
  <c r="EN23" i="10"/>
  <c r="EN24" i="10"/>
  <c r="JP24" i="10"/>
  <c r="JZ24" i="10" s="1"/>
  <c r="CK30" i="10"/>
  <c r="CT30" i="10" s="1"/>
  <c r="FJ30" i="10"/>
  <c r="GB30" i="10"/>
  <c r="FU32" i="10"/>
  <c r="GB32" i="10" s="1"/>
  <c r="DP34" i="10"/>
  <c r="EN34" i="10"/>
  <c r="AH35" i="10"/>
  <c r="EN39" i="10"/>
  <c r="BZ39" i="10"/>
  <c r="IT40" i="10"/>
  <c r="JD40" i="10" s="1"/>
  <c r="EB41" i="10"/>
  <c r="DZ41" i="10"/>
  <c r="CK22" i="10"/>
  <c r="BD23" i="10"/>
  <c r="DG23" i="10"/>
  <c r="W24" i="10"/>
  <c r="Y24" i="10" s="1"/>
  <c r="CK24" i="10"/>
  <c r="EY24" i="10"/>
  <c r="FA24" i="10" s="1"/>
  <c r="DE28" i="10"/>
  <c r="GQ28" i="10"/>
  <c r="HF29" i="10"/>
  <c r="W30" i="10"/>
  <c r="GC30" i="10"/>
  <c r="W32" i="10"/>
  <c r="EC32" i="10"/>
  <c r="DQ34" i="10"/>
  <c r="BO35" i="10"/>
  <c r="BV35" i="10" s="1"/>
  <c r="BZ37" i="10"/>
  <c r="EN37" i="10"/>
  <c r="EQ37" i="10" s="1"/>
  <c r="DR37" i="10"/>
  <c r="GX38" i="10"/>
  <c r="GU38" i="10"/>
  <c r="DR39" i="10"/>
  <c r="GQ40" i="10"/>
  <c r="BO44" i="10"/>
  <c r="AH44" i="10"/>
  <c r="AJ44" i="10" s="1"/>
  <c r="HM44" i="10"/>
  <c r="EN44" i="10"/>
  <c r="EO44" i="10" s="1"/>
  <c r="CV22" i="10"/>
  <c r="DA22" i="10" s="1"/>
  <c r="GQ22" i="10"/>
  <c r="CK23" i="10"/>
  <c r="HB23" i="10"/>
  <c r="FJ24" i="10"/>
  <c r="HB24" i="10"/>
  <c r="IT24" i="10"/>
  <c r="EP28" i="10"/>
  <c r="HG29" i="10"/>
  <c r="BD30" i="10"/>
  <c r="CV30" i="10"/>
  <c r="GD30" i="10"/>
  <c r="GQ32" i="10"/>
  <c r="DR34" i="10"/>
  <c r="GQ34" i="10"/>
  <c r="GZ34" i="10" s="1"/>
  <c r="CV35" i="10"/>
  <c r="FJ35" i="10"/>
  <c r="FM35" i="10" s="1"/>
  <c r="IT35" i="10"/>
  <c r="FJ39" i="10"/>
  <c r="BO40" i="10"/>
  <c r="DG44" i="10"/>
  <c r="JE34" i="10"/>
  <c r="DR35" i="10"/>
  <c r="FU40" i="10"/>
  <c r="HM40" i="10"/>
  <c r="HO40" i="10" s="1"/>
  <c r="EY40" i="10"/>
  <c r="FE40" i="10" s="1"/>
  <c r="CV40" i="10"/>
  <c r="W40" i="10"/>
  <c r="AC40" i="10" s="1"/>
  <c r="JE40" i="10"/>
  <c r="DR40" i="10"/>
  <c r="EA40" i="10" s="1"/>
  <c r="CK40" i="10"/>
  <c r="DG40" i="10"/>
  <c r="HE40" i="10"/>
  <c r="HL40" i="10"/>
  <c r="HK40" i="10"/>
  <c r="HI40" i="10"/>
  <c r="HH40" i="10"/>
  <c r="HG40" i="10"/>
  <c r="HF40" i="10"/>
  <c r="DV43" i="10"/>
  <c r="EB43" i="10"/>
  <c r="EA43" i="10"/>
  <c r="GP46" i="10"/>
  <c r="GL46" i="10"/>
  <c r="DG47" i="10"/>
  <c r="EY47" i="10"/>
  <c r="II47" i="10"/>
  <c r="CV47" i="10"/>
  <c r="EN47" i="10"/>
  <c r="BZ47" i="10"/>
  <c r="AS47" i="10"/>
  <c r="AV47" i="10" s="1"/>
  <c r="HX47" i="10"/>
  <c r="AH47" i="10"/>
  <c r="DR19" i="10"/>
  <c r="DT19" i="10" s="1"/>
  <c r="AS21" i="10"/>
  <c r="EU21" i="10"/>
  <c r="AM22" i="10"/>
  <c r="BO22" i="10"/>
  <c r="BP22" i="10" s="1"/>
  <c r="FN22" i="10"/>
  <c r="HD22" i="10"/>
  <c r="IM22" i="10"/>
  <c r="FF23" i="10"/>
  <c r="HM23" i="10"/>
  <c r="II23" i="10"/>
  <c r="IS23" i="10" s="1"/>
  <c r="AJ24" i="10"/>
  <c r="BZ24" i="10"/>
  <c r="DZ24" i="10"/>
  <c r="GQ24" i="10"/>
  <c r="BD25" i="10"/>
  <c r="BJ25" i="10" s="1"/>
  <c r="DG27" i="10"/>
  <c r="HN27" i="10"/>
  <c r="BI28" i="10"/>
  <c r="CK28" i="10"/>
  <c r="DR28" i="10"/>
  <c r="ET28" i="10"/>
  <c r="HI28" i="10"/>
  <c r="HX28" i="10"/>
  <c r="BS29" i="10"/>
  <c r="CV29" i="10"/>
  <c r="DR29" i="10"/>
  <c r="EY29" i="10"/>
  <c r="HL29" i="10"/>
  <c r="IR29" i="10"/>
  <c r="CD30" i="10"/>
  <c r="DI30" i="10"/>
  <c r="GJ30" i="10"/>
  <c r="II30" i="10"/>
  <c r="JE30" i="10"/>
  <c r="BD31" i="10"/>
  <c r="BD32" i="10"/>
  <c r="EN32" i="10"/>
  <c r="AC34" i="10"/>
  <c r="CA34" i="10"/>
  <c r="AS35" i="10"/>
  <c r="GI35" i="10"/>
  <c r="BK37" i="10"/>
  <c r="EC37" i="10"/>
  <c r="EK37" i="10" s="1"/>
  <c r="JE37" i="10"/>
  <c r="AH40" i="10"/>
  <c r="FJ40" i="10"/>
  <c r="HC40" i="10"/>
  <c r="GJ46" i="10"/>
  <c r="W47" i="10"/>
  <c r="AD47" i="10" s="1"/>
  <c r="AN22" i="10"/>
  <c r="FO22" i="10"/>
  <c r="HJ22" i="10"/>
  <c r="DR23" i="10"/>
  <c r="GF23" i="10"/>
  <c r="IT23" i="10"/>
  <c r="AK24" i="10"/>
  <c r="EA24" i="10"/>
  <c r="HX24" i="10"/>
  <c r="BJ28" i="10"/>
  <c r="EU28" i="10"/>
  <c r="HJ28" i="10"/>
  <c r="II28" i="10"/>
  <c r="BT29" i="10"/>
  <c r="FJ29" i="10"/>
  <c r="HM29" i="10"/>
  <c r="HR29" i="10" s="1"/>
  <c r="IS29" i="10"/>
  <c r="CE30" i="10"/>
  <c r="DJ30" i="10"/>
  <c r="EC30" i="10"/>
  <c r="GK30" i="10"/>
  <c r="HM30" i="10"/>
  <c r="DR31" i="10"/>
  <c r="DX31" i="10" s="1"/>
  <c r="FU34" i="10"/>
  <c r="HM34" i="10"/>
  <c r="JP34" i="10"/>
  <c r="GK35" i="10"/>
  <c r="BN37" i="10"/>
  <c r="GD38" i="10"/>
  <c r="GB38" i="10"/>
  <c r="GA38" i="10"/>
  <c r="HZ38" i="10"/>
  <c r="HD40" i="10"/>
  <c r="FJ52" i="10"/>
  <c r="GF52" i="10"/>
  <c r="EN52" i="10"/>
  <c r="EV52" i="10" s="1"/>
  <c r="CK52" i="10"/>
  <c r="BD52" i="10"/>
  <c r="DR52" i="10"/>
  <c r="JE52" i="10"/>
  <c r="IT52" i="10"/>
  <c r="HM52" i="10"/>
  <c r="EC52" i="10"/>
  <c r="II52" i="10"/>
  <c r="IP52" i="10" s="1"/>
  <c r="DG52" i="10"/>
  <c r="HB52" i="10"/>
  <c r="HC52" i="10" s="1"/>
  <c r="CV52" i="10"/>
  <c r="GQ52" i="10"/>
  <c r="HX52" i="10"/>
  <c r="EY52" i="10"/>
  <c r="BO52" i="10"/>
  <c r="W52" i="10"/>
  <c r="HM63" i="10"/>
  <c r="GF63" i="10"/>
  <c r="GI63" i="10" s="1"/>
  <c r="FU63" i="10"/>
  <c r="EY63" i="10"/>
  <c r="FC63" i="10" s="1"/>
  <c r="EN63" i="10"/>
  <c r="ES63" i="10" s="1"/>
  <c r="EC19" i="10"/>
  <c r="EM19" i="10" s="1"/>
  <c r="FJ21" i="10"/>
  <c r="FL21" i="10" s="1"/>
  <c r="AO22" i="10"/>
  <c r="BZ22" i="10"/>
  <c r="FP22" i="10"/>
  <c r="HK22" i="10"/>
  <c r="IT22" i="10"/>
  <c r="CV23" i="10"/>
  <c r="EB24" i="10"/>
  <c r="BK28" i="10"/>
  <c r="HK28" i="10"/>
  <c r="BU29" i="10"/>
  <c r="CF30" i="10"/>
  <c r="DO30" i="10"/>
  <c r="GO30" i="10"/>
  <c r="GL35" i="10"/>
  <c r="JE35" i="10"/>
  <c r="HJ40" i="10"/>
  <c r="IE48" i="10"/>
  <c r="HY48" i="10"/>
  <c r="HX19" i="10"/>
  <c r="IC19" i="10" s="1"/>
  <c r="AP22" i="10"/>
  <c r="DG22" i="10"/>
  <c r="DN22" i="10" s="1"/>
  <c r="FQ22" i="10"/>
  <c r="HL22" i="10"/>
  <c r="BO24" i="10"/>
  <c r="CV24" i="10"/>
  <c r="EC24" i="10"/>
  <c r="JE24" i="10"/>
  <c r="GF25" i="10"/>
  <c r="AS27" i="10"/>
  <c r="HY27" i="10"/>
  <c r="BL28" i="10"/>
  <c r="FF28" i="10"/>
  <c r="BV29" i="10"/>
  <c r="HX29" i="10"/>
  <c r="IX29" i="10"/>
  <c r="CG30" i="10"/>
  <c r="GP30" i="10"/>
  <c r="IT30" i="10"/>
  <c r="EC31" i="10"/>
  <c r="CV32" i="10"/>
  <c r="HC32" i="10"/>
  <c r="AS34" i="10"/>
  <c r="DJ34" i="10"/>
  <c r="EC34" i="10"/>
  <c r="W35" i="10"/>
  <c r="EC35" i="10"/>
  <c r="JP35" i="10"/>
  <c r="JW35" i="10" s="1"/>
  <c r="BT37" i="10"/>
  <c r="FU37" i="10"/>
  <c r="AU38" i="10"/>
  <c r="CW38" i="10"/>
  <c r="IH38" i="10"/>
  <c r="BD40" i="10"/>
  <c r="BZ40" i="10"/>
  <c r="FU43" i="10"/>
  <c r="FX43" i="10" s="1"/>
  <c r="DG43" i="10"/>
  <c r="II43" i="10"/>
  <c r="BO43" i="10"/>
  <c r="GQ43" i="10"/>
  <c r="EC43" i="10"/>
  <c r="ED43" i="10" s="1"/>
  <c r="BD43" i="10"/>
  <c r="BM43" i="10" s="1"/>
  <c r="W43" i="10"/>
  <c r="AS43" i="10"/>
  <c r="GF43" i="10"/>
  <c r="AD46" i="10"/>
  <c r="AB46" i="10"/>
  <c r="Z46" i="10"/>
  <c r="EC47" i="10"/>
  <c r="HZ48" i="10"/>
  <c r="BX61" i="10"/>
  <c r="BV61" i="10"/>
  <c r="AQ22" i="10"/>
  <c r="DR22" i="10"/>
  <c r="FR22" i="10"/>
  <c r="HM22" i="10"/>
  <c r="BZ23" i="10"/>
  <c r="EC23" i="10"/>
  <c r="DG24" i="10"/>
  <c r="II24" i="10"/>
  <c r="IT25" i="10"/>
  <c r="IZ25" i="10" s="1"/>
  <c r="FJ27" i="10"/>
  <c r="FR27" i="10" s="1"/>
  <c r="FG28" i="10"/>
  <c r="HM28" i="10"/>
  <c r="IT28" i="10"/>
  <c r="IY28" i="10" s="1"/>
  <c r="AH29" i="10"/>
  <c r="BW29" i="10"/>
  <c r="AH30" i="10"/>
  <c r="DR30" i="10"/>
  <c r="EN30" i="10"/>
  <c r="ER30" i="10" s="1"/>
  <c r="HB30" i="10"/>
  <c r="FJ31" i="10"/>
  <c r="FN31" i="10" s="1"/>
  <c r="DM34" i="10"/>
  <c r="EY35" i="10"/>
  <c r="GF37" i="10"/>
  <c r="GG37" i="10" s="1"/>
  <c r="AX38" i="10"/>
  <c r="IQ38" i="10"/>
  <c r="IN38" i="10"/>
  <c r="HX40" i="10"/>
  <c r="IH40" i="10" s="1"/>
  <c r="AF46" i="10"/>
  <c r="IA48" i="10"/>
  <c r="BZ52" i="10"/>
  <c r="JP52" i="10"/>
  <c r="HB54" i="10"/>
  <c r="AQ61" i="10"/>
  <c r="II66" i="10"/>
  <c r="EO61" i="10"/>
  <c r="GV61" i="10"/>
  <c r="HS61" i="10"/>
  <c r="AW66" i="10"/>
  <c r="BI46" i="10"/>
  <c r="EQ46" i="10"/>
  <c r="IR46" i="10"/>
  <c r="BO48" i="10"/>
  <c r="EN48" i="10"/>
  <c r="EW48" i="10" s="1"/>
  <c r="EN50" i="10"/>
  <c r="AH55" i="10"/>
  <c r="AO55" i="10" s="1"/>
  <c r="FV56" i="10"/>
  <c r="BG61" i="10"/>
  <c r="CA61" i="10"/>
  <c r="EP61" i="10"/>
  <c r="FM61" i="10"/>
  <c r="GZ61" i="10"/>
  <c r="HT61" i="10"/>
  <c r="EC67" i="10"/>
  <c r="EI67" i="10" s="1"/>
  <c r="JC67" i="10"/>
  <c r="BK46" i="10"/>
  <c r="DG46" i="10"/>
  <c r="ES46" i="10"/>
  <c r="JE48" i="10"/>
  <c r="AS55" i="10"/>
  <c r="FX56" i="10"/>
  <c r="AI61" i="10"/>
  <c r="BH61" i="10"/>
  <c r="CE61" i="10"/>
  <c r="DG61" i="10"/>
  <c r="DH61" i="10" s="1"/>
  <c r="EQ61" i="10"/>
  <c r="FN61" i="10"/>
  <c r="GF61" i="10"/>
  <c r="HU61" i="10"/>
  <c r="JE61" i="10"/>
  <c r="BZ66" i="10"/>
  <c r="W67" i="10"/>
  <c r="X67" i="10" s="1"/>
  <c r="JD67" i="10"/>
  <c r="BL46" i="10"/>
  <c r="EV46" i="10"/>
  <c r="EY48" i="10"/>
  <c r="BD55" i="10"/>
  <c r="AJ61" i="10"/>
  <c r="BI61" i="10"/>
  <c r="CF61" i="10"/>
  <c r="DR61" i="10"/>
  <c r="ER61" i="10"/>
  <c r="FO61" i="10"/>
  <c r="HB61" i="10"/>
  <c r="HV61" i="10"/>
  <c r="JP61" i="10"/>
  <c r="EY62" i="10"/>
  <c r="FC62" i="10" s="1"/>
  <c r="DG66" i="10"/>
  <c r="EN67" i="10"/>
  <c r="JE67" i="10"/>
  <c r="CK38" i="10"/>
  <c r="HV38" i="10"/>
  <c r="Z41" i="10"/>
  <c r="EY46" i="10"/>
  <c r="HD46" i="10"/>
  <c r="JE46" i="10"/>
  <c r="BZ48" i="10"/>
  <c r="CJ48" i="10" s="1"/>
  <c r="DG51" i="10"/>
  <c r="EC53" i="10"/>
  <c r="BZ55" i="10"/>
  <c r="IT56" i="10"/>
  <c r="JD56" i="10" s="1"/>
  <c r="AK61" i="10"/>
  <c r="BJ61" i="10"/>
  <c r="CG61" i="10"/>
  <c r="ES61" i="10"/>
  <c r="FP61" i="10"/>
  <c r="BO67" i="10"/>
  <c r="BT67" i="10" s="1"/>
  <c r="JP67" i="10"/>
  <c r="FJ55" i="10"/>
  <c r="AL61" i="10"/>
  <c r="BK61" i="10"/>
  <c r="CH61" i="10"/>
  <c r="FQ61" i="10"/>
  <c r="HI46" i="10"/>
  <c r="CK48" i="10"/>
  <c r="CQ48" i="10" s="1"/>
  <c r="GQ48" i="10"/>
  <c r="AH49" i="10"/>
  <c r="AP49" i="10" s="1"/>
  <c r="AH54" i="10"/>
  <c r="GQ55" i="10"/>
  <c r="AM61" i="10"/>
  <c r="BL61" i="10"/>
  <c r="CI61" i="10"/>
  <c r="EY61" i="10"/>
  <c r="FR61" i="10"/>
  <c r="EF66" i="10"/>
  <c r="CK67" i="10"/>
  <c r="EY67" i="10"/>
  <c r="FA67" i="10" s="1"/>
  <c r="AI41" i="10"/>
  <c r="HM48" i="10"/>
  <c r="HN48" i="10" s="1"/>
  <c r="AS49" i="10"/>
  <c r="BD54" i="10"/>
  <c r="AN61" i="10"/>
  <c r="BM61" i="10"/>
  <c r="CJ61" i="10"/>
  <c r="FS61" i="10"/>
  <c r="EK66" i="10"/>
  <c r="GQ67" i="10"/>
  <c r="CE46" i="10"/>
  <c r="EC46" i="10"/>
  <c r="EJ46" i="10" s="1"/>
  <c r="EC48" i="10"/>
  <c r="JE51" i="10"/>
  <c r="JH51" i="10" s="1"/>
  <c r="EC54" i="10"/>
  <c r="W61" i="10"/>
  <c r="BN61" i="10"/>
  <c r="CK61" i="10"/>
  <c r="CQ61" i="10" s="1"/>
  <c r="EC61" i="10"/>
  <c r="BD64" i="10"/>
  <c r="BZ18" i="10"/>
  <c r="CJ18" i="10" s="1"/>
  <c r="DR18" i="10"/>
  <c r="EB18" i="10" s="1"/>
  <c r="FJ18" i="10"/>
  <c r="FT18" i="10" s="1"/>
  <c r="GJ18" i="10"/>
  <c r="V21" i="10"/>
  <c r="HB18" i="10"/>
  <c r="HL18" i="10" s="1"/>
  <c r="JP18" i="10"/>
  <c r="JV18" i="10" s="1"/>
  <c r="BO18" i="10"/>
  <c r="BP18" i="10" s="1"/>
  <c r="CK18" i="10"/>
  <c r="CO18" i="10" s="1"/>
  <c r="DG18" i="10"/>
  <c r="DJ18" i="10" s="1"/>
  <c r="EC18" i="10"/>
  <c r="EI18" i="10" s="1"/>
  <c r="EY18" i="10"/>
  <c r="GI18" i="10"/>
  <c r="HX18" i="10"/>
  <c r="CV18" i="10"/>
  <c r="EN18" i="10"/>
  <c r="EV18" i="10" s="1"/>
  <c r="GN18" i="10"/>
  <c r="HF18" i="10"/>
  <c r="V18" i="10"/>
  <c r="GO18" i="10"/>
  <c r="W18" i="10"/>
  <c r="AG18" i="10" s="1"/>
  <c r="GQ18" i="10"/>
  <c r="GR18" i="10" s="1"/>
  <c r="HM18" i="10"/>
  <c r="HO18" i="10" s="1"/>
  <c r="JE18" i="10"/>
  <c r="JO18" i="10" s="1"/>
  <c r="II18" i="10"/>
  <c r="AH18" i="10"/>
  <c r="AM18" i="10" s="1"/>
  <c r="CA18" i="10"/>
  <c r="FK18" i="10"/>
  <c r="CD18" i="10"/>
  <c r="DT18" i="10"/>
  <c r="IT18" i="10"/>
  <c r="JA18" i="10" s="1"/>
  <c r="EU19" i="10"/>
  <c r="ET19" i="10"/>
  <c r="ES19" i="10"/>
  <c r="EQ19" i="10"/>
  <c r="EV19" i="10"/>
  <c r="ER19" i="10"/>
  <c r="EP19" i="10"/>
  <c r="EO19" i="10"/>
  <c r="EX19" i="10"/>
  <c r="EW19" i="10"/>
  <c r="ED19" i="10"/>
  <c r="AM21" i="10"/>
  <c r="AL21" i="10"/>
  <c r="AK21" i="10"/>
  <c r="AI21" i="10"/>
  <c r="JO22" i="10"/>
  <c r="JN22" i="10"/>
  <c r="JM22" i="10"/>
  <c r="JJ22" i="10"/>
  <c r="GK22" i="10"/>
  <c r="GJ22" i="10"/>
  <c r="GI22" i="10"/>
  <c r="GH22" i="10"/>
  <c r="GG22" i="10"/>
  <c r="GP22" i="10"/>
  <c r="IL23" i="10"/>
  <c r="JQ23" i="10"/>
  <c r="DA24" i="10"/>
  <c r="CZ24" i="10"/>
  <c r="CY24" i="10"/>
  <c r="CX24" i="10"/>
  <c r="CW24" i="10"/>
  <c r="DF24" i="10"/>
  <c r="DE24" i="10"/>
  <c r="JT24" i="10"/>
  <c r="CI26" i="10"/>
  <c r="CH26" i="10"/>
  <c r="CJ26" i="10"/>
  <c r="CG26" i="10"/>
  <c r="CF26" i="10"/>
  <c r="CD26" i="10"/>
  <c r="CC26" i="10"/>
  <c r="CB26" i="10"/>
  <c r="CA26" i="10"/>
  <c r="GA21" i="10"/>
  <c r="FZ21" i="10"/>
  <c r="FY21" i="10"/>
  <c r="FW21" i="10"/>
  <c r="FE24" i="10"/>
  <c r="FB24" i="10"/>
  <c r="GK18" i="10"/>
  <c r="CV19" i="10"/>
  <c r="EF19" i="10"/>
  <c r="EY19" i="10"/>
  <c r="DR20" i="10"/>
  <c r="FB20" i="10"/>
  <c r="FU20" i="10"/>
  <c r="AJ21" i="10"/>
  <c r="EQ21" i="10"/>
  <c r="EP21" i="10"/>
  <c r="EO21" i="10"/>
  <c r="FX21" i="10"/>
  <c r="GY21" i="10"/>
  <c r="GX21" i="10"/>
  <c r="GW21" i="10"/>
  <c r="GU21" i="10"/>
  <c r="GL22" i="10"/>
  <c r="EM23" i="10"/>
  <c r="EL23" i="10"/>
  <c r="EK23" i="10"/>
  <c r="EJ23" i="10"/>
  <c r="EI23" i="10"/>
  <c r="EF23" i="10"/>
  <c r="IR23" i="10"/>
  <c r="JR23" i="10"/>
  <c r="DB24" i="10"/>
  <c r="GY26" i="10"/>
  <c r="GX26" i="10"/>
  <c r="GV26" i="10"/>
  <c r="GU26" i="10"/>
  <c r="GT26" i="10"/>
  <c r="GS26" i="10"/>
  <c r="GR26" i="10"/>
  <c r="HA26" i="10"/>
  <c r="GZ26" i="10"/>
  <c r="CG27" i="10"/>
  <c r="CF27" i="10"/>
  <c r="CE27" i="10"/>
  <c r="CH27" i="10"/>
  <c r="CD27" i="10"/>
  <c r="CC27" i="10"/>
  <c r="CB27" i="10"/>
  <c r="CA27" i="10"/>
  <c r="CJ27" i="10"/>
  <c r="BC19" i="10"/>
  <c r="BB19" i="10"/>
  <c r="BA19" i="10"/>
  <c r="AY19" i="10"/>
  <c r="CU21" i="10"/>
  <c r="CT21" i="10"/>
  <c r="CS21" i="10"/>
  <c r="CQ21" i="10"/>
  <c r="GL18" i="10"/>
  <c r="AV19" i="10"/>
  <c r="EJ19" i="10"/>
  <c r="AH20" i="10"/>
  <c r="FF20" i="10"/>
  <c r="AN21" i="10"/>
  <c r="BK21" i="10"/>
  <c r="BJ21" i="10"/>
  <c r="BI21" i="10"/>
  <c r="BG21" i="10"/>
  <c r="CN21" i="10"/>
  <c r="ER21" i="10"/>
  <c r="GB21" i="10"/>
  <c r="GR21" i="10"/>
  <c r="GM22" i="10"/>
  <c r="FI23" i="10"/>
  <c r="FH23" i="10"/>
  <c r="FG23" i="10"/>
  <c r="FD23" i="10"/>
  <c r="ED23" i="10"/>
  <c r="FB23" i="10"/>
  <c r="JS23" i="10"/>
  <c r="DC24" i="10"/>
  <c r="FT24" i="10"/>
  <c r="FS24" i="10"/>
  <c r="FR24" i="10"/>
  <c r="FQ24" i="10"/>
  <c r="FO24" i="10"/>
  <c r="FN24" i="10"/>
  <c r="FM24" i="10"/>
  <c r="HA25" i="10"/>
  <c r="GZ25" i="10"/>
  <c r="GY25" i="10"/>
  <c r="GW25" i="10"/>
  <c r="GV25" i="10"/>
  <c r="GU25" i="10"/>
  <c r="GT25" i="10"/>
  <c r="GS25" i="10"/>
  <c r="GW26" i="10"/>
  <c r="AK27" i="10"/>
  <c r="AJ27" i="10"/>
  <c r="AN27" i="10"/>
  <c r="AM27" i="10"/>
  <c r="AL27" i="10"/>
  <c r="AI27" i="10"/>
  <c r="AR27" i="10"/>
  <c r="AQ27" i="10"/>
  <c r="AP27" i="10"/>
  <c r="CI27" i="10"/>
  <c r="AJ18" i="10"/>
  <c r="CC18" i="10"/>
  <c r="CB18" i="10"/>
  <c r="DY18" i="10"/>
  <c r="DX18" i="10"/>
  <c r="GM18" i="10"/>
  <c r="IO18" i="10"/>
  <c r="IN18" i="10"/>
  <c r="IM18" i="10"/>
  <c r="IK18" i="10"/>
  <c r="AW19" i="10"/>
  <c r="EK19" i="10"/>
  <c r="FU19" i="10"/>
  <c r="JE19" i="10"/>
  <c r="FG20" i="10"/>
  <c r="GQ20" i="10"/>
  <c r="II21" i="10"/>
  <c r="DG21" i="10"/>
  <c r="IT21" i="10"/>
  <c r="DR21" i="10"/>
  <c r="JE21" i="10"/>
  <c r="EC21" i="10"/>
  <c r="JP21" i="10"/>
  <c r="EY21" i="10"/>
  <c r="W21" i="10"/>
  <c r="AO21" i="10"/>
  <c r="BE21" i="10"/>
  <c r="CO21" i="10"/>
  <c r="ES21" i="10"/>
  <c r="GC21" i="10"/>
  <c r="GS21" i="10"/>
  <c r="HM21" i="10"/>
  <c r="GN22" i="10"/>
  <c r="IS22" i="10"/>
  <c r="IR22" i="10"/>
  <c r="IQ22" i="10"/>
  <c r="IP22" i="10"/>
  <c r="IO22" i="10"/>
  <c r="IL22" i="10"/>
  <c r="JG22" i="10"/>
  <c r="DO23" i="10"/>
  <c r="DN23" i="10"/>
  <c r="DM23" i="10"/>
  <c r="DL23" i="10"/>
  <c r="DK23" i="10"/>
  <c r="EE23" i="10"/>
  <c r="FC23" i="10"/>
  <c r="DD24" i="10"/>
  <c r="FK24" i="10"/>
  <c r="IC24" i="10"/>
  <c r="IB24" i="10"/>
  <c r="IA24" i="10"/>
  <c r="HZ24" i="10"/>
  <c r="HY24" i="10"/>
  <c r="IH24" i="10"/>
  <c r="IG24" i="10"/>
  <c r="BU20" i="10"/>
  <c r="AF18" i="10"/>
  <c r="AQ19" i="10"/>
  <c r="AP19" i="10"/>
  <c r="AO19" i="10"/>
  <c r="AM19" i="10"/>
  <c r="AX19" i="10"/>
  <c r="DW19" i="10"/>
  <c r="DV19" i="10"/>
  <c r="DU19" i="10"/>
  <c r="DS19" i="10"/>
  <c r="EL19" i="10"/>
  <c r="BD20" i="10"/>
  <c r="EN20" i="10"/>
  <c r="FH20" i="10"/>
  <c r="CI21" i="10"/>
  <c r="CH21" i="10"/>
  <c r="CG21" i="10"/>
  <c r="CE21" i="10"/>
  <c r="CP21" i="10"/>
  <c r="FO21" i="10"/>
  <c r="FN21" i="10"/>
  <c r="FM21" i="10"/>
  <c r="FK21" i="10"/>
  <c r="GD21" i="10"/>
  <c r="BU22" i="10"/>
  <c r="BT22" i="10"/>
  <c r="BS22" i="10"/>
  <c r="BR22" i="10"/>
  <c r="BQ22" i="10"/>
  <c r="CS22" i="10"/>
  <c r="CR22" i="10"/>
  <c r="CQ22" i="10"/>
  <c r="CP22" i="10"/>
  <c r="CO22" i="10"/>
  <c r="DQ22" i="10"/>
  <c r="DO22" i="10"/>
  <c r="JH22" i="10"/>
  <c r="GE24" i="10"/>
  <c r="GD24" i="10"/>
  <c r="GC24" i="10"/>
  <c r="FZ24" i="10"/>
  <c r="FY24" i="10"/>
  <c r="EE26" i="10"/>
  <c r="ED26" i="10"/>
  <c r="EM26" i="10"/>
  <c r="EL26" i="10"/>
  <c r="EJ26" i="10"/>
  <c r="EI26" i="10"/>
  <c r="EH26" i="10"/>
  <c r="EG26" i="10"/>
  <c r="EF26" i="10"/>
  <c r="HW26" i="10"/>
  <c r="HV26" i="10"/>
  <c r="HU26" i="10"/>
  <c r="HT26" i="10"/>
  <c r="HR26" i="10"/>
  <c r="HQ26" i="10"/>
  <c r="HP26" i="10"/>
  <c r="HO26" i="10"/>
  <c r="HN26" i="10"/>
  <c r="EH35" i="10"/>
  <c r="EG35" i="10"/>
  <c r="EE35" i="10"/>
  <c r="EM35" i="10"/>
  <c r="EL35" i="10"/>
  <c r="EK35" i="10"/>
  <c r="EJ35" i="10"/>
  <c r="EF35" i="10"/>
  <c r="ED35" i="10"/>
  <c r="EI35" i="10"/>
  <c r="AZ19" i="10"/>
  <c r="HM20" i="10"/>
  <c r="CK20" i="10"/>
  <c r="HX20" i="10"/>
  <c r="CV20" i="10"/>
  <c r="II20" i="10"/>
  <c r="DG20" i="10"/>
  <c r="JE20" i="10"/>
  <c r="EC20" i="10"/>
  <c r="IT20" i="10"/>
  <c r="CR21" i="10"/>
  <c r="GE21" i="10"/>
  <c r="GW22" i="10"/>
  <c r="GV22" i="10"/>
  <c r="GU22" i="10"/>
  <c r="GT22" i="10"/>
  <c r="GS22" i="10"/>
  <c r="HU22" i="10"/>
  <c r="HT22" i="10"/>
  <c r="HS22" i="10"/>
  <c r="HR22" i="10"/>
  <c r="HQ22" i="10"/>
  <c r="HN22" i="10"/>
  <c r="V24" i="10"/>
  <c r="EK26" i="10"/>
  <c r="HS26" i="10"/>
  <c r="IE28" i="10"/>
  <c r="ID28" i="10"/>
  <c r="IC28" i="10"/>
  <c r="HY28" i="10"/>
  <c r="IH28" i="10"/>
  <c r="IG28" i="10"/>
  <c r="IF28" i="10"/>
  <c r="IB28" i="10"/>
  <c r="IA28" i="10"/>
  <c r="HZ28" i="10"/>
  <c r="CE18" i="10"/>
  <c r="CS18" i="10"/>
  <c r="DL18" i="10"/>
  <c r="DU18" i="10"/>
  <c r="FM18" i="10"/>
  <c r="GP18" i="10"/>
  <c r="IP18" i="10"/>
  <c r="JZ18" i="10"/>
  <c r="AJ19" i="10"/>
  <c r="BD19" i="10"/>
  <c r="DX19" i="10"/>
  <c r="V20" i="10"/>
  <c r="BZ20" i="10"/>
  <c r="FJ20" i="10"/>
  <c r="AR21" i="10"/>
  <c r="BL21" i="10"/>
  <c r="CB21" i="10"/>
  <c r="CV21" i="10"/>
  <c r="EV21" i="10"/>
  <c r="FP21" i="10"/>
  <c r="GF21" i="10"/>
  <c r="GZ21" i="10"/>
  <c r="BV22" i="10"/>
  <c r="CM22" i="10"/>
  <c r="GR22" i="10"/>
  <c r="HO22" i="10"/>
  <c r="JK22" i="10"/>
  <c r="EX23" i="10"/>
  <c r="EW23" i="10"/>
  <c r="EV23" i="10"/>
  <c r="EU23" i="10"/>
  <c r="ER23" i="10"/>
  <c r="HG23" i="10"/>
  <c r="HF23" i="10"/>
  <c r="HE23" i="10"/>
  <c r="HD23" i="10"/>
  <c r="HC23" i="10"/>
  <c r="HL23" i="10"/>
  <c r="AF24" i="10"/>
  <c r="IF24" i="10"/>
  <c r="IY25" i="10"/>
  <c r="IX25" i="10"/>
  <c r="IW25" i="10"/>
  <c r="IV25" i="10"/>
  <c r="IU25" i="10"/>
  <c r="JD25" i="10"/>
  <c r="JC25" i="10"/>
  <c r="JB25" i="10"/>
  <c r="JA25" i="10"/>
  <c r="GE29" i="10"/>
  <c r="GD29" i="10"/>
  <c r="FZ29" i="10"/>
  <c r="GC29" i="10"/>
  <c r="GB29" i="10"/>
  <c r="FY29" i="10"/>
  <c r="FX29" i="10"/>
  <c r="FW29" i="10"/>
  <c r="FE20" i="10"/>
  <c r="FD20" i="10"/>
  <c r="FC20" i="10"/>
  <c r="FA20" i="10"/>
  <c r="JY24" i="10"/>
  <c r="JX24" i="10"/>
  <c r="JW24" i="10"/>
  <c r="JV24" i="10"/>
  <c r="JU24" i="10"/>
  <c r="JS24" i="10"/>
  <c r="JR24" i="10"/>
  <c r="JQ24" i="10"/>
  <c r="Z18" i="10"/>
  <c r="CT18" i="10"/>
  <c r="GQ19" i="10"/>
  <c r="BO19" i="10"/>
  <c r="HB19" i="10"/>
  <c r="BZ19" i="10"/>
  <c r="HM19" i="10"/>
  <c r="CK19" i="10"/>
  <c r="V22" i="10"/>
  <c r="II19" i="10"/>
  <c r="DG19" i="10"/>
  <c r="V25" i="10"/>
  <c r="AK19" i="10"/>
  <c r="DY19" i="10"/>
  <c r="W20" i="10"/>
  <c r="AY21" i="10"/>
  <c r="AX21" i="10"/>
  <c r="AW21" i="10"/>
  <c r="AU21" i="10"/>
  <c r="CC21" i="10"/>
  <c r="FQ21" i="10"/>
  <c r="BW22" i="10"/>
  <c r="CN22" i="10"/>
  <c r="DJ22" i="10"/>
  <c r="GX22" i="10"/>
  <c r="HP22" i="10"/>
  <c r="JL22" i="10"/>
  <c r="JO23" i="10"/>
  <c r="JN23" i="10"/>
  <c r="JM23" i="10"/>
  <c r="JL23" i="10"/>
  <c r="JK23" i="10"/>
  <c r="JI23" i="10"/>
  <c r="JH23" i="10"/>
  <c r="FW24" i="10"/>
  <c r="GP25" i="10"/>
  <c r="GO25" i="10"/>
  <c r="GN25" i="10"/>
  <c r="GM25" i="10"/>
  <c r="GK25" i="10"/>
  <c r="GJ25" i="10"/>
  <c r="GI25" i="10"/>
  <c r="GH25" i="10"/>
  <c r="GG25" i="10"/>
  <c r="FC26" i="10"/>
  <c r="FB26" i="10"/>
  <c r="FF26" i="10"/>
  <c r="FE26" i="10"/>
  <c r="FD26" i="10"/>
  <c r="FA26" i="10"/>
  <c r="FI26" i="10"/>
  <c r="FH26" i="10"/>
  <c r="EI19" i="10"/>
  <c r="EH19" i="10"/>
  <c r="EG19" i="10"/>
  <c r="EE19" i="10"/>
  <c r="IQ23" i="10"/>
  <c r="IP23" i="10"/>
  <c r="IO23" i="10"/>
  <c r="IN23" i="10"/>
  <c r="IM23" i="10"/>
  <c r="IK23" i="10"/>
  <c r="AA18" i="10"/>
  <c r="AO18" i="10"/>
  <c r="CG18" i="10"/>
  <c r="CU18" i="10"/>
  <c r="DW18" i="10"/>
  <c r="FO18" i="10"/>
  <c r="IC18" i="10"/>
  <c r="IB18" i="10"/>
  <c r="IA18" i="10"/>
  <c r="HY18" i="10"/>
  <c r="IR18" i="10"/>
  <c r="V19" i="10"/>
  <c r="AL19" i="10"/>
  <c r="DZ19" i="10"/>
  <c r="FJ19" i="10"/>
  <c r="IT19" i="10"/>
  <c r="GF20" i="10"/>
  <c r="JP20" i="10"/>
  <c r="BN21" i="10"/>
  <c r="CD21" i="10"/>
  <c r="EX21" i="10"/>
  <c r="FR21" i="10"/>
  <c r="HB21" i="10"/>
  <c r="BX22" i="10"/>
  <c r="CT22" i="10"/>
  <c r="GY22" i="10"/>
  <c r="HV22" i="10"/>
  <c r="JD22" i="10"/>
  <c r="JC22" i="10"/>
  <c r="JB22" i="10"/>
  <c r="JA22" i="10"/>
  <c r="IX22" i="10"/>
  <c r="EA23" i="10"/>
  <c r="DZ23" i="10"/>
  <c r="DY23" i="10"/>
  <c r="DX23" i="10"/>
  <c r="DW23" i="10"/>
  <c r="DT23" i="10"/>
  <c r="EW24" i="10"/>
  <c r="EV24" i="10"/>
  <c r="EU24" i="10"/>
  <c r="ET24" i="10"/>
  <c r="ES24" i="10"/>
  <c r="EQ24" i="10"/>
  <c r="EP24" i="10"/>
  <c r="EO24" i="10"/>
  <c r="FX24" i="10"/>
  <c r="DW25" i="10"/>
  <c r="DV25" i="10"/>
  <c r="DU25" i="10"/>
  <c r="DT25" i="10"/>
  <c r="DS25" i="10"/>
  <c r="EB25" i="10"/>
  <c r="EA25" i="10"/>
  <c r="DZ25" i="10"/>
  <c r="DY25" i="10"/>
  <c r="GL25" i="10"/>
  <c r="FG26" i="10"/>
  <c r="AB18" i="10"/>
  <c r="AP18" i="10"/>
  <c r="CH18" i="10"/>
  <c r="DA18" i="10"/>
  <c r="CZ18" i="10"/>
  <c r="DZ18" i="10"/>
  <c r="FP18" i="10"/>
  <c r="HZ18" i="10"/>
  <c r="IS18" i="10"/>
  <c r="W19" i="10"/>
  <c r="AN19" i="10"/>
  <c r="EA19" i="10"/>
  <c r="AS20" i="10"/>
  <c r="AV21" i="10"/>
  <c r="BO21" i="10"/>
  <c r="CF21" i="10"/>
  <c r="FS21" i="10"/>
  <c r="BY22" i="10"/>
  <c r="CU22" i="10"/>
  <c r="DL22" i="10"/>
  <c r="GZ22" i="10"/>
  <c r="HW22" i="10"/>
  <c r="IU22" i="10"/>
  <c r="DS23" i="10"/>
  <c r="EQ23" i="10"/>
  <c r="HJ23" i="10"/>
  <c r="JG23" i="10"/>
  <c r="ER24" i="10"/>
  <c r="GB24" i="10"/>
  <c r="BN25" i="10"/>
  <c r="BM25" i="10"/>
  <c r="BL25" i="10"/>
  <c r="BK25" i="10"/>
  <c r="BI25" i="10"/>
  <c r="BH25" i="10"/>
  <c r="BG25" i="10"/>
  <c r="BF25" i="10"/>
  <c r="BE25" i="10"/>
  <c r="DX25" i="10"/>
  <c r="GR25" i="10"/>
  <c r="CE26" i="10"/>
  <c r="JZ23" i="10"/>
  <c r="JY23" i="10"/>
  <c r="JX23" i="10"/>
  <c r="JW23" i="10"/>
  <c r="JU23" i="10"/>
  <c r="JT23" i="10"/>
  <c r="AC18" i="10"/>
  <c r="AQ18" i="10"/>
  <c r="CI18" i="10"/>
  <c r="DK18" i="10"/>
  <c r="EA18" i="10"/>
  <c r="FQ18" i="10"/>
  <c r="GH18" i="10"/>
  <c r="ID18" i="10"/>
  <c r="AR19" i="10"/>
  <c r="EB19" i="10"/>
  <c r="GF19" i="10"/>
  <c r="JP19" i="10"/>
  <c r="HB20" i="10"/>
  <c r="AZ21" i="10"/>
  <c r="CJ21" i="10"/>
  <c r="FT21" i="10"/>
  <c r="HX21" i="10"/>
  <c r="BI22" i="10"/>
  <c r="BH22" i="10"/>
  <c r="BG22" i="10"/>
  <c r="BF22" i="10"/>
  <c r="BE22" i="10"/>
  <c r="CG22" i="10"/>
  <c r="CF22" i="10"/>
  <c r="CE22" i="10"/>
  <c r="CD22" i="10"/>
  <c r="CC22" i="10"/>
  <c r="DB22" i="10"/>
  <c r="EB22" i="10"/>
  <c r="EA22" i="10"/>
  <c r="DZ22" i="10"/>
  <c r="DY22" i="10"/>
  <c r="HA22" i="10"/>
  <c r="IG22" i="10"/>
  <c r="IF22" i="10"/>
  <c r="IE22" i="10"/>
  <c r="ID22" i="10"/>
  <c r="IC22" i="10"/>
  <c r="HZ22" i="10"/>
  <c r="IV22" i="10"/>
  <c r="CE23" i="10"/>
  <c r="CD23" i="10"/>
  <c r="CC23" i="10"/>
  <c r="CB23" i="10"/>
  <c r="CA23" i="10"/>
  <c r="CJ23" i="10"/>
  <c r="DU23" i="10"/>
  <c r="ES23" i="10"/>
  <c r="HK23" i="10"/>
  <c r="JJ23" i="10"/>
  <c r="AR24" i="10"/>
  <c r="AQ24" i="10"/>
  <c r="AP24" i="10"/>
  <c r="AO24" i="10"/>
  <c r="AM24" i="10"/>
  <c r="AL24" i="10"/>
  <c r="EX24" i="10"/>
  <c r="GX25" i="10"/>
  <c r="GA26" i="10"/>
  <c r="FZ26" i="10"/>
  <c r="GE26" i="10"/>
  <c r="GD26" i="10"/>
  <c r="GB26" i="10"/>
  <c r="FY26" i="10"/>
  <c r="FX26" i="10"/>
  <c r="FW26" i="10"/>
  <c r="AS25" i="10"/>
  <c r="FU25" i="10"/>
  <c r="AH26" i="10"/>
  <c r="BI27" i="10"/>
  <c r="BH27" i="10"/>
  <c r="FM27" i="10"/>
  <c r="FL27" i="10"/>
  <c r="FK27" i="10"/>
  <c r="GW27" i="10"/>
  <c r="GV27" i="10"/>
  <c r="GU27" i="10"/>
  <c r="IG27" i="10"/>
  <c r="IF27" i="10"/>
  <c r="IE27" i="10"/>
  <c r="GU28" i="10"/>
  <c r="GT28" i="10"/>
  <c r="GS28" i="10"/>
  <c r="HA28" i="10"/>
  <c r="V29" i="10"/>
  <c r="CO29" i="10"/>
  <c r="CN29" i="10"/>
  <c r="CM29" i="10"/>
  <c r="CU29" i="10"/>
  <c r="EW29" i="10"/>
  <c r="EV29" i="10"/>
  <c r="EU29" i="10"/>
  <c r="ET29" i="10"/>
  <c r="EQ29" i="10"/>
  <c r="EP29" i="10"/>
  <c r="FJ25" i="10"/>
  <c r="II26" i="10"/>
  <c r="DG26" i="10"/>
  <c r="IT26" i="10"/>
  <c r="DR26" i="10"/>
  <c r="JE26" i="10"/>
  <c r="CS27" i="10"/>
  <c r="CR27" i="10"/>
  <c r="CQ27" i="10"/>
  <c r="EB27" i="10"/>
  <c r="EA27" i="10"/>
  <c r="FN27" i="10"/>
  <c r="GR27" i="10"/>
  <c r="DO28" i="10"/>
  <c r="DN28" i="10"/>
  <c r="DI28" i="10"/>
  <c r="JB28" i="10"/>
  <c r="AG29" i="10"/>
  <c r="AF29" i="10"/>
  <c r="AE29" i="10"/>
  <c r="AA29" i="10"/>
  <c r="JM29" i="10"/>
  <c r="JO29" i="10"/>
  <c r="JN29" i="10"/>
  <c r="JJ29" i="10"/>
  <c r="JI29" i="10"/>
  <c r="W25" i="10"/>
  <c r="AI25" i="10"/>
  <c r="EY25" i="10"/>
  <c r="V26" i="10"/>
  <c r="FJ26" i="10"/>
  <c r="HB26" i="10"/>
  <c r="BF27" i="10"/>
  <c r="DS27" i="10"/>
  <c r="FO27" i="10"/>
  <c r="GS27" i="10"/>
  <c r="HZ27" i="10"/>
  <c r="CE28" i="10"/>
  <c r="CD28" i="10"/>
  <c r="CC28" i="10"/>
  <c r="GV28" i="10"/>
  <c r="CO30" i="10"/>
  <c r="CM30" i="10"/>
  <c r="CR30" i="10"/>
  <c r="CQ30" i="10"/>
  <c r="CP30" i="10"/>
  <c r="CN30" i="10"/>
  <c r="GE31" i="10"/>
  <c r="GC31" i="10"/>
  <c r="GD31" i="10"/>
  <c r="GB31" i="10"/>
  <c r="GA31" i="10"/>
  <c r="FZ31" i="10"/>
  <c r="FY31" i="10"/>
  <c r="FX31" i="10"/>
  <c r="FW31" i="10"/>
  <c r="BP34" i="10"/>
  <c r="BX34" i="10"/>
  <c r="BV34" i="10"/>
  <c r="BU34" i="10"/>
  <c r="BT34" i="10"/>
  <c r="BY34" i="10"/>
  <c r="BW34" i="10"/>
  <c r="BS34" i="10"/>
  <c r="BR34" i="10"/>
  <c r="BQ34" i="10"/>
  <c r="ED24" i="10"/>
  <c r="AJ25" i="10"/>
  <c r="EN25" i="10"/>
  <c r="JP25" i="10"/>
  <c r="W26" i="10"/>
  <c r="BO26" i="10"/>
  <c r="AW27" i="10"/>
  <c r="AV27" i="10"/>
  <c r="BG27" i="10"/>
  <c r="CM27" i="10"/>
  <c r="DT27" i="10"/>
  <c r="FP27" i="10"/>
  <c r="GT27" i="10"/>
  <c r="IA27" i="10"/>
  <c r="CA28" i="10"/>
  <c r="DJ28" i="10"/>
  <c r="EM28" i="10"/>
  <c r="EL28" i="10"/>
  <c r="EK28" i="10"/>
  <c r="EG28" i="10"/>
  <c r="GW28" i="10"/>
  <c r="JZ28" i="10"/>
  <c r="JY28" i="10"/>
  <c r="JU28" i="10"/>
  <c r="Y29" i="10"/>
  <c r="CQ29" i="10"/>
  <c r="ES29" i="10"/>
  <c r="JG29" i="10"/>
  <c r="CL30" i="10"/>
  <c r="JK31" i="10"/>
  <c r="JI31" i="10"/>
  <c r="JH31" i="10"/>
  <c r="JO31" i="10"/>
  <c r="JN31" i="10"/>
  <c r="JM31" i="10"/>
  <c r="JL31" i="10"/>
  <c r="JJ31" i="10"/>
  <c r="JG31" i="10"/>
  <c r="EE24" i="10"/>
  <c r="JG24" i="10"/>
  <c r="AK25" i="10"/>
  <c r="EC25" i="10"/>
  <c r="JE25" i="10"/>
  <c r="BJ27" i="10"/>
  <c r="CN27" i="10"/>
  <c r="DU27" i="10"/>
  <c r="FQ27" i="10"/>
  <c r="GK27" i="10"/>
  <c r="GJ27" i="10"/>
  <c r="GI27" i="10"/>
  <c r="GX27" i="10"/>
  <c r="HU27" i="10"/>
  <c r="HT27" i="10"/>
  <c r="HS27" i="10"/>
  <c r="IB27" i="10"/>
  <c r="JD27" i="10"/>
  <c r="JC27" i="10"/>
  <c r="CB28" i="10"/>
  <c r="DK28" i="10"/>
  <c r="ED28" i="10"/>
  <c r="GX28" i="10"/>
  <c r="JQ28" i="10"/>
  <c r="Z29" i="10"/>
  <c r="CR29" i="10"/>
  <c r="EX29" i="10"/>
  <c r="HQ29" i="10"/>
  <c r="HP29" i="10"/>
  <c r="HO29" i="10"/>
  <c r="HN29" i="10"/>
  <c r="HW29" i="10"/>
  <c r="HV29" i="10"/>
  <c r="JH29" i="10"/>
  <c r="CS30" i="10"/>
  <c r="EW30" i="10"/>
  <c r="EU30" i="10"/>
  <c r="EX30" i="10"/>
  <c r="EV30" i="10"/>
  <c r="ET30" i="10"/>
  <c r="ES30" i="10"/>
  <c r="EQ30" i="10"/>
  <c r="EP30" i="10"/>
  <c r="EO30" i="10"/>
  <c r="AB36" i="10"/>
  <c r="AA36" i="10"/>
  <c r="Y36" i="10"/>
  <c r="AG36" i="10"/>
  <c r="AE36" i="10"/>
  <c r="AD36" i="10"/>
  <c r="AC36" i="10"/>
  <c r="Z36" i="10"/>
  <c r="AF36" i="10"/>
  <c r="DQ27" i="10"/>
  <c r="DP27" i="10"/>
  <c r="DO27" i="10"/>
  <c r="GI28" i="10"/>
  <c r="GH28" i="10"/>
  <c r="GG28" i="10"/>
  <c r="GO28" i="10"/>
  <c r="CC29" i="10"/>
  <c r="CB29" i="10"/>
  <c r="CA29" i="10"/>
  <c r="CI29" i="10"/>
  <c r="FI29" i="10"/>
  <c r="FH29" i="10"/>
  <c r="FG29" i="10"/>
  <c r="FF29" i="10"/>
  <c r="FC29" i="10"/>
  <c r="FB29" i="10"/>
  <c r="CX35" i="10"/>
  <c r="CW35" i="10"/>
  <c r="DF35" i="10"/>
  <c r="DE35" i="10"/>
  <c r="DD35" i="10"/>
  <c r="DC35" i="10"/>
  <c r="DA35" i="10"/>
  <c r="CZ35" i="10"/>
  <c r="DB35" i="10"/>
  <c r="CY35" i="10"/>
  <c r="AS22" i="10"/>
  <c r="FU22" i="10"/>
  <c r="HE22" i="10"/>
  <c r="BO23" i="10"/>
  <c r="CY23" i="10"/>
  <c r="GQ23" i="10"/>
  <c r="IA23" i="10"/>
  <c r="DI24" i="10"/>
  <c r="DU24" i="10"/>
  <c r="EG24" i="10"/>
  <c r="IK24" i="10"/>
  <c r="IW24" i="10"/>
  <c r="JI24" i="10"/>
  <c r="AM25" i="10"/>
  <c r="DG25" i="10"/>
  <c r="II25" i="10"/>
  <c r="BD26" i="10"/>
  <c r="CV26" i="10"/>
  <c r="AX27" i="10"/>
  <c r="BL27" i="10"/>
  <c r="CP27" i="10"/>
  <c r="DW27" i="10"/>
  <c r="FS27" i="10"/>
  <c r="GH27" i="10"/>
  <c r="GZ27" i="10"/>
  <c r="HO27" i="10"/>
  <c r="ID27" i="10"/>
  <c r="IV27" i="10"/>
  <c r="BS28" i="10"/>
  <c r="BR28" i="10"/>
  <c r="BQ28" i="10"/>
  <c r="CG28" i="10"/>
  <c r="DC28" i="10"/>
  <c r="DB28" i="10"/>
  <c r="DA28" i="10"/>
  <c r="CW28" i="10"/>
  <c r="DP28" i="10"/>
  <c r="EF28" i="10"/>
  <c r="GJ28" i="10"/>
  <c r="GZ28" i="10"/>
  <c r="IQ28" i="10"/>
  <c r="IP28" i="10"/>
  <c r="IK28" i="10"/>
  <c r="JS28" i="10"/>
  <c r="AC29" i="10"/>
  <c r="CD29" i="10"/>
  <c r="CT29" i="10"/>
  <c r="EK29" i="10"/>
  <c r="EJ29" i="10"/>
  <c r="EI29" i="10"/>
  <c r="EE29" i="10"/>
  <c r="ED29" i="10"/>
  <c r="EZ29" i="10"/>
  <c r="HS29" i="10"/>
  <c r="JL29" i="10"/>
  <c r="CU30" i="10"/>
  <c r="FI30" i="10"/>
  <c r="FG30" i="10"/>
  <c r="FH30" i="10"/>
  <c r="FE30" i="10"/>
  <c r="FD30" i="10"/>
  <c r="FC30" i="10"/>
  <c r="FA30" i="10"/>
  <c r="HF22" i="10"/>
  <c r="CZ23" i="10"/>
  <c r="HP23" i="10"/>
  <c r="IB23" i="10"/>
  <c r="DJ24" i="10"/>
  <c r="DV24" i="10"/>
  <c r="EH24" i="10"/>
  <c r="IL24" i="10"/>
  <c r="IX24" i="10"/>
  <c r="JJ24" i="10"/>
  <c r="AN25" i="10"/>
  <c r="CV25" i="10"/>
  <c r="HX25" i="10"/>
  <c r="JE27" i="10"/>
  <c r="EC27" i="10"/>
  <c r="JP27" i="10"/>
  <c r="EN27" i="10"/>
  <c r="EY27" i="10"/>
  <c r="AY27" i="10"/>
  <c r="BM27" i="10"/>
  <c r="CT27" i="10"/>
  <c r="DI27" i="10"/>
  <c r="DX27" i="10"/>
  <c r="FT27" i="10"/>
  <c r="GL27" i="10"/>
  <c r="HA27" i="10"/>
  <c r="HP27" i="10"/>
  <c r="IH27" i="10"/>
  <c r="IW27" i="10"/>
  <c r="FI28" i="10"/>
  <c r="FE28" i="10"/>
  <c r="BP28" i="10"/>
  <c r="CH28" i="10"/>
  <c r="CX28" i="10"/>
  <c r="DQ28" i="10"/>
  <c r="EH28" i="10"/>
  <c r="FA28" i="10"/>
  <c r="GK28" i="10"/>
  <c r="HG28" i="10"/>
  <c r="HF28" i="10"/>
  <c r="HE28" i="10"/>
  <c r="JT28" i="10"/>
  <c r="AD29" i="10"/>
  <c r="CE29" i="10"/>
  <c r="DA29" i="10"/>
  <c r="CZ29" i="10"/>
  <c r="CY29" i="10"/>
  <c r="EF29" i="10"/>
  <c r="FA29" i="10"/>
  <c r="HT29" i="10"/>
  <c r="BE30" i="10"/>
  <c r="BN30" i="10"/>
  <c r="BM30" i="10"/>
  <c r="BL30" i="10"/>
  <c r="BK30" i="10"/>
  <c r="BH30" i="10"/>
  <c r="BG30" i="10"/>
  <c r="DA30" i="10"/>
  <c r="CY30" i="10"/>
  <c r="DF30" i="10"/>
  <c r="DE30" i="10"/>
  <c r="DD30" i="10"/>
  <c r="DC30" i="10"/>
  <c r="CX30" i="10"/>
  <c r="CW30" i="10"/>
  <c r="FB30" i="10"/>
  <c r="W22" i="10"/>
  <c r="AI22" i="10"/>
  <c r="EY22" i="10"/>
  <c r="FK22" i="10"/>
  <c r="HG22" i="10"/>
  <c r="AS23" i="10"/>
  <c r="BE23" i="10"/>
  <c r="DA23" i="10"/>
  <c r="FU23" i="10"/>
  <c r="GG23" i="10"/>
  <c r="IC23" i="10"/>
  <c r="CA24" i="10"/>
  <c r="CM24" i="10"/>
  <c r="DK24" i="10"/>
  <c r="DW24" i="10"/>
  <c r="EI24" i="10"/>
  <c r="HC24" i="10"/>
  <c r="HO24" i="10"/>
  <c r="IM24" i="10"/>
  <c r="IY24" i="10"/>
  <c r="JK24" i="10"/>
  <c r="AO25" i="10"/>
  <c r="CK25" i="10"/>
  <c r="HM25" i="10"/>
  <c r="EN26" i="10"/>
  <c r="GF26" i="10"/>
  <c r="HX26" i="10"/>
  <c r="V27" i="10"/>
  <c r="AZ27" i="10"/>
  <c r="BN27" i="10"/>
  <c r="CU27" i="10"/>
  <c r="DJ27" i="10"/>
  <c r="DY27" i="10"/>
  <c r="FU27" i="10"/>
  <c r="GM27" i="10"/>
  <c r="HB27" i="10"/>
  <c r="HQ27" i="10"/>
  <c r="II27" i="10"/>
  <c r="IX27" i="10"/>
  <c r="BT28" i="10"/>
  <c r="CI28" i="10"/>
  <c r="CY28" i="10"/>
  <c r="EA28" i="10"/>
  <c r="DZ28" i="10"/>
  <c r="DY28" i="10"/>
  <c r="DU28" i="10"/>
  <c r="EI28" i="10"/>
  <c r="FB28" i="10"/>
  <c r="GL28" i="10"/>
  <c r="HC28" i="10"/>
  <c r="IL28" i="10"/>
  <c r="JO28" i="10"/>
  <c r="JN28" i="10"/>
  <c r="JM28" i="10"/>
  <c r="JI28" i="10"/>
  <c r="JV28" i="10"/>
  <c r="AR29" i="10"/>
  <c r="AQ29" i="10"/>
  <c r="AM29" i="10"/>
  <c r="CF29" i="10"/>
  <c r="CW29" i="10"/>
  <c r="EG29" i="10"/>
  <c r="FD29" i="10"/>
  <c r="HU29" i="10"/>
  <c r="BF30" i="10"/>
  <c r="CZ30" i="10"/>
  <c r="FF30" i="10"/>
  <c r="BM31" i="10"/>
  <c r="BH31" i="10"/>
  <c r="BG31" i="10"/>
  <c r="BF31" i="10"/>
  <c r="BE31" i="10"/>
  <c r="BN31" i="10"/>
  <c r="BL31" i="10"/>
  <c r="BK31" i="10"/>
  <c r="BJ31" i="10"/>
  <c r="EI31" i="10"/>
  <c r="EG31" i="10"/>
  <c r="EM31" i="10"/>
  <c r="EK31" i="10"/>
  <c r="EJ31" i="10"/>
  <c r="EH31" i="10"/>
  <c r="EF31" i="10"/>
  <c r="EE31" i="10"/>
  <c r="ED31" i="10"/>
  <c r="BD18" i="10"/>
  <c r="AJ22" i="10"/>
  <c r="EN22" i="10"/>
  <c r="FL22" i="10"/>
  <c r="HH22" i="10"/>
  <c r="JP22" i="10"/>
  <c r="V23" i="10"/>
  <c r="AH23" i="10"/>
  <c r="BF23" i="10"/>
  <c r="DB23" i="10"/>
  <c r="FJ23" i="10"/>
  <c r="GH23" i="10"/>
  <c r="ID23" i="10"/>
  <c r="BD24" i="10"/>
  <c r="BP24" i="10"/>
  <c r="CB24" i="10"/>
  <c r="CN24" i="10"/>
  <c r="DL24" i="10"/>
  <c r="DX24" i="10"/>
  <c r="EJ24" i="10"/>
  <c r="GF24" i="10"/>
  <c r="GR24" i="10"/>
  <c r="HD24" i="10"/>
  <c r="HP24" i="10"/>
  <c r="IN24" i="10"/>
  <c r="IZ24" i="10"/>
  <c r="JL24" i="10"/>
  <c r="AP25" i="10"/>
  <c r="BZ25" i="10"/>
  <c r="HB25" i="10"/>
  <c r="AS26" i="10"/>
  <c r="CK26" i="10"/>
  <c r="W27" i="10"/>
  <c r="BA27" i="10"/>
  <c r="BO27" i="10"/>
  <c r="CV27" i="10"/>
  <c r="DK27" i="10"/>
  <c r="DZ27" i="10"/>
  <c r="GN27" i="10"/>
  <c r="HR27" i="10"/>
  <c r="IY27" i="10"/>
  <c r="BU28" i="10"/>
  <c r="CJ28" i="10"/>
  <c r="CZ28" i="10"/>
  <c r="DS28" i="10"/>
  <c r="EJ28" i="10"/>
  <c r="FC28" i="10"/>
  <c r="GM28" i="10"/>
  <c r="HD28" i="10"/>
  <c r="IM28" i="10"/>
  <c r="JF28" i="10"/>
  <c r="JW28" i="10"/>
  <c r="AI29" i="10"/>
  <c r="CG29" i="10"/>
  <c r="CX29" i="10"/>
  <c r="EH29" i="10"/>
  <c r="FE29" i="10"/>
  <c r="IC29" i="10"/>
  <c r="ID29" i="10"/>
  <c r="IB29" i="10"/>
  <c r="IA29" i="10"/>
  <c r="HZ29" i="10"/>
  <c r="JA29" i="10"/>
  <c r="JD29" i="10"/>
  <c r="JC29" i="10"/>
  <c r="JB29" i="10"/>
  <c r="IZ29" i="10"/>
  <c r="IW29" i="10"/>
  <c r="IV29" i="10"/>
  <c r="BI30" i="10"/>
  <c r="DB30" i="10"/>
  <c r="BI31" i="10"/>
  <c r="EL31" i="10"/>
  <c r="V60" i="10"/>
  <c r="V47" i="10"/>
  <c r="V40" i="10"/>
  <c r="V37" i="10"/>
  <c r="V30" i="10"/>
  <c r="V35" i="10"/>
  <c r="V32" i="10"/>
  <c r="V31" i="10"/>
  <c r="AS18" i="10"/>
  <c r="FU18" i="10"/>
  <c r="EC22" i="10"/>
  <c r="W23" i="10"/>
  <c r="AS24" i="10"/>
  <c r="BO25" i="10"/>
  <c r="JP26" i="10"/>
  <c r="BB27" i="10"/>
  <c r="DL27" i="10"/>
  <c r="GO27" i="10"/>
  <c r="HV27" i="10"/>
  <c r="IZ27" i="10"/>
  <c r="BG28" i="10"/>
  <c r="BF28" i="10"/>
  <c r="BE28" i="10"/>
  <c r="BV28" i="10"/>
  <c r="DD28" i="10"/>
  <c r="DT28" i="10"/>
  <c r="EX28" i="10"/>
  <c r="EW28" i="10"/>
  <c r="ES28" i="10"/>
  <c r="FD28" i="10"/>
  <c r="GN28" i="10"/>
  <c r="HH28" i="10"/>
  <c r="IN28" i="10"/>
  <c r="JG28" i="10"/>
  <c r="JX28" i="10"/>
  <c r="AJ29" i="10"/>
  <c r="CH29" i="10"/>
  <c r="DB29" i="10"/>
  <c r="EL29" i="10"/>
  <c r="FT29" i="10"/>
  <c r="FS29" i="10"/>
  <c r="FR29" i="10"/>
  <c r="FO29" i="10"/>
  <c r="FN29" i="10"/>
  <c r="HY29" i="10"/>
  <c r="IU29" i="10"/>
  <c r="AQ30" i="10"/>
  <c r="AL30" i="10"/>
  <c r="AK30" i="10"/>
  <c r="AJ30" i="10"/>
  <c r="AI30" i="10"/>
  <c r="AR30" i="10"/>
  <c r="BJ30" i="10"/>
  <c r="DM30" i="10"/>
  <c r="DK30" i="10"/>
  <c r="DQ30" i="10"/>
  <c r="DN30" i="10"/>
  <c r="DL30" i="10"/>
  <c r="AH31" i="10"/>
  <c r="AF32" i="10"/>
  <c r="BL32" i="10"/>
  <c r="IE32" i="10"/>
  <c r="FJ33" i="10"/>
  <c r="DG33" i="10"/>
  <c r="EC33" i="10"/>
  <c r="HM33" i="10"/>
  <c r="EN33" i="10"/>
  <c r="HP34" i="10"/>
  <c r="HW34" i="10"/>
  <c r="HV34" i="10"/>
  <c r="HU34" i="10"/>
  <c r="HS34" i="10"/>
  <c r="HN34" i="10"/>
  <c r="EV39" i="10"/>
  <c r="EQ39" i="10"/>
  <c r="EP39" i="10"/>
  <c r="EO39" i="10"/>
  <c r="EX39" i="10"/>
  <c r="EW39" i="10"/>
  <c r="ES39" i="10"/>
  <c r="EU39" i="10"/>
  <c r="ET39" i="10"/>
  <c r="ER39" i="10"/>
  <c r="IM30" i="10"/>
  <c r="GQ31" i="10"/>
  <c r="BO31" i="10"/>
  <c r="HM31" i="10"/>
  <c r="CK31" i="10"/>
  <c r="BZ31" i="10"/>
  <c r="ES32" i="10"/>
  <c r="EQ32" i="10"/>
  <c r="EP32" i="10"/>
  <c r="HK32" i="10"/>
  <c r="HJ32" i="10"/>
  <c r="IF32" i="10"/>
  <c r="V33" i="10"/>
  <c r="JX34" i="10"/>
  <c r="JW34" i="10"/>
  <c r="JY34" i="10"/>
  <c r="JV34" i="10"/>
  <c r="JU34" i="10"/>
  <c r="JS34" i="10"/>
  <c r="DW31" i="10"/>
  <c r="DU31" i="10"/>
  <c r="FS31" i="10"/>
  <c r="FQ31" i="10"/>
  <c r="AO32" i="10"/>
  <c r="AM32" i="10"/>
  <c r="AL32" i="10"/>
  <c r="BY32" i="10"/>
  <c r="BW32" i="10"/>
  <c r="BV32" i="10"/>
  <c r="AA33" i="10"/>
  <c r="Y33" i="10"/>
  <c r="BD33" i="10"/>
  <c r="CK33" i="10"/>
  <c r="JQ34" i="10"/>
  <c r="BY35" i="10"/>
  <c r="BX35" i="10"/>
  <c r="DJ44" i="10"/>
  <c r="DQ44" i="10"/>
  <c r="DP44" i="10"/>
  <c r="DO44" i="10"/>
  <c r="DN44" i="10"/>
  <c r="DM44" i="10"/>
  <c r="DL44" i="10"/>
  <c r="DK44" i="10"/>
  <c r="DI44" i="10"/>
  <c r="HJ29" i="10"/>
  <c r="W31" i="10"/>
  <c r="DS31" i="10"/>
  <c r="FK31" i="10"/>
  <c r="HB31" i="10"/>
  <c r="AI32" i="10"/>
  <c r="BP32" i="10"/>
  <c r="CW32" i="10"/>
  <c r="DF32" i="10"/>
  <c r="ER32" i="10"/>
  <c r="HD32" i="10"/>
  <c r="Z33" i="10"/>
  <c r="DR33" i="10"/>
  <c r="GF33" i="10"/>
  <c r="II33" i="10"/>
  <c r="JE33" i="10"/>
  <c r="GW34" i="10"/>
  <c r="GU34" i="10"/>
  <c r="HR34" i="10"/>
  <c r="JR34" i="10"/>
  <c r="AL37" i="10"/>
  <c r="AK37" i="10"/>
  <c r="AI37" i="10"/>
  <c r="AO37" i="10"/>
  <c r="AQ37" i="10"/>
  <c r="AP37" i="10"/>
  <c r="AN37" i="10"/>
  <c r="AM37" i="10"/>
  <c r="AJ37" i="10"/>
  <c r="ES37" i="10"/>
  <c r="EO37" i="10"/>
  <c r="DS29" i="10"/>
  <c r="HK29" i="10"/>
  <c r="GH30" i="10"/>
  <c r="IC30" i="10"/>
  <c r="IA30" i="10"/>
  <c r="JY30" i="10"/>
  <c r="JW30" i="10"/>
  <c r="DT31" i="10"/>
  <c r="FL31" i="10"/>
  <c r="IT31" i="10"/>
  <c r="HM32" i="10"/>
  <c r="CK32" i="10"/>
  <c r="II32" i="10"/>
  <c r="DG32" i="10"/>
  <c r="IT32" i="10"/>
  <c r="DR32" i="10"/>
  <c r="AJ32" i="10"/>
  <c r="BQ32" i="10"/>
  <c r="CX32" i="10"/>
  <c r="ET32" i="10"/>
  <c r="HE32" i="10"/>
  <c r="JP32" i="10"/>
  <c r="AB33" i="10"/>
  <c r="EJ34" i="10"/>
  <c r="EL34" i="10"/>
  <c r="EI34" i="10"/>
  <c r="EH34" i="10"/>
  <c r="EG34" i="10"/>
  <c r="EE34" i="10"/>
  <c r="HT34" i="10"/>
  <c r="IZ34" i="10"/>
  <c r="IY34" i="10"/>
  <c r="IW34" i="10"/>
  <c r="IV34" i="10"/>
  <c r="IU34" i="10"/>
  <c r="JB34" i="10"/>
  <c r="JT34" i="10"/>
  <c r="BL36" i="10"/>
  <c r="BK36" i="10"/>
  <c r="BI36" i="10"/>
  <c r="BN36" i="10"/>
  <c r="BJ36" i="10"/>
  <c r="BH36" i="10"/>
  <c r="BG36" i="10"/>
  <c r="BF36" i="10"/>
  <c r="BE36" i="10"/>
  <c r="AR37" i="10"/>
  <c r="CU37" i="10"/>
  <c r="CS37" i="10"/>
  <c r="CQ37" i="10"/>
  <c r="CM37" i="10"/>
  <c r="CR37" i="10"/>
  <c r="CP37" i="10"/>
  <c r="CO37" i="10"/>
  <c r="CN37" i="10"/>
  <c r="FC37" i="10"/>
  <c r="FI37" i="10"/>
  <c r="FG37" i="10"/>
  <c r="FE37" i="10"/>
  <c r="FH37" i="10"/>
  <c r="FF37" i="10"/>
  <c r="FD37" i="10"/>
  <c r="FB37" i="10"/>
  <c r="FA37" i="10"/>
  <c r="EK30" i="10"/>
  <c r="IN30" i="10"/>
  <c r="DG31" i="10"/>
  <c r="DV31" i="10"/>
  <c r="EY31" i="10"/>
  <c r="FM31" i="10"/>
  <c r="AK32" i="10"/>
  <c r="BR32" i="10"/>
  <c r="EG32" i="10"/>
  <c r="EE32" i="10"/>
  <c r="ED32" i="10"/>
  <c r="EU32" i="10"/>
  <c r="FQ32" i="10"/>
  <c r="FO32" i="10"/>
  <c r="FN32" i="10"/>
  <c r="HF32" i="10"/>
  <c r="AC33" i="10"/>
  <c r="EY33" i="10"/>
  <c r="CB34" i="10"/>
  <c r="CI34" i="10"/>
  <c r="CH34" i="10"/>
  <c r="CG34" i="10"/>
  <c r="IB34" i="10"/>
  <c r="HY34" i="10"/>
  <c r="IH34" i="10"/>
  <c r="IF34" i="10"/>
  <c r="IA34" i="10"/>
  <c r="JZ34" i="10"/>
  <c r="AA32" i="10"/>
  <c r="Z32" i="10"/>
  <c r="BM32" i="10"/>
  <c r="BK32" i="10"/>
  <c r="BJ32" i="10"/>
  <c r="BS32" i="10"/>
  <c r="HY32" i="10"/>
  <c r="IH32" i="10"/>
  <c r="AD33" i="10"/>
  <c r="AS33" i="10"/>
  <c r="BZ33" i="10"/>
  <c r="HB33" i="10"/>
  <c r="JJ35" i="10"/>
  <c r="JI35" i="10"/>
  <c r="JG35" i="10"/>
  <c r="JM35" i="10"/>
  <c r="JL35" i="10"/>
  <c r="JK35" i="10"/>
  <c r="JH35" i="10"/>
  <c r="JO35" i="10"/>
  <c r="FW37" i="10"/>
  <c r="GE37" i="10"/>
  <c r="FZ37" i="10"/>
  <c r="GD37" i="10"/>
  <c r="GC37" i="10"/>
  <c r="GB37" i="10"/>
  <c r="FY37" i="10"/>
  <c r="FX37" i="10"/>
  <c r="FW30" i="10"/>
  <c r="HQ30" i="10"/>
  <c r="HO30" i="10"/>
  <c r="JM30" i="10"/>
  <c r="JK30" i="10"/>
  <c r="DY31" i="10"/>
  <c r="FO31" i="10"/>
  <c r="II31" i="10"/>
  <c r="AP32" i="10"/>
  <c r="BE32" i="10"/>
  <c r="BT32" i="10"/>
  <c r="EH32" i="10"/>
  <c r="EW32" i="10"/>
  <c r="FL32" i="10"/>
  <c r="HH32" i="10"/>
  <c r="HZ32" i="10"/>
  <c r="AE33" i="10"/>
  <c r="AF34" i="10"/>
  <c r="AG34" i="10"/>
  <c r="CC34" i="10"/>
  <c r="HD34" i="10"/>
  <c r="HL34" i="10"/>
  <c r="HJ34" i="10"/>
  <c r="HI34" i="10"/>
  <c r="HH34" i="10"/>
  <c r="HF34" i="10"/>
  <c r="IC34" i="10"/>
  <c r="JN35" i="10"/>
  <c r="GM37" i="10"/>
  <c r="GI37" i="10"/>
  <c r="JG37" i="10"/>
  <c r="JN37" i="10"/>
  <c r="JM37" i="10"/>
  <c r="JK37" i="10"/>
  <c r="JI37" i="10"/>
  <c r="JH37" i="10"/>
  <c r="JO37" i="10"/>
  <c r="JL37" i="10"/>
  <c r="JJ37" i="10"/>
  <c r="AS28" i="10"/>
  <c r="FU28" i="10"/>
  <c r="HQ28" i="10"/>
  <c r="DK29" i="10"/>
  <c r="DW29" i="10"/>
  <c r="GQ29" i="10"/>
  <c r="HC29" i="10"/>
  <c r="IN29" i="10"/>
  <c r="CC30" i="10"/>
  <c r="CA30" i="10"/>
  <c r="DY30" i="10"/>
  <c r="DW30" i="10"/>
  <c r="FX30" i="10"/>
  <c r="GL30" i="10"/>
  <c r="HN30" i="10"/>
  <c r="ID30" i="10"/>
  <c r="JF30" i="10"/>
  <c r="JT30" i="10"/>
  <c r="CV31" i="10"/>
  <c r="DZ31" i="10"/>
  <c r="EN31" i="10"/>
  <c r="FP31" i="10"/>
  <c r="GF31" i="10"/>
  <c r="JP31" i="10"/>
  <c r="Y32" i="10"/>
  <c r="AQ32" i="10"/>
  <c r="BF32" i="10"/>
  <c r="BU32" i="10"/>
  <c r="DB32" i="10"/>
  <c r="EI32" i="10"/>
  <c r="EX32" i="10"/>
  <c r="FM32" i="10"/>
  <c r="HI32" i="10"/>
  <c r="IA32" i="10"/>
  <c r="JE32" i="10"/>
  <c r="AF33" i="10"/>
  <c r="FU33" i="10"/>
  <c r="Y34" i="10"/>
  <c r="CD34" i="10"/>
  <c r="EM34" i="10"/>
  <c r="HC34" i="10"/>
  <c r="ID34" i="10"/>
  <c r="JD34" i="10"/>
  <c r="CU36" i="10"/>
  <c r="CS36" i="10"/>
  <c r="CT36" i="10"/>
  <c r="CR36" i="10"/>
  <c r="CP36" i="10"/>
  <c r="CO36" i="10"/>
  <c r="CN36" i="10"/>
  <c r="CM36" i="10"/>
  <c r="GY37" i="10"/>
  <c r="GW37" i="10"/>
  <c r="GV37" i="10"/>
  <c r="GT37" i="10"/>
  <c r="GR37" i="10"/>
  <c r="HA37" i="10"/>
  <c r="GZ37" i="10"/>
  <c r="GX37" i="10"/>
  <c r="GU37" i="10"/>
  <c r="GS37" i="10"/>
  <c r="V28" i="10"/>
  <c r="AH28" i="10"/>
  <c r="FJ28" i="10"/>
  <c r="HR28" i="10"/>
  <c r="BD29" i="10"/>
  <c r="BP29" i="10"/>
  <c r="DL29" i="10"/>
  <c r="DX29" i="10"/>
  <c r="GF29" i="10"/>
  <c r="HD29" i="10"/>
  <c r="IP29" i="10"/>
  <c r="JP29" i="10"/>
  <c r="AG30" i="10"/>
  <c r="AE30" i="10"/>
  <c r="FY30" i="10"/>
  <c r="GM30" i="10"/>
  <c r="HP30" i="10"/>
  <c r="IE30" i="10"/>
  <c r="JG30" i="10"/>
  <c r="JU30" i="10"/>
  <c r="AS31" i="10"/>
  <c r="EA31" i="10"/>
  <c r="FR31" i="10"/>
  <c r="AB32" i="10"/>
  <c r="AR32" i="10"/>
  <c r="BG32" i="10"/>
  <c r="BX32" i="10"/>
  <c r="DC32" i="10"/>
  <c r="EJ32" i="10"/>
  <c r="EY32" i="10"/>
  <c r="FP32" i="10"/>
  <c r="GF32" i="10"/>
  <c r="GU32" i="10"/>
  <c r="HL32" i="10"/>
  <c r="IB32" i="10"/>
  <c r="AG33" i="10"/>
  <c r="HX33" i="10"/>
  <c r="IT33" i="10"/>
  <c r="Z34" i="10"/>
  <c r="CE34" i="10"/>
  <c r="HE34" i="10"/>
  <c r="IE34" i="10"/>
  <c r="JL34" i="10"/>
  <c r="JM34" i="10"/>
  <c r="JJ34" i="10"/>
  <c r="JI34" i="10"/>
  <c r="JH34" i="10"/>
  <c r="JO34" i="10"/>
  <c r="HA35" i="10"/>
  <c r="GY35" i="10"/>
  <c r="GZ35" i="10"/>
  <c r="GX35" i="10"/>
  <c r="GW35" i="10"/>
  <c r="GV35" i="10"/>
  <c r="GU35" i="10"/>
  <c r="GS35" i="10"/>
  <c r="GR35" i="10"/>
  <c r="CQ36" i="10"/>
  <c r="W28" i="10"/>
  <c r="AS29" i="10"/>
  <c r="IQ29" i="10"/>
  <c r="X30" i="10"/>
  <c r="FZ30" i="10"/>
  <c r="GN30" i="10"/>
  <c r="HE30" i="10"/>
  <c r="HC30" i="10"/>
  <c r="HR30" i="10"/>
  <c r="IF30" i="10"/>
  <c r="JA30" i="10"/>
  <c r="IY30" i="10"/>
  <c r="JH30" i="10"/>
  <c r="JV30" i="10"/>
  <c r="EB31" i="10"/>
  <c r="FT31" i="10"/>
  <c r="HX31" i="10"/>
  <c r="AD32" i="10"/>
  <c r="AS32" i="10"/>
  <c r="BH32" i="10"/>
  <c r="BZ32" i="10"/>
  <c r="DD32" i="10"/>
  <c r="EK32" i="10"/>
  <c r="FR32" i="10"/>
  <c r="IC32" i="10"/>
  <c r="AH33" i="10"/>
  <c r="BO33" i="10"/>
  <c r="CV33" i="10"/>
  <c r="GQ33" i="10"/>
  <c r="JP33" i="10"/>
  <c r="AA34" i="10"/>
  <c r="AX34" i="10"/>
  <c r="AV34" i="10"/>
  <c r="AU34" i="10"/>
  <c r="CF34" i="10"/>
  <c r="HG34" i="10"/>
  <c r="IG34" i="10"/>
  <c r="JG34" i="10"/>
  <c r="FR35" i="10"/>
  <c r="FQ35" i="10"/>
  <c r="FO35" i="10"/>
  <c r="FT35" i="10"/>
  <c r="FS35" i="10"/>
  <c r="FP35" i="10"/>
  <c r="FN35" i="10"/>
  <c r="FL35" i="10"/>
  <c r="FK35" i="10"/>
  <c r="GT35" i="10"/>
  <c r="JT36" i="10"/>
  <c r="JS36" i="10"/>
  <c r="JQ36" i="10"/>
  <c r="JW36" i="10"/>
  <c r="JU36" i="10"/>
  <c r="JR36" i="10"/>
  <c r="JZ36" i="10"/>
  <c r="JY36" i="10"/>
  <c r="JX36" i="10"/>
  <c r="CG38" i="10"/>
  <c r="CD38" i="10"/>
  <c r="CB38" i="10"/>
  <c r="CA38" i="10"/>
  <c r="CJ38" i="10"/>
  <c r="CF38" i="10"/>
  <c r="CI38" i="10"/>
  <c r="CH38" i="10"/>
  <c r="CE38" i="10"/>
  <c r="CC38" i="10"/>
  <c r="CO40" i="10"/>
  <c r="CM40" i="10"/>
  <c r="CL40" i="10"/>
  <c r="CU40" i="10"/>
  <c r="CS40" i="10"/>
  <c r="CR40" i="10"/>
  <c r="CQ40" i="10"/>
  <c r="CP40" i="10"/>
  <c r="CN40" i="10"/>
  <c r="CT40" i="10"/>
  <c r="AK35" i="10"/>
  <c r="IZ35" i="10"/>
  <c r="BJ37" i="10"/>
  <c r="BI37" i="10"/>
  <c r="BG37" i="10"/>
  <c r="BE37" i="10"/>
  <c r="BM37" i="10"/>
  <c r="DS37" i="10"/>
  <c r="DW37" i="10"/>
  <c r="DV37" i="10"/>
  <c r="DT37" i="10"/>
  <c r="DZ37" i="10"/>
  <c r="JV35" i="10"/>
  <c r="JU35" i="10"/>
  <c r="JS35" i="10"/>
  <c r="DT36" i="10"/>
  <c r="DS36" i="10"/>
  <c r="CE39" i="10"/>
  <c r="CB39" i="10"/>
  <c r="CJ39" i="10"/>
  <c r="CI39" i="10"/>
  <c r="CG39" i="10"/>
  <c r="CF39" i="10"/>
  <c r="CD39" i="10"/>
  <c r="CC39" i="10"/>
  <c r="EA39" i="10"/>
  <c r="DX39" i="10"/>
  <c r="EB39" i="10"/>
  <c r="DZ39" i="10"/>
  <c r="DW39" i="10"/>
  <c r="DV39" i="10"/>
  <c r="DU39" i="10"/>
  <c r="DT39" i="10"/>
  <c r="JQ35" i="10"/>
  <c r="DU36" i="10"/>
  <c r="FD36" i="10"/>
  <c r="FC36" i="10"/>
  <c r="FA36" i="10"/>
  <c r="GN36" i="10"/>
  <c r="GM36" i="10"/>
  <c r="GK36" i="10"/>
  <c r="HW36" i="10"/>
  <c r="HU36" i="10"/>
  <c r="BI38" i="10"/>
  <c r="BF38" i="10"/>
  <c r="BN38" i="10"/>
  <c r="BM38" i="10"/>
  <c r="BK38" i="10"/>
  <c r="BH38" i="10"/>
  <c r="BG38" i="10"/>
  <c r="CA39" i="10"/>
  <c r="DS39" i="10"/>
  <c r="FK39" i="10"/>
  <c r="FT39" i="10"/>
  <c r="FS39" i="10"/>
  <c r="FR39" i="10"/>
  <c r="FQ39" i="10"/>
  <c r="FO39" i="10"/>
  <c r="FN39" i="10"/>
  <c r="FM39" i="10"/>
  <c r="FL39" i="10"/>
  <c r="AN35" i="10"/>
  <c r="BN35" i="10"/>
  <c r="BM35" i="10"/>
  <c r="BK35" i="10"/>
  <c r="JR35" i="10"/>
  <c r="AZ36" i="10"/>
  <c r="AY36" i="10"/>
  <c r="AW36" i="10"/>
  <c r="BZ36" i="10"/>
  <c r="DV36" i="10"/>
  <c r="EZ36" i="10"/>
  <c r="GG36" i="10"/>
  <c r="HN36" i="10"/>
  <c r="CI37" i="10"/>
  <c r="CJ37" i="10"/>
  <c r="CH37" i="10"/>
  <c r="CF37" i="10"/>
  <c r="CD37" i="10"/>
  <c r="CE37" i="10"/>
  <c r="BE38" i="10"/>
  <c r="EO38" i="10"/>
  <c r="EX38" i="10"/>
  <c r="EW38" i="10"/>
  <c r="EV38" i="10"/>
  <c r="EU38" i="10"/>
  <c r="ES38" i="10"/>
  <c r="EQ38" i="10"/>
  <c r="EP38" i="10"/>
  <c r="CH39" i="10"/>
  <c r="DY39" i="10"/>
  <c r="FP39" i="10"/>
  <c r="IN42" i="10"/>
  <c r="IR42" i="10"/>
  <c r="IQ42" i="10"/>
  <c r="IP42" i="10"/>
  <c r="IO42" i="10"/>
  <c r="IM42" i="10"/>
  <c r="IL42" i="10"/>
  <c r="IK42" i="10"/>
  <c r="IJ42" i="10"/>
  <c r="IS42" i="10"/>
  <c r="BE35" i="10"/>
  <c r="HZ35" i="10"/>
  <c r="HY35" i="10"/>
  <c r="JT35" i="10"/>
  <c r="AT36" i="10"/>
  <c r="DW36" i="10"/>
  <c r="FB36" i="10"/>
  <c r="GH36" i="10"/>
  <c r="HO36" i="10"/>
  <c r="IT36" i="10"/>
  <c r="BL37" i="10"/>
  <c r="CG37" i="10"/>
  <c r="EA37" i="10"/>
  <c r="HW37" i="10"/>
  <c r="HV37" i="10"/>
  <c r="HT37" i="10"/>
  <c r="HR37" i="10"/>
  <c r="HQ37" i="10"/>
  <c r="HN37" i="10"/>
  <c r="BJ38" i="10"/>
  <c r="ER38" i="10"/>
  <c r="FU39" i="10"/>
  <c r="DT34" i="10"/>
  <c r="BB35" i="10"/>
  <c r="BA35" i="10"/>
  <c r="BG35" i="10"/>
  <c r="DV35" i="10"/>
  <c r="DU35" i="10"/>
  <c r="DS35" i="10"/>
  <c r="FF35" i="10"/>
  <c r="FE35" i="10"/>
  <c r="FC35" i="10"/>
  <c r="GP35" i="10"/>
  <c r="GO35" i="10"/>
  <c r="GM35" i="10"/>
  <c r="IB35" i="10"/>
  <c r="JX35" i="10"/>
  <c r="AV36" i="10"/>
  <c r="DY36" i="10"/>
  <c r="EN36" i="10"/>
  <c r="FF36" i="10"/>
  <c r="FU36" i="10"/>
  <c r="GJ36" i="10"/>
  <c r="HB36" i="10"/>
  <c r="HQ36" i="10"/>
  <c r="BW37" i="10"/>
  <c r="BV37" i="10"/>
  <c r="BU37" i="10"/>
  <c r="BS37" i="10"/>
  <c r="BQ37" i="10"/>
  <c r="EJ37" i="10"/>
  <c r="EG37" i="10"/>
  <c r="HP37" i="10"/>
  <c r="BU38" i="10"/>
  <c r="BR38" i="10"/>
  <c r="BY38" i="10"/>
  <c r="BW38" i="10"/>
  <c r="BV38" i="10"/>
  <c r="BQ38" i="10"/>
  <c r="FA38" i="10"/>
  <c r="FI38" i="10"/>
  <c r="FG38" i="10"/>
  <c r="FF38" i="10"/>
  <c r="FE38" i="10"/>
  <c r="FD38" i="10"/>
  <c r="GF34" i="10"/>
  <c r="BD34" i="10"/>
  <c r="AH34" i="10"/>
  <c r="DU34" i="10"/>
  <c r="II34" i="10"/>
  <c r="AF35" i="10"/>
  <c r="BH35" i="10"/>
  <c r="DT35" i="10"/>
  <c r="GG35" i="10"/>
  <c r="IC35" i="10"/>
  <c r="JY35" i="10"/>
  <c r="AH36" i="10"/>
  <c r="AX36" i="10"/>
  <c r="BO36" i="10"/>
  <c r="DZ36" i="10"/>
  <c r="FG36" i="10"/>
  <c r="GL36" i="10"/>
  <c r="HR36" i="10"/>
  <c r="BP37" i="10"/>
  <c r="HS37" i="10"/>
  <c r="BP38" i="10"/>
  <c r="DZ38" i="10"/>
  <c r="DU38" i="10"/>
  <c r="DT38" i="10"/>
  <c r="DS38" i="10"/>
  <c r="EB38" i="10"/>
  <c r="EA38" i="10"/>
  <c r="DW38" i="10"/>
  <c r="FB38" i="10"/>
  <c r="CV39" i="10"/>
  <c r="BO30" i="10"/>
  <c r="GQ30" i="10"/>
  <c r="V34" i="10"/>
  <c r="CV34" i="10"/>
  <c r="DI34" i="10"/>
  <c r="DV34" i="10"/>
  <c r="FJ34" i="10"/>
  <c r="FW34" i="10"/>
  <c r="AG35" i="10"/>
  <c r="AU35" i="10"/>
  <c r="BI35" i="10"/>
  <c r="DW35" i="10"/>
  <c r="FA35" i="10"/>
  <c r="GH35" i="10"/>
  <c r="ID35" i="10"/>
  <c r="JZ35" i="10"/>
  <c r="BA36" i="10"/>
  <c r="EA36" i="10"/>
  <c r="FH36" i="10"/>
  <c r="GO36" i="10"/>
  <c r="HS36" i="10"/>
  <c r="BR37" i="10"/>
  <c r="EH37" i="10"/>
  <c r="HU37" i="10"/>
  <c r="BS38" i="10"/>
  <c r="DV38" i="10"/>
  <c r="FC38" i="10"/>
  <c r="AP35" i="10"/>
  <c r="AO35" i="10"/>
  <c r="BJ35" i="10"/>
  <c r="IX35" i="10"/>
  <c r="IW35" i="10"/>
  <c r="IU35" i="10"/>
  <c r="HX36" i="10"/>
  <c r="CV36" i="10"/>
  <c r="II36" i="10"/>
  <c r="DG36" i="10"/>
  <c r="JE36" i="10"/>
  <c r="EC36" i="10"/>
  <c r="BB36" i="10"/>
  <c r="EB36" i="10"/>
  <c r="FI36" i="10"/>
  <c r="GP36" i="10"/>
  <c r="HT36" i="10"/>
  <c r="HU38" i="10"/>
  <c r="HR38" i="10"/>
  <c r="HQ38" i="10"/>
  <c r="HP38" i="10"/>
  <c r="HO38" i="10"/>
  <c r="HT38" i="10"/>
  <c r="HN38" i="10"/>
  <c r="EY39" i="10"/>
  <c r="W39" i="10"/>
  <c r="GF39" i="10"/>
  <c r="BD39" i="10"/>
  <c r="EC39" i="10"/>
  <c r="CK39" i="10"/>
  <c r="HX39" i="10"/>
  <c r="AS39" i="10"/>
  <c r="JP39" i="10"/>
  <c r="II39" i="10"/>
  <c r="GQ39" i="10"/>
  <c r="DG39" i="10"/>
  <c r="BO39" i="10"/>
  <c r="IT39" i="10"/>
  <c r="HB39" i="10"/>
  <c r="JE39" i="10"/>
  <c r="HM39" i="10"/>
  <c r="AH39" i="10"/>
  <c r="AG40" i="10"/>
  <c r="AE40" i="10"/>
  <c r="AD40" i="10"/>
  <c r="Z40" i="10"/>
  <c r="Y40" i="10"/>
  <c r="X40" i="10"/>
  <c r="AF40" i="10"/>
  <c r="AB40" i="10"/>
  <c r="AS30" i="10"/>
  <c r="CK34" i="10"/>
  <c r="DK34" i="10"/>
  <c r="DY34" i="10"/>
  <c r="EY34" i="10"/>
  <c r="HB35" i="10"/>
  <c r="BZ35" i="10"/>
  <c r="HM35" i="10"/>
  <c r="CK35" i="10"/>
  <c r="II35" i="10"/>
  <c r="DG35" i="10"/>
  <c r="AI35" i="10"/>
  <c r="AW35" i="10"/>
  <c r="BL35" i="10"/>
  <c r="DY35" i="10"/>
  <c r="EN35" i="10"/>
  <c r="FD35" i="10"/>
  <c r="FU35" i="10"/>
  <c r="GJ35" i="10"/>
  <c r="IF35" i="10"/>
  <c r="IV35" i="10"/>
  <c r="V36" i="10"/>
  <c r="BC36" i="10"/>
  <c r="FJ36" i="10"/>
  <c r="GQ36" i="10"/>
  <c r="HV36" i="10"/>
  <c r="BX37" i="10"/>
  <c r="EL37" i="10"/>
  <c r="HK37" i="10"/>
  <c r="HJ37" i="10"/>
  <c r="HI37" i="10"/>
  <c r="HG37" i="10"/>
  <c r="HE37" i="10"/>
  <c r="BX38" i="10"/>
  <c r="DE38" i="10"/>
  <c r="DB38" i="10"/>
  <c r="DF38" i="10"/>
  <c r="DD38" i="10"/>
  <c r="DA38" i="10"/>
  <c r="CY38" i="10"/>
  <c r="CX38" i="10"/>
  <c r="DY38" i="10"/>
  <c r="HS38" i="10"/>
  <c r="V39" i="10"/>
  <c r="AA40" i="10"/>
  <c r="DI38" i="10"/>
  <c r="GW38" i="10"/>
  <c r="GT38" i="10"/>
  <c r="IS38" i="10"/>
  <c r="IP38" i="10"/>
  <c r="Y41" i="10"/>
  <c r="AU41" i="10"/>
  <c r="DR42" i="10"/>
  <c r="BN43" i="10"/>
  <c r="BL43" i="10"/>
  <c r="BK43" i="10"/>
  <c r="BJ43" i="10"/>
  <c r="BI43" i="10"/>
  <c r="BH43" i="10"/>
  <c r="BG43" i="10"/>
  <c r="BF43" i="10"/>
  <c r="BE43" i="10"/>
  <c r="ET43" i="10"/>
  <c r="EX43" i="10"/>
  <c r="EW43" i="10"/>
  <c r="EV43" i="10"/>
  <c r="EU43" i="10"/>
  <c r="ES43" i="10"/>
  <c r="ER43" i="10"/>
  <c r="EO43" i="10"/>
  <c r="DY40" i="10"/>
  <c r="DW40" i="10"/>
  <c r="DV40" i="10"/>
  <c r="FI40" i="10"/>
  <c r="FG40" i="10"/>
  <c r="FF40" i="10"/>
  <c r="EV41" i="10"/>
  <c r="EU41" i="10"/>
  <c r="ET41" i="10"/>
  <c r="ES41" i="10"/>
  <c r="ER41" i="10"/>
  <c r="EQ41" i="10"/>
  <c r="HR41" i="10"/>
  <c r="HV41" i="10"/>
  <c r="HU41" i="10"/>
  <c r="HT41" i="10"/>
  <c r="HS41" i="10"/>
  <c r="HQ41" i="10"/>
  <c r="HP41" i="10"/>
  <c r="AH42" i="10"/>
  <c r="DS40" i="10"/>
  <c r="EZ40" i="10"/>
  <c r="GG40" i="10"/>
  <c r="GP40" i="10"/>
  <c r="ID40" i="10"/>
  <c r="IC40" i="10"/>
  <c r="IB40" i="10"/>
  <c r="IA40" i="10"/>
  <c r="HZ40" i="10"/>
  <c r="JB40" i="10"/>
  <c r="JA40" i="10"/>
  <c r="IZ40" i="10"/>
  <c r="IY40" i="10"/>
  <c r="IX40" i="10"/>
  <c r="JZ40" i="10"/>
  <c r="JY40" i="10"/>
  <c r="JX40" i="10"/>
  <c r="JW40" i="10"/>
  <c r="JV40" i="10"/>
  <c r="EO41" i="10"/>
  <c r="HN41" i="10"/>
  <c r="DP45" i="10"/>
  <c r="DQ45" i="10"/>
  <c r="DN45" i="10"/>
  <c r="DL45" i="10"/>
  <c r="DO45" i="10"/>
  <c r="DM45" i="10"/>
  <c r="DK45" i="10"/>
  <c r="DJ45" i="10"/>
  <c r="DI45" i="10"/>
  <c r="DH45" i="10"/>
  <c r="DL38" i="10"/>
  <c r="GK38" i="10"/>
  <c r="GH38" i="10"/>
  <c r="IG38" i="10"/>
  <c r="ID38" i="10"/>
  <c r="DT40" i="10"/>
  <c r="FA40" i="10"/>
  <c r="GH40" i="10"/>
  <c r="HY40" i="10"/>
  <c r="IU40" i="10"/>
  <c r="JQ40" i="10"/>
  <c r="DX41" i="10"/>
  <c r="DW41" i="10"/>
  <c r="DV41" i="10"/>
  <c r="DU41" i="10"/>
  <c r="DT41" i="10"/>
  <c r="DS41" i="10"/>
  <c r="EP41" i="10"/>
  <c r="HO41" i="10"/>
  <c r="JZ41" i="10"/>
  <c r="JV41" i="10"/>
  <c r="JU41" i="10"/>
  <c r="JT41" i="10"/>
  <c r="JS41" i="10"/>
  <c r="JR41" i="10"/>
  <c r="JQ41" i="10"/>
  <c r="II37" i="10"/>
  <c r="DG37" i="10"/>
  <c r="JP37" i="10"/>
  <c r="AS37" i="10"/>
  <c r="IT37" i="10"/>
  <c r="AW38" i="10"/>
  <c r="DM38" i="10"/>
  <c r="GG38" i="10"/>
  <c r="GV38" i="10"/>
  <c r="HY38" i="10"/>
  <c r="IM38" i="10"/>
  <c r="JP38" i="10"/>
  <c r="DU40" i="10"/>
  <c r="FB40" i="10"/>
  <c r="GI40" i="10"/>
  <c r="IE40" i="10"/>
  <c r="IV40" i="10"/>
  <c r="JR40" i="10"/>
  <c r="AR41" i="10"/>
  <c r="AQ41" i="10"/>
  <c r="AP41" i="10"/>
  <c r="AO41" i="10"/>
  <c r="AN41" i="10"/>
  <c r="DY41" i="10"/>
  <c r="EW41" i="10"/>
  <c r="HW41" i="10"/>
  <c r="JW41" i="10"/>
  <c r="GE40" i="10"/>
  <c r="GD40" i="10"/>
  <c r="DM40" i="10"/>
  <c r="DK40" i="10"/>
  <c r="DJ40" i="10"/>
  <c r="DX40" i="10"/>
  <c r="EW40" i="10"/>
  <c r="EU40" i="10"/>
  <c r="ET40" i="10"/>
  <c r="FC40" i="10"/>
  <c r="GJ40" i="10"/>
  <c r="IF40" i="10"/>
  <c r="IW40" i="10"/>
  <c r="JS40" i="10"/>
  <c r="EX41" i="10"/>
  <c r="ID41" i="10"/>
  <c r="IH41" i="10"/>
  <c r="IG41" i="10"/>
  <c r="IF41" i="10"/>
  <c r="IE41" i="10"/>
  <c r="IC41" i="10"/>
  <c r="AS42" i="10"/>
  <c r="W37" i="10"/>
  <c r="AV38" i="10"/>
  <c r="FY38" i="10"/>
  <c r="FV38" i="10"/>
  <c r="GJ38" i="10"/>
  <c r="GY38" i="10"/>
  <c r="IA38" i="10"/>
  <c r="IO38" i="10"/>
  <c r="DH40" i="10"/>
  <c r="DZ40" i="10"/>
  <c r="EO40" i="10"/>
  <c r="FD40" i="10"/>
  <c r="GK40" i="10"/>
  <c r="IG40" i="10"/>
  <c r="JC40" i="10"/>
  <c r="JT40" i="10"/>
  <c r="AJ41" i="10"/>
  <c r="EA41" i="10"/>
  <c r="FH41" i="10"/>
  <c r="FG41" i="10"/>
  <c r="FF41" i="10"/>
  <c r="FE41" i="10"/>
  <c r="FD41" i="10"/>
  <c r="FC41" i="10"/>
  <c r="HY41" i="10"/>
  <c r="JY41" i="10"/>
  <c r="HQ40" i="10"/>
  <c r="HN40" i="10"/>
  <c r="GF42" i="10"/>
  <c r="BD42" i="10"/>
  <c r="JE42" i="10"/>
  <c r="GQ42" i="10"/>
  <c r="EC42" i="10"/>
  <c r="BO42" i="10"/>
  <c r="JP42" i="10"/>
  <c r="HB42" i="10"/>
  <c r="EN42" i="10"/>
  <c r="BZ42" i="10"/>
  <c r="HM42" i="10"/>
  <c r="EY42" i="10"/>
  <c r="CK42" i="10"/>
  <c r="HX42" i="10"/>
  <c r="FJ42" i="10"/>
  <c r="CV42" i="10"/>
  <c r="IT42" i="10"/>
  <c r="CV37" i="10"/>
  <c r="JE38" i="10"/>
  <c r="EC38" i="10"/>
  <c r="FJ38" i="10"/>
  <c r="AH38" i="10"/>
  <c r="V38" i="10"/>
  <c r="AY38" i="10"/>
  <c r="FX38" i="10"/>
  <c r="GM38" i="10"/>
  <c r="HA38" i="10"/>
  <c r="IC38" i="10"/>
  <c r="IR38" i="10"/>
  <c r="BE40" i="10"/>
  <c r="BN40" i="10"/>
  <c r="DL40" i="10"/>
  <c r="EB40" i="10"/>
  <c r="EQ40" i="10"/>
  <c r="FH40" i="10"/>
  <c r="FX40" i="10"/>
  <c r="GM40" i="10"/>
  <c r="IP40" i="10"/>
  <c r="IO40" i="10"/>
  <c r="IN40" i="10"/>
  <c r="IM40" i="10"/>
  <c r="IL40" i="10"/>
  <c r="JN40" i="10"/>
  <c r="JM40" i="10"/>
  <c r="JL40" i="10"/>
  <c r="JK40" i="10"/>
  <c r="JJ40" i="10"/>
  <c r="FJ41" i="10"/>
  <c r="II41" i="10"/>
  <c r="FU41" i="10"/>
  <c r="BD41" i="10"/>
  <c r="BO41" i="10"/>
  <c r="IT41" i="10"/>
  <c r="GF41" i="10"/>
  <c r="BZ41" i="10"/>
  <c r="CK41" i="10"/>
  <c r="JE41" i="10"/>
  <c r="GQ41" i="10"/>
  <c r="CV41" i="10"/>
  <c r="DG41" i="10"/>
  <c r="AL41" i="10"/>
  <c r="EC41" i="10"/>
  <c r="FA41" i="10"/>
  <c r="IA41" i="10"/>
  <c r="V42" i="10"/>
  <c r="FU42" i="10"/>
  <c r="FJ37" i="10"/>
  <c r="HX37" i="10"/>
  <c r="W38" i="10"/>
  <c r="AZ38" i="10"/>
  <c r="FZ38" i="10"/>
  <c r="GN38" i="10"/>
  <c r="HB38" i="10"/>
  <c r="IE38" i="10"/>
  <c r="IT38" i="10"/>
  <c r="AN40" i="10"/>
  <c r="BF40" i="10"/>
  <c r="DA40" i="10"/>
  <c r="CY40" i="10"/>
  <c r="CX40" i="10"/>
  <c r="DN40" i="10"/>
  <c r="EK40" i="10"/>
  <c r="EI40" i="10"/>
  <c r="EH40" i="10"/>
  <c r="ER40" i="10"/>
  <c r="FS40" i="10"/>
  <c r="FR40" i="10"/>
  <c r="FY40" i="10"/>
  <c r="GN40" i="10"/>
  <c r="HS40" i="10"/>
  <c r="IJ40" i="10"/>
  <c r="V41" i="10"/>
  <c r="AM41" i="10"/>
  <c r="FB41" i="10"/>
  <c r="HB41" i="10"/>
  <c r="IB41" i="10"/>
  <c r="W42" i="10"/>
  <c r="DG42" i="10"/>
  <c r="HV44" i="10"/>
  <c r="HS44" i="10"/>
  <c r="HW44" i="10"/>
  <c r="HU44" i="10"/>
  <c r="HT44" i="10"/>
  <c r="HR44" i="10"/>
  <c r="HQ44" i="10"/>
  <c r="HP44" i="10"/>
  <c r="HO44" i="10"/>
  <c r="HN44" i="10"/>
  <c r="DQ38" i="10"/>
  <c r="DN38" i="10"/>
  <c r="GO38" i="10"/>
  <c r="DO40" i="10"/>
  <c r="ES40" i="10"/>
  <c r="FZ40" i="10"/>
  <c r="GO40" i="10"/>
  <c r="HT40" i="10"/>
  <c r="AF41" i="10"/>
  <c r="AE41" i="10"/>
  <c r="AD41" i="10"/>
  <c r="AC41" i="10"/>
  <c r="AB41" i="10"/>
  <c r="BC41" i="10"/>
  <c r="BB41" i="10"/>
  <c r="BA41" i="10"/>
  <c r="AZ41" i="10"/>
  <c r="AY41" i="10"/>
  <c r="EH43" i="10"/>
  <c r="EM43" i="10"/>
  <c r="EL43" i="10"/>
  <c r="EK43" i="10"/>
  <c r="EJ43" i="10"/>
  <c r="EI43" i="10"/>
  <c r="EG43" i="10"/>
  <c r="EF43" i="10"/>
  <c r="EE43" i="10"/>
  <c r="FL45" i="10"/>
  <c r="FS45" i="10"/>
  <c r="FQ45" i="10"/>
  <c r="FO45" i="10"/>
  <c r="FM45" i="10"/>
  <c r="FT45" i="10"/>
  <c r="FR45" i="10"/>
  <c r="FP45" i="10"/>
  <c r="FN45" i="10"/>
  <c r="FK45" i="10"/>
  <c r="AH45" i="10"/>
  <c r="CK45" i="10"/>
  <c r="FS46" i="10"/>
  <c r="FP46" i="10"/>
  <c r="FR46" i="10"/>
  <c r="FO46" i="10"/>
  <c r="FM46" i="10"/>
  <c r="CP46" i="10"/>
  <c r="CO46" i="10"/>
  <c r="CM46" i="10"/>
  <c r="CR46" i="10"/>
  <c r="CQ46" i="10"/>
  <c r="AR47" i="10"/>
  <c r="AQ47" i="10"/>
  <c r="AO47" i="10"/>
  <c r="AL47" i="10"/>
  <c r="AM47" i="10"/>
  <c r="AK47" i="10"/>
  <c r="AI47" i="10"/>
  <c r="IV43" i="10"/>
  <c r="JB43" i="10"/>
  <c r="AL44" i="10"/>
  <c r="AI44" i="10"/>
  <c r="AR44" i="10"/>
  <c r="EP44" i="10"/>
  <c r="EW44" i="10"/>
  <c r="ES44" i="10"/>
  <c r="CN46" i="10"/>
  <c r="FK46" i="10"/>
  <c r="HR46" i="10"/>
  <c r="HQ46" i="10"/>
  <c r="HO46" i="10"/>
  <c r="HW46" i="10"/>
  <c r="HU46" i="10"/>
  <c r="HS46" i="10"/>
  <c r="HN46" i="10"/>
  <c r="AJ47" i="10"/>
  <c r="BV44" i="10"/>
  <c r="BW44" i="10"/>
  <c r="BR44" i="10"/>
  <c r="FZ44" i="10"/>
  <c r="FW44" i="10"/>
  <c r="JP45" i="10"/>
  <c r="EN45" i="10"/>
  <c r="IT45" i="10"/>
  <c r="GF45" i="10"/>
  <c r="JE45" i="10"/>
  <c r="GQ45" i="10"/>
  <c r="HB45" i="10"/>
  <c r="HM45" i="10"/>
  <c r="EY45" i="10"/>
  <c r="EC45" i="10"/>
  <c r="CS46" i="10"/>
  <c r="FL46" i="10"/>
  <c r="HP46" i="10"/>
  <c r="JZ46" i="10"/>
  <c r="JY46" i="10"/>
  <c r="JW46" i="10"/>
  <c r="JT46" i="10"/>
  <c r="JV46" i="10"/>
  <c r="JS46" i="10"/>
  <c r="JQ46" i="10"/>
  <c r="AN47" i="10"/>
  <c r="BR43" i="10"/>
  <c r="GS43" i="10"/>
  <c r="IW43" i="10"/>
  <c r="IT44" i="10"/>
  <c r="DR44" i="10"/>
  <c r="HX44" i="10"/>
  <c r="FJ44" i="10"/>
  <c r="V44" i="10"/>
  <c r="GF44" i="10"/>
  <c r="AK44" i="10"/>
  <c r="BP44" i="10"/>
  <c r="CV44" i="10"/>
  <c r="EQ44" i="10"/>
  <c r="HB44" i="10"/>
  <c r="V45" i="10"/>
  <c r="BD45" i="10"/>
  <c r="HX45" i="10"/>
  <c r="CT46" i="10"/>
  <c r="DZ46" i="10"/>
  <c r="DY46" i="10"/>
  <c r="DW46" i="10"/>
  <c r="DV46" i="10"/>
  <c r="DU46" i="10"/>
  <c r="DS46" i="10"/>
  <c r="FN46" i="10"/>
  <c r="HT46" i="10"/>
  <c r="JB46" i="10"/>
  <c r="JA46" i="10"/>
  <c r="IY46" i="10"/>
  <c r="IV46" i="10"/>
  <c r="JC46" i="10"/>
  <c r="IX46" i="10"/>
  <c r="JR46" i="10"/>
  <c r="AP47" i="10"/>
  <c r="CC47" i="10"/>
  <c r="CB47" i="10"/>
  <c r="CA47" i="10"/>
  <c r="CH47" i="10"/>
  <c r="CI47" i="10"/>
  <c r="CF47" i="10"/>
  <c r="CE47" i="10"/>
  <c r="GT48" i="10"/>
  <c r="GW48" i="10"/>
  <c r="GV48" i="10"/>
  <c r="GU48" i="10"/>
  <c r="GS48" i="10"/>
  <c r="GR48" i="10"/>
  <c r="HA48" i="10"/>
  <c r="GZ48" i="10"/>
  <c r="GY48" i="10"/>
  <c r="GX48" i="10"/>
  <c r="BS43" i="10"/>
  <c r="DS43" i="10"/>
  <c r="GG43" i="10"/>
  <c r="GT43" i="10"/>
  <c r="IX43" i="10"/>
  <c r="W44" i="10"/>
  <c r="AM44" i="10"/>
  <c r="BQ44" i="10"/>
  <c r="ER44" i="10"/>
  <c r="FX44" i="10"/>
  <c r="II44" i="10"/>
  <c r="W45" i="10"/>
  <c r="CU46" i="10"/>
  <c r="DT46" i="10"/>
  <c r="FQ46" i="10"/>
  <c r="HV46" i="10"/>
  <c r="IU46" i="10"/>
  <c r="JU46" i="10"/>
  <c r="BA47" i="10"/>
  <c r="AX47" i="10"/>
  <c r="AZ47" i="10"/>
  <c r="AW47" i="10"/>
  <c r="AU47" i="10"/>
  <c r="CD47" i="10"/>
  <c r="BT43" i="10"/>
  <c r="DT43" i="10"/>
  <c r="GH43" i="10"/>
  <c r="GU43" i="10"/>
  <c r="IY43" i="10"/>
  <c r="AN44" i="10"/>
  <c r="BS44" i="10"/>
  <c r="EC44" i="10"/>
  <c r="ET44" i="10"/>
  <c r="FY44" i="10"/>
  <c r="BZ45" i="10"/>
  <c r="FU45" i="10"/>
  <c r="DB46" i="10"/>
  <c r="DA46" i="10"/>
  <c r="CY46" i="10"/>
  <c r="DF46" i="10"/>
  <c r="DD46" i="10"/>
  <c r="CZ46" i="10"/>
  <c r="CW46" i="10"/>
  <c r="DX46" i="10"/>
  <c r="FT46" i="10"/>
  <c r="IW46" i="10"/>
  <c r="JX46" i="10"/>
  <c r="CG47" i="10"/>
  <c r="HX43" i="10"/>
  <c r="HB43" i="10"/>
  <c r="BZ43" i="10"/>
  <c r="AH43" i="10"/>
  <c r="AU43" i="10"/>
  <c r="BU43" i="10"/>
  <c r="DU43" i="10"/>
  <c r="GI43" i="10"/>
  <c r="GV43" i="10"/>
  <c r="IZ43" i="10"/>
  <c r="JP43" i="10"/>
  <c r="AO44" i="10"/>
  <c r="BD44" i="10"/>
  <c r="BT44" i="10"/>
  <c r="CK44" i="10"/>
  <c r="EU44" i="10"/>
  <c r="GA44" i="10"/>
  <c r="JP44" i="10"/>
  <c r="CV45" i="10"/>
  <c r="CX46" i="10"/>
  <c r="EA46" i="10"/>
  <c r="IZ46" i="10"/>
  <c r="CJ47" i="10"/>
  <c r="JN47" i="10"/>
  <c r="JM47" i="10"/>
  <c r="JL47" i="10"/>
  <c r="JK47" i="10"/>
  <c r="JJ47" i="10"/>
  <c r="JG47" i="10"/>
  <c r="JO47" i="10"/>
  <c r="JI47" i="10"/>
  <c r="JH47" i="10"/>
  <c r="V43" i="10"/>
  <c r="AV43" i="10"/>
  <c r="BV43" i="10"/>
  <c r="CV43" i="10"/>
  <c r="DI43" i="10"/>
  <c r="DW43" i="10"/>
  <c r="FJ43" i="10"/>
  <c r="GJ43" i="10"/>
  <c r="GW43" i="10"/>
  <c r="IM43" i="10"/>
  <c r="JA43" i="10"/>
  <c r="AP44" i="10"/>
  <c r="BU44" i="10"/>
  <c r="EV44" i="10"/>
  <c r="GB44" i="10"/>
  <c r="GQ44" i="10"/>
  <c r="AS45" i="10"/>
  <c r="DR45" i="10"/>
  <c r="DC46" i="10"/>
  <c r="EB46" i="10"/>
  <c r="JD46" i="10"/>
  <c r="AF47" i="10"/>
  <c r="AE47" i="10"/>
  <c r="AC47" i="10"/>
  <c r="Z47" i="10"/>
  <c r="AG47" i="10"/>
  <c r="AB47" i="10"/>
  <c r="BB47" i="10"/>
  <c r="AW43" i="10"/>
  <c r="BW43" i="10"/>
  <c r="DK43" i="10"/>
  <c r="DX43" i="10"/>
  <c r="GK43" i="10"/>
  <c r="GX43" i="10"/>
  <c r="IN43" i="10"/>
  <c r="JC43" i="10"/>
  <c r="AQ44" i="10"/>
  <c r="BX44" i="10"/>
  <c r="EX44" i="10"/>
  <c r="GC44" i="10"/>
  <c r="DE46" i="10"/>
  <c r="EL46" i="10"/>
  <c r="EK46" i="10"/>
  <c r="EI46" i="10"/>
  <c r="EM46" i="10"/>
  <c r="EH46" i="10"/>
  <c r="EF46" i="10"/>
  <c r="ED46" i="10"/>
  <c r="IR51" i="10"/>
  <c r="IO51" i="10"/>
  <c r="IN51" i="10"/>
  <c r="IM51" i="10"/>
  <c r="IL51" i="10"/>
  <c r="IK51" i="10"/>
  <c r="IS51" i="10"/>
  <c r="IQ51" i="10"/>
  <c r="IP51" i="10"/>
  <c r="AS40" i="10"/>
  <c r="AX43" i="10"/>
  <c r="BX43" i="10"/>
  <c r="CK43" i="10"/>
  <c r="DL43" i="10"/>
  <c r="DY43" i="10"/>
  <c r="EY43" i="10"/>
  <c r="GL43" i="10"/>
  <c r="GY43" i="10"/>
  <c r="HM43" i="10"/>
  <c r="JD43" i="10"/>
  <c r="AS44" i="10"/>
  <c r="BY44" i="10"/>
  <c r="EY44" i="10"/>
  <c r="GD44" i="10"/>
  <c r="II45" i="10"/>
  <c r="EE46" i="10"/>
  <c r="Y47" i="10"/>
  <c r="CZ49" i="10"/>
  <c r="DE49" i="10"/>
  <c r="DD49" i="10"/>
  <c r="DC49" i="10"/>
  <c r="DB49" i="10"/>
  <c r="DA49" i="10"/>
  <c r="CY49" i="10"/>
  <c r="CX49" i="10"/>
  <c r="CW49" i="10"/>
  <c r="DF49" i="10"/>
  <c r="AY43" i="10"/>
  <c r="DM43" i="10"/>
  <c r="DZ43" i="10"/>
  <c r="GM43" i="10"/>
  <c r="JH43" i="10"/>
  <c r="JO43" i="10"/>
  <c r="JK43" i="10"/>
  <c r="BZ44" i="10"/>
  <c r="GE44" i="10"/>
  <c r="JE44" i="10"/>
  <c r="BO45" i="10"/>
  <c r="EG46" i="10"/>
  <c r="GH46" i="10"/>
  <c r="GG46" i="10"/>
  <c r="GN46" i="10"/>
  <c r="GO46" i="10"/>
  <c r="GM46" i="10"/>
  <c r="GK46" i="10"/>
  <c r="GI46" i="10"/>
  <c r="AA47" i="10"/>
  <c r="DA47" i="10"/>
  <c r="CZ47" i="10"/>
  <c r="CY47" i="10"/>
  <c r="CW47" i="10"/>
  <c r="DF47" i="10"/>
  <c r="DD47" i="10"/>
  <c r="DB47" i="10"/>
  <c r="CX47" i="10"/>
  <c r="IP48" i="10"/>
  <c r="IS48" i="10"/>
  <c r="IQ48" i="10"/>
  <c r="IO48" i="10"/>
  <c r="IR48" i="10"/>
  <c r="IN48" i="10"/>
  <c r="IM48" i="10"/>
  <c r="IL48" i="10"/>
  <c r="IK48" i="10"/>
  <c r="CU48" i="10"/>
  <c r="JN48" i="10"/>
  <c r="JJ48" i="10"/>
  <c r="JI48" i="10"/>
  <c r="JH48" i="10"/>
  <c r="JG48" i="10"/>
  <c r="JF48" i="10"/>
  <c r="AR49" i="10"/>
  <c r="AQ49" i="10"/>
  <c r="AO49" i="10"/>
  <c r="DL49" i="10"/>
  <c r="DQ49" i="10"/>
  <c r="DP49" i="10"/>
  <c r="DO49" i="10"/>
  <c r="DN49" i="10"/>
  <c r="DK49" i="10"/>
  <c r="DJ49" i="10"/>
  <c r="FT47" i="10"/>
  <c r="FS47" i="10"/>
  <c r="FQ47" i="10"/>
  <c r="FN47" i="10"/>
  <c r="EX48" i="10"/>
  <c r="JL48" i="10"/>
  <c r="DI49" i="10"/>
  <c r="AG46" i="10"/>
  <c r="AE46" i="10"/>
  <c r="CH46" i="10"/>
  <c r="DO46" i="10"/>
  <c r="FK47" i="10"/>
  <c r="IC47" i="10"/>
  <c r="IB47" i="10"/>
  <c r="IA47" i="10"/>
  <c r="HZ47" i="10"/>
  <c r="HY47" i="10"/>
  <c r="IH47" i="10"/>
  <c r="BR48" i="10"/>
  <c r="BV48" i="10"/>
  <c r="BU48" i="10"/>
  <c r="BT48" i="10"/>
  <c r="BS48" i="10"/>
  <c r="BQ48" i="10"/>
  <c r="JM48" i="10"/>
  <c r="AL49" i="10"/>
  <c r="BC49" i="10"/>
  <c r="BB49" i="10"/>
  <c r="BA49" i="10"/>
  <c r="AZ49" i="10"/>
  <c r="AY49" i="10"/>
  <c r="AX49" i="10"/>
  <c r="AW49" i="10"/>
  <c r="DQ50" i="10"/>
  <c r="DP50" i="10"/>
  <c r="DO50" i="10"/>
  <c r="DN50" i="10"/>
  <c r="DM50" i="10"/>
  <c r="DL50" i="10"/>
  <c r="DK50" i="10"/>
  <c r="DJ50" i="10"/>
  <c r="DI50" i="10"/>
  <c r="Y46" i="10"/>
  <c r="BF46" i="10"/>
  <c r="BE46" i="10"/>
  <c r="FI46" i="10"/>
  <c r="FG46" i="10"/>
  <c r="FD46" i="10"/>
  <c r="IP46" i="10"/>
  <c r="IM46" i="10"/>
  <c r="FM47" i="10"/>
  <c r="IE47" i="10"/>
  <c r="AG48" i="10"/>
  <c r="AF48" i="10"/>
  <c r="AE48" i="10"/>
  <c r="AD48" i="10"/>
  <c r="AA48" i="10"/>
  <c r="BW48" i="10"/>
  <c r="FI48" i="10"/>
  <c r="FH48" i="10"/>
  <c r="FG48" i="10"/>
  <c r="FF48" i="10"/>
  <c r="FE48" i="10"/>
  <c r="FC48" i="10"/>
  <c r="FB48" i="10"/>
  <c r="AT49" i="10"/>
  <c r="AU49" i="10"/>
  <c r="AE50" i="10"/>
  <c r="AD50" i="10"/>
  <c r="AC50" i="10"/>
  <c r="AG50" i="10"/>
  <c r="AF50" i="10"/>
  <c r="AB50" i="10"/>
  <c r="AA50" i="10"/>
  <c r="Z50" i="10"/>
  <c r="Y50" i="10"/>
  <c r="X50" i="10"/>
  <c r="AA46" i="10"/>
  <c r="HF46" i="10"/>
  <c r="HE46" i="10"/>
  <c r="HC46" i="10"/>
  <c r="HL46" i="10"/>
  <c r="IL46" i="10"/>
  <c r="JN46" i="10"/>
  <c r="JM46" i="10"/>
  <c r="JK46" i="10"/>
  <c r="JH46" i="10"/>
  <c r="DM47" i="10"/>
  <c r="DL47" i="10"/>
  <c r="DK47" i="10"/>
  <c r="DI47" i="10"/>
  <c r="FP47" i="10"/>
  <c r="IG47" i="10"/>
  <c r="Y48" i="10"/>
  <c r="BY48" i="10"/>
  <c r="FA48" i="10"/>
  <c r="HR48" i="10"/>
  <c r="HW48" i="10"/>
  <c r="HV48" i="10"/>
  <c r="HU48" i="10"/>
  <c r="HT48" i="10"/>
  <c r="HS48" i="10"/>
  <c r="HP48" i="10"/>
  <c r="HO48" i="10"/>
  <c r="AV49" i="10"/>
  <c r="JK51" i="10"/>
  <c r="JI51" i="10"/>
  <c r="EK47" i="10"/>
  <c r="EJ47" i="10"/>
  <c r="EI47" i="10"/>
  <c r="EG47" i="10"/>
  <c r="ED47" i="10"/>
  <c r="FI47" i="10"/>
  <c r="FH47" i="10"/>
  <c r="FG47" i="10"/>
  <c r="FE47" i="10"/>
  <c r="FB47" i="10"/>
  <c r="FR47" i="10"/>
  <c r="IO47" i="10"/>
  <c r="IN47" i="10"/>
  <c r="IM47" i="10"/>
  <c r="IL47" i="10"/>
  <c r="IK47" i="10"/>
  <c r="CD48" i="10"/>
  <c r="CI48" i="10"/>
  <c r="CH48" i="10"/>
  <c r="CG48" i="10"/>
  <c r="CF48" i="10"/>
  <c r="CE48" i="10"/>
  <c r="CA48" i="10"/>
  <c r="FU49" i="10"/>
  <c r="GF49" i="10"/>
  <c r="BD49" i="10"/>
  <c r="DR49" i="10"/>
  <c r="JE49" i="10"/>
  <c r="HX49" i="10"/>
  <c r="EC49" i="10"/>
  <c r="BO49" i="10"/>
  <c r="GQ49" i="10"/>
  <c r="EN49" i="10"/>
  <c r="BZ49" i="10"/>
  <c r="JP49" i="10"/>
  <c r="II49" i="10"/>
  <c r="EY49" i="10"/>
  <c r="CK49" i="10"/>
  <c r="HB49" i="10"/>
  <c r="W49" i="10"/>
  <c r="FJ49" i="10"/>
  <c r="IT49" i="10"/>
  <c r="HM49" i="10"/>
  <c r="EP50" i="10"/>
  <c r="ES50" i="10"/>
  <c r="ER50" i="10"/>
  <c r="EQ50" i="10"/>
  <c r="EO50" i="10"/>
  <c r="EX50" i="10"/>
  <c r="EW50" i="10"/>
  <c r="EV50" i="10"/>
  <c r="EU50" i="10"/>
  <c r="ET50" i="10"/>
  <c r="DP51" i="10"/>
  <c r="DN51" i="10"/>
  <c r="DM51" i="10"/>
  <c r="DL51" i="10"/>
  <c r="DK51" i="10"/>
  <c r="DQ51" i="10"/>
  <c r="DO51" i="10"/>
  <c r="DI51" i="10"/>
  <c r="BJ46" i="10"/>
  <c r="FC46" i="10"/>
  <c r="HG46" i="10"/>
  <c r="IQ46" i="10"/>
  <c r="JG46" i="10"/>
  <c r="JP47" i="10"/>
  <c r="FU47" i="10"/>
  <c r="GF47" i="10"/>
  <c r="BD47" i="10"/>
  <c r="GQ47" i="10"/>
  <c r="BO47" i="10"/>
  <c r="HB47" i="10"/>
  <c r="HM47" i="10"/>
  <c r="CK47" i="10"/>
  <c r="IT47" i="10"/>
  <c r="DR47" i="10"/>
  <c r="DJ47" i="10"/>
  <c r="EE47" i="10"/>
  <c r="AB48" i="10"/>
  <c r="CB48" i="10"/>
  <c r="HQ48" i="10"/>
  <c r="V49" i="10"/>
  <c r="DJ51" i="10"/>
  <c r="CD46" i="10"/>
  <c r="CC46" i="10"/>
  <c r="CA46" i="10"/>
  <c r="DN46" i="10"/>
  <c r="DK46" i="10"/>
  <c r="EX46" i="10"/>
  <c r="EW46" i="10"/>
  <c r="EU46" i="10"/>
  <c r="ER46" i="10"/>
  <c r="DN47" i="10"/>
  <c r="EF47" i="10"/>
  <c r="FA47" i="10"/>
  <c r="IP47" i="10"/>
  <c r="AC48" i="10"/>
  <c r="CC48" i="10"/>
  <c r="ID48" i="10"/>
  <c r="IH48" i="10"/>
  <c r="IG48" i="10"/>
  <c r="IF48" i="10"/>
  <c r="IC48" i="10"/>
  <c r="IB48" i="10"/>
  <c r="FN50" i="10"/>
  <c r="FS50" i="10"/>
  <c r="FR50" i="10"/>
  <c r="FQ50" i="10"/>
  <c r="FP50" i="10"/>
  <c r="FT50" i="10"/>
  <c r="FO50" i="10"/>
  <c r="FM50" i="10"/>
  <c r="FL50" i="10"/>
  <c r="FK50" i="10"/>
  <c r="EM51" i="10"/>
  <c r="EL51" i="10"/>
  <c r="EK51" i="10"/>
  <c r="EJ51" i="10"/>
  <c r="EI51" i="10"/>
  <c r="EH51" i="10"/>
  <c r="EG51" i="10"/>
  <c r="EE51" i="10"/>
  <c r="ED51" i="10"/>
  <c r="IT50" i="10"/>
  <c r="DR50" i="10"/>
  <c r="GF50" i="10"/>
  <c r="JE50" i="10"/>
  <c r="BD50" i="10"/>
  <c r="GQ50" i="10"/>
  <c r="EC50" i="10"/>
  <c r="JP50" i="10"/>
  <c r="CK50" i="10"/>
  <c r="HM50" i="10"/>
  <c r="II50" i="10"/>
  <c r="GQ51" i="10"/>
  <c r="BR52" i="10"/>
  <c r="BQ52" i="10"/>
  <c r="BY52" i="10"/>
  <c r="BX52" i="10"/>
  <c r="BW52" i="10"/>
  <c r="BV52" i="10"/>
  <c r="EQ58" i="10"/>
  <c r="EP58" i="10"/>
  <c r="EV58" i="10"/>
  <c r="EU58" i="10"/>
  <c r="ET58" i="10"/>
  <c r="ER58" i="10"/>
  <c r="EO58" i="10"/>
  <c r="EX58" i="10"/>
  <c r="EW58" i="10"/>
  <c r="ES58" i="10"/>
  <c r="V50" i="10"/>
  <c r="AH51" i="10"/>
  <c r="BD51" i="10"/>
  <c r="BP52" i="10"/>
  <c r="FQ54" i="10"/>
  <c r="FN54" i="10"/>
  <c r="FT54" i="10"/>
  <c r="FS54" i="10"/>
  <c r="FP54" i="10"/>
  <c r="FM54" i="10"/>
  <c r="FL54" i="10"/>
  <c r="FR54" i="10"/>
  <c r="FO54" i="10"/>
  <c r="FK54" i="10"/>
  <c r="FX51" i="10"/>
  <c r="GB51" i="10"/>
  <c r="GA51" i="10"/>
  <c r="FZ51" i="10"/>
  <c r="FY51" i="10"/>
  <c r="FW51" i="10"/>
  <c r="BS52" i="10"/>
  <c r="HX46" i="10"/>
  <c r="HB48" i="10"/>
  <c r="JP48" i="10"/>
  <c r="BT52" i="10"/>
  <c r="GT52" i="10"/>
  <c r="GS52" i="10"/>
  <c r="HA52" i="10"/>
  <c r="GZ52" i="10"/>
  <c r="GY52" i="10"/>
  <c r="GX52" i="10"/>
  <c r="GW52" i="10"/>
  <c r="GV52" i="10"/>
  <c r="GU52" i="10"/>
  <c r="GR52" i="10"/>
  <c r="GC51" i="10"/>
  <c r="BU52" i="10"/>
  <c r="HF52" i="10"/>
  <c r="HE52" i="10"/>
  <c r="HL52" i="10"/>
  <c r="HK52" i="10"/>
  <c r="HJ52" i="10"/>
  <c r="HI52" i="10"/>
  <c r="HH52" i="10"/>
  <c r="BM54" i="10"/>
  <c r="BJ54" i="10"/>
  <c r="BH54" i="10"/>
  <c r="BG54" i="10"/>
  <c r="BE54" i="10"/>
  <c r="BN54" i="10"/>
  <c r="BL54" i="10"/>
  <c r="BK54" i="10"/>
  <c r="BI54" i="10"/>
  <c r="BF54" i="10"/>
  <c r="AS50" i="10"/>
  <c r="BZ50" i="10"/>
  <c r="JP51" i="10"/>
  <c r="EN51" i="10"/>
  <c r="HB51" i="10"/>
  <c r="BZ51" i="10"/>
  <c r="HM51" i="10"/>
  <c r="EY51" i="10"/>
  <c r="CK51" i="10"/>
  <c r="W51" i="10"/>
  <c r="HX51" i="10"/>
  <c r="FJ51" i="10"/>
  <c r="CV51" i="10"/>
  <c r="DR51" i="10"/>
  <c r="GD51" i="10"/>
  <c r="EI53" i="10"/>
  <c r="EG53" i="10"/>
  <c r="EF53" i="10"/>
  <c r="EM53" i="10"/>
  <c r="EL53" i="10"/>
  <c r="EK53" i="10"/>
  <c r="EJ53" i="10"/>
  <c r="EH53" i="10"/>
  <c r="EE53" i="10"/>
  <c r="ED53" i="10"/>
  <c r="BO46" i="10"/>
  <c r="GQ46" i="10"/>
  <c r="BD48" i="10"/>
  <c r="DR48" i="10"/>
  <c r="EE48" i="10"/>
  <c r="HB50" i="10"/>
  <c r="HX50" i="10"/>
  <c r="V51" i="10"/>
  <c r="GE51" i="10"/>
  <c r="IT51" i="10"/>
  <c r="HD52" i="10"/>
  <c r="AN55" i="10"/>
  <c r="AL55" i="10"/>
  <c r="AR55" i="10"/>
  <c r="AQ55" i="10"/>
  <c r="AP55" i="10"/>
  <c r="AK55" i="10"/>
  <c r="EF48" i="10"/>
  <c r="GF48" i="10"/>
  <c r="IT48" i="10"/>
  <c r="CV50" i="10"/>
  <c r="AS51" i="10"/>
  <c r="BO51" i="10"/>
  <c r="GF51" i="10"/>
  <c r="DB52" i="10"/>
  <c r="DA52" i="10"/>
  <c r="DE52" i="10"/>
  <c r="DD52" i="10"/>
  <c r="DC52" i="10"/>
  <c r="CZ52" i="10"/>
  <c r="CY52" i="10"/>
  <c r="CX52" i="10"/>
  <c r="FI52" i="10"/>
  <c r="FH52" i="10"/>
  <c r="FG52" i="10"/>
  <c r="FF52" i="10"/>
  <c r="FE52" i="10"/>
  <c r="FD52" i="10"/>
  <c r="FC52" i="10"/>
  <c r="FB52" i="10"/>
  <c r="HG52" i="10"/>
  <c r="IS52" i="10"/>
  <c r="IQ52" i="10"/>
  <c r="IN52" i="10"/>
  <c r="IM52" i="10"/>
  <c r="IL52" i="10"/>
  <c r="IK52" i="10"/>
  <c r="AS46" i="10"/>
  <c r="FU46" i="10"/>
  <c r="AS48" i="10"/>
  <c r="DG48" i="10"/>
  <c r="EG48" i="10"/>
  <c r="EY50" i="10"/>
  <c r="FU50" i="10"/>
  <c r="CW52" i="10"/>
  <c r="EZ52" i="10"/>
  <c r="JB52" i="10"/>
  <c r="JA52" i="10"/>
  <c r="JD52" i="10"/>
  <c r="JC52" i="10"/>
  <c r="IZ52" i="10"/>
  <c r="IY52" i="10"/>
  <c r="IX52" i="10"/>
  <c r="IV52" i="10"/>
  <c r="V46" i="10"/>
  <c r="AH46" i="10"/>
  <c r="EH48" i="10"/>
  <c r="FU48" i="10"/>
  <c r="BF52" i="10"/>
  <c r="BE52" i="10"/>
  <c r="BM52" i="10"/>
  <c r="BL52" i="10"/>
  <c r="BK52" i="10"/>
  <c r="BJ52" i="10"/>
  <c r="BI52" i="10"/>
  <c r="BH52" i="10"/>
  <c r="DF52" i="10"/>
  <c r="FA52" i="10"/>
  <c r="IU52" i="10"/>
  <c r="FJ48" i="10"/>
  <c r="AH48" i="10"/>
  <c r="V48" i="10"/>
  <c r="CV48" i="10"/>
  <c r="EI48" i="10"/>
  <c r="AH50" i="10"/>
  <c r="BO50" i="10"/>
  <c r="DN52" i="10"/>
  <c r="DM52" i="10"/>
  <c r="DQ52" i="10"/>
  <c r="DP52" i="10"/>
  <c r="DO52" i="10"/>
  <c r="DL52" i="10"/>
  <c r="IW52" i="10"/>
  <c r="GH53" i="10"/>
  <c r="GG53" i="10"/>
  <c r="GO53" i="10"/>
  <c r="GN53" i="10"/>
  <c r="GP53" i="10"/>
  <c r="GM53" i="10"/>
  <c r="GL53" i="10"/>
  <c r="GK53" i="10"/>
  <c r="GJ53" i="10"/>
  <c r="GI53" i="10"/>
  <c r="AH53" i="10"/>
  <c r="CV53" i="10"/>
  <c r="AO54" i="10"/>
  <c r="AL54" i="10"/>
  <c r="AQ54" i="10"/>
  <c r="AN54" i="10"/>
  <c r="AM54" i="10"/>
  <c r="EG54" i="10"/>
  <c r="ED54" i="10"/>
  <c r="EM54" i="10"/>
  <c r="EK54" i="10"/>
  <c r="EJ54" i="10"/>
  <c r="JJ54" i="10"/>
  <c r="JI54" i="10"/>
  <c r="JH54" i="10"/>
  <c r="JF54" i="10"/>
  <c r="JN54" i="10"/>
  <c r="JM54" i="10"/>
  <c r="JY55" i="10"/>
  <c r="JW55" i="10"/>
  <c r="JV55" i="10"/>
  <c r="JU55" i="10"/>
  <c r="JS55" i="10"/>
  <c r="JZ55" i="10"/>
  <c r="JT55" i="10"/>
  <c r="JR55" i="10"/>
  <c r="DT59" i="10"/>
  <c r="AI54" i="10"/>
  <c r="EE54" i="10"/>
  <c r="JG54" i="10"/>
  <c r="JQ55" i="10"/>
  <c r="GQ53" i="10"/>
  <c r="BO53" i="10"/>
  <c r="FU53" i="10"/>
  <c r="DG53" i="10"/>
  <c r="IT53" i="10"/>
  <c r="AS53" i="10"/>
  <c r="JE53" i="10"/>
  <c r="HB53" i="10"/>
  <c r="JP53" i="10"/>
  <c r="EY53" i="10"/>
  <c r="HX53" i="10"/>
  <c r="AJ54" i="10"/>
  <c r="EF54" i="10"/>
  <c r="HJ54" i="10"/>
  <c r="HK54" i="10"/>
  <c r="HI54" i="10"/>
  <c r="HH54" i="10"/>
  <c r="HG54" i="10"/>
  <c r="HE54" i="10"/>
  <c r="HD54" i="10"/>
  <c r="JK54" i="10"/>
  <c r="JX55" i="10"/>
  <c r="EI56" i="10"/>
  <c r="EH56" i="10"/>
  <c r="EL56" i="10"/>
  <c r="EG56" i="10"/>
  <c r="EM56" i="10"/>
  <c r="EK56" i="10"/>
  <c r="EF56" i="10"/>
  <c r="EE56" i="10"/>
  <c r="EX52" i="10"/>
  <c r="EW52" i="10"/>
  <c r="V53" i="10"/>
  <c r="AK54" i="10"/>
  <c r="EH54" i="10"/>
  <c r="GO54" i="10"/>
  <c r="GL54" i="10"/>
  <c r="GH54" i="10"/>
  <c r="GG54" i="10"/>
  <c r="GP54" i="10"/>
  <c r="HC54" i="10"/>
  <c r="JL54" i="10"/>
  <c r="CJ55" i="10"/>
  <c r="CI55" i="10"/>
  <c r="CH55" i="10"/>
  <c r="CF55" i="10"/>
  <c r="CG55" i="10"/>
  <c r="CE55" i="10"/>
  <c r="CD55" i="10"/>
  <c r="CB55" i="10"/>
  <c r="CA55" i="10"/>
  <c r="GZ55" i="10"/>
  <c r="GY55" i="10"/>
  <c r="GX55" i="10"/>
  <c r="GV55" i="10"/>
  <c r="GW55" i="10"/>
  <c r="GU55" i="10"/>
  <c r="GR55" i="10"/>
  <c r="JK56" i="10"/>
  <c r="JJ56" i="10"/>
  <c r="JO56" i="10"/>
  <c r="JN56" i="10"/>
  <c r="JL56" i="10"/>
  <c r="JG56" i="10"/>
  <c r="JI56" i="10"/>
  <c r="JH56" i="10"/>
  <c r="ED56" i="10"/>
  <c r="EO52" i="10"/>
  <c r="W53" i="10"/>
  <c r="DR53" i="10"/>
  <c r="AP54" i="10"/>
  <c r="EI54" i="10"/>
  <c r="GI54" i="10"/>
  <c r="HF54" i="10"/>
  <c r="II54" i="10"/>
  <c r="JO54" i="10"/>
  <c r="AZ55" i="10"/>
  <c r="AY55" i="10"/>
  <c r="AX55" i="10"/>
  <c r="AV55" i="10"/>
  <c r="BA55" i="10"/>
  <c r="AW55" i="10"/>
  <c r="AU55" i="10"/>
  <c r="AT55" i="10"/>
  <c r="CC55" i="10"/>
  <c r="GS55" i="10"/>
  <c r="EJ56" i="10"/>
  <c r="JM56" i="10"/>
  <c r="II58" i="10"/>
  <c r="HM58" i="10"/>
  <c r="DG58" i="10"/>
  <c r="DR58" i="10"/>
  <c r="HX58" i="10"/>
  <c r="EY58" i="10"/>
  <c r="JP58" i="10"/>
  <c r="IT58" i="10"/>
  <c r="GQ58" i="10"/>
  <c r="FJ58" i="10"/>
  <c r="CK58" i="10"/>
  <c r="AS58" i="10"/>
  <c r="EC58" i="10"/>
  <c r="CV58" i="10"/>
  <c r="BD58" i="10"/>
  <c r="FU58" i="10"/>
  <c r="BO58" i="10"/>
  <c r="W58" i="10"/>
  <c r="JE58" i="10"/>
  <c r="HB58" i="10"/>
  <c r="AH58" i="10"/>
  <c r="GF58" i="10"/>
  <c r="V58" i="10"/>
  <c r="EP52" i="10"/>
  <c r="GH52" i="10"/>
  <c r="GG52" i="10"/>
  <c r="ID52" i="10"/>
  <c r="IC52" i="10"/>
  <c r="JZ52" i="10"/>
  <c r="JY52" i="10"/>
  <c r="CK53" i="10"/>
  <c r="AR54" i="10"/>
  <c r="BO54" i="10"/>
  <c r="EL54" i="10"/>
  <c r="GJ54" i="10"/>
  <c r="HL54" i="10"/>
  <c r="BB55" i="10"/>
  <c r="GT55" i="10"/>
  <c r="CP52" i="10"/>
  <c r="CO52" i="10"/>
  <c r="EL52" i="10"/>
  <c r="EK52" i="10"/>
  <c r="EQ52" i="10"/>
  <c r="GI52" i="10"/>
  <c r="HY52" i="10"/>
  <c r="JQ52" i="10"/>
  <c r="BD53" i="10"/>
  <c r="HM54" i="10"/>
  <c r="CK54" i="10"/>
  <c r="IT54" i="10"/>
  <c r="DR54" i="10"/>
  <c r="HX54" i="10"/>
  <c r="AS54" i="10"/>
  <c r="JP54" i="10"/>
  <c r="CV54" i="10"/>
  <c r="GQ54" i="10"/>
  <c r="EY54" i="10"/>
  <c r="DG54" i="10"/>
  <c r="EN54" i="10"/>
  <c r="GK54" i="10"/>
  <c r="BC55" i="10"/>
  <c r="HA55" i="10"/>
  <c r="AQ56" i="10"/>
  <c r="AP56" i="10"/>
  <c r="AR56" i="10"/>
  <c r="AN56" i="10"/>
  <c r="AK56" i="10"/>
  <c r="AO56" i="10"/>
  <c r="AL56" i="10"/>
  <c r="AJ56" i="10"/>
  <c r="JI57" i="10"/>
  <c r="JH57" i="10"/>
  <c r="JJ57" i="10"/>
  <c r="JG57" i="10"/>
  <c r="JF57" i="10"/>
  <c r="JO57" i="10"/>
  <c r="JN57" i="10"/>
  <c r="JM57" i="10"/>
  <c r="JL57" i="10"/>
  <c r="JK57" i="10"/>
  <c r="ED52" i="10"/>
  <c r="ER52" i="10"/>
  <c r="GJ52" i="10"/>
  <c r="HZ52" i="10"/>
  <c r="JR52" i="10"/>
  <c r="EN53" i="10"/>
  <c r="II53" i="10"/>
  <c r="V54" i="10"/>
  <c r="GM54" i="10"/>
  <c r="BL55" i="10"/>
  <c r="BK55" i="10"/>
  <c r="BJ55" i="10"/>
  <c r="BH55" i="10"/>
  <c r="BN55" i="10"/>
  <c r="BI55" i="10"/>
  <c r="BG55" i="10"/>
  <c r="FP55" i="10"/>
  <c r="FO55" i="10"/>
  <c r="FN55" i="10"/>
  <c r="FL55" i="10"/>
  <c r="FT55" i="10"/>
  <c r="FS55" i="10"/>
  <c r="FR55" i="10"/>
  <c r="FM55" i="10"/>
  <c r="FK55" i="10"/>
  <c r="AI56" i="10"/>
  <c r="FG56" i="10"/>
  <c r="FF56" i="10"/>
  <c r="FD56" i="10"/>
  <c r="FC56" i="10"/>
  <c r="FB56" i="10"/>
  <c r="EZ56" i="10"/>
  <c r="FH56" i="10"/>
  <c r="FE56" i="10"/>
  <c r="BZ58" i="10"/>
  <c r="CM52" i="10"/>
  <c r="EE52" i="10"/>
  <c r="ES52" i="10"/>
  <c r="GK52" i="10"/>
  <c r="IA52" i="10"/>
  <c r="JN52" i="10"/>
  <c r="JM52" i="10"/>
  <c r="JS52" i="10"/>
  <c r="W54" i="10"/>
  <c r="GN54" i="10"/>
  <c r="HX55" i="10"/>
  <c r="CV55" i="10"/>
  <c r="II55" i="10"/>
  <c r="DG55" i="10"/>
  <c r="DR55" i="10"/>
  <c r="EN55" i="10"/>
  <c r="FU55" i="10"/>
  <c r="CK55" i="10"/>
  <c r="JE55" i="10"/>
  <c r="EY55" i="10"/>
  <c r="BO55" i="10"/>
  <c r="HB55" i="10"/>
  <c r="GF55" i="10"/>
  <c r="EC55" i="10"/>
  <c r="W55" i="10"/>
  <c r="IT55" i="10"/>
  <c r="BE55" i="10"/>
  <c r="FQ55" i="10"/>
  <c r="AM56" i="10"/>
  <c r="FA56" i="10"/>
  <c r="CD52" i="10"/>
  <c r="CC52" i="10"/>
  <c r="CN52" i="10"/>
  <c r="DZ52" i="10"/>
  <c r="DY52" i="10"/>
  <c r="EF52" i="10"/>
  <c r="ET52" i="10"/>
  <c r="GL52" i="10"/>
  <c r="IB52" i="10"/>
  <c r="JF52" i="10"/>
  <c r="JT52" i="10"/>
  <c r="FJ53" i="10"/>
  <c r="HM53" i="10"/>
  <c r="BZ54" i="10"/>
  <c r="FU54" i="10"/>
  <c r="V55" i="10"/>
  <c r="BF55" i="10"/>
  <c r="HM55" i="10"/>
  <c r="FI56" i="10"/>
  <c r="CQ52" i="10"/>
  <c r="EG52" i="10"/>
  <c r="EU52" i="10"/>
  <c r="GM52" i="10"/>
  <c r="IE52" i="10"/>
  <c r="JG52" i="10"/>
  <c r="JU52" i="10"/>
  <c r="BZ53" i="10"/>
  <c r="BM55" i="10"/>
  <c r="GE56" i="10"/>
  <c r="GD56" i="10"/>
  <c r="GB56" i="10"/>
  <c r="FY56" i="10"/>
  <c r="GC56" i="10"/>
  <c r="GA56" i="10"/>
  <c r="FW56" i="10"/>
  <c r="DG57" i="10"/>
  <c r="EC57" i="10"/>
  <c r="AV64" i="10"/>
  <c r="AU64" i="10"/>
  <c r="AT64" i="10"/>
  <c r="BC64" i="10"/>
  <c r="BB64" i="10"/>
  <c r="BA64" i="10"/>
  <c r="AZ64" i="10"/>
  <c r="AY64" i="10"/>
  <c r="AX64" i="10"/>
  <c r="AW64" i="10"/>
  <c r="IX56" i="10"/>
  <c r="JA56" i="10"/>
  <c r="GF57" i="10"/>
  <c r="FA59" i="10"/>
  <c r="FH59" i="10"/>
  <c r="FG59" i="10"/>
  <c r="FF59" i="10"/>
  <c r="FD59" i="10"/>
  <c r="FI59" i="10"/>
  <c r="FC59" i="10"/>
  <c r="FB59" i="10"/>
  <c r="CK56" i="10"/>
  <c r="DG56" i="10"/>
  <c r="HM57" i="10"/>
  <c r="CK57" i="10"/>
  <c r="HX57" i="10"/>
  <c r="CV57" i="10"/>
  <c r="IT57" i="10"/>
  <c r="BO57" i="10"/>
  <c r="W57" i="10"/>
  <c r="HB57" i="10"/>
  <c r="FJ57" i="10"/>
  <c r="DR57" i="10"/>
  <c r="V57" i="10"/>
  <c r="BZ57" i="10"/>
  <c r="AH57" i="10"/>
  <c r="AS57" i="10"/>
  <c r="EN57" i="10"/>
  <c r="II57" i="10"/>
  <c r="AK59" i="10"/>
  <c r="AR59" i="10"/>
  <c r="AP59" i="10"/>
  <c r="AO59" i="10"/>
  <c r="AN59" i="10"/>
  <c r="AM59" i="10"/>
  <c r="AL59" i="10"/>
  <c r="AJ59" i="10"/>
  <c r="CE60" i="10"/>
  <c r="CC60" i="10"/>
  <c r="CB60" i="10"/>
  <c r="CA60" i="10"/>
  <c r="CJ60" i="10"/>
  <c r="CI60" i="10"/>
  <c r="CH60" i="10"/>
  <c r="CG60" i="10"/>
  <c r="CD60" i="10"/>
  <c r="FJ56" i="10"/>
  <c r="GQ57" i="10"/>
  <c r="AI59" i="10"/>
  <c r="HI59" i="10"/>
  <c r="HH59" i="10"/>
  <c r="HG59" i="10"/>
  <c r="HF59" i="10"/>
  <c r="HD59" i="10"/>
  <c r="HL59" i="10"/>
  <c r="HK59" i="10"/>
  <c r="HJ59" i="10"/>
  <c r="HE59" i="10"/>
  <c r="HC59" i="10"/>
  <c r="CF60" i="10"/>
  <c r="GQ56" i="10"/>
  <c r="BO56" i="10"/>
  <c r="HB56" i="10"/>
  <c r="BZ56" i="10"/>
  <c r="JP56" i="10"/>
  <c r="HX56" i="10"/>
  <c r="AS56" i="10"/>
  <c r="GF56" i="10"/>
  <c r="EN56" i="10"/>
  <c r="CV56" i="10"/>
  <c r="BD56" i="10"/>
  <c r="W56" i="10"/>
  <c r="JP57" i="10"/>
  <c r="AQ59" i="10"/>
  <c r="FE59" i="10"/>
  <c r="HU59" i="10"/>
  <c r="HV59" i="10"/>
  <c r="HT59" i="10"/>
  <c r="HS59" i="10"/>
  <c r="HQ59" i="10"/>
  <c r="HP59" i="10"/>
  <c r="HO59" i="10"/>
  <c r="HN59" i="10"/>
  <c r="AS52" i="10"/>
  <c r="FU52" i="10"/>
  <c r="V56" i="10"/>
  <c r="II56" i="10"/>
  <c r="HR59" i="10"/>
  <c r="V52" i="10"/>
  <c r="AH52" i="10"/>
  <c r="DR56" i="10"/>
  <c r="HM56" i="10"/>
  <c r="BD57" i="10"/>
  <c r="EY57" i="10"/>
  <c r="FU57" i="10"/>
  <c r="HW59" i="10"/>
  <c r="IG59" i="10"/>
  <c r="IH59" i="10"/>
  <c r="IF59" i="10"/>
  <c r="ID59" i="10"/>
  <c r="IC59" i="10"/>
  <c r="IB59" i="10"/>
  <c r="IA59" i="10"/>
  <c r="HZ59" i="10"/>
  <c r="HY59" i="10"/>
  <c r="JP60" i="10"/>
  <c r="EN60" i="10"/>
  <c r="EY60" i="10"/>
  <c r="W60" i="10"/>
  <c r="DR60" i="10"/>
  <c r="BO60" i="10"/>
  <c r="JE60" i="10"/>
  <c r="HM60" i="10"/>
  <c r="FU60" i="10"/>
  <c r="EC60" i="10"/>
  <c r="CV60" i="10"/>
  <c r="FJ60" i="10"/>
  <c r="HB60" i="10"/>
  <c r="IT60" i="10"/>
  <c r="AS60" i="10"/>
  <c r="GF60" i="10"/>
  <c r="HX60" i="10"/>
  <c r="DN61" i="10"/>
  <c r="DL61" i="10"/>
  <c r="DJ61" i="10"/>
  <c r="DP61" i="10"/>
  <c r="DO61" i="10"/>
  <c r="DI61" i="10"/>
  <c r="IT65" i="10"/>
  <c r="DR65" i="10"/>
  <c r="JP65" i="10"/>
  <c r="EN65" i="10"/>
  <c r="CV65" i="10"/>
  <c r="BD65" i="10"/>
  <c r="GQ65" i="10"/>
  <c r="EY65" i="10"/>
  <c r="DG65" i="10"/>
  <c r="BO65" i="10"/>
  <c r="W65" i="10"/>
  <c r="HB65" i="10"/>
  <c r="FJ65" i="10"/>
  <c r="GF65" i="10"/>
  <c r="AS65" i="10"/>
  <c r="FU65" i="10"/>
  <c r="AH65" i="10"/>
  <c r="II65" i="10"/>
  <c r="BZ65" i="10"/>
  <c r="EC65" i="10"/>
  <c r="HX65" i="10"/>
  <c r="JE65" i="10"/>
  <c r="V65" i="10"/>
  <c r="HM65" i="10"/>
  <c r="CK65" i="10"/>
  <c r="BD59" i="10"/>
  <c r="JE59" i="10"/>
  <c r="EC59" i="10"/>
  <c r="II59" i="10"/>
  <c r="FU59" i="10"/>
  <c r="DG59" i="10"/>
  <c r="AS59" i="10"/>
  <c r="IT59" i="10"/>
  <c r="GF59" i="10"/>
  <c r="GQ59" i="10"/>
  <c r="BZ59" i="10"/>
  <c r="CV59" i="10"/>
  <c r="BR61" i="10"/>
  <c r="BQ61" i="10"/>
  <c r="BP61" i="10"/>
  <c r="BU61" i="10"/>
  <c r="BT61" i="10"/>
  <c r="BS61" i="10"/>
  <c r="DK61" i="10"/>
  <c r="AR62" i="10"/>
  <c r="AQ62" i="10"/>
  <c r="AP62" i="10"/>
  <c r="AN62" i="10"/>
  <c r="AO62" i="10"/>
  <c r="AM62" i="10"/>
  <c r="AL62" i="10"/>
  <c r="AK62" i="10"/>
  <c r="AJ62" i="10"/>
  <c r="AI62" i="10"/>
  <c r="V59" i="10"/>
  <c r="DG60" i="10"/>
  <c r="CP61" i="10"/>
  <c r="CO61" i="10"/>
  <c r="CN61" i="10"/>
  <c r="CL61" i="10"/>
  <c r="CU61" i="10"/>
  <c r="CS61" i="10"/>
  <c r="JN61" i="10"/>
  <c r="JM61" i="10"/>
  <c r="JL61" i="10"/>
  <c r="JJ61" i="10"/>
  <c r="JK61" i="10"/>
  <c r="JI61" i="10"/>
  <c r="JH61" i="10"/>
  <c r="JG61" i="10"/>
  <c r="JF61" i="10"/>
  <c r="BC62" i="10"/>
  <c r="BB62" i="10"/>
  <c r="AZ62" i="10"/>
  <c r="AV62" i="10"/>
  <c r="AU62" i="10"/>
  <c r="AT62" i="10"/>
  <c r="BA62" i="10"/>
  <c r="AY62" i="10"/>
  <c r="W59" i="10"/>
  <c r="JP59" i="10"/>
  <c r="CK60" i="10"/>
  <c r="BW61" i="10"/>
  <c r="CM61" i="10"/>
  <c r="JO61" i="10"/>
  <c r="AW62" i="10"/>
  <c r="GQ60" i="10"/>
  <c r="II60" i="10"/>
  <c r="AH60" i="10"/>
  <c r="BD60" i="10"/>
  <c r="FV61" i="10"/>
  <c r="GD61" i="10"/>
  <c r="GC61" i="10"/>
  <c r="GB61" i="10"/>
  <c r="FZ61" i="10"/>
  <c r="BY61" i="10"/>
  <c r="CR61" i="10"/>
  <c r="EN59" i="10"/>
  <c r="FJ59" i="10"/>
  <c r="CT61" i="10"/>
  <c r="HP62" i="10"/>
  <c r="HO62" i="10"/>
  <c r="HN62" i="10"/>
  <c r="HV62" i="10"/>
  <c r="HU62" i="10"/>
  <c r="HR62" i="10"/>
  <c r="HT62" i="10"/>
  <c r="HS62" i="10"/>
  <c r="HQ62" i="10"/>
  <c r="BO59" i="10"/>
  <c r="CK59" i="10"/>
  <c r="AG61" i="10"/>
  <c r="AB61" i="10"/>
  <c r="AA61" i="10"/>
  <c r="Z61" i="10"/>
  <c r="X61" i="10"/>
  <c r="IP61" i="10"/>
  <c r="IO61" i="10"/>
  <c r="IN61" i="10"/>
  <c r="IL61" i="10"/>
  <c r="IS61" i="10"/>
  <c r="IR61" i="10"/>
  <c r="IQ61" i="10"/>
  <c r="IM61" i="10"/>
  <c r="HW62" i="10"/>
  <c r="JH62" i="10"/>
  <c r="JG62" i="10"/>
  <c r="JO62" i="10"/>
  <c r="JN62" i="10"/>
  <c r="JL62" i="10"/>
  <c r="JJ62" i="10"/>
  <c r="JI62" i="10"/>
  <c r="BH64" i="10"/>
  <c r="BG64" i="10"/>
  <c r="BF64" i="10"/>
  <c r="BJ64" i="10"/>
  <c r="BI64" i="10"/>
  <c r="BE64" i="10"/>
  <c r="BN64" i="10"/>
  <c r="BM64" i="10"/>
  <c r="BL64" i="10"/>
  <c r="JF62" i="10"/>
  <c r="BK64" i="10"/>
  <c r="CN62" i="10"/>
  <c r="CM62" i="10"/>
  <c r="CL62" i="10"/>
  <c r="CS62" i="10"/>
  <c r="JK62" i="10"/>
  <c r="FZ63" i="10"/>
  <c r="FY63" i="10"/>
  <c r="GB63" i="10"/>
  <c r="GA63" i="10"/>
  <c r="FX63" i="10"/>
  <c r="FV63" i="10"/>
  <c r="GD63" i="10"/>
  <c r="EL61" i="10"/>
  <c r="EK61" i="10"/>
  <c r="EJ61" i="10"/>
  <c r="EH61" i="10"/>
  <c r="II62" i="10"/>
  <c r="JP62" i="10"/>
  <c r="GF62" i="10"/>
  <c r="BD62" i="10"/>
  <c r="GQ62" i="10"/>
  <c r="BO62" i="10"/>
  <c r="HB62" i="10"/>
  <c r="BZ62" i="10"/>
  <c r="HX62" i="10"/>
  <c r="CV62" i="10"/>
  <c r="IT62" i="10"/>
  <c r="EC62" i="10"/>
  <c r="CO62" i="10"/>
  <c r="DG62" i="10"/>
  <c r="JM62" i="10"/>
  <c r="EP63" i="10"/>
  <c r="EO63" i="10"/>
  <c r="EX63" i="10"/>
  <c r="EW63" i="10"/>
  <c r="EV63" i="10"/>
  <c r="ET63" i="10"/>
  <c r="ER63" i="10"/>
  <c r="EQ63" i="10"/>
  <c r="FW63" i="10"/>
  <c r="ID61" i="10"/>
  <c r="IC61" i="10"/>
  <c r="IB61" i="10"/>
  <c r="HZ61" i="10"/>
  <c r="CP62" i="10"/>
  <c r="FH62" i="10"/>
  <c r="FG62" i="10"/>
  <c r="FF62" i="10"/>
  <c r="FD62" i="10"/>
  <c r="FA62" i="10"/>
  <c r="GE62" i="10"/>
  <c r="GD62" i="10"/>
  <c r="GB62" i="10"/>
  <c r="FY62" i="10"/>
  <c r="GC63" i="10"/>
  <c r="HV63" i="10"/>
  <c r="HU63" i="10"/>
  <c r="HT63" i="10"/>
  <c r="HW63" i="10"/>
  <c r="HS63" i="10"/>
  <c r="HQ63" i="10"/>
  <c r="HO63" i="10"/>
  <c r="HN63" i="10"/>
  <c r="EE61" i="10"/>
  <c r="FI61" i="10"/>
  <c r="FH61" i="10"/>
  <c r="FF61" i="10"/>
  <c r="GT61" i="10"/>
  <c r="GS61" i="10"/>
  <c r="GR61" i="10"/>
  <c r="HY61" i="10"/>
  <c r="W62" i="10"/>
  <c r="CQ62" i="10"/>
  <c r="EZ62" i="10"/>
  <c r="FV62" i="10"/>
  <c r="EU63" i="10"/>
  <c r="GE63" i="10"/>
  <c r="HP63" i="10"/>
  <c r="DB61" i="10"/>
  <c r="DA61" i="10"/>
  <c r="CZ61" i="10"/>
  <c r="CX61" i="10"/>
  <c r="EF61" i="10"/>
  <c r="EZ61" i="10"/>
  <c r="GU61" i="10"/>
  <c r="IA61" i="10"/>
  <c r="JB61" i="10"/>
  <c r="JA61" i="10"/>
  <c r="IZ61" i="10"/>
  <c r="IX61" i="10"/>
  <c r="CR62" i="10"/>
  <c r="FB62" i="10"/>
  <c r="FW62" i="10"/>
  <c r="FB63" i="10"/>
  <c r="FH63" i="10"/>
  <c r="FF63" i="10"/>
  <c r="FE63" i="10"/>
  <c r="EZ63" i="10"/>
  <c r="GO63" i="10"/>
  <c r="GH63" i="10"/>
  <c r="HR63" i="10"/>
  <c r="GN64" i="10"/>
  <c r="GL64" i="10"/>
  <c r="GK64" i="10"/>
  <c r="GJ64" i="10"/>
  <c r="GI64" i="10"/>
  <c r="GG64" i="10"/>
  <c r="GP64" i="10"/>
  <c r="GM64" i="10"/>
  <c r="GH64" i="10"/>
  <c r="CY61" i="10"/>
  <c r="DZ61" i="10"/>
  <c r="DY61" i="10"/>
  <c r="DX61" i="10"/>
  <c r="DV61" i="10"/>
  <c r="EI61" i="10"/>
  <c r="FB61" i="10"/>
  <c r="GW61" i="10"/>
  <c r="IF61" i="10"/>
  <c r="IV61" i="10"/>
  <c r="JZ61" i="10"/>
  <c r="JY61" i="10"/>
  <c r="JX61" i="10"/>
  <c r="JV61" i="10"/>
  <c r="CU62" i="10"/>
  <c r="FE62" i="10"/>
  <c r="FZ62" i="10"/>
  <c r="IT63" i="10"/>
  <c r="DR63" i="10"/>
  <c r="JE63" i="10"/>
  <c r="EC63" i="10"/>
  <c r="JP63" i="10"/>
  <c r="HX63" i="10"/>
  <c r="GQ63" i="10"/>
  <c r="DG63" i="10"/>
  <c r="BO63" i="10"/>
  <c r="W63" i="10"/>
  <c r="FJ63" i="10"/>
  <c r="V63" i="10"/>
  <c r="II63" i="10"/>
  <c r="HB63" i="10"/>
  <c r="BZ63" i="10"/>
  <c r="AH63" i="10"/>
  <c r="CK63" i="10"/>
  <c r="AS63" i="10"/>
  <c r="CV63" i="10"/>
  <c r="BD63" i="10"/>
  <c r="FD63" i="10"/>
  <c r="DC61" i="10"/>
  <c r="DS61" i="10"/>
  <c r="EM61" i="10"/>
  <c r="FC61" i="10"/>
  <c r="GX61" i="10"/>
  <c r="HR61" i="10"/>
  <c r="HQ61" i="10"/>
  <c r="HP61" i="10"/>
  <c r="HN61" i="10"/>
  <c r="IG61" i="10"/>
  <c r="IW61" i="10"/>
  <c r="JQ61" i="10"/>
  <c r="DR62" i="10"/>
  <c r="FI62" i="10"/>
  <c r="GA62" i="10"/>
  <c r="FG63" i="10"/>
  <c r="DD61" i="10"/>
  <c r="DT61" i="10"/>
  <c r="EX61" i="10"/>
  <c r="EW61" i="10"/>
  <c r="EV61" i="10"/>
  <c r="ET61" i="10"/>
  <c r="FD61" i="10"/>
  <c r="GY61" i="10"/>
  <c r="HO61" i="10"/>
  <c r="IH61" i="10"/>
  <c r="IY61" i="10"/>
  <c r="JR61" i="10"/>
  <c r="EN62" i="10"/>
  <c r="FJ62" i="10"/>
  <c r="GC62" i="10"/>
  <c r="FI63" i="10"/>
  <c r="FJ64" i="10"/>
  <c r="HB64" i="10"/>
  <c r="CF66" i="10"/>
  <c r="CD66" i="10"/>
  <c r="CB66" i="10"/>
  <c r="CI66" i="10"/>
  <c r="CH66" i="10"/>
  <c r="CG66" i="10"/>
  <c r="CE66" i="10"/>
  <c r="CC66" i="10"/>
  <c r="FX66" i="10"/>
  <c r="FV66" i="10"/>
  <c r="GD66" i="10"/>
  <c r="GC66" i="10"/>
  <c r="GB66" i="10"/>
  <c r="GA66" i="10"/>
  <c r="FZ66" i="10"/>
  <c r="FY66" i="10"/>
  <c r="BO64" i="10"/>
  <c r="EN64" i="10"/>
  <c r="AV66" i="10"/>
  <c r="AT66" i="10"/>
  <c r="BB66" i="10"/>
  <c r="BA66" i="10"/>
  <c r="AZ66" i="10"/>
  <c r="AY66" i="10"/>
  <c r="CA66" i="10"/>
  <c r="FW66" i="10"/>
  <c r="IR66" i="10"/>
  <c r="IQ66" i="10"/>
  <c r="IP66" i="10"/>
  <c r="IN66" i="10"/>
  <c r="IL66" i="10"/>
  <c r="IK66" i="10"/>
  <c r="IS66" i="10"/>
  <c r="IO66" i="10"/>
  <c r="IM66" i="10"/>
  <c r="IJ66" i="10"/>
  <c r="DZ67" i="10"/>
  <c r="DY67" i="10"/>
  <c r="DX67" i="10"/>
  <c r="DV67" i="10"/>
  <c r="DU67" i="10"/>
  <c r="DT67" i="10"/>
  <c r="DS67" i="10"/>
  <c r="EB67" i="10"/>
  <c r="EA67" i="10"/>
  <c r="DW67" i="10"/>
  <c r="CK64" i="10"/>
  <c r="AU66" i="10"/>
  <c r="CJ66" i="10"/>
  <c r="GE66" i="10"/>
  <c r="BR67" i="10"/>
  <c r="BQ67" i="10"/>
  <c r="BP67" i="10"/>
  <c r="BX67" i="10"/>
  <c r="BW67" i="10"/>
  <c r="BY67" i="10"/>
  <c r="BV67" i="10"/>
  <c r="BU67" i="10"/>
  <c r="BS67" i="10"/>
  <c r="HX64" i="10"/>
  <c r="CV64" i="10"/>
  <c r="IT64" i="10"/>
  <c r="JE64" i="10"/>
  <c r="DG64" i="10"/>
  <c r="W64" i="10"/>
  <c r="HM64" i="10"/>
  <c r="FU64" i="10"/>
  <c r="DR64" i="10"/>
  <c r="AH64" i="10"/>
  <c r="V64" i="10"/>
  <c r="EC64" i="10"/>
  <c r="JP64" i="10"/>
  <c r="JO66" i="10"/>
  <c r="JN66" i="10"/>
  <c r="JL66" i="10"/>
  <c r="JJ66" i="10"/>
  <c r="JI66" i="10"/>
  <c r="JM66" i="10"/>
  <c r="JK66" i="10"/>
  <c r="JH66" i="10"/>
  <c r="AX66" i="10"/>
  <c r="JF66" i="10"/>
  <c r="CB61" i="10"/>
  <c r="HD61" i="10"/>
  <c r="EL66" i="10"/>
  <c r="EJ66" i="10"/>
  <c r="EI66" i="10"/>
  <c r="EH66" i="10"/>
  <c r="EG66" i="10"/>
  <c r="EE66" i="10"/>
  <c r="ED66" i="10"/>
  <c r="AS61" i="10"/>
  <c r="BE61" i="10"/>
  <c r="CC61" i="10"/>
  <c r="GG61" i="10"/>
  <c r="HE61" i="10"/>
  <c r="EY64" i="10"/>
  <c r="GQ64" i="10"/>
  <c r="FT67" i="10"/>
  <c r="FR67" i="10"/>
  <c r="FQ67" i="10"/>
  <c r="FP67" i="10"/>
  <c r="FO67" i="10"/>
  <c r="FS67" i="10"/>
  <c r="FN67" i="10"/>
  <c r="FM67" i="10"/>
  <c r="FL67" i="10"/>
  <c r="FK67" i="10"/>
  <c r="BZ64" i="10"/>
  <c r="II64" i="10"/>
  <c r="DP66" i="10"/>
  <c r="DN66" i="10"/>
  <c r="DL66" i="10"/>
  <c r="DO66" i="10"/>
  <c r="DM66" i="10"/>
  <c r="DK66" i="10"/>
  <c r="DJ66" i="10"/>
  <c r="DI66" i="10"/>
  <c r="AG67" i="10"/>
  <c r="AF67" i="10"/>
  <c r="AD67" i="10"/>
  <c r="AB67" i="10"/>
  <c r="AA67" i="10"/>
  <c r="GQ66" i="10"/>
  <c r="Y67" i="10"/>
  <c r="EZ67" i="10"/>
  <c r="Z67" i="10"/>
  <c r="BO66" i="10"/>
  <c r="CV66" i="10"/>
  <c r="AC67" i="10"/>
  <c r="JP66" i="10"/>
  <c r="EN66" i="10"/>
  <c r="FJ66" i="10"/>
  <c r="AH66" i="10"/>
  <c r="V66" i="10"/>
  <c r="GF66" i="10"/>
  <c r="BD66" i="10"/>
  <c r="HB66" i="10"/>
  <c r="HM66" i="10"/>
  <c r="AE67" i="10"/>
  <c r="EL67" i="10"/>
  <c r="EK67" i="10"/>
  <c r="EJ67" i="10"/>
  <c r="EH67" i="10"/>
  <c r="EG67" i="10"/>
  <c r="EF67" i="10"/>
  <c r="EE67" i="10"/>
  <c r="FG67" i="10"/>
  <c r="W66" i="10"/>
  <c r="IT66" i="10"/>
  <c r="ED67" i="10"/>
  <c r="JN67" i="10"/>
  <c r="JM67" i="10"/>
  <c r="JL67" i="10"/>
  <c r="JK67" i="10"/>
  <c r="JJ67" i="10"/>
  <c r="JI67" i="10"/>
  <c r="JH67" i="10"/>
  <c r="JG67" i="10"/>
  <c r="JF67" i="10"/>
  <c r="CK66" i="10"/>
  <c r="DR66" i="10"/>
  <c r="HX66" i="10"/>
  <c r="EM67" i="10"/>
  <c r="JO67" i="10"/>
  <c r="EY66" i="10"/>
  <c r="EX67" i="10"/>
  <c r="EW67" i="10"/>
  <c r="EV67" i="10"/>
  <c r="ET67" i="10"/>
  <c r="ES67" i="10"/>
  <c r="ER67" i="10"/>
  <c r="EQ67" i="10"/>
  <c r="EO67" i="10"/>
  <c r="JR67" i="10"/>
  <c r="CU67" i="10"/>
  <c r="DG67" i="10"/>
  <c r="GY67" i="10"/>
  <c r="II67" i="10"/>
  <c r="IU67" i="10"/>
  <c r="JS67" i="10"/>
  <c r="CV67" i="10"/>
  <c r="GZ67" i="10"/>
  <c r="HX67" i="10"/>
  <c r="IV67" i="10"/>
  <c r="JT67" i="10"/>
  <c r="HA67" i="10"/>
  <c r="HM67" i="10"/>
  <c r="IW67" i="10"/>
  <c r="JU67" i="10"/>
  <c r="BZ67" i="10"/>
  <c r="CL67" i="10"/>
  <c r="HB67" i="10"/>
  <c r="IX67" i="10"/>
  <c r="JV67" i="10"/>
  <c r="IY67" i="10"/>
  <c r="JW67" i="10"/>
  <c r="BD67" i="10"/>
  <c r="CN67" i="10"/>
  <c r="GF67" i="10"/>
  <c r="GR67" i="10"/>
  <c r="IZ67" i="10"/>
  <c r="JX67" i="10"/>
  <c r="AS67" i="10"/>
  <c r="CO67" i="10"/>
  <c r="FU67" i="10"/>
  <c r="GS67" i="10"/>
  <c r="JA67" i="10"/>
  <c r="JY67" i="10"/>
  <c r="V67" i="10"/>
  <c r="AH67" i="10"/>
  <c r="DY24" i="10" l="1"/>
  <c r="DS24" i="10"/>
  <c r="DT24" i="10"/>
  <c r="IN22" i="10"/>
  <c r="IK22" i="10"/>
  <c r="EV28" i="10"/>
  <c r="EQ28" i="10"/>
  <c r="ER28" i="10"/>
  <c r="JD61" i="10"/>
  <c r="JC61" i="10"/>
  <c r="IU61" i="10"/>
  <c r="IJ61" i="10"/>
  <c r="IK61" i="10"/>
  <c r="AX41" i="10"/>
  <c r="AV41" i="10"/>
  <c r="AW41" i="10"/>
  <c r="HY22" i="10"/>
  <c r="IA22" i="10"/>
  <c r="DF61" i="10"/>
  <c r="CW61" i="10"/>
  <c r="DE61" i="10"/>
  <c r="FT61" i="10"/>
  <c r="FL61" i="10"/>
  <c r="FK61" i="10"/>
  <c r="IJ29" i="10"/>
  <c r="IB22" i="10"/>
  <c r="DP30" i="10"/>
  <c r="DH30" i="10"/>
  <c r="ET46" i="10"/>
  <c r="EP46" i="10"/>
  <c r="EO46" i="10"/>
  <c r="AT35" i="10"/>
  <c r="BM46" i="10"/>
  <c r="BN46" i="10"/>
  <c r="BH46" i="10"/>
  <c r="BG46" i="10"/>
  <c r="FM22" i="10"/>
  <c r="FT22" i="10"/>
  <c r="FS22" i="10"/>
  <c r="EO28" i="10"/>
  <c r="BM22" i="10"/>
  <c r="AN24" i="10"/>
  <c r="AI24" i="10"/>
  <c r="AG41" i="10"/>
  <c r="AA41" i="10"/>
  <c r="BM28" i="10"/>
  <c r="BH28" i="10"/>
  <c r="BN28" i="10"/>
  <c r="HI22" i="10"/>
  <c r="HC22" i="10"/>
  <c r="AO61" i="10"/>
  <c r="AR61" i="10"/>
  <c r="AP61" i="10"/>
  <c r="ER29" i="10"/>
  <c r="EO29" i="10"/>
  <c r="AK22" i="10"/>
  <c r="AR22" i="10"/>
  <c r="AL22" i="10"/>
  <c r="AD24" i="10"/>
  <c r="AE61" i="10"/>
  <c r="AD61" i="10"/>
  <c r="AC61" i="10"/>
  <c r="Y61" i="10"/>
  <c r="CU38" i="10"/>
  <c r="CT38" i="10"/>
  <c r="CR38" i="10"/>
  <c r="CN38" i="10"/>
  <c r="HF61" i="10"/>
  <c r="HJ61" i="10"/>
  <c r="HI61" i="10"/>
  <c r="HH61" i="10"/>
  <c r="HG61" i="10"/>
  <c r="HC61" i="10"/>
  <c r="HL61" i="10"/>
  <c r="HK61" i="10"/>
  <c r="IS43" i="10"/>
  <c r="IR43" i="10"/>
  <c r="Y35" i="10"/>
  <c r="AB35" i="10"/>
  <c r="Z35" i="10"/>
  <c r="EM30" i="10"/>
  <c r="EJ30" i="10"/>
  <c r="ED30" i="10"/>
  <c r="AR40" i="10"/>
  <c r="AO40" i="10"/>
  <c r="AL40" i="10"/>
  <c r="AJ40" i="10"/>
  <c r="IP30" i="10"/>
  <c r="IJ30" i="10"/>
  <c r="HS23" i="10"/>
  <c r="HV23" i="10"/>
  <c r="HU23" i="10"/>
  <c r="HT23" i="10"/>
  <c r="HN23" i="10"/>
  <c r="HW23" i="10"/>
  <c r="DE40" i="10"/>
  <c r="DD40" i="10"/>
  <c r="DF40" i="10"/>
  <c r="DC40" i="10"/>
  <c r="DB40" i="10"/>
  <c r="CZ40" i="10"/>
  <c r="CW40" i="10"/>
  <c r="CU23" i="10"/>
  <c r="CT23" i="10"/>
  <c r="CS23" i="10"/>
  <c r="CR23" i="10"/>
  <c r="EV34" i="10"/>
  <c r="EX34" i="10"/>
  <c r="ES34" i="10"/>
  <c r="EQ34" i="10"/>
  <c r="EP34" i="10"/>
  <c r="EO34" i="10"/>
  <c r="GM63" i="10"/>
  <c r="JB56" i="10"/>
  <c r="DU59" i="10"/>
  <c r="JJ51" i="10"/>
  <c r="CM48" i="10"/>
  <c r="CP48" i="10"/>
  <c r="FZ43" i="10"/>
  <c r="CL46" i="10"/>
  <c r="EI37" i="10"/>
  <c r="IR30" i="10"/>
  <c r="GJ37" i="10"/>
  <c r="X34" i="10"/>
  <c r="X32" i="10"/>
  <c r="EI30" i="10"/>
  <c r="FX32" i="10"/>
  <c r="EP37" i="10"/>
  <c r="GV34" i="10"/>
  <c r="BW35" i="10"/>
  <c r="HO23" i="10"/>
  <c r="JC28" i="10"/>
  <c r="X48" i="10"/>
  <c r="AE24" i="10"/>
  <c r="DP22" i="10"/>
  <c r="BT20" i="10"/>
  <c r="FC24" i="10"/>
  <c r="HS28" i="10"/>
  <c r="HW28" i="10"/>
  <c r="HV28" i="10"/>
  <c r="HU28" i="10"/>
  <c r="HT28" i="10"/>
  <c r="HP28" i="10"/>
  <c r="HO28" i="10"/>
  <c r="HN28" i="10"/>
  <c r="EM47" i="10"/>
  <c r="EL47" i="10"/>
  <c r="EH47" i="10"/>
  <c r="DJ43" i="10"/>
  <c r="DN43" i="10"/>
  <c r="DP43" i="10"/>
  <c r="DQ43" i="10"/>
  <c r="DO43" i="10"/>
  <c r="ED34" i="10"/>
  <c r="EF34" i="10"/>
  <c r="EK34" i="10"/>
  <c r="EM52" i="10"/>
  <c r="EJ52" i="10"/>
  <c r="EI52" i="10"/>
  <c r="EH52" i="10"/>
  <c r="EB28" i="10"/>
  <c r="DX28" i="10"/>
  <c r="DW28" i="10"/>
  <c r="DV28" i="10"/>
  <c r="DX34" i="10"/>
  <c r="EB34" i="10"/>
  <c r="EA34" i="10"/>
  <c r="DZ34" i="10"/>
  <c r="DW34" i="10"/>
  <c r="DS34" i="10"/>
  <c r="CA37" i="10"/>
  <c r="CB37" i="10"/>
  <c r="CC37" i="10"/>
  <c r="CO24" i="10"/>
  <c r="CU24" i="10"/>
  <c r="CT24" i="10"/>
  <c r="CS24" i="10"/>
  <c r="CR24" i="10"/>
  <c r="CQ24" i="10"/>
  <c r="CP24" i="10"/>
  <c r="GD43" i="10"/>
  <c r="GC43" i="10"/>
  <c r="GE43" i="10"/>
  <c r="GB43" i="10"/>
  <c r="IH19" i="10"/>
  <c r="IG19" i="10"/>
  <c r="HV52" i="10"/>
  <c r="HU52" i="10"/>
  <c r="HT52" i="10"/>
  <c r="HS52" i="10"/>
  <c r="HP52" i="10"/>
  <c r="HW52" i="10"/>
  <c r="JD23" i="10"/>
  <c r="IX23" i="10"/>
  <c r="IU23" i="10"/>
  <c r="CQ28" i="10"/>
  <c r="CS28" i="10"/>
  <c r="CR28" i="10"/>
  <c r="CN28" i="10"/>
  <c r="CM28" i="10"/>
  <c r="CU28" i="10"/>
  <c r="CT28" i="10"/>
  <c r="ET47" i="10"/>
  <c r="EQ47" i="10"/>
  <c r="HW40" i="10"/>
  <c r="HU40" i="10"/>
  <c r="GZ32" i="10"/>
  <c r="GW32" i="10"/>
  <c r="GS32" i="10"/>
  <c r="GR32" i="10"/>
  <c r="DF22" i="10"/>
  <c r="CZ22" i="10"/>
  <c r="CY22" i="10"/>
  <c r="CX22" i="10"/>
  <c r="CW22" i="10"/>
  <c r="FC67" i="10"/>
  <c r="GP63" i="10"/>
  <c r="IY56" i="10"/>
  <c r="AJ55" i="10"/>
  <c r="JL51" i="10"/>
  <c r="ER47" i="10"/>
  <c r="AI49" i="10"/>
  <c r="FY43" i="10"/>
  <c r="FW43" i="10"/>
  <c r="HR40" i="10"/>
  <c r="HV40" i="10"/>
  <c r="EE37" i="10"/>
  <c r="GT34" i="10"/>
  <c r="EU37" i="10"/>
  <c r="GY34" i="10"/>
  <c r="IO30" i="10"/>
  <c r="DC22" i="10"/>
  <c r="X24" i="10"/>
  <c r="AG24" i="10"/>
  <c r="IJ51" i="10"/>
  <c r="BW20" i="10"/>
  <c r="IV23" i="10"/>
  <c r="FF24" i="10"/>
  <c r="EL48" i="10"/>
  <c r="EJ48" i="10"/>
  <c r="EM48" i="10"/>
  <c r="EK48" i="10"/>
  <c r="ED48" i="10"/>
  <c r="CP67" i="10"/>
  <c r="CQ67" i="10"/>
  <c r="CM67" i="10"/>
  <c r="CT67" i="10"/>
  <c r="CS67" i="10"/>
  <c r="CR67" i="10"/>
  <c r="EB61" i="10"/>
  <c r="EA61" i="10"/>
  <c r="DW61" i="10"/>
  <c r="DU61" i="10"/>
  <c r="BX48" i="10"/>
  <c r="BP48" i="10"/>
  <c r="FI35" i="10"/>
  <c r="FH35" i="10"/>
  <c r="FB35" i="10"/>
  <c r="FG35" i="10"/>
  <c r="CC40" i="10"/>
  <c r="CH40" i="10"/>
  <c r="CF40" i="10"/>
  <c r="CE40" i="10"/>
  <c r="CA40" i="10"/>
  <c r="CJ40" i="10"/>
  <c r="CI40" i="10"/>
  <c r="CG40" i="10"/>
  <c r="CD40" i="10"/>
  <c r="CB40" i="10"/>
  <c r="AW34" i="10"/>
  <c r="BC34" i="10"/>
  <c r="BB34" i="10"/>
  <c r="BA34" i="10"/>
  <c r="AZ34" i="10"/>
  <c r="AY34" i="10"/>
  <c r="DC23" i="10"/>
  <c r="CX23" i="10"/>
  <c r="CW23" i="10"/>
  <c r="DF23" i="10"/>
  <c r="DD23" i="10"/>
  <c r="DE23" i="10"/>
  <c r="GI23" i="10"/>
  <c r="GL23" i="10"/>
  <c r="GK23" i="10"/>
  <c r="GJ23" i="10"/>
  <c r="GP23" i="10"/>
  <c r="GO23" i="10"/>
  <c r="GN23" i="10"/>
  <c r="GM23" i="10"/>
  <c r="DE47" i="10"/>
  <c r="DC47" i="10"/>
  <c r="GB40" i="10"/>
  <c r="GA40" i="10"/>
  <c r="FW40" i="10"/>
  <c r="GC40" i="10"/>
  <c r="DQ23" i="10"/>
  <c r="DP23" i="10"/>
  <c r="DJ23" i="10"/>
  <c r="DI23" i="10"/>
  <c r="CP38" i="10"/>
  <c r="CL37" i="10"/>
  <c r="EU34" i="10"/>
  <c r="AC35" i="10"/>
  <c r="BU35" i="10"/>
  <c r="EX37" i="10"/>
  <c r="GR34" i="10"/>
  <c r="FZ32" i="10"/>
  <c r="DD22" i="10"/>
  <c r="BX20" i="10"/>
  <c r="IW23" i="10"/>
  <c r="FG24" i="10"/>
  <c r="BK40" i="10"/>
  <c r="BG40" i="10"/>
  <c r="BH40" i="10"/>
  <c r="BM40" i="10"/>
  <c r="BL40" i="10"/>
  <c r="BJ40" i="10"/>
  <c r="BI40" i="10"/>
  <c r="AU27" i="10"/>
  <c r="BC27" i="10"/>
  <c r="IY22" i="10"/>
  <c r="IW22" i="10"/>
  <c r="IZ22" i="10"/>
  <c r="AG52" i="10"/>
  <c r="AF52" i="10"/>
  <c r="AE52" i="10"/>
  <c r="AD52" i="10"/>
  <c r="AC52" i="10"/>
  <c r="AB52" i="10"/>
  <c r="AA52" i="10"/>
  <c r="Z52" i="10"/>
  <c r="Y52" i="10"/>
  <c r="JK52" i="10"/>
  <c r="JJ52" i="10"/>
  <c r="JI52" i="10"/>
  <c r="JH52" i="10"/>
  <c r="JO52" i="10"/>
  <c r="JL52" i="10"/>
  <c r="EB23" i="10"/>
  <c r="DV23" i="10"/>
  <c r="IS47" i="10"/>
  <c r="IR47" i="10"/>
  <c r="IQ47" i="10"/>
  <c r="EB35" i="10"/>
  <c r="EA35" i="10"/>
  <c r="DZ35" i="10"/>
  <c r="DX35" i="10"/>
  <c r="EM32" i="10"/>
  <c r="EL32" i="10"/>
  <c r="EF32" i="10"/>
  <c r="BG23" i="10"/>
  <c r="BN23" i="10"/>
  <c r="BM23" i="10"/>
  <c r="BL23" i="10"/>
  <c r="BK23" i="10"/>
  <c r="BJ23" i="10"/>
  <c r="BI23" i="10"/>
  <c r="BH23" i="10"/>
  <c r="FS30" i="10"/>
  <c r="FT30" i="10"/>
  <c r="FR30" i="10"/>
  <c r="FQ30" i="10"/>
  <c r="FP30" i="10"/>
  <c r="FO30" i="10"/>
  <c r="FN30" i="10"/>
  <c r="FM30" i="10"/>
  <c r="FL30" i="10"/>
  <c r="FK30" i="10"/>
  <c r="FD67" i="10"/>
  <c r="GJ63" i="10"/>
  <c r="JM51" i="10"/>
  <c r="FE67" i="10"/>
  <c r="GK63" i="10"/>
  <c r="AF61" i="10"/>
  <c r="DM61" i="10"/>
  <c r="DZ59" i="10"/>
  <c r="IR52" i="10"/>
  <c r="AM55" i="10"/>
  <c r="JN51" i="10"/>
  <c r="EO48" i="10"/>
  <c r="BC47" i="10"/>
  <c r="AM40" i="10"/>
  <c r="CM38" i="10"/>
  <c r="CS38" i="10"/>
  <c r="EW34" i="10"/>
  <c r="AD35" i="10"/>
  <c r="IS30" i="10"/>
  <c r="GH37" i="10"/>
  <c r="IL30" i="10"/>
  <c r="ER37" i="10"/>
  <c r="GC32" i="10"/>
  <c r="EL30" i="10"/>
  <c r="HR23" i="10"/>
  <c r="IX28" i="10"/>
  <c r="DE22" i="10"/>
  <c r="BY20" i="10"/>
  <c r="IY23" i="10"/>
  <c r="CM23" i="10"/>
  <c r="BQ20" i="10"/>
  <c r="FH24" i="10"/>
  <c r="IO24" i="10"/>
  <c r="IS24" i="10"/>
  <c r="IR24" i="10"/>
  <c r="IQ24" i="10"/>
  <c r="IP24" i="10"/>
  <c r="GP43" i="10"/>
  <c r="GO43" i="10"/>
  <c r="GN43" i="10"/>
  <c r="CY32" i="10"/>
  <c r="DE32" i="10"/>
  <c r="DA32" i="10"/>
  <c r="CZ32" i="10"/>
  <c r="DT52" i="10"/>
  <c r="DS52" i="10"/>
  <c r="EB52" i="10"/>
  <c r="EA52" i="10"/>
  <c r="DX52" i="10"/>
  <c r="DV52" i="10"/>
  <c r="DW52" i="10"/>
  <c r="DU52" i="10"/>
  <c r="FM29" i="10"/>
  <c r="FL29" i="10"/>
  <c r="FK29" i="10"/>
  <c r="FQ29" i="10"/>
  <c r="FP29" i="10"/>
  <c r="AZ35" i="10"/>
  <c r="AY35" i="10"/>
  <c r="AX35" i="10"/>
  <c r="AV35" i="10"/>
  <c r="BC35" i="10"/>
  <c r="DN27" i="10"/>
  <c r="DM27" i="10"/>
  <c r="FC47" i="10"/>
  <c r="FF47" i="10"/>
  <c r="FD47" i="10"/>
  <c r="JN34" i="10"/>
  <c r="JK34" i="10"/>
  <c r="AG32" i="10"/>
  <c r="AE32" i="10"/>
  <c r="HO52" i="10"/>
  <c r="EA59" i="10"/>
  <c r="JO51" i="10"/>
  <c r="EQ48" i="10"/>
  <c r="EP48" i="10"/>
  <c r="EP47" i="10"/>
  <c r="AJ49" i="10"/>
  <c r="IK43" i="10"/>
  <c r="EF30" i="10"/>
  <c r="CO28" i="10"/>
  <c r="GK37" i="10"/>
  <c r="GD32" i="10"/>
  <c r="BR35" i="10"/>
  <c r="ET37" i="10"/>
  <c r="FV21" i="10"/>
  <c r="AB24" i="10"/>
  <c r="DI22" i="10"/>
  <c r="IZ23" i="10"/>
  <c r="CN23" i="10"/>
  <c r="FD24" i="10"/>
  <c r="FI24" i="10"/>
  <c r="EZ20" i="10"/>
  <c r="FE61" i="10"/>
  <c r="FA61" i="10"/>
  <c r="FG61" i="10"/>
  <c r="JO48" i="10"/>
  <c r="JK48" i="10"/>
  <c r="JX52" i="10"/>
  <c r="JW52" i="10"/>
  <c r="JV52" i="10"/>
  <c r="HL30" i="10"/>
  <c r="HK30" i="10"/>
  <c r="HJ30" i="10"/>
  <c r="HI30" i="10"/>
  <c r="HH30" i="10"/>
  <c r="HG30" i="10"/>
  <c r="HF30" i="10"/>
  <c r="HD30" i="10"/>
  <c r="DM24" i="10"/>
  <c r="DQ24" i="10"/>
  <c r="DP24" i="10"/>
  <c r="DO24" i="10"/>
  <c r="DN24" i="10"/>
  <c r="BB43" i="10"/>
  <c r="BC43" i="10"/>
  <c r="BA43" i="10"/>
  <c r="AZ43" i="10"/>
  <c r="JM24" i="10"/>
  <c r="JH24" i="10"/>
  <c r="JO24" i="10"/>
  <c r="JN24" i="10"/>
  <c r="BG52" i="10"/>
  <c r="BN52" i="10"/>
  <c r="DP47" i="10"/>
  <c r="DQ47" i="10"/>
  <c r="DO47" i="10"/>
  <c r="GL63" i="10"/>
  <c r="FH67" i="10"/>
  <c r="HQ52" i="10"/>
  <c r="EB59" i="10"/>
  <c r="IO52" i="10"/>
  <c r="CO48" i="10"/>
  <c r="ER48" i="10"/>
  <c r="ES47" i="10"/>
  <c r="AK49" i="10"/>
  <c r="AE35" i="10"/>
  <c r="GT32" i="10"/>
  <c r="GL37" i="10"/>
  <c r="IQ30" i="10"/>
  <c r="GX32" i="10"/>
  <c r="EV37" i="10"/>
  <c r="BQ35" i="10"/>
  <c r="X29" i="10"/>
  <c r="ID19" i="10"/>
  <c r="CL24" i="10"/>
  <c r="JA23" i="10"/>
  <c r="CO23" i="10"/>
  <c r="JZ67" i="10"/>
  <c r="JQ67" i="10"/>
  <c r="JL46" i="10"/>
  <c r="JJ46" i="10"/>
  <c r="JI46" i="10"/>
  <c r="JF46" i="10"/>
  <c r="JO46" i="10"/>
  <c r="EU67" i="10"/>
  <c r="EP67" i="10"/>
  <c r="CJ52" i="10"/>
  <c r="CI52" i="10"/>
  <c r="CH52" i="10"/>
  <c r="CG52" i="10"/>
  <c r="CF52" i="10"/>
  <c r="CE52" i="10"/>
  <c r="CB52" i="10"/>
  <c r="CA52" i="10"/>
  <c r="EH23" i="10"/>
  <c r="EG23" i="10"/>
  <c r="AD43" i="10"/>
  <c r="AF43" i="10"/>
  <c r="AE43" i="10"/>
  <c r="AC43" i="10"/>
  <c r="AA43" i="10"/>
  <c r="Z43" i="10"/>
  <c r="Y43" i="10"/>
  <c r="AB43" i="10"/>
  <c r="AG43" i="10"/>
  <c r="IU30" i="10"/>
  <c r="JD30" i="10"/>
  <c r="JC30" i="10"/>
  <c r="JB30" i="10"/>
  <c r="IZ30" i="10"/>
  <c r="IX30" i="10"/>
  <c r="IW30" i="10"/>
  <c r="IV30" i="10"/>
  <c r="EK24" i="10"/>
  <c r="EF24" i="10"/>
  <c r="EL24" i="10"/>
  <c r="EM24" i="10"/>
  <c r="CB22" i="10"/>
  <c r="CA22" i="10"/>
  <c r="CJ22" i="10"/>
  <c r="CI22" i="10"/>
  <c r="CH22" i="10"/>
  <c r="IH52" i="10"/>
  <c r="IG52" i="10"/>
  <c r="IF52" i="10"/>
  <c r="CU52" i="10"/>
  <c r="CS52" i="10"/>
  <c r="CT52" i="10"/>
  <c r="CR52" i="10"/>
  <c r="HQ34" i="10"/>
  <c r="HO34" i="10"/>
  <c r="IS28" i="10"/>
  <c r="IR28" i="10"/>
  <c r="DY29" i="10"/>
  <c r="DZ29" i="10"/>
  <c r="DV29" i="10"/>
  <c r="DU29" i="10"/>
  <c r="DT29" i="10"/>
  <c r="EB29" i="10"/>
  <c r="EA29" i="10"/>
  <c r="GS24" i="10"/>
  <c r="GW24" i="10"/>
  <c r="GV24" i="10"/>
  <c r="GU24" i="10"/>
  <c r="GT24" i="10"/>
  <c r="HA24" i="10"/>
  <c r="GZ24" i="10"/>
  <c r="GY24" i="10"/>
  <c r="GX24" i="10"/>
  <c r="DQ40" i="10"/>
  <c r="DP40" i="10"/>
  <c r="DI40" i="10"/>
  <c r="BQ40" i="10"/>
  <c r="BY40" i="10"/>
  <c r="BU40" i="10"/>
  <c r="BS40" i="10"/>
  <c r="BR40" i="10"/>
  <c r="BX40" i="10"/>
  <c r="BW40" i="10"/>
  <c r="BV40" i="10"/>
  <c r="BT40" i="10"/>
  <c r="BP40" i="10"/>
  <c r="GS40" i="10"/>
  <c r="GZ40" i="10"/>
  <c r="GY40" i="10"/>
  <c r="GX40" i="10"/>
  <c r="GV40" i="10"/>
  <c r="GU40" i="10"/>
  <c r="GT40" i="10"/>
  <c r="GR40" i="10"/>
  <c r="HA40" i="10"/>
  <c r="GW40" i="10"/>
  <c r="AF30" i="10"/>
  <c r="AD30" i="10"/>
  <c r="AC30" i="10"/>
  <c r="AB30" i="10"/>
  <c r="AA30" i="10"/>
  <c r="Z30" i="10"/>
  <c r="Y30" i="10"/>
  <c r="FI67" i="10"/>
  <c r="DQ61" i="10"/>
  <c r="JC56" i="10"/>
  <c r="HN52" i="10"/>
  <c r="HR52" i="10"/>
  <c r="DV59" i="10"/>
  <c r="ES48" i="10"/>
  <c r="EU47" i="10"/>
  <c r="AM49" i="10"/>
  <c r="CN48" i="10"/>
  <c r="IO43" i="10"/>
  <c r="HP40" i="10"/>
  <c r="AT38" i="10"/>
  <c r="ET34" i="10"/>
  <c r="AA35" i="10"/>
  <c r="EH30" i="10"/>
  <c r="GE32" i="10"/>
  <c r="GO37" i="10"/>
  <c r="GY32" i="10"/>
  <c r="EW37" i="10"/>
  <c r="BP35" i="10"/>
  <c r="CL27" i="10"/>
  <c r="DK22" i="10"/>
  <c r="IB19" i="10"/>
  <c r="HY19" i="10"/>
  <c r="JB23" i="10"/>
  <c r="CP23" i="10"/>
  <c r="BP20" i="10"/>
  <c r="DQ66" i="10"/>
  <c r="DH66" i="10"/>
  <c r="FD48" i="10"/>
  <c r="EZ48" i="10"/>
  <c r="DQ46" i="10"/>
  <c r="DP46" i="10"/>
  <c r="DJ46" i="10"/>
  <c r="DI46" i="10"/>
  <c r="DL46" i="10"/>
  <c r="EB30" i="10"/>
  <c r="EA30" i="10"/>
  <c r="DZ30" i="10"/>
  <c r="DX30" i="10"/>
  <c r="DV30" i="10"/>
  <c r="DU30" i="10"/>
  <c r="DT30" i="10"/>
  <c r="DS30" i="10"/>
  <c r="CI23" i="10"/>
  <c r="CH23" i="10"/>
  <c r="CF23" i="10"/>
  <c r="CG23" i="10"/>
  <c r="FY34" i="10"/>
  <c r="GA34" i="10"/>
  <c r="FZ34" i="10"/>
  <c r="FX34" i="10"/>
  <c r="GE34" i="10"/>
  <c r="GD34" i="10"/>
  <c r="GB34" i="10"/>
  <c r="GC34" i="10"/>
  <c r="EV32" i="10"/>
  <c r="EO32" i="10"/>
  <c r="DF29" i="10"/>
  <c r="DE29" i="10"/>
  <c r="DD29" i="10"/>
  <c r="DC29" i="10"/>
  <c r="BC21" i="10"/>
  <c r="BB21" i="10"/>
  <c r="BA21" i="10"/>
  <c r="JA24" i="10"/>
  <c r="JD24" i="10"/>
  <c r="JC24" i="10"/>
  <c r="JB24" i="10"/>
  <c r="IV24" i="10"/>
  <c r="IU24" i="10"/>
  <c r="ET23" i="10"/>
  <c r="EP23" i="10"/>
  <c r="EO23" i="10"/>
  <c r="DY59" i="10"/>
  <c r="FB67" i="10"/>
  <c r="FF67" i="10"/>
  <c r="IU56" i="10"/>
  <c r="DW59" i="10"/>
  <c r="AI55" i="10"/>
  <c r="JF51" i="10"/>
  <c r="EX47" i="10"/>
  <c r="EO47" i="10"/>
  <c r="ET48" i="10"/>
  <c r="EV47" i="10"/>
  <c r="AN49" i="10"/>
  <c r="CR48" i="10"/>
  <c r="AY47" i="10"/>
  <c r="AI40" i="10"/>
  <c r="AP40" i="10"/>
  <c r="ER34" i="10"/>
  <c r="GP37" i="10"/>
  <c r="HA32" i="10"/>
  <c r="IK30" i="10"/>
  <c r="BS35" i="10"/>
  <c r="HQ23" i="10"/>
  <c r="JD28" i="10"/>
  <c r="IU28" i="10"/>
  <c r="Z24" i="10"/>
  <c r="HZ19" i="10"/>
  <c r="JC23" i="10"/>
  <c r="CQ23" i="10"/>
  <c r="FN18" i="10"/>
  <c r="EG61" i="10"/>
  <c r="ED61" i="10"/>
  <c r="FE46" i="10"/>
  <c r="FB46" i="10"/>
  <c r="FA46" i="10"/>
  <c r="EZ46" i="10"/>
  <c r="FH46" i="10"/>
  <c r="FF46" i="10"/>
  <c r="GH61" i="10"/>
  <c r="GN61" i="10"/>
  <c r="GM61" i="10"/>
  <c r="GL61" i="10"/>
  <c r="GK61" i="10"/>
  <c r="GJ61" i="10"/>
  <c r="GI61" i="10"/>
  <c r="GP61" i="10"/>
  <c r="GO61" i="10"/>
  <c r="AP30" i="10"/>
  <c r="AO30" i="10"/>
  <c r="AN30" i="10"/>
  <c r="AM30" i="10"/>
  <c r="BQ24" i="10"/>
  <c r="BR24" i="10"/>
  <c r="BY24" i="10"/>
  <c r="BX24" i="10"/>
  <c r="BW24" i="10"/>
  <c r="BV24" i="10"/>
  <c r="BU24" i="10"/>
  <c r="BT24" i="10"/>
  <c r="BS24" i="10"/>
  <c r="GO52" i="10"/>
  <c r="GP52" i="10"/>
  <c r="GN52" i="10"/>
  <c r="BN32" i="10"/>
  <c r="BI32" i="10"/>
  <c r="CC24" i="10"/>
  <c r="CG24" i="10"/>
  <c r="CF24" i="10"/>
  <c r="CE24" i="10"/>
  <c r="CD24" i="10"/>
  <c r="CJ24" i="10"/>
  <c r="CI24" i="10"/>
  <c r="CH24" i="10"/>
  <c r="JD35" i="10"/>
  <c r="JC35" i="10"/>
  <c r="JB35" i="10"/>
  <c r="JA35" i="10"/>
  <c r="IY35" i="10"/>
  <c r="HE24" i="10"/>
  <c r="HL24" i="10"/>
  <c r="HK24" i="10"/>
  <c r="HJ24" i="10"/>
  <c r="HI24" i="10"/>
  <c r="HH24" i="10"/>
  <c r="HG24" i="10"/>
  <c r="HF24" i="10"/>
  <c r="GY28" i="10"/>
  <c r="GR28" i="10"/>
  <c r="EW47" i="10"/>
  <c r="CQ38" i="10"/>
  <c r="AK40" i="10"/>
  <c r="AQ40" i="10"/>
  <c r="EM37" i="10"/>
  <c r="EG30" i="10"/>
  <c r="GN37" i="10"/>
  <c r="FY32" i="10"/>
  <c r="HA34" i="10"/>
  <c r="BT35" i="10"/>
  <c r="IV28" i="10"/>
  <c r="IW28" i="10"/>
  <c r="IF19" i="10"/>
  <c r="IE19" i="10"/>
  <c r="AA24" i="10"/>
  <c r="IA19" i="10"/>
  <c r="DM22" i="10"/>
  <c r="CL18" i="10"/>
  <c r="DV18" i="10"/>
  <c r="JW61" i="10"/>
  <c r="JU61" i="10"/>
  <c r="JT61" i="10"/>
  <c r="JS61" i="10"/>
  <c r="GZ43" i="10"/>
  <c r="GR43" i="10"/>
  <c r="HA43" i="10"/>
  <c r="FK52" i="10"/>
  <c r="FT52" i="10"/>
  <c r="FS52" i="10"/>
  <c r="FR52" i="10"/>
  <c r="FQ52" i="10"/>
  <c r="FP52" i="10"/>
  <c r="FO52" i="10"/>
  <c r="FN52" i="10"/>
  <c r="FM52" i="10"/>
  <c r="FL52" i="10"/>
  <c r="HW30" i="10"/>
  <c r="HU30" i="10"/>
  <c r="HT30" i="10"/>
  <c r="HS30" i="10"/>
  <c r="HV30" i="10"/>
  <c r="JG40" i="10"/>
  <c r="JO40" i="10"/>
  <c r="JI40" i="10"/>
  <c r="JH40" i="10"/>
  <c r="FP24" i="10"/>
  <c r="FL24" i="10"/>
  <c r="GN63" i="10"/>
  <c r="IV56" i="10"/>
  <c r="DX59" i="10"/>
  <c r="JG51" i="10"/>
  <c r="EU48" i="10"/>
  <c r="CS48" i="10"/>
  <c r="X43" i="10"/>
  <c r="GG63" i="10"/>
  <c r="FA63" i="10"/>
  <c r="IW56" i="10"/>
  <c r="IZ56" i="10"/>
  <c r="EV48" i="10"/>
  <c r="CT48" i="10"/>
  <c r="IQ43" i="10"/>
  <c r="IP43" i="10"/>
  <c r="IL43" i="10"/>
  <c r="CO38" i="10"/>
  <c r="EF37" i="10"/>
  <c r="ED37" i="10"/>
  <c r="GV32" i="10"/>
  <c r="CP28" i="10"/>
  <c r="EE30" i="10"/>
  <c r="GX34" i="10"/>
  <c r="GS34" i="10"/>
  <c r="FW32" i="10"/>
  <c r="IZ28" i="10"/>
  <c r="JA28" i="10"/>
  <c r="AC24" i="10"/>
  <c r="BV20" i="10"/>
  <c r="BR20" i="10"/>
  <c r="CF18" i="10"/>
  <c r="GT67" i="10"/>
  <c r="GU67" i="10"/>
  <c r="GX67" i="10"/>
  <c r="GW67" i="10"/>
  <c r="GV67" i="10"/>
  <c r="AP29" i="10"/>
  <c r="AO29" i="10"/>
  <c r="AN29" i="10"/>
  <c r="AL29" i="10"/>
  <c r="AK29" i="10"/>
  <c r="DX22" i="10"/>
  <c r="DW22" i="10"/>
  <c r="DV22" i="10"/>
  <c r="DU22" i="10"/>
  <c r="DT22" i="10"/>
  <c r="DS22" i="10"/>
  <c r="BY43" i="10"/>
  <c r="BQ43" i="10"/>
  <c r="BP43" i="10"/>
  <c r="IE29" i="10"/>
  <c r="IH29" i="10"/>
  <c r="IF29" i="10"/>
  <c r="IG29" i="10"/>
  <c r="DK52" i="10"/>
  <c r="DJ52" i="10"/>
  <c r="DI52" i="10"/>
  <c r="IE24" i="10"/>
  <c r="ID24" i="10"/>
  <c r="FP40" i="10"/>
  <c r="FO40" i="10"/>
  <c r="FN40" i="10"/>
  <c r="FM40" i="10"/>
  <c r="FT40" i="10"/>
  <c r="FQ40" i="10"/>
  <c r="FL40" i="10"/>
  <c r="FK40" i="10"/>
  <c r="JO30" i="10"/>
  <c r="JN30" i="10"/>
  <c r="JL30" i="10"/>
  <c r="JJ30" i="10"/>
  <c r="JI30" i="10"/>
  <c r="IF47" i="10"/>
  <c r="ID47" i="10"/>
  <c r="HI23" i="10"/>
  <c r="HH23" i="10"/>
  <c r="DU37" i="10"/>
  <c r="EB37" i="10"/>
  <c r="DY37" i="10"/>
  <c r="DX37" i="10"/>
  <c r="AQ35" i="10"/>
  <c r="AR35" i="10"/>
  <c r="AM35" i="10"/>
  <c r="AL35" i="10"/>
  <c r="AJ35" i="10"/>
  <c r="AI18" i="10"/>
  <c r="DS18" i="10"/>
  <c r="ED18" i="10"/>
  <c r="Y18" i="10"/>
  <c r="FL18" i="10"/>
  <c r="AT43" i="10"/>
  <c r="CM18" i="10"/>
  <c r="CP18" i="10"/>
  <c r="JQ18" i="10"/>
  <c r="FR18" i="10"/>
  <c r="HJ18" i="10"/>
  <c r="HH18" i="10"/>
  <c r="EL18" i="10"/>
  <c r="HI18" i="10"/>
  <c r="HG18" i="10"/>
  <c r="IW18" i="10"/>
  <c r="IY18" i="10"/>
  <c r="HC18" i="10"/>
  <c r="IZ18" i="10"/>
  <c r="HD18" i="10"/>
  <c r="HE18" i="10"/>
  <c r="HK18" i="10"/>
  <c r="JJ18" i="10"/>
  <c r="JF18" i="10"/>
  <c r="BQ18" i="10"/>
  <c r="BT18" i="10"/>
  <c r="JT18" i="10"/>
  <c r="JH18" i="10"/>
  <c r="JI18" i="10"/>
  <c r="JS18" i="10"/>
  <c r="DM18" i="10"/>
  <c r="JK18" i="10"/>
  <c r="JF37" i="10"/>
  <c r="JR18" i="10"/>
  <c r="JU18" i="10"/>
  <c r="JN18" i="10"/>
  <c r="BU18" i="10"/>
  <c r="JL18" i="10"/>
  <c r="JW18" i="10"/>
  <c r="JG18" i="10"/>
  <c r="JM18" i="10"/>
  <c r="JX18" i="10"/>
  <c r="JY18" i="10"/>
  <c r="EM18" i="10"/>
  <c r="EE18" i="10"/>
  <c r="FC18" i="10"/>
  <c r="EZ38" i="10"/>
  <c r="EF18" i="10"/>
  <c r="HP18" i="10"/>
  <c r="FH18" i="10"/>
  <c r="EJ18" i="10"/>
  <c r="FB18" i="10"/>
  <c r="FI18" i="10"/>
  <c r="EZ23" i="10"/>
  <c r="EK18" i="10"/>
  <c r="CN18" i="10"/>
  <c r="EZ35" i="10"/>
  <c r="EZ37" i="10"/>
  <c r="EZ24" i="10"/>
  <c r="FS18" i="10"/>
  <c r="EX18" i="10"/>
  <c r="EU18" i="10"/>
  <c r="ET18" i="10"/>
  <c r="ES18" i="10"/>
  <c r="ER18" i="10"/>
  <c r="EQ18" i="10"/>
  <c r="EP18" i="10"/>
  <c r="EO18" i="10"/>
  <c r="EW18" i="10"/>
  <c r="DF18" i="10"/>
  <c r="DE18" i="10"/>
  <c r="DD18" i="10"/>
  <c r="DC18" i="10"/>
  <c r="DB18" i="10"/>
  <c r="CY18" i="10"/>
  <c r="CX18" i="10"/>
  <c r="CW18" i="10"/>
  <c r="AR18" i="10"/>
  <c r="AN18" i="10"/>
  <c r="AL18" i="10"/>
  <c r="AK18" i="10"/>
  <c r="IH18" i="10"/>
  <c r="IG18" i="10"/>
  <c r="IF18" i="10"/>
  <c r="IE18" i="10"/>
  <c r="IU18" i="10"/>
  <c r="JB18" i="10"/>
  <c r="JD18" i="10"/>
  <c r="JC18" i="10"/>
  <c r="IX18" i="10"/>
  <c r="IV18" i="10"/>
  <c r="IQ18" i="10"/>
  <c r="IL18" i="10"/>
  <c r="IJ18" i="10"/>
  <c r="HQ18" i="10"/>
  <c r="HV18" i="10"/>
  <c r="HU18" i="10"/>
  <c r="HT18" i="10"/>
  <c r="HS18" i="10"/>
  <c r="HR18" i="10"/>
  <c r="HN18" i="10"/>
  <c r="HW18" i="10"/>
  <c r="FA18" i="10"/>
  <c r="FG18" i="10"/>
  <c r="FF18" i="10"/>
  <c r="FE18" i="10"/>
  <c r="FD18" i="10"/>
  <c r="EZ18" i="10"/>
  <c r="GS18" i="10"/>
  <c r="GY18" i="10"/>
  <c r="GX18" i="10"/>
  <c r="GW18" i="10"/>
  <c r="GV18" i="10"/>
  <c r="GU18" i="10"/>
  <c r="GT18" i="10"/>
  <c r="HA18" i="10"/>
  <c r="GZ18" i="10"/>
  <c r="EH18" i="10"/>
  <c r="EG18" i="10"/>
  <c r="AE18" i="10"/>
  <c r="AD18" i="10"/>
  <c r="X18" i="10"/>
  <c r="DQ18" i="10"/>
  <c r="DP18" i="10"/>
  <c r="DO18" i="10"/>
  <c r="DN18" i="10"/>
  <c r="DH18" i="10"/>
  <c r="DI18" i="10"/>
  <c r="CR18" i="10"/>
  <c r="CQ18" i="10"/>
  <c r="BY18" i="10"/>
  <c r="BS18" i="10"/>
  <c r="BX18" i="10"/>
  <c r="BW18" i="10"/>
  <c r="BV18" i="10"/>
  <c r="BR18" i="10"/>
  <c r="ED63" i="10"/>
  <c r="EJ63" i="10"/>
  <c r="EI63" i="10"/>
  <c r="EH63" i="10"/>
  <c r="EF63" i="10"/>
  <c r="EL63" i="10"/>
  <c r="EM63" i="10"/>
  <c r="EK63" i="10"/>
  <c r="EG63" i="10"/>
  <c r="EE63" i="10"/>
  <c r="JT62" i="10"/>
  <c r="JS62" i="10"/>
  <c r="JZ62" i="10"/>
  <c r="JX62" i="10"/>
  <c r="JW62" i="10"/>
  <c r="JR62" i="10"/>
  <c r="JV62" i="10"/>
  <c r="JU62" i="10"/>
  <c r="JQ62" i="10"/>
  <c r="JY62" i="10"/>
  <c r="DQ59" i="10"/>
  <c r="DH59" i="10"/>
  <c r="DP59" i="10"/>
  <c r="DO59" i="10"/>
  <c r="DN59" i="10"/>
  <c r="DM59" i="10"/>
  <c r="DL59" i="10"/>
  <c r="DK59" i="10"/>
  <c r="DI59" i="10"/>
  <c r="DJ59" i="10"/>
  <c r="DX49" i="10"/>
  <c r="EB49" i="10"/>
  <c r="EA49" i="10"/>
  <c r="DZ49" i="10"/>
  <c r="DY49" i="10"/>
  <c r="DW49" i="10"/>
  <c r="DU49" i="10"/>
  <c r="DV49" i="10"/>
  <c r="DT49" i="10"/>
  <c r="DS49" i="10"/>
  <c r="JT43" i="10"/>
  <c r="JX43" i="10"/>
  <c r="JU43" i="10"/>
  <c r="JS43" i="10"/>
  <c r="JR43" i="10"/>
  <c r="JQ43" i="10"/>
  <c r="JZ43" i="10"/>
  <c r="JY43" i="10"/>
  <c r="JW43" i="10"/>
  <c r="JV43" i="10"/>
  <c r="BQ30" i="10"/>
  <c r="BY30" i="10"/>
  <c r="BV30" i="10"/>
  <c r="BU30" i="10"/>
  <c r="BX30" i="10"/>
  <c r="BW30" i="10"/>
  <c r="BT30" i="10"/>
  <c r="BS30" i="10"/>
  <c r="BR30" i="10"/>
  <c r="BP30" i="10"/>
  <c r="DN26" i="10"/>
  <c r="DM26" i="10"/>
  <c r="DL26" i="10"/>
  <c r="DK26" i="10"/>
  <c r="DJ26" i="10"/>
  <c r="DH26" i="10"/>
  <c r="DQ26" i="10"/>
  <c r="DP26" i="10"/>
  <c r="DO26" i="10"/>
  <c r="DI26" i="10"/>
  <c r="FS19" i="10"/>
  <c r="FR19" i="10"/>
  <c r="FQ19" i="10"/>
  <c r="FO19" i="10"/>
  <c r="FL19" i="10"/>
  <c r="FK19" i="10"/>
  <c r="FM19" i="10"/>
  <c r="FT19" i="10"/>
  <c r="FP19" i="10"/>
  <c r="FN19" i="10"/>
  <c r="IP67" i="10"/>
  <c r="IO67" i="10"/>
  <c r="IN67" i="10"/>
  <c r="IM67" i="10"/>
  <c r="IL67" i="10"/>
  <c r="IK67" i="10"/>
  <c r="IJ67" i="10"/>
  <c r="IS67" i="10"/>
  <c r="IR67" i="10"/>
  <c r="IQ67" i="10"/>
  <c r="GB64" i="10"/>
  <c r="FZ64" i="10"/>
  <c r="FW64" i="10"/>
  <c r="FV64" i="10"/>
  <c r="FX64" i="10"/>
  <c r="GE64" i="10"/>
  <c r="GD64" i="10"/>
  <c r="GC64" i="10"/>
  <c r="GA64" i="10"/>
  <c r="FY64" i="10"/>
  <c r="EV62" i="10"/>
  <c r="EU62" i="10"/>
  <c r="ET62" i="10"/>
  <c r="ER62" i="10"/>
  <c r="EO62" i="10"/>
  <c r="EX62" i="10"/>
  <c r="EW62" i="10"/>
  <c r="ES62" i="10"/>
  <c r="EP62" i="10"/>
  <c r="EQ62" i="10"/>
  <c r="CH63" i="10"/>
  <c r="CG63" i="10"/>
  <c r="CD63" i="10"/>
  <c r="CC63" i="10"/>
  <c r="CB63" i="10"/>
  <c r="CF63" i="10"/>
  <c r="CI63" i="10"/>
  <c r="CE63" i="10"/>
  <c r="CA63" i="10"/>
  <c r="CJ63" i="10"/>
  <c r="JF63" i="10"/>
  <c r="JO63" i="10"/>
  <c r="JM63" i="10"/>
  <c r="JL63" i="10"/>
  <c r="JK63" i="10"/>
  <c r="JJ63" i="10"/>
  <c r="JI63" i="10"/>
  <c r="JG63" i="10"/>
  <c r="JN63" i="10"/>
  <c r="JH63" i="10"/>
  <c r="IO62" i="10"/>
  <c r="IN62" i="10"/>
  <c r="IM62" i="10"/>
  <c r="IK62" i="10"/>
  <c r="IQ62" i="10"/>
  <c r="IS62" i="10"/>
  <c r="IP62" i="10"/>
  <c r="IL62" i="10"/>
  <c r="IJ62" i="10"/>
  <c r="IR62" i="10"/>
  <c r="AI60" i="10"/>
  <c r="AP60" i="10"/>
  <c r="AO60" i="10"/>
  <c r="AN60" i="10"/>
  <c r="AL60" i="10"/>
  <c r="AK60" i="10"/>
  <c r="AJ60" i="10"/>
  <c r="AQ60" i="10"/>
  <c r="AR60" i="10"/>
  <c r="AM60" i="10"/>
  <c r="FY59" i="10"/>
  <c r="GD59" i="10"/>
  <c r="GC59" i="10"/>
  <c r="GB59" i="10"/>
  <c r="GA59" i="10"/>
  <c r="FX59" i="10"/>
  <c r="FW59" i="10"/>
  <c r="FV59" i="10"/>
  <c r="GE59" i="10"/>
  <c r="FZ59" i="10"/>
  <c r="CH65" i="10"/>
  <c r="CF65" i="10"/>
  <c r="CI65" i="10"/>
  <c r="CG65" i="10"/>
  <c r="CE65" i="10"/>
  <c r="CC65" i="10"/>
  <c r="CA65" i="10"/>
  <c r="CJ65" i="10"/>
  <c r="CD65" i="10"/>
  <c r="CB65" i="10"/>
  <c r="GX65" i="10"/>
  <c r="GV65" i="10"/>
  <c r="GS65" i="10"/>
  <c r="GR65" i="10"/>
  <c r="HA65" i="10"/>
  <c r="GZ65" i="10"/>
  <c r="GY65" i="10"/>
  <c r="GW65" i="10"/>
  <c r="GU65" i="10"/>
  <c r="GT65" i="10"/>
  <c r="JO60" i="10"/>
  <c r="JG60" i="10"/>
  <c r="JF60" i="10"/>
  <c r="JJ60" i="10"/>
  <c r="JI60" i="10"/>
  <c r="JH60" i="10"/>
  <c r="JN60" i="10"/>
  <c r="JM60" i="10"/>
  <c r="JL60" i="10"/>
  <c r="JK60" i="10"/>
  <c r="CA56" i="10"/>
  <c r="CJ56" i="10"/>
  <c r="CI56" i="10"/>
  <c r="CH56" i="10"/>
  <c r="CF56" i="10"/>
  <c r="CC56" i="10"/>
  <c r="CG56" i="10"/>
  <c r="CB56" i="10"/>
  <c r="CE56" i="10"/>
  <c r="CD56" i="10"/>
  <c r="ES57" i="10"/>
  <c r="ER57" i="10"/>
  <c r="EX57" i="10"/>
  <c r="EW57" i="10"/>
  <c r="EV57" i="10"/>
  <c r="ET57" i="10"/>
  <c r="EO57" i="10"/>
  <c r="EU57" i="10"/>
  <c r="EQ57" i="10"/>
  <c r="EP57" i="10"/>
  <c r="HY57" i="10"/>
  <c r="IF57" i="10"/>
  <c r="IE57" i="10"/>
  <c r="ID57" i="10"/>
  <c r="IB57" i="10"/>
  <c r="IH57" i="10"/>
  <c r="IG57" i="10"/>
  <c r="IC57" i="10"/>
  <c r="IA57" i="10"/>
  <c r="HZ57" i="10"/>
  <c r="FS53" i="10"/>
  <c r="FT53" i="10"/>
  <c r="FO53" i="10"/>
  <c r="FK53" i="10"/>
  <c r="FR53" i="10"/>
  <c r="FQ53" i="10"/>
  <c r="FP53" i="10"/>
  <c r="FN53" i="10"/>
  <c r="FM53" i="10"/>
  <c r="FL53" i="10"/>
  <c r="JM55" i="10"/>
  <c r="JJ55" i="10"/>
  <c r="JI55" i="10"/>
  <c r="JH55" i="10"/>
  <c r="JF55" i="10"/>
  <c r="JK55" i="10"/>
  <c r="JG55" i="10"/>
  <c r="JO55" i="10"/>
  <c r="JL55" i="10"/>
  <c r="JN55" i="10"/>
  <c r="BA54" i="10"/>
  <c r="AX54" i="10"/>
  <c r="AT54" i="10"/>
  <c r="BC54" i="10"/>
  <c r="BB54" i="10"/>
  <c r="AZ54" i="10"/>
  <c r="AY54" i="10"/>
  <c r="AW54" i="10"/>
  <c r="AV54" i="10"/>
  <c r="AU54" i="10"/>
  <c r="BW58" i="10"/>
  <c r="BV58" i="10"/>
  <c r="BX58" i="10"/>
  <c r="BU58" i="10"/>
  <c r="BT58" i="10"/>
  <c r="BR58" i="10"/>
  <c r="BQ58" i="10"/>
  <c r="BY58" i="10"/>
  <c r="BS58" i="10"/>
  <c r="BP58" i="10"/>
  <c r="HZ58" i="10"/>
  <c r="HY58" i="10"/>
  <c r="IH58" i="10"/>
  <c r="IC58" i="10"/>
  <c r="IB58" i="10"/>
  <c r="IA58" i="10"/>
  <c r="IG58" i="10"/>
  <c r="IF58" i="10"/>
  <c r="IE58" i="10"/>
  <c r="ID58" i="10"/>
  <c r="AE53" i="10"/>
  <c r="AG53" i="10"/>
  <c r="AF53" i="10"/>
  <c r="AC53" i="10"/>
  <c r="AB53" i="10"/>
  <c r="AA53" i="10"/>
  <c r="Z53" i="10"/>
  <c r="Y53" i="10"/>
  <c r="X53" i="10"/>
  <c r="AD53" i="10"/>
  <c r="FG53" i="10"/>
  <c r="FH53" i="10"/>
  <c r="FF53" i="10"/>
  <c r="FB53" i="10"/>
  <c r="FI53" i="10"/>
  <c r="FE53" i="10"/>
  <c r="FD53" i="10"/>
  <c r="FC53" i="10"/>
  <c r="FA53" i="10"/>
  <c r="EZ53" i="10"/>
  <c r="CY53" i="10"/>
  <c r="DF53" i="10"/>
  <c r="DB53" i="10"/>
  <c r="DE53" i="10"/>
  <c r="DD53" i="10"/>
  <c r="DC53" i="10"/>
  <c r="DA53" i="10"/>
  <c r="CZ53" i="10"/>
  <c r="CX53" i="10"/>
  <c r="CW53" i="10"/>
  <c r="AI48" i="10"/>
  <c r="AR48" i="10"/>
  <c r="AQ48" i="10"/>
  <c r="AN48" i="10"/>
  <c r="AO48" i="10"/>
  <c r="AM48" i="10"/>
  <c r="AL48" i="10"/>
  <c r="AP48" i="10"/>
  <c r="AK48" i="10"/>
  <c r="AJ48" i="10"/>
  <c r="CF51" i="10"/>
  <c r="CA51" i="10"/>
  <c r="CJ51" i="10"/>
  <c r="CI51" i="10"/>
  <c r="CH51" i="10"/>
  <c r="CG51" i="10"/>
  <c r="CE51" i="10"/>
  <c r="CD51" i="10"/>
  <c r="CC51" i="10"/>
  <c r="CB51" i="10"/>
  <c r="FV51" i="10"/>
  <c r="BJ50" i="10"/>
  <c r="BE50" i="10"/>
  <c r="BN50" i="10"/>
  <c r="BM50" i="10"/>
  <c r="BL50" i="10"/>
  <c r="BK50" i="10"/>
  <c r="BI50" i="10"/>
  <c r="BH50" i="10"/>
  <c r="BG50" i="10"/>
  <c r="BF50" i="10"/>
  <c r="BP47" i="10"/>
  <c r="BY47" i="10"/>
  <c r="BV47" i="10"/>
  <c r="BW47" i="10"/>
  <c r="BU47" i="10"/>
  <c r="BS47" i="10"/>
  <c r="BQ47" i="10"/>
  <c r="BX47" i="10"/>
  <c r="BT47" i="10"/>
  <c r="BR47" i="10"/>
  <c r="DH51" i="10"/>
  <c r="CN49" i="10"/>
  <c r="CR49" i="10"/>
  <c r="CQ49" i="10"/>
  <c r="CP49" i="10"/>
  <c r="CO49" i="10"/>
  <c r="CM49" i="10"/>
  <c r="CL49" i="10"/>
  <c r="CU49" i="10"/>
  <c r="CT49" i="10"/>
  <c r="CS49" i="10"/>
  <c r="BE49" i="10"/>
  <c r="BN49" i="10"/>
  <c r="BM49" i="10"/>
  <c r="BL49" i="10"/>
  <c r="BK49" i="10"/>
  <c r="BJ49" i="10"/>
  <c r="BH49" i="10"/>
  <c r="BG49" i="10"/>
  <c r="BF49" i="10"/>
  <c r="BI49" i="10"/>
  <c r="CL48" i="10"/>
  <c r="HO43" i="10"/>
  <c r="HN43" i="10"/>
  <c r="HW43" i="10"/>
  <c r="HV43" i="10"/>
  <c r="HU43" i="10"/>
  <c r="HT43" i="10"/>
  <c r="HR43" i="10"/>
  <c r="HQ43" i="10"/>
  <c r="HS43" i="10"/>
  <c r="HP43" i="10"/>
  <c r="JF47" i="10"/>
  <c r="IB43" i="10"/>
  <c r="IC43" i="10"/>
  <c r="IA43" i="10"/>
  <c r="HZ43" i="10"/>
  <c r="HY43" i="10"/>
  <c r="IH43" i="10"/>
  <c r="IF43" i="10"/>
  <c r="IE43" i="10"/>
  <c r="IG43" i="10"/>
  <c r="ID43" i="10"/>
  <c r="Z44" i="10"/>
  <c r="AE44" i="10"/>
  <c r="AD44" i="10"/>
  <c r="AB44" i="10"/>
  <c r="AA44" i="10"/>
  <c r="Y44" i="10"/>
  <c r="X44" i="10"/>
  <c r="AG44" i="10"/>
  <c r="AF44" i="10"/>
  <c r="DF44" i="10"/>
  <c r="CW44" i="10"/>
  <c r="DE44" i="10"/>
  <c r="DD44" i="10"/>
  <c r="DC44" i="10"/>
  <c r="DB44" i="10"/>
  <c r="DA44" i="10"/>
  <c r="CZ44" i="10"/>
  <c r="CY44" i="10"/>
  <c r="CX44" i="10"/>
  <c r="EZ45" i="10"/>
  <c r="FF45" i="10"/>
  <c r="FD45" i="10"/>
  <c r="FB45" i="10"/>
  <c r="FI45" i="10"/>
  <c r="FH45" i="10"/>
  <c r="FG45" i="10"/>
  <c r="FE45" i="10"/>
  <c r="FC45" i="10"/>
  <c r="FA45" i="10"/>
  <c r="FO37" i="10"/>
  <c r="FT37" i="10"/>
  <c r="FR37" i="10"/>
  <c r="FM37" i="10"/>
  <c r="FS37" i="10"/>
  <c r="FQ37" i="10"/>
  <c r="FP37" i="10"/>
  <c r="FN37" i="10"/>
  <c r="FL37" i="10"/>
  <c r="FK37" i="10"/>
  <c r="CB41" i="10"/>
  <c r="CA41" i="10"/>
  <c r="CJ41" i="10"/>
  <c r="CI41" i="10"/>
  <c r="CH41" i="10"/>
  <c r="CG41" i="10"/>
  <c r="CF41" i="10"/>
  <c r="CE41" i="10"/>
  <c r="CD41" i="10"/>
  <c r="CC41" i="10"/>
  <c r="AK38" i="10"/>
  <c r="AL38" i="10"/>
  <c r="AJ38" i="10"/>
  <c r="AR38" i="10"/>
  <c r="AO38" i="10"/>
  <c r="AQ38" i="10"/>
  <c r="AP38" i="10"/>
  <c r="AM38" i="10"/>
  <c r="AI38" i="10"/>
  <c r="AN38" i="10"/>
  <c r="CB42" i="10"/>
  <c r="CD42" i="10"/>
  <c r="CC42" i="10"/>
  <c r="CA42" i="10"/>
  <c r="CI42" i="10"/>
  <c r="CF42" i="10"/>
  <c r="CE42" i="10"/>
  <c r="CJ42" i="10"/>
  <c r="CH42" i="10"/>
  <c r="CG42" i="10"/>
  <c r="DX42" i="10"/>
  <c r="EB42" i="10"/>
  <c r="EA42" i="10"/>
  <c r="DZ42" i="10"/>
  <c r="DY42" i="10"/>
  <c r="DV42" i="10"/>
  <c r="DW42" i="10"/>
  <c r="DU42" i="10"/>
  <c r="DT42" i="10"/>
  <c r="DS42" i="10"/>
  <c r="GD35" i="10"/>
  <c r="GC35" i="10"/>
  <c r="GA35" i="10"/>
  <c r="GB35" i="10"/>
  <c r="FZ35" i="10"/>
  <c r="FW35" i="10"/>
  <c r="GE35" i="10"/>
  <c r="FY35" i="10"/>
  <c r="FX35" i="10"/>
  <c r="FV35" i="10"/>
  <c r="HK35" i="10"/>
  <c r="HL35" i="10"/>
  <c r="HJ35" i="10"/>
  <c r="HH35" i="10"/>
  <c r="HG35" i="10"/>
  <c r="HD35" i="10"/>
  <c r="HI35" i="10"/>
  <c r="HF35" i="10"/>
  <c r="HE35" i="10"/>
  <c r="HC35" i="10"/>
  <c r="AU39" i="10"/>
  <c r="AT39" i="10"/>
  <c r="BC39" i="10"/>
  <c r="BB39" i="10"/>
  <c r="BA39" i="10"/>
  <c r="AZ39" i="10"/>
  <c r="AW39" i="10"/>
  <c r="AY39" i="10"/>
  <c r="AX39" i="10"/>
  <c r="AV39" i="10"/>
  <c r="DE36" i="10"/>
  <c r="CY36" i="10"/>
  <c r="CX36" i="10"/>
  <c r="CW36" i="10"/>
  <c r="DF36" i="10"/>
  <c r="DD36" i="10"/>
  <c r="DC36" i="10"/>
  <c r="DB36" i="10"/>
  <c r="DA36" i="10"/>
  <c r="CZ36" i="10"/>
  <c r="DC39" i="10"/>
  <c r="CZ39" i="10"/>
  <c r="CY39" i="10"/>
  <c r="CX39" i="10"/>
  <c r="CW39" i="10"/>
  <c r="DF39" i="10"/>
  <c r="DB39" i="10"/>
  <c r="DE39" i="10"/>
  <c r="DD39" i="10"/>
  <c r="DA39" i="10"/>
  <c r="DE33" i="10"/>
  <c r="DD33" i="10"/>
  <c r="DF33" i="10"/>
  <c r="DC33" i="10"/>
  <c r="DB33" i="10"/>
  <c r="DA33" i="10"/>
  <c r="CZ33" i="10"/>
  <c r="CY33" i="10"/>
  <c r="CX33" i="10"/>
  <c r="CW33" i="10"/>
  <c r="IA31" i="10"/>
  <c r="HY31" i="10"/>
  <c r="IH31" i="10"/>
  <c r="IG31" i="10"/>
  <c r="IF31" i="10"/>
  <c r="IE31" i="10"/>
  <c r="ID31" i="10"/>
  <c r="IC31" i="10"/>
  <c r="IB31" i="10"/>
  <c r="HZ31" i="10"/>
  <c r="JW31" i="10"/>
  <c r="JU31" i="10"/>
  <c r="JT31" i="10"/>
  <c r="JR31" i="10"/>
  <c r="JQ31" i="10"/>
  <c r="JZ31" i="10"/>
  <c r="JY31" i="10"/>
  <c r="JX31" i="10"/>
  <c r="JV31" i="10"/>
  <c r="JS31" i="10"/>
  <c r="FW28" i="10"/>
  <c r="FV28" i="10"/>
  <c r="GC28" i="10"/>
  <c r="FX28" i="10"/>
  <c r="GE28" i="10"/>
  <c r="GD28" i="10"/>
  <c r="GB28" i="10"/>
  <c r="FZ28" i="10"/>
  <c r="FY28" i="10"/>
  <c r="CU32" i="10"/>
  <c r="CT32" i="10"/>
  <c r="CO32" i="10"/>
  <c r="CN32" i="10"/>
  <c r="CM32" i="10"/>
  <c r="CL32" i="10"/>
  <c r="CS32" i="10"/>
  <c r="CR32" i="10"/>
  <c r="CP32" i="10"/>
  <c r="AT41" i="10"/>
  <c r="AT27" i="10"/>
  <c r="BC18" i="10"/>
  <c r="BB18" i="10"/>
  <c r="BA18" i="10"/>
  <c r="AZ18" i="10"/>
  <c r="AY18" i="10"/>
  <c r="AX18" i="10"/>
  <c r="AT18" i="10"/>
  <c r="AW18" i="10"/>
  <c r="AV18" i="10"/>
  <c r="AU18" i="10"/>
  <c r="FK23" i="10"/>
  <c r="FT23" i="10"/>
  <c r="FS23" i="10"/>
  <c r="FP23" i="10"/>
  <c r="FQ23" i="10"/>
  <c r="FO23" i="10"/>
  <c r="FN23" i="10"/>
  <c r="FM23" i="10"/>
  <c r="FL23" i="10"/>
  <c r="FR23" i="10"/>
  <c r="BE18" i="10"/>
  <c r="BG18" i="10"/>
  <c r="BF18" i="10"/>
  <c r="BH18" i="10"/>
  <c r="BN18" i="10"/>
  <c r="BM18" i="10"/>
  <c r="BL18" i="10"/>
  <c r="BK18" i="10"/>
  <c r="BJ18" i="10"/>
  <c r="BI18" i="10"/>
  <c r="IS27" i="10"/>
  <c r="IR27" i="10"/>
  <c r="IQ27" i="10"/>
  <c r="IK27" i="10"/>
  <c r="IJ27" i="10"/>
  <c r="IP27" i="10"/>
  <c r="IO27" i="10"/>
  <c r="IN27" i="10"/>
  <c r="IM27" i="10"/>
  <c r="IL27" i="10"/>
  <c r="GM26" i="10"/>
  <c r="GL26" i="10"/>
  <c r="GH26" i="10"/>
  <c r="GG26" i="10"/>
  <c r="GP26" i="10"/>
  <c r="GO26" i="10"/>
  <c r="GN26" i="10"/>
  <c r="GK26" i="10"/>
  <c r="GJ26" i="10"/>
  <c r="GI26" i="10"/>
  <c r="FA22" i="10"/>
  <c r="EZ22" i="10"/>
  <c r="FI22" i="10"/>
  <c r="FF22" i="10"/>
  <c r="FH22" i="10"/>
  <c r="FG22" i="10"/>
  <c r="FE22" i="10"/>
  <c r="FD22" i="10"/>
  <c r="FC22" i="10"/>
  <c r="FB22" i="10"/>
  <c r="CY25" i="10"/>
  <c r="CX25" i="10"/>
  <c r="CW25" i="10"/>
  <c r="DE25" i="10"/>
  <c r="DD25" i="10"/>
  <c r="DC25" i="10"/>
  <c r="DB25" i="10"/>
  <c r="DA25" i="10"/>
  <c r="DF25" i="10"/>
  <c r="CZ25" i="10"/>
  <c r="EZ30" i="10"/>
  <c r="X36" i="10"/>
  <c r="IN26" i="10"/>
  <c r="IM26" i="10"/>
  <c r="IL26" i="10"/>
  <c r="IK26" i="10"/>
  <c r="IJ26" i="10"/>
  <c r="IS26" i="10"/>
  <c r="IR26" i="10"/>
  <c r="IQ26" i="10"/>
  <c r="IP26" i="10"/>
  <c r="IO26" i="10"/>
  <c r="BW21" i="10"/>
  <c r="BV21" i="10"/>
  <c r="BU21" i="10"/>
  <c r="BS21" i="10"/>
  <c r="BP21" i="10"/>
  <c r="BQ21" i="10"/>
  <c r="BY21" i="10"/>
  <c r="BX21" i="10"/>
  <c r="BT21" i="10"/>
  <c r="BR21" i="10"/>
  <c r="DK19" i="10"/>
  <c r="DJ19" i="10"/>
  <c r="DI19" i="10"/>
  <c r="DL19" i="10"/>
  <c r="DH19" i="10"/>
  <c r="DH22" i="10"/>
  <c r="DQ19" i="10"/>
  <c r="DP19" i="10"/>
  <c r="DO19" i="10"/>
  <c r="DM19" i="10"/>
  <c r="DN19" i="10"/>
  <c r="CW20" i="10"/>
  <c r="DE20" i="10"/>
  <c r="CX20" i="10"/>
  <c r="DF20" i="10"/>
  <c r="DD20" i="10"/>
  <c r="DC20" i="10"/>
  <c r="DB20" i="10"/>
  <c r="DA20" i="10"/>
  <c r="CZ20" i="10"/>
  <c r="CY20" i="10"/>
  <c r="HW21" i="10"/>
  <c r="HV21" i="10"/>
  <c r="HU21" i="10"/>
  <c r="HS21" i="10"/>
  <c r="HT21" i="10"/>
  <c r="HR21" i="10"/>
  <c r="HQ21" i="10"/>
  <c r="HP21" i="10"/>
  <c r="HO21" i="10"/>
  <c r="HN21" i="10"/>
  <c r="DS21" i="10"/>
  <c r="EA21" i="10"/>
  <c r="DT21" i="10"/>
  <c r="EB21" i="10"/>
  <c r="DZ21" i="10"/>
  <c r="DU21" i="10"/>
  <c r="DY21" i="10"/>
  <c r="DX21" i="10"/>
  <c r="DW21" i="10"/>
  <c r="DV21" i="10"/>
  <c r="AO20" i="10"/>
  <c r="AN20" i="10"/>
  <c r="AM20" i="10"/>
  <c r="AK20" i="10"/>
  <c r="AR20" i="10"/>
  <c r="AQ20" i="10"/>
  <c r="AP20" i="10"/>
  <c r="AL20" i="10"/>
  <c r="AJ20" i="10"/>
  <c r="AI20" i="10"/>
  <c r="CY19" i="10"/>
  <c r="CX19" i="10"/>
  <c r="CW19" i="10"/>
  <c r="DF19" i="10"/>
  <c r="DE19" i="10"/>
  <c r="DD19" i="10"/>
  <c r="DC19" i="10"/>
  <c r="DB19" i="10"/>
  <c r="DA19" i="10"/>
  <c r="CZ19" i="10"/>
  <c r="JW56" i="10"/>
  <c r="JV56" i="10"/>
  <c r="JZ56" i="10"/>
  <c r="JU56" i="10"/>
  <c r="JY56" i="10"/>
  <c r="JX56" i="10"/>
  <c r="JT56" i="10"/>
  <c r="JS56" i="10"/>
  <c r="JR56" i="10"/>
  <c r="JQ56" i="10"/>
  <c r="HO53" i="10"/>
  <c r="HU53" i="10"/>
  <c r="HT53" i="10"/>
  <c r="HR53" i="10"/>
  <c r="HP53" i="10"/>
  <c r="HN53" i="10"/>
  <c r="HQ53" i="10"/>
  <c r="HW53" i="10"/>
  <c r="HV53" i="10"/>
  <c r="HS53" i="10"/>
  <c r="JV54" i="10"/>
  <c r="JU54" i="10"/>
  <c r="JT54" i="10"/>
  <c r="JR54" i="10"/>
  <c r="JW54" i="10"/>
  <c r="JS54" i="10"/>
  <c r="JQ54" i="10"/>
  <c r="JZ54" i="10"/>
  <c r="JY54" i="10"/>
  <c r="JX54" i="10"/>
  <c r="HJ50" i="10"/>
  <c r="HF50" i="10"/>
  <c r="HE50" i="10"/>
  <c r="HD50" i="10"/>
  <c r="HC50" i="10"/>
  <c r="HK50" i="10"/>
  <c r="HI50" i="10"/>
  <c r="HH50" i="10"/>
  <c r="HG50" i="10"/>
  <c r="HL50" i="10"/>
  <c r="HE49" i="10"/>
  <c r="HD49" i="10"/>
  <c r="HK49" i="10"/>
  <c r="HJ49" i="10"/>
  <c r="HI49" i="10"/>
  <c r="HH49" i="10"/>
  <c r="HG49" i="10"/>
  <c r="HF49" i="10"/>
  <c r="HC49" i="10"/>
  <c r="HL49" i="10"/>
  <c r="HL43" i="10"/>
  <c r="HK43" i="10"/>
  <c r="HJ43" i="10"/>
  <c r="HI43" i="10"/>
  <c r="HH43" i="10"/>
  <c r="HG43" i="10"/>
  <c r="HF43" i="10"/>
  <c r="HD43" i="10"/>
  <c r="HC43" i="10"/>
  <c r="HE43" i="10"/>
  <c r="JY39" i="10"/>
  <c r="JX39" i="10"/>
  <c r="JR39" i="10"/>
  <c r="JQ39" i="10"/>
  <c r="JZ39" i="10"/>
  <c r="JW39" i="10"/>
  <c r="JV39" i="10"/>
  <c r="JT39" i="10"/>
  <c r="JU39" i="10"/>
  <c r="JS39" i="10"/>
  <c r="FE32" i="10"/>
  <c r="FC32" i="10"/>
  <c r="FB32" i="10"/>
  <c r="EZ32" i="10"/>
  <c r="FI32" i="10"/>
  <c r="FH32" i="10"/>
  <c r="FG32" i="10"/>
  <c r="FF32" i="10"/>
  <c r="FD32" i="10"/>
  <c r="FA32" i="10"/>
  <c r="FV24" i="10"/>
  <c r="JF22" i="10"/>
  <c r="CD67" i="10"/>
  <c r="CC67" i="10"/>
  <c r="CB67" i="10"/>
  <c r="CJ67" i="10"/>
  <c r="CI67" i="10"/>
  <c r="CH67" i="10"/>
  <c r="CG67" i="10"/>
  <c r="CE67" i="10"/>
  <c r="CA67" i="10"/>
  <c r="CF67" i="10"/>
  <c r="EZ66" i="10"/>
  <c r="FH66" i="10"/>
  <c r="FF66" i="10"/>
  <c r="FA66" i="10"/>
  <c r="FI66" i="10"/>
  <c r="FG66" i="10"/>
  <c r="FE66" i="10"/>
  <c r="FC66" i="10"/>
  <c r="FB66" i="10"/>
  <c r="FD66" i="10"/>
  <c r="HV64" i="10"/>
  <c r="HO64" i="10"/>
  <c r="HN64" i="10"/>
  <c r="HP64" i="10"/>
  <c r="HW64" i="10"/>
  <c r="HU64" i="10"/>
  <c r="HT64" i="10"/>
  <c r="HS64" i="10"/>
  <c r="HR64" i="10"/>
  <c r="HQ64" i="10"/>
  <c r="ER64" i="10"/>
  <c r="EU64" i="10"/>
  <c r="ET64" i="10"/>
  <c r="ES64" i="10"/>
  <c r="EP64" i="10"/>
  <c r="EX64" i="10"/>
  <c r="EV64" i="10"/>
  <c r="EQ64" i="10"/>
  <c r="EO64" i="10"/>
  <c r="EW64" i="10"/>
  <c r="HJ63" i="10"/>
  <c r="HI63" i="10"/>
  <c r="HH63" i="10"/>
  <c r="HF63" i="10"/>
  <c r="HE63" i="10"/>
  <c r="HD63" i="10"/>
  <c r="HK63" i="10"/>
  <c r="HL63" i="10"/>
  <c r="HG63" i="10"/>
  <c r="HC63" i="10"/>
  <c r="DV63" i="10"/>
  <c r="DU63" i="10"/>
  <c r="DT63" i="10"/>
  <c r="EB63" i="10"/>
  <c r="EA63" i="10"/>
  <c r="DX63" i="10"/>
  <c r="DZ63" i="10"/>
  <c r="DY63" i="10"/>
  <c r="DW63" i="10"/>
  <c r="DS63" i="10"/>
  <c r="EJ62" i="10"/>
  <c r="EI62" i="10"/>
  <c r="EH62" i="10"/>
  <c r="EF62" i="10"/>
  <c r="EM62" i="10"/>
  <c r="EL62" i="10"/>
  <c r="EG62" i="10"/>
  <c r="EE62" i="10"/>
  <c r="ED62" i="10"/>
  <c r="EK62" i="10"/>
  <c r="IR60" i="10"/>
  <c r="IQ60" i="10"/>
  <c r="IS60" i="10"/>
  <c r="IP60" i="10"/>
  <c r="IO60" i="10"/>
  <c r="IM60" i="10"/>
  <c r="IL60" i="10"/>
  <c r="IK60" i="10"/>
  <c r="IJ60" i="10"/>
  <c r="IN60" i="10"/>
  <c r="IS59" i="10"/>
  <c r="IQ59" i="10"/>
  <c r="IL59" i="10"/>
  <c r="IK59" i="10"/>
  <c r="IJ59" i="10"/>
  <c r="IR59" i="10"/>
  <c r="IP59" i="10"/>
  <c r="IO59" i="10"/>
  <c r="IN59" i="10"/>
  <c r="IM59" i="10"/>
  <c r="IR65" i="10"/>
  <c r="IP65" i="10"/>
  <c r="IL65" i="10"/>
  <c r="IK65" i="10"/>
  <c r="IJ65" i="10"/>
  <c r="IS65" i="10"/>
  <c r="IQ65" i="10"/>
  <c r="IO65" i="10"/>
  <c r="IN65" i="10"/>
  <c r="IM65" i="10"/>
  <c r="BJ65" i="10"/>
  <c r="BH65" i="10"/>
  <c r="BE65" i="10"/>
  <c r="BM65" i="10"/>
  <c r="BN65" i="10"/>
  <c r="BL65" i="10"/>
  <c r="BI65" i="10"/>
  <c r="BG65" i="10"/>
  <c r="BF65" i="10"/>
  <c r="BK65" i="10"/>
  <c r="BS60" i="10"/>
  <c r="BP60" i="10"/>
  <c r="BY60" i="10"/>
  <c r="BX60" i="10"/>
  <c r="BW60" i="10"/>
  <c r="BV60" i="10"/>
  <c r="BU60" i="10"/>
  <c r="BT60" i="10"/>
  <c r="BR60" i="10"/>
  <c r="BQ60" i="10"/>
  <c r="IM56" i="10"/>
  <c r="IL56" i="10"/>
  <c r="IN56" i="10"/>
  <c r="IK56" i="10"/>
  <c r="IJ56" i="10"/>
  <c r="IS56" i="10"/>
  <c r="IO56" i="10"/>
  <c r="IR56" i="10"/>
  <c r="IQ56" i="10"/>
  <c r="IP56" i="10"/>
  <c r="HC56" i="10"/>
  <c r="HJ56" i="10"/>
  <c r="HI56" i="10"/>
  <c r="HH56" i="10"/>
  <c r="HF56" i="10"/>
  <c r="HL56" i="10"/>
  <c r="HK56" i="10"/>
  <c r="HG56" i="10"/>
  <c r="HD56" i="10"/>
  <c r="HE56" i="10"/>
  <c r="BA57" i="10"/>
  <c r="AZ57" i="10"/>
  <c r="BB57" i="10"/>
  <c r="AY57" i="10"/>
  <c r="AX57" i="10"/>
  <c r="AV57" i="10"/>
  <c r="BC57" i="10"/>
  <c r="AW57" i="10"/>
  <c r="AU57" i="10"/>
  <c r="AT57" i="10"/>
  <c r="CR57" i="10"/>
  <c r="CQ57" i="10"/>
  <c r="CP57" i="10"/>
  <c r="CN57" i="10"/>
  <c r="CU57" i="10"/>
  <c r="CT57" i="10"/>
  <c r="CS57" i="10"/>
  <c r="CO57" i="10"/>
  <c r="CM57" i="10"/>
  <c r="CL57" i="10"/>
  <c r="CU55" i="10"/>
  <c r="CT55" i="10"/>
  <c r="CR55" i="10"/>
  <c r="CS55" i="10"/>
  <c r="CQ55" i="10"/>
  <c r="CP55" i="10"/>
  <c r="CO55" i="10"/>
  <c r="CN55" i="10"/>
  <c r="CM55" i="10"/>
  <c r="CL55" i="10"/>
  <c r="IM53" i="10"/>
  <c r="IR53" i="10"/>
  <c r="IP53" i="10"/>
  <c r="IO53" i="10"/>
  <c r="IL53" i="10"/>
  <c r="IK53" i="10"/>
  <c r="IJ53" i="10"/>
  <c r="IS53" i="10"/>
  <c r="IQ53" i="10"/>
  <c r="IN53" i="10"/>
  <c r="HY54" i="10"/>
  <c r="IH54" i="10"/>
  <c r="HZ54" i="10"/>
  <c r="IG54" i="10"/>
  <c r="IF54" i="10"/>
  <c r="IE54" i="10"/>
  <c r="ID54" i="10"/>
  <c r="IC54" i="10"/>
  <c r="IB54" i="10"/>
  <c r="IA54" i="10"/>
  <c r="GA58" i="10"/>
  <c r="FZ58" i="10"/>
  <c r="FW58" i="10"/>
  <c r="GC58" i="10"/>
  <c r="GB58" i="10"/>
  <c r="FY58" i="10"/>
  <c r="FV58" i="10"/>
  <c r="FX58" i="10"/>
  <c r="GE58" i="10"/>
  <c r="GD58" i="10"/>
  <c r="DS58" i="10"/>
  <c r="EA58" i="10"/>
  <c r="DZ58" i="10"/>
  <c r="DY58" i="10"/>
  <c r="DW58" i="10"/>
  <c r="DV58" i="10"/>
  <c r="EB58" i="10"/>
  <c r="DX58" i="10"/>
  <c r="DU58" i="10"/>
  <c r="DT58" i="10"/>
  <c r="JW53" i="10"/>
  <c r="JT53" i="10"/>
  <c r="JX53" i="10"/>
  <c r="JV53" i="10"/>
  <c r="JS53" i="10"/>
  <c r="JQ53" i="10"/>
  <c r="JZ53" i="10"/>
  <c r="JY53" i="10"/>
  <c r="JU53" i="10"/>
  <c r="JR53" i="10"/>
  <c r="AQ53" i="10"/>
  <c r="AR53" i="10"/>
  <c r="AP53" i="10"/>
  <c r="AO53" i="10"/>
  <c r="AN53" i="10"/>
  <c r="AM53" i="10"/>
  <c r="AL53" i="10"/>
  <c r="AK53" i="10"/>
  <c r="AJ53" i="10"/>
  <c r="AI53" i="10"/>
  <c r="FT48" i="10"/>
  <c r="FS48" i="10"/>
  <c r="FR48" i="10"/>
  <c r="FP48" i="10"/>
  <c r="FO48" i="10"/>
  <c r="FL48" i="10"/>
  <c r="FK48" i="10"/>
  <c r="FQ48" i="10"/>
  <c r="FN48" i="10"/>
  <c r="FM48" i="10"/>
  <c r="FV48" i="10"/>
  <c r="FW48" i="10"/>
  <c r="GE48" i="10"/>
  <c r="GC48" i="10"/>
  <c r="GB48" i="10"/>
  <c r="GD48" i="10"/>
  <c r="FY48" i="10"/>
  <c r="FX48" i="10"/>
  <c r="FZ48" i="10"/>
  <c r="GJ51" i="10"/>
  <c r="GO51" i="10"/>
  <c r="GN51" i="10"/>
  <c r="GM51" i="10"/>
  <c r="GL51" i="10"/>
  <c r="GK51" i="10"/>
  <c r="GI51" i="10"/>
  <c r="GH51" i="10"/>
  <c r="GG51" i="10"/>
  <c r="GP51" i="10"/>
  <c r="DZ48" i="10"/>
  <c r="DV48" i="10"/>
  <c r="DU48" i="10"/>
  <c r="DT48" i="10"/>
  <c r="DS48" i="10"/>
  <c r="EB48" i="10"/>
  <c r="EA48" i="10"/>
  <c r="DY48" i="10"/>
  <c r="DX48" i="10"/>
  <c r="DW48" i="10"/>
  <c r="HH51" i="10"/>
  <c r="HL51" i="10"/>
  <c r="HK51" i="10"/>
  <c r="HG51" i="10"/>
  <c r="HF51" i="10"/>
  <c r="HE51" i="10"/>
  <c r="HD51" i="10"/>
  <c r="HC51" i="10"/>
  <c r="HJ51" i="10"/>
  <c r="HI51" i="10"/>
  <c r="JZ48" i="10"/>
  <c r="JW48" i="10"/>
  <c r="JV48" i="10"/>
  <c r="JU48" i="10"/>
  <c r="JT48" i="10"/>
  <c r="JS48" i="10"/>
  <c r="JQ48" i="10"/>
  <c r="JY48" i="10"/>
  <c r="JX48" i="10"/>
  <c r="JR48" i="10"/>
  <c r="JF50" i="10"/>
  <c r="JG50" i="10"/>
  <c r="JO50" i="10"/>
  <c r="JN50" i="10"/>
  <c r="JM50" i="10"/>
  <c r="JL50" i="10"/>
  <c r="JK50" i="10"/>
  <c r="JJ50" i="10"/>
  <c r="JI50" i="10"/>
  <c r="JH50" i="10"/>
  <c r="GS47" i="10"/>
  <c r="GR47" i="10"/>
  <c r="HA47" i="10"/>
  <c r="GX47" i="10"/>
  <c r="GT47" i="10"/>
  <c r="GZ47" i="10"/>
  <c r="GY47" i="10"/>
  <c r="GW47" i="10"/>
  <c r="GV47" i="10"/>
  <c r="GU47" i="10"/>
  <c r="FI49" i="10"/>
  <c r="FH49" i="10"/>
  <c r="FE49" i="10"/>
  <c r="FD49" i="10"/>
  <c r="FC49" i="10"/>
  <c r="FB49" i="10"/>
  <c r="FA49" i="10"/>
  <c r="EZ49" i="10"/>
  <c r="FG49" i="10"/>
  <c r="FF49" i="10"/>
  <c r="GG49" i="10"/>
  <c r="GI49" i="10"/>
  <c r="GH49" i="10"/>
  <c r="GP49" i="10"/>
  <c r="GO49" i="10"/>
  <c r="GN49" i="10"/>
  <c r="GL49" i="10"/>
  <c r="GK49" i="10"/>
  <c r="GM49" i="10"/>
  <c r="GJ49" i="10"/>
  <c r="HT45" i="10"/>
  <c r="HS45" i="10"/>
  <c r="HQ45" i="10"/>
  <c r="HO45" i="10"/>
  <c r="HP45" i="10"/>
  <c r="HN45" i="10"/>
  <c r="HW45" i="10"/>
  <c r="HV45" i="10"/>
  <c r="HU45" i="10"/>
  <c r="HR45" i="10"/>
  <c r="GD42" i="10"/>
  <c r="GC42" i="10"/>
  <c r="GB42" i="10"/>
  <c r="GA42" i="10"/>
  <c r="FZ42" i="10"/>
  <c r="FY42" i="10"/>
  <c r="FX42" i="10"/>
  <c r="FW42" i="10"/>
  <c r="GE42" i="10"/>
  <c r="FV42" i="10"/>
  <c r="GH41" i="10"/>
  <c r="GI41" i="10"/>
  <c r="GG41" i="10"/>
  <c r="GP41" i="10"/>
  <c r="GJ41" i="10"/>
  <c r="GO41" i="10"/>
  <c r="GN41" i="10"/>
  <c r="GM41" i="10"/>
  <c r="GL41" i="10"/>
  <c r="GK41" i="10"/>
  <c r="FM38" i="10"/>
  <c r="FL38" i="10"/>
  <c r="FK38" i="10"/>
  <c r="FT38" i="10"/>
  <c r="FS38" i="10"/>
  <c r="FR38" i="10"/>
  <c r="FO38" i="10"/>
  <c r="FN38" i="10"/>
  <c r="FQ38" i="10"/>
  <c r="FP38" i="10"/>
  <c r="EV42" i="10"/>
  <c r="EQ42" i="10"/>
  <c r="EP42" i="10"/>
  <c r="EO42" i="10"/>
  <c r="EX42" i="10"/>
  <c r="EW42" i="10"/>
  <c r="ER42" i="10"/>
  <c r="EU42" i="10"/>
  <c r="ET42" i="10"/>
  <c r="ES42" i="10"/>
  <c r="FH34" i="10"/>
  <c r="FI34" i="10"/>
  <c r="FG34" i="10"/>
  <c r="FE34" i="10"/>
  <c r="FA34" i="10"/>
  <c r="FF34" i="10"/>
  <c r="FD34" i="10"/>
  <c r="FC34" i="10"/>
  <c r="FB34" i="10"/>
  <c r="EZ34" i="10"/>
  <c r="IE39" i="10"/>
  <c r="IB39" i="10"/>
  <c r="HY39" i="10"/>
  <c r="IH39" i="10"/>
  <c r="IG39" i="10"/>
  <c r="IF39" i="10"/>
  <c r="IA39" i="10"/>
  <c r="ID39" i="10"/>
  <c r="IC39" i="10"/>
  <c r="HZ39" i="10"/>
  <c r="IG36" i="10"/>
  <c r="IH36" i="10"/>
  <c r="IF36" i="10"/>
  <c r="ID36" i="10"/>
  <c r="IC36" i="10"/>
  <c r="IB36" i="10"/>
  <c r="IA36" i="10"/>
  <c r="HZ36" i="10"/>
  <c r="IE36" i="10"/>
  <c r="HY36" i="10"/>
  <c r="BW33" i="10"/>
  <c r="BU33" i="10"/>
  <c r="BT33" i="10"/>
  <c r="BY33" i="10"/>
  <c r="BX33" i="10"/>
  <c r="BV33" i="10"/>
  <c r="BS33" i="10"/>
  <c r="BR33" i="10"/>
  <c r="BQ33" i="10"/>
  <c r="BP33" i="10"/>
  <c r="GO31" i="10"/>
  <c r="GH31" i="10"/>
  <c r="GG31" i="10"/>
  <c r="GP31" i="10"/>
  <c r="GN31" i="10"/>
  <c r="GM31" i="10"/>
  <c r="GL31" i="10"/>
  <c r="GK31" i="10"/>
  <c r="GJ31" i="10"/>
  <c r="GI31" i="10"/>
  <c r="JU32" i="10"/>
  <c r="JS32" i="10"/>
  <c r="JR32" i="10"/>
  <c r="JY32" i="10"/>
  <c r="JX32" i="10"/>
  <c r="JW32" i="10"/>
  <c r="JV32" i="10"/>
  <c r="JT32" i="10"/>
  <c r="JQ32" i="10"/>
  <c r="JZ32" i="10"/>
  <c r="HW32" i="10"/>
  <c r="HV32" i="10"/>
  <c r="HN32" i="10"/>
  <c r="HU32" i="10"/>
  <c r="HT32" i="10"/>
  <c r="HS32" i="10"/>
  <c r="HR32" i="10"/>
  <c r="HQ32" i="10"/>
  <c r="HP32" i="10"/>
  <c r="HO32" i="10"/>
  <c r="DH44" i="10"/>
  <c r="EQ33" i="10"/>
  <c r="EO33" i="10"/>
  <c r="ER33" i="10"/>
  <c r="EP33" i="10"/>
  <c r="EX33" i="10"/>
  <c r="EW33" i="10"/>
  <c r="EV33" i="10"/>
  <c r="EU33" i="10"/>
  <c r="ET33" i="10"/>
  <c r="ES33" i="10"/>
  <c r="Y27" i="10"/>
  <c r="X27" i="10"/>
  <c r="Z27" i="10"/>
  <c r="AF27" i="10"/>
  <c r="AE27" i="10"/>
  <c r="AD27" i="10"/>
  <c r="AC27" i="10"/>
  <c r="AB27" i="10"/>
  <c r="AG27" i="10"/>
  <c r="AA27" i="10"/>
  <c r="GG24" i="10"/>
  <c r="GP24" i="10"/>
  <c r="GO24" i="10"/>
  <c r="GM24" i="10"/>
  <c r="GL24" i="10"/>
  <c r="GK24" i="10"/>
  <c r="GH24" i="10"/>
  <c r="GI24" i="10"/>
  <c r="GN24" i="10"/>
  <c r="GJ24" i="10"/>
  <c r="EQ26" i="10"/>
  <c r="EP26" i="10"/>
  <c r="ER26" i="10"/>
  <c r="EO26" i="10"/>
  <c r="EX26" i="10"/>
  <c r="EW26" i="10"/>
  <c r="EV26" i="10"/>
  <c r="EU26" i="10"/>
  <c r="ET26" i="10"/>
  <c r="ES26" i="10"/>
  <c r="DF26" i="10"/>
  <c r="CZ26" i="10"/>
  <c r="CY26" i="10"/>
  <c r="CX26" i="10"/>
  <c r="CW26" i="10"/>
  <c r="DE26" i="10"/>
  <c r="DD26" i="10"/>
  <c r="DC26" i="10"/>
  <c r="DB26" i="10"/>
  <c r="DA26" i="10"/>
  <c r="JK25" i="10"/>
  <c r="JJ25" i="10"/>
  <c r="JI25" i="10"/>
  <c r="JH25" i="10"/>
  <c r="JG25" i="10"/>
  <c r="JO25" i="10"/>
  <c r="JN25" i="10"/>
  <c r="JM25" i="10"/>
  <c r="JL25" i="10"/>
  <c r="JF25" i="10"/>
  <c r="FS25" i="10"/>
  <c r="FR25" i="10"/>
  <c r="FQ25" i="10"/>
  <c r="FP25" i="10"/>
  <c r="FO25" i="10"/>
  <c r="FM25" i="10"/>
  <c r="FL25" i="10"/>
  <c r="FK25" i="10"/>
  <c r="FT25" i="10"/>
  <c r="FN25" i="10"/>
  <c r="IH21" i="10"/>
  <c r="IG21" i="10"/>
  <c r="IE21" i="10"/>
  <c r="IF21" i="10"/>
  <c r="ID21" i="10"/>
  <c r="HY21" i="10"/>
  <c r="IC21" i="10"/>
  <c r="IB21" i="10"/>
  <c r="IA21" i="10"/>
  <c r="HZ21" i="10"/>
  <c r="HK21" i="10"/>
  <c r="HJ21" i="10"/>
  <c r="HI21" i="10"/>
  <c r="HG21" i="10"/>
  <c r="HD21" i="10"/>
  <c r="HC21" i="10"/>
  <c r="HE21" i="10"/>
  <c r="HL21" i="10"/>
  <c r="HH21" i="10"/>
  <c r="HF21" i="10"/>
  <c r="IM19" i="10"/>
  <c r="IL19" i="10"/>
  <c r="IK19" i="10"/>
  <c r="IS19" i="10"/>
  <c r="IR19" i="10"/>
  <c r="IQ19" i="10"/>
  <c r="IP19" i="10"/>
  <c r="IO19" i="10"/>
  <c r="IN19" i="10"/>
  <c r="IJ19" i="10"/>
  <c r="GM21" i="10"/>
  <c r="GL21" i="10"/>
  <c r="GK21" i="10"/>
  <c r="GI21" i="10"/>
  <c r="GN21" i="10"/>
  <c r="GJ21" i="10"/>
  <c r="GH21" i="10"/>
  <c r="GG21" i="10"/>
  <c r="GO21" i="10"/>
  <c r="GP21" i="10"/>
  <c r="BN19" i="10"/>
  <c r="BM19" i="10"/>
  <c r="BK19" i="10"/>
  <c r="BH19" i="10"/>
  <c r="BG19" i="10"/>
  <c r="BI19" i="10"/>
  <c r="BF19" i="10"/>
  <c r="BE19" i="10"/>
  <c r="BL19" i="10"/>
  <c r="BJ19" i="10"/>
  <c r="HY20" i="10"/>
  <c r="IG20" i="10"/>
  <c r="IH20" i="10"/>
  <c r="IF20" i="10"/>
  <c r="IE20" i="10"/>
  <c r="ID20" i="10"/>
  <c r="IC20" i="10"/>
  <c r="IB20" i="10"/>
  <c r="IA20" i="10"/>
  <c r="HZ20" i="10"/>
  <c r="CL28" i="10"/>
  <c r="X35" i="10"/>
  <c r="IU21" i="10"/>
  <c r="JC21" i="10"/>
  <c r="JD21" i="10"/>
  <c r="JB21" i="10"/>
  <c r="JA21" i="10"/>
  <c r="IZ21" i="10"/>
  <c r="IY21" i="10"/>
  <c r="IX21" i="10"/>
  <c r="IW21" i="10"/>
  <c r="IV21" i="10"/>
  <c r="CL29" i="10"/>
  <c r="AT61" i="10"/>
  <c r="BC61" i="10"/>
  <c r="BB61" i="10"/>
  <c r="AZ61" i="10"/>
  <c r="AY61" i="10"/>
  <c r="BA61" i="10"/>
  <c r="AX61" i="10"/>
  <c r="AW61" i="10"/>
  <c r="AV61" i="10"/>
  <c r="AU61" i="10"/>
  <c r="FT62" i="10"/>
  <c r="FS62" i="10"/>
  <c r="FR62" i="10"/>
  <c r="FP62" i="10"/>
  <c r="FM62" i="10"/>
  <c r="FQ62" i="10"/>
  <c r="FO62" i="10"/>
  <c r="FN62" i="10"/>
  <c r="FL62" i="10"/>
  <c r="FK62" i="10"/>
  <c r="FB65" i="10"/>
  <c r="EZ65" i="10"/>
  <c r="FC65" i="10"/>
  <c r="FA65" i="10"/>
  <c r="FI65" i="10"/>
  <c r="FH65" i="10"/>
  <c r="FG65" i="10"/>
  <c r="FF65" i="10"/>
  <c r="FE65" i="10"/>
  <c r="FD65" i="10"/>
  <c r="CW57" i="10"/>
  <c r="DF57" i="10"/>
  <c r="DE57" i="10"/>
  <c r="DD57" i="10"/>
  <c r="DB57" i="10"/>
  <c r="CY57" i="10"/>
  <c r="CZ57" i="10"/>
  <c r="CX57" i="10"/>
  <c r="DC57" i="10"/>
  <c r="DA57" i="10"/>
  <c r="FD55" i="10"/>
  <c r="FC55" i="10"/>
  <c r="FB55" i="10"/>
  <c r="EZ55" i="10"/>
  <c r="FE55" i="10"/>
  <c r="FA55" i="10"/>
  <c r="FH55" i="10"/>
  <c r="FI55" i="10"/>
  <c r="FG55" i="10"/>
  <c r="FF55" i="10"/>
  <c r="IA53" i="10"/>
  <c r="IH53" i="10"/>
  <c r="IG53" i="10"/>
  <c r="IE53" i="10"/>
  <c r="IC53" i="10"/>
  <c r="IB53" i="10"/>
  <c r="IF53" i="10"/>
  <c r="ID53" i="10"/>
  <c r="HZ53" i="10"/>
  <c r="HY53" i="10"/>
  <c r="IJ36" i="10"/>
  <c r="IS36" i="10"/>
  <c r="IM36" i="10"/>
  <c r="IL36" i="10"/>
  <c r="IK36" i="10"/>
  <c r="IR36" i="10"/>
  <c r="IQ36" i="10"/>
  <c r="IP36" i="10"/>
  <c r="IO36" i="10"/>
  <c r="IN36" i="10"/>
  <c r="DN67" i="10"/>
  <c r="DM67" i="10"/>
  <c r="DL67" i="10"/>
  <c r="DJ67" i="10"/>
  <c r="DI67" i="10"/>
  <c r="DH67" i="10"/>
  <c r="DO67" i="10"/>
  <c r="DK67" i="10"/>
  <c r="DQ67" i="10"/>
  <c r="DP67" i="10"/>
  <c r="X64" i="10"/>
  <c r="AC64" i="10"/>
  <c r="AB64" i="10"/>
  <c r="AA64" i="10"/>
  <c r="Y64" i="10"/>
  <c r="AG64" i="10"/>
  <c r="AF64" i="10"/>
  <c r="AE64" i="10"/>
  <c r="AD64" i="10"/>
  <c r="Z64" i="10"/>
  <c r="BX64" i="10"/>
  <c r="BT64" i="10"/>
  <c r="BS64" i="10"/>
  <c r="BR64" i="10"/>
  <c r="BY64" i="10"/>
  <c r="BW64" i="10"/>
  <c r="BU64" i="10"/>
  <c r="BQ64" i="10"/>
  <c r="BP64" i="10"/>
  <c r="BV64" i="10"/>
  <c r="IS63" i="10"/>
  <c r="IR63" i="10"/>
  <c r="IM63" i="10"/>
  <c r="IL63" i="10"/>
  <c r="IK63" i="10"/>
  <c r="IQ63" i="10"/>
  <c r="IO63" i="10"/>
  <c r="IJ63" i="10"/>
  <c r="IP63" i="10"/>
  <c r="IN63" i="10"/>
  <c r="JD63" i="10"/>
  <c r="JB63" i="10"/>
  <c r="JA63" i="10"/>
  <c r="IZ63" i="10"/>
  <c r="IX63" i="10"/>
  <c r="IW63" i="10"/>
  <c r="IV63" i="10"/>
  <c r="IU63" i="10"/>
  <c r="JC63" i="10"/>
  <c r="IY63" i="10"/>
  <c r="IU62" i="10"/>
  <c r="JB62" i="10"/>
  <c r="JA62" i="10"/>
  <c r="IZ62" i="10"/>
  <c r="IX62" i="10"/>
  <c r="IV62" i="10"/>
  <c r="JD62" i="10"/>
  <c r="IY62" i="10"/>
  <c r="IW62" i="10"/>
  <c r="JC62" i="10"/>
  <c r="CS59" i="10"/>
  <c r="CU59" i="10"/>
  <c r="CT59" i="10"/>
  <c r="CR59" i="10"/>
  <c r="CP59" i="10"/>
  <c r="CQ59" i="10"/>
  <c r="CO59" i="10"/>
  <c r="CN59" i="10"/>
  <c r="CM59" i="10"/>
  <c r="CL59" i="10"/>
  <c r="FM59" i="10"/>
  <c r="FT59" i="10"/>
  <c r="FS59" i="10"/>
  <c r="FQ59" i="10"/>
  <c r="FK59" i="10"/>
  <c r="FR59" i="10"/>
  <c r="FP59" i="10"/>
  <c r="FN59" i="10"/>
  <c r="FL59" i="10"/>
  <c r="FO59" i="10"/>
  <c r="GV60" i="10"/>
  <c r="GU60" i="10"/>
  <c r="HA60" i="10"/>
  <c r="GZ60" i="10"/>
  <c r="GY60" i="10"/>
  <c r="GW60" i="10"/>
  <c r="GT60" i="10"/>
  <c r="GS60" i="10"/>
  <c r="GR60" i="10"/>
  <c r="GX60" i="10"/>
  <c r="EH59" i="10"/>
  <c r="EG59" i="10"/>
  <c r="EF59" i="10"/>
  <c r="ED59" i="10"/>
  <c r="EM59" i="10"/>
  <c r="EK59" i="10"/>
  <c r="EJ59" i="10"/>
  <c r="EI59" i="10"/>
  <c r="EE59" i="10"/>
  <c r="EL59" i="10"/>
  <c r="AL65" i="10"/>
  <c r="AJ65" i="10"/>
  <c r="AQ65" i="10"/>
  <c r="AP65" i="10"/>
  <c r="AO65" i="10"/>
  <c r="AM65" i="10"/>
  <c r="AI65" i="10"/>
  <c r="AR65" i="10"/>
  <c r="AN65" i="10"/>
  <c r="AK65" i="10"/>
  <c r="DF65" i="10"/>
  <c r="DD65" i="10"/>
  <c r="CW65" i="10"/>
  <c r="DC65" i="10"/>
  <c r="DB65" i="10"/>
  <c r="DE65" i="10"/>
  <c r="DA65" i="10"/>
  <c r="CZ65" i="10"/>
  <c r="CY65" i="10"/>
  <c r="CX65" i="10"/>
  <c r="IF60" i="10"/>
  <c r="IE60" i="10"/>
  <c r="IC60" i="10"/>
  <c r="IB60" i="10"/>
  <c r="IA60" i="10"/>
  <c r="HY60" i="10"/>
  <c r="IH60" i="10"/>
  <c r="IG60" i="10"/>
  <c r="ID60" i="10"/>
  <c r="HZ60" i="10"/>
  <c r="EB60" i="10"/>
  <c r="EA60" i="10"/>
  <c r="DS60" i="10"/>
  <c r="DZ60" i="10"/>
  <c r="DY60" i="10"/>
  <c r="DX60" i="10"/>
  <c r="DW60" i="10"/>
  <c r="DV60" i="10"/>
  <c r="DT60" i="10"/>
  <c r="DU60" i="10"/>
  <c r="BV56" i="10"/>
  <c r="BU56" i="10"/>
  <c r="BT56" i="10"/>
  <c r="BR56" i="10"/>
  <c r="BW56" i="10"/>
  <c r="BS56" i="10"/>
  <c r="BQ56" i="10"/>
  <c r="BP56" i="10"/>
  <c r="BY56" i="10"/>
  <c r="BX56" i="10"/>
  <c r="AO57" i="10"/>
  <c r="AN57" i="10"/>
  <c r="AL57" i="10"/>
  <c r="AK57" i="10"/>
  <c r="AJ57" i="10"/>
  <c r="AR57" i="10"/>
  <c r="AQ57" i="10"/>
  <c r="AP57" i="10"/>
  <c r="AM57" i="10"/>
  <c r="AI57" i="10"/>
  <c r="HR57" i="10"/>
  <c r="HQ57" i="10"/>
  <c r="HP57" i="10"/>
  <c r="HN57" i="10"/>
  <c r="HW57" i="10"/>
  <c r="HT57" i="10"/>
  <c r="HS57" i="10"/>
  <c r="HO57" i="10"/>
  <c r="HV57" i="10"/>
  <c r="HU57" i="10"/>
  <c r="GB55" i="10"/>
  <c r="GA55" i="10"/>
  <c r="FZ55" i="10"/>
  <c r="FX55" i="10"/>
  <c r="GE55" i="10"/>
  <c r="FY55" i="10"/>
  <c r="FW55" i="10"/>
  <c r="FV55" i="10"/>
  <c r="GD55" i="10"/>
  <c r="GC55" i="10"/>
  <c r="EU53" i="10"/>
  <c r="ET53" i="10"/>
  <c r="ES53" i="10"/>
  <c r="EO53" i="10"/>
  <c r="ER53" i="10"/>
  <c r="EQ53" i="10"/>
  <c r="EP53" i="10"/>
  <c r="EX53" i="10"/>
  <c r="EW53" i="10"/>
  <c r="EV53" i="10"/>
  <c r="DU54" i="10"/>
  <c r="EB54" i="10"/>
  <c r="EA54" i="10"/>
  <c r="DY54" i="10"/>
  <c r="DW54" i="10"/>
  <c r="DV54" i="10"/>
  <c r="DX54" i="10"/>
  <c r="DT54" i="10"/>
  <c r="DS54" i="10"/>
  <c r="DZ54" i="10"/>
  <c r="BK58" i="10"/>
  <c r="BJ58" i="10"/>
  <c r="BH58" i="10"/>
  <c r="BG58" i="10"/>
  <c r="BF58" i="10"/>
  <c r="BN58" i="10"/>
  <c r="BM58" i="10"/>
  <c r="BL58" i="10"/>
  <c r="BI58" i="10"/>
  <c r="BE58" i="10"/>
  <c r="DO58" i="10"/>
  <c r="DP58" i="10"/>
  <c r="DN58" i="10"/>
  <c r="DM58" i="10"/>
  <c r="DK58" i="10"/>
  <c r="DJ58" i="10"/>
  <c r="DH58" i="10"/>
  <c r="DQ58" i="10"/>
  <c r="DL58" i="10"/>
  <c r="DI58" i="10"/>
  <c r="HC53" i="10"/>
  <c r="HH53" i="10"/>
  <c r="HG53" i="10"/>
  <c r="HE53" i="10"/>
  <c r="HL53" i="10"/>
  <c r="HK53" i="10"/>
  <c r="HJ53" i="10"/>
  <c r="HI53" i="10"/>
  <c r="HF53" i="10"/>
  <c r="HD53" i="10"/>
  <c r="BT51" i="10"/>
  <c r="BY51" i="10"/>
  <c r="BX51" i="10"/>
  <c r="BR51" i="10"/>
  <c r="BQ51" i="10"/>
  <c r="BP51" i="10"/>
  <c r="BV51" i="10"/>
  <c r="BU51" i="10"/>
  <c r="BW51" i="10"/>
  <c r="BS51" i="10"/>
  <c r="BF48" i="10"/>
  <c r="BI48" i="10"/>
  <c r="BH48" i="10"/>
  <c r="BG48" i="10"/>
  <c r="BE48" i="10"/>
  <c r="BN48" i="10"/>
  <c r="BM48" i="10"/>
  <c r="BL48" i="10"/>
  <c r="BK48" i="10"/>
  <c r="BJ48" i="10"/>
  <c r="EO51" i="10"/>
  <c r="EX51" i="10"/>
  <c r="EW51" i="10"/>
  <c r="ES51" i="10"/>
  <c r="ER51" i="10"/>
  <c r="EQ51" i="10"/>
  <c r="EP51" i="10"/>
  <c r="EV51" i="10"/>
  <c r="EU51" i="10"/>
  <c r="ET51" i="10"/>
  <c r="HF48" i="10"/>
  <c r="HJ48" i="10"/>
  <c r="HI48" i="10"/>
  <c r="HH48" i="10"/>
  <c r="HG48" i="10"/>
  <c r="HE48" i="10"/>
  <c r="HC48" i="10"/>
  <c r="HL48" i="10"/>
  <c r="HK48" i="10"/>
  <c r="HD48" i="10"/>
  <c r="GL50" i="10"/>
  <c r="GP50" i="10"/>
  <c r="GO50" i="10"/>
  <c r="GN50" i="10"/>
  <c r="GM50" i="10"/>
  <c r="GK50" i="10"/>
  <c r="GJ50" i="10"/>
  <c r="GI50" i="10"/>
  <c r="GH50" i="10"/>
  <c r="GG50" i="10"/>
  <c r="BM47" i="10"/>
  <c r="BJ47" i="10"/>
  <c r="BF47" i="10"/>
  <c r="BE47" i="10"/>
  <c r="BL47" i="10"/>
  <c r="BK47" i="10"/>
  <c r="BI47" i="10"/>
  <c r="BH47" i="10"/>
  <c r="BG47" i="10"/>
  <c r="BN47" i="10"/>
  <c r="IN49" i="10"/>
  <c r="IM49" i="10"/>
  <c r="IR49" i="10"/>
  <c r="IQ49" i="10"/>
  <c r="IP49" i="10"/>
  <c r="IL49" i="10"/>
  <c r="IK49" i="10"/>
  <c r="IJ49" i="10"/>
  <c r="IS49" i="10"/>
  <c r="GE49" i="10"/>
  <c r="GD49" i="10"/>
  <c r="GC49" i="10"/>
  <c r="GB49" i="10"/>
  <c r="FZ49" i="10"/>
  <c r="FX49" i="10"/>
  <c r="FW49" i="10"/>
  <c r="FY49" i="10"/>
  <c r="FV49" i="10"/>
  <c r="FX45" i="10"/>
  <c r="GD45" i="10"/>
  <c r="GB45" i="10"/>
  <c r="FZ45" i="10"/>
  <c r="GC45" i="10"/>
  <c r="GA45" i="10"/>
  <c r="FY45" i="10"/>
  <c r="FW45" i="10"/>
  <c r="FV45" i="10"/>
  <c r="GE45" i="10"/>
  <c r="HH45" i="10"/>
  <c r="HF45" i="10"/>
  <c r="HD45" i="10"/>
  <c r="HL45" i="10"/>
  <c r="HK45" i="10"/>
  <c r="HJ45" i="10"/>
  <c r="HI45" i="10"/>
  <c r="HG45" i="10"/>
  <c r="HE45" i="10"/>
  <c r="HC45" i="10"/>
  <c r="CR45" i="10"/>
  <c r="CS45" i="10"/>
  <c r="CP45" i="10"/>
  <c r="CN45" i="10"/>
  <c r="CL45" i="10"/>
  <c r="CU45" i="10"/>
  <c r="CT45" i="10"/>
  <c r="CQ45" i="10"/>
  <c r="CO45" i="10"/>
  <c r="CM45" i="10"/>
  <c r="JB41" i="10"/>
  <c r="IV41" i="10"/>
  <c r="IU41" i="10"/>
  <c r="JD41" i="10"/>
  <c r="JC41" i="10"/>
  <c r="JA41" i="10"/>
  <c r="IZ41" i="10"/>
  <c r="IY41" i="10"/>
  <c r="IX41" i="10"/>
  <c r="IW41" i="10"/>
  <c r="EL38" i="10"/>
  <c r="EI38" i="10"/>
  <c r="EH38" i="10"/>
  <c r="EG38" i="10"/>
  <c r="EE38" i="10"/>
  <c r="EK38" i="10"/>
  <c r="EM38" i="10"/>
  <c r="EJ38" i="10"/>
  <c r="EF38" i="10"/>
  <c r="ED38" i="10"/>
  <c r="HD42" i="10"/>
  <c r="HE42" i="10"/>
  <c r="HC42" i="10"/>
  <c r="HL42" i="10"/>
  <c r="HK42" i="10"/>
  <c r="HJ42" i="10"/>
  <c r="HI42" i="10"/>
  <c r="HH42" i="10"/>
  <c r="HG42" i="10"/>
  <c r="HF42" i="10"/>
  <c r="ET35" i="10"/>
  <c r="ES35" i="10"/>
  <c r="EQ35" i="10"/>
  <c r="EW35" i="10"/>
  <c r="EV35" i="10"/>
  <c r="EP35" i="10"/>
  <c r="EX35" i="10"/>
  <c r="EU35" i="10"/>
  <c r="ER35" i="10"/>
  <c r="EO35" i="10"/>
  <c r="AI39" i="10"/>
  <c r="AR39" i="10"/>
  <c r="AQ39" i="10"/>
  <c r="AO39" i="10"/>
  <c r="AN39" i="10"/>
  <c r="AM39" i="10"/>
  <c r="AL39" i="10"/>
  <c r="AP39" i="10"/>
  <c r="AK39" i="10"/>
  <c r="AJ39" i="10"/>
  <c r="CQ39" i="10"/>
  <c r="CN39" i="10"/>
  <c r="CU39" i="10"/>
  <c r="CT39" i="10"/>
  <c r="CS39" i="10"/>
  <c r="CR39" i="10"/>
  <c r="CM39" i="10"/>
  <c r="CP39" i="10"/>
  <c r="CO39" i="10"/>
  <c r="CL39" i="10"/>
  <c r="HL36" i="10"/>
  <c r="HK36" i="10"/>
  <c r="HI36" i="10"/>
  <c r="HF36" i="10"/>
  <c r="HE36" i="10"/>
  <c r="HD36" i="10"/>
  <c r="HC36" i="10"/>
  <c r="HJ36" i="10"/>
  <c r="HH36" i="10"/>
  <c r="HG36" i="10"/>
  <c r="FW39" i="10"/>
  <c r="GE39" i="10"/>
  <c r="GC39" i="10"/>
  <c r="GB39" i="10"/>
  <c r="FZ39" i="10"/>
  <c r="FV39" i="10"/>
  <c r="GD39" i="10"/>
  <c r="FY39" i="10"/>
  <c r="FX39" i="10"/>
  <c r="IV36" i="10"/>
  <c r="IU36" i="10"/>
  <c r="JB36" i="10"/>
  <c r="JA36" i="10"/>
  <c r="IZ36" i="10"/>
  <c r="IY36" i="10"/>
  <c r="IX36" i="10"/>
  <c r="JD36" i="10"/>
  <c r="JC36" i="10"/>
  <c r="IW36" i="10"/>
  <c r="AM33" i="10"/>
  <c r="AK33" i="10"/>
  <c r="AJ33" i="10"/>
  <c r="AR33" i="10"/>
  <c r="AQ33" i="10"/>
  <c r="AP33" i="10"/>
  <c r="AO33" i="10"/>
  <c r="AN33" i="10"/>
  <c r="AL33" i="10"/>
  <c r="AI33" i="10"/>
  <c r="BE29" i="10"/>
  <c r="BK29" i="10"/>
  <c r="BN29" i="10"/>
  <c r="BM29" i="10"/>
  <c r="BL29" i="10"/>
  <c r="BJ29" i="10"/>
  <c r="BI29" i="10"/>
  <c r="BH29" i="10"/>
  <c r="BG29" i="10"/>
  <c r="BF29" i="10"/>
  <c r="AU28" i="10"/>
  <c r="AT28" i="10"/>
  <c r="BC28" i="10"/>
  <c r="BB28" i="10"/>
  <c r="BA28" i="10"/>
  <c r="AZ28" i="10"/>
  <c r="AY28" i="10"/>
  <c r="AX28" i="10"/>
  <c r="AW28" i="10"/>
  <c r="AV28" i="10"/>
  <c r="IY31" i="10"/>
  <c r="IW31" i="10"/>
  <c r="IV31" i="10"/>
  <c r="JC31" i="10"/>
  <c r="JB31" i="10"/>
  <c r="JA31" i="10"/>
  <c r="IZ31" i="10"/>
  <c r="IX31" i="10"/>
  <c r="IU31" i="10"/>
  <c r="JD31" i="10"/>
  <c r="CA31" i="10"/>
  <c r="CJ31" i="10"/>
  <c r="CI31" i="10"/>
  <c r="CH31" i="10"/>
  <c r="CG31" i="10"/>
  <c r="CE31" i="10"/>
  <c r="CD31" i="10"/>
  <c r="CC31" i="10"/>
  <c r="CB31" i="10"/>
  <c r="CF31" i="10"/>
  <c r="HR33" i="10"/>
  <c r="HP33" i="10"/>
  <c r="HN33" i="10"/>
  <c r="HW33" i="10"/>
  <c r="HV33" i="10"/>
  <c r="HU33" i="10"/>
  <c r="HT33" i="10"/>
  <c r="HS33" i="10"/>
  <c r="HQ33" i="10"/>
  <c r="HO33" i="10"/>
  <c r="CU26" i="10"/>
  <c r="CT26" i="10"/>
  <c r="CL26" i="10"/>
  <c r="CR26" i="10"/>
  <c r="CQ26" i="10"/>
  <c r="CP26" i="10"/>
  <c r="CO26" i="10"/>
  <c r="CN26" i="10"/>
  <c r="CM26" i="10"/>
  <c r="CS26" i="10"/>
  <c r="HI27" i="10"/>
  <c r="HH27" i="10"/>
  <c r="HG27" i="10"/>
  <c r="HD27" i="10"/>
  <c r="HC27" i="10"/>
  <c r="HL27" i="10"/>
  <c r="HK27" i="10"/>
  <c r="HJ27" i="10"/>
  <c r="HF27" i="10"/>
  <c r="HE27" i="10"/>
  <c r="HO25" i="10"/>
  <c r="HN25" i="10"/>
  <c r="HW25" i="10"/>
  <c r="HU25" i="10"/>
  <c r="HT25" i="10"/>
  <c r="HS25" i="10"/>
  <c r="HR25" i="10"/>
  <c r="HQ25" i="10"/>
  <c r="HV25" i="10"/>
  <c r="HP25" i="10"/>
  <c r="Y22" i="10"/>
  <c r="X22" i="10"/>
  <c r="AG22" i="10"/>
  <c r="AF22" i="10"/>
  <c r="AE22" i="10"/>
  <c r="AD22" i="10"/>
  <c r="AC22" i="10"/>
  <c r="AB22" i="10"/>
  <c r="AA22" i="10"/>
  <c r="Z22" i="10"/>
  <c r="BK26" i="10"/>
  <c r="BJ26" i="10"/>
  <c r="BH26" i="10"/>
  <c r="BG26" i="10"/>
  <c r="BF26" i="10"/>
  <c r="BE26" i="10"/>
  <c r="BN26" i="10"/>
  <c r="BM26" i="10"/>
  <c r="BL26" i="10"/>
  <c r="BI26" i="10"/>
  <c r="GU23" i="10"/>
  <c r="GT23" i="10"/>
  <c r="GS23" i="10"/>
  <c r="GR23" i="10"/>
  <c r="HA23" i="10"/>
  <c r="GZ23" i="10"/>
  <c r="GY23" i="10"/>
  <c r="GX23" i="10"/>
  <c r="GW23" i="10"/>
  <c r="GV23" i="10"/>
  <c r="EI25" i="10"/>
  <c r="EH25" i="10"/>
  <c r="EG25" i="10"/>
  <c r="EF25" i="10"/>
  <c r="EE25" i="10"/>
  <c r="EM25" i="10"/>
  <c r="EL25" i="10"/>
  <c r="EK25" i="10"/>
  <c r="ED25" i="10"/>
  <c r="EJ25" i="10"/>
  <c r="HK26" i="10"/>
  <c r="HJ26" i="10"/>
  <c r="HL26" i="10"/>
  <c r="HI26" i="10"/>
  <c r="HH26" i="10"/>
  <c r="HG26" i="10"/>
  <c r="HF26" i="10"/>
  <c r="HD26" i="10"/>
  <c r="HC26" i="10"/>
  <c r="HE26" i="10"/>
  <c r="BA20" i="10"/>
  <c r="AZ20" i="10"/>
  <c r="AY20" i="10"/>
  <c r="AW20" i="10"/>
  <c r="AT20" i="10"/>
  <c r="AU20" i="10"/>
  <c r="BC20" i="10"/>
  <c r="BB20" i="10"/>
  <c r="AX20" i="10"/>
  <c r="AV20" i="10"/>
  <c r="DH29" i="10"/>
  <c r="CU20" i="10"/>
  <c r="CS20" i="10"/>
  <c r="CT20" i="10"/>
  <c r="CR20" i="10"/>
  <c r="CQ20" i="10"/>
  <c r="CP20" i="10"/>
  <c r="CO20" i="10"/>
  <c r="CN20" i="10"/>
  <c r="CM20" i="10"/>
  <c r="CL20" i="10"/>
  <c r="JF43" i="10"/>
  <c r="CL23" i="10"/>
  <c r="X41" i="10"/>
  <c r="DQ21" i="10"/>
  <c r="DO21" i="10"/>
  <c r="DP21" i="10"/>
  <c r="DN21" i="10"/>
  <c r="DM21" i="10"/>
  <c r="DL21" i="10"/>
  <c r="DK21" i="10"/>
  <c r="DJ21" i="10"/>
  <c r="DI21" i="10"/>
  <c r="DH21" i="10"/>
  <c r="EX66" i="10"/>
  <c r="EV66" i="10"/>
  <c r="EW66" i="10"/>
  <c r="ET66" i="10"/>
  <c r="ES66" i="10"/>
  <c r="ER66" i="10"/>
  <c r="EQ66" i="10"/>
  <c r="EP66" i="10"/>
  <c r="EU66" i="10"/>
  <c r="EO66" i="10"/>
  <c r="DL62" i="10"/>
  <c r="DK62" i="10"/>
  <c r="DJ62" i="10"/>
  <c r="DH62" i="10"/>
  <c r="DQ62" i="10"/>
  <c r="DP62" i="10"/>
  <c r="DN62" i="10"/>
  <c r="DM62" i="10"/>
  <c r="DI62" i="10"/>
  <c r="DO62" i="10"/>
  <c r="BG60" i="10"/>
  <c r="BN60" i="10"/>
  <c r="BL60" i="10"/>
  <c r="BF60" i="10"/>
  <c r="BE60" i="10"/>
  <c r="BM60" i="10"/>
  <c r="BK60" i="10"/>
  <c r="BI60" i="10"/>
  <c r="BJ60" i="10"/>
  <c r="BH60" i="10"/>
  <c r="HT51" i="10"/>
  <c r="HO51" i="10"/>
  <c r="HN51" i="10"/>
  <c r="HW51" i="10"/>
  <c r="HV51" i="10"/>
  <c r="HU51" i="10"/>
  <c r="HS51" i="10"/>
  <c r="HR51" i="10"/>
  <c r="HQ51" i="10"/>
  <c r="HP51" i="10"/>
  <c r="IK32" i="10"/>
  <c r="IR32" i="10"/>
  <c r="IQ32" i="10"/>
  <c r="IP32" i="10"/>
  <c r="IN32" i="10"/>
  <c r="IM32" i="10"/>
  <c r="IL32" i="10"/>
  <c r="IJ32" i="10"/>
  <c r="IS32" i="10"/>
  <c r="IK20" i="10"/>
  <c r="IJ20" i="10"/>
  <c r="IS20" i="10"/>
  <c r="IL20" i="10"/>
  <c r="IM20" i="10"/>
  <c r="IR20" i="10"/>
  <c r="IQ20" i="10"/>
  <c r="IP20" i="10"/>
  <c r="IO20" i="10"/>
  <c r="IN20" i="10"/>
  <c r="GH67" i="10"/>
  <c r="GG67" i="10"/>
  <c r="GP67" i="10"/>
  <c r="GO67" i="10"/>
  <c r="GN67" i="10"/>
  <c r="GM67" i="10"/>
  <c r="GL67" i="10"/>
  <c r="GK67" i="10"/>
  <c r="GJ67" i="10"/>
  <c r="GI67" i="10"/>
  <c r="DH64" i="10"/>
  <c r="DP64" i="10"/>
  <c r="DM64" i="10"/>
  <c r="DL64" i="10"/>
  <c r="DK64" i="10"/>
  <c r="DI64" i="10"/>
  <c r="DQ64" i="10"/>
  <c r="DO64" i="10"/>
  <c r="DN64" i="10"/>
  <c r="DJ64" i="10"/>
  <c r="CZ62" i="10"/>
  <c r="CY62" i="10"/>
  <c r="CX62" i="10"/>
  <c r="DE62" i="10"/>
  <c r="DA62" i="10"/>
  <c r="CW62" i="10"/>
  <c r="DF62" i="10"/>
  <c r="DD62" i="10"/>
  <c r="DC62" i="10"/>
  <c r="DB62" i="10"/>
  <c r="BU59" i="10"/>
  <c r="BT59" i="10"/>
  <c r="BS59" i="10"/>
  <c r="BR59" i="10"/>
  <c r="BP59" i="10"/>
  <c r="BY59" i="10"/>
  <c r="BX59" i="10"/>
  <c r="BW59" i="10"/>
  <c r="BV59" i="10"/>
  <c r="BQ59" i="10"/>
  <c r="EO59" i="10"/>
  <c r="EU59" i="10"/>
  <c r="ET59" i="10"/>
  <c r="ES59" i="10"/>
  <c r="EQ59" i="10"/>
  <c r="EP59" i="10"/>
  <c r="EX59" i="10"/>
  <c r="EW59" i="10"/>
  <c r="EV59" i="10"/>
  <c r="ER59" i="10"/>
  <c r="JI59" i="10"/>
  <c r="JH59" i="10"/>
  <c r="JG59" i="10"/>
  <c r="JO59" i="10"/>
  <c r="JN59" i="10"/>
  <c r="JM59" i="10"/>
  <c r="JL59" i="10"/>
  <c r="JK59" i="10"/>
  <c r="JJ59" i="10"/>
  <c r="JF59" i="10"/>
  <c r="FZ65" i="10"/>
  <c r="FX65" i="10"/>
  <c r="GE65" i="10"/>
  <c r="GD65" i="10"/>
  <c r="GC65" i="10"/>
  <c r="GA65" i="10"/>
  <c r="FY65" i="10"/>
  <c r="FW65" i="10"/>
  <c r="FV65" i="10"/>
  <c r="GB65" i="10"/>
  <c r="EP65" i="10"/>
  <c r="EW65" i="10"/>
  <c r="EU65" i="10"/>
  <c r="ET65" i="10"/>
  <c r="EV65" i="10"/>
  <c r="ES65" i="10"/>
  <c r="ER65" i="10"/>
  <c r="EQ65" i="10"/>
  <c r="EO65" i="10"/>
  <c r="EX65" i="10"/>
  <c r="GJ60" i="10"/>
  <c r="GI60" i="10"/>
  <c r="GM60" i="10"/>
  <c r="GL60" i="10"/>
  <c r="GK60" i="10"/>
  <c r="GG60" i="10"/>
  <c r="GP60" i="10"/>
  <c r="GO60" i="10"/>
  <c r="GN60" i="10"/>
  <c r="GH60" i="10"/>
  <c r="AC60" i="10"/>
  <c r="AB60" i="10"/>
  <c r="AA60" i="10"/>
  <c r="Y60" i="10"/>
  <c r="AF60" i="10"/>
  <c r="AE60" i="10"/>
  <c r="AD60" i="10"/>
  <c r="Z60" i="10"/>
  <c r="X60" i="10"/>
  <c r="AG60" i="10"/>
  <c r="FV52" i="10"/>
  <c r="FY52" i="10"/>
  <c r="FX52" i="10"/>
  <c r="FW52" i="10"/>
  <c r="GE52" i="10"/>
  <c r="GD52" i="10"/>
  <c r="GC52" i="10"/>
  <c r="GB52" i="10"/>
  <c r="GA52" i="10"/>
  <c r="FZ52" i="10"/>
  <c r="JU57" i="10"/>
  <c r="JT57" i="10"/>
  <c r="JX57" i="10"/>
  <c r="JW57" i="10"/>
  <c r="JV57" i="10"/>
  <c r="JR57" i="10"/>
  <c r="JQ57" i="10"/>
  <c r="JY57" i="10"/>
  <c r="JS57" i="10"/>
  <c r="JZ57" i="10"/>
  <c r="GV56" i="10"/>
  <c r="GU56" i="10"/>
  <c r="GT56" i="10"/>
  <c r="GR56" i="10"/>
  <c r="HA56" i="10"/>
  <c r="GZ56" i="10"/>
  <c r="GW56" i="10"/>
  <c r="GY56" i="10"/>
  <c r="GX56" i="10"/>
  <c r="GS56" i="10"/>
  <c r="CJ57" i="10"/>
  <c r="CD57" i="10"/>
  <c r="CC57" i="10"/>
  <c r="CB57" i="10"/>
  <c r="CI57" i="10"/>
  <c r="CA57" i="10"/>
  <c r="CH57" i="10"/>
  <c r="CG57" i="10"/>
  <c r="CF57" i="10"/>
  <c r="CE57" i="10"/>
  <c r="ER55" i="10"/>
  <c r="EQ55" i="10"/>
  <c r="EP55" i="10"/>
  <c r="EX55" i="10"/>
  <c r="EV55" i="10"/>
  <c r="EU55" i="10"/>
  <c r="EO55" i="10"/>
  <c r="EW55" i="10"/>
  <c r="ET55" i="10"/>
  <c r="ES55" i="10"/>
  <c r="IW54" i="10"/>
  <c r="IV54" i="10"/>
  <c r="JC54" i="10"/>
  <c r="JB54" i="10"/>
  <c r="JA54" i="10"/>
  <c r="IZ54" i="10"/>
  <c r="IX54" i="10"/>
  <c r="IU54" i="10"/>
  <c r="IY54" i="10"/>
  <c r="JD54" i="10"/>
  <c r="DF58" i="10"/>
  <c r="DC58" i="10"/>
  <c r="CZ58" i="10"/>
  <c r="CY58" i="10"/>
  <c r="CX58" i="10"/>
  <c r="DE58" i="10"/>
  <c r="DA58" i="10"/>
  <c r="CW58" i="10"/>
  <c r="DD58" i="10"/>
  <c r="DB58" i="10"/>
  <c r="HW58" i="10"/>
  <c r="HU58" i="10"/>
  <c r="HT58" i="10"/>
  <c r="HS58" i="10"/>
  <c r="HQ58" i="10"/>
  <c r="HP58" i="10"/>
  <c r="HN58" i="10"/>
  <c r="HV58" i="10"/>
  <c r="HR58" i="10"/>
  <c r="HO58" i="10"/>
  <c r="JF56" i="10"/>
  <c r="JK53" i="10"/>
  <c r="JH53" i="10"/>
  <c r="JI53" i="10"/>
  <c r="JG53" i="10"/>
  <c r="JL53" i="10"/>
  <c r="JJ53" i="10"/>
  <c r="JF53" i="10"/>
  <c r="JO53" i="10"/>
  <c r="JN53" i="10"/>
  <c r="JM53" i="10"/>
  <c r="AQ46" i="10"/>
  <c r="AP46" i="10"/>
  <c r="AN46" i="10"/>
  <c r="AL46" i="10"/>
  <c r="AM46" i="10"/>
  <c r="AK46" i="10"/>
  <c r="AJ46" i="10"/>
  <c r="AI46" i="10"/>
  <c r="AR46" i="10"/>
  <c r="AO46" i="10"/>
  <c r="FZ50" i="10"/>
  <c r="GE50" i="10"/>
  <c r="GD50" i="10"/>
  <c r="GC50" i="10"/>
  <c r="FW50" i="10"/>
  <c r="FV50" i="10"/>
  <c r="GA50" i="10"/>
  <c r="FY50" i="10"/>
  <c r="GB50" i="10"/>
  <c r="FX50" i="10"/>
  <c r="AV51" i="10"/>
  <c r="BA51" i="10"/>
  <c r="AZ51" i="10"/>
  <c r="AY51" i="10"/>
  <c r="AX51" i="10"/>
  <c r="AW51" i="10"/>
  <c r="AU51" i="10"/>
  <c r="AT51" i="10"/>
  <c r="BC51" i="10"/>
  <c r="BB51" i="10"/>
  <c r="GT46" i="10"/>
  <c r="GS46" i="10"/>
  <c r="GZ46" i="10"/>
  <c r="GY46" i="10"/>
  <c r="GW46" i="10"/>
  <c r="HA46" i="10"/>
  <c r="GX46" i="10"/>
  <c r="GV46" i="10"/>
  <c r="GU46" i="10"/>
  <c r="GR46" i="10"/>
  <c r="JZ51" i="10"/>
  <c r="JY51" i="10"/>
  <c r="JX51" i="10"/>
  <c r="JV51" i="10"/>
  <c r="JU51" i="10"/>
  <c r="JT51" i="10"/>
  <c r="JS51" i="10"/>
  <c r="JR51" i="10"/>
  <c r="JQ51" i="10"/>
  <c r="JW51" i="10"/>
  <c r="ID46" i="10"/>
  <c r="IC46" i="10"/>
  <c r="IA46" i="10"/>
  <c r="HY46" i="10"/>
  <c r="IG46" i="10"/>
  <c r="IH46" i="10"/>
  <c r="IF46" i="10"/>
  <c r="IE46" i="10"/>
  <c r="IB46" i="10"/>
  <c r="HZ46" i="10"/>
  <c r="DS50" i="10"/>
  <c r="EB50" i="10"/>
  <c r="EA50" i="10"/>
  <c r="DZ50" i="10"/>
  <c r="DY50" i="10"/>
  <c r="DX50" i="10"/>
  <c r="DV50" i="10"/>
  <c r="DU50" i="10"/>
  <c r="DW50" i="10"/>
  <c r="DT50" i="10"/>
  <c r="IJ47" i="10"/>
  <c r="GG47" i="10"/>
  <c r="GP47" i="10"/>
  <c r="GO47" i="10"/>
  <c r="GL47" i="10"/>
  <c r="GN47" i="10"/>
  <c r="GM47" i="10"/>
  <c r="GK47" i="10"/>
  <c r="GI47" i="10"/>
  <c r="GJ47" i="10"/>
  <c r="GH47" i="10"/>
  <c r="JY49" i="10"/>
  <c r="JX49" i="10"/>
  <c r="JW49" i="10"/>
  <c r="JV49" i="10"/>
  <c r="JU49" i="10"/>
  <c r="JT49" i="10"/>
  <c r="JS49" i="10"/>
  <c r="JR49" i="10"/>
  <c r="JQ49" i="10"/>
  <c r="JZ49" i="10"/>
  <c r="DD45" i="10"/>
  <c r="DF45" i="10"/>
  <c r="DC45" i="10"/>
  <c r="DA45" i="10"/>
  <c r="CY45" i="10"/>
  <c r="DB45" i="10"/>
  <c r="CZ45" i="10"/>
  <c r="CX45" i="10"/>
  <c r="CW45" i="10"/>
  <c r="DE45" i="10"/>
  <c r="CF45" i="10"/>
  <c r="CE45" i="10"/>
  <c r="CC45" i="10"/>
  <c r="CA45" i="10"/>
  <c r="CI45" i="10"/>
  <c r="CH45" i="10"/>
  <c r="CG45" i="10"/>
  <c r="CD45" i="10"/>
  <c r="CB45" i="10"/>
  <c r="CJ45" i="10"/>
  <c r="IJ43" i="10"/>
  <c r="GL44" i="10"/>
  <c r="GJ44" i="10"/>
  <c r="GP44" i="10"/>
  <c r="GO44" i="10"/>
  <c r="GN44" i="10"/>
  <c r="GM44" i="10"/>
  <c r="GK44" i="10"/>
  <c r="GI44" i="10"/>
  <c r="GH44" i="10"/>
  <c r="GG44" i="10"/>
  <c r="GV45" i="10"/>
  <c r="GS45" i="10"/>
  <c r="GZ45" i="10"/>
  <c r="GW45" i="10"/>
  <c r="GU45" i="10"/>
  <c r="GT45" i="10"/>
  <c r="GR45" i="10"/>
  <c r="HA45" i="10"/>
  <c r="GY45" i="10"/>
  <c r="GX45" i="10"/>
  <c r="AJ45" i="10"/>
  <c r="AR45" i="10"/>
  <c r="AN45" i="10"/>
  <c r="AL45" i="10"/>
  <c r="AQ45" i="10"/>
  <c r="AP45" i="10"/>
  <c r="AO45" i="10"/>
  <c r="AM45" i="10"/>
  <c r="AK45" i="10"/>
  <c r="AI45" i="10"/>
  <c r="DL42" i="10"/>
  <c r="DQ42" i="10"/>
  <c r="DP42" i="10"/>
  <c r="DO42" i="10"/>
  <c r="DN42" i="10"/>
  <c r="DM42" i="10"/>
  <c r="DK42" i="10"/>
  <c r="DI42" i="10"/>
  <c r="DH42" i="10"/>
  <c r="DJ42" i="10"/>
  <c r="JB38" i="10"/>
  <c r="IU38" i="10"/>
  <c r="JD38" i="10"/>
  <c r="JC38" i="10"/>
  <c r="JA38" i="10"/>
  <c r="IZ38" i="10"/>
  <c r="IW38" i="10"/>
  <c r="IY38" i="10"/>
  <c r="IX38" i="10"/>
  <c r="IV38" i="10"/>
  <c r="BP41" i="10"/>
  <c r="BY41" i="10"/>
  <c r="BX41" i="10"/>
  <c r="BW41" i="10"/>
  <c r="BQ41" i="10"/>
  <c r="BV41" i="10"/>
  <c r="BU41" i="10"/>
  <c r="BT41" i="10"/>
  <c r="BS41" i="10"/>
  <c r="BR41" i="10"/>
  <c r="JN38" i="10"/>
  <c r="JI38" i="10"/>
  <c r="JH38" i="10"/>
  <c r="JG38" i="10"/>
  <c r="JO38" i="10"/>
  <c r="JK38" i="10"/>
  <c r="JM38" i="10"/>
  <c r="JL38" i="10"/>
  <c r="JJ38" i="10"/>
  <c r="JF38" i="10"/>
  <c r="JX42" i="10"/>
  <c r="JR42" i="10"/>
  <c r="JQ42" i="10"/>
  <c r="JZ42" i="10"/>
  <c r="JY42" i="10"/>
  <c r="JW42" i="10"/>
  <c r="JV42" i="10"/>
  <c r="JU42" i="10"/>
  <c r="JT42" i="10"/>
  <c r="JS42" i="10"/>
  <c r="HS39" i="10"/>
  <c r="HP39" i="10"/>
  <c r="HW39" i="10"/>
  <c r="HU39" i="10"/>
  <c r="HT39" i="10"/>
  <c r="HR39" i="10"/>
  <c r="HQ39" i="10"/>
  <c r="HV39" i="10"/>
  <c r="HO39" i="10"/>
  <c r="HN39" i="10"/>
  <c r="EM39" i="10"/>
  <c r="EJ39" i="10"/>
  <c r="EL39" i="10"/>
  <c r="EK39" i="10"/>
  <c r="EI39" i="10"/>
  <c r="EH39" i="10"/>
  <c r="EE39" i="10"/>
  <c r="EG39" i="10"/>
  <c r="EF39" i="10"/>
  <c r="ED39" i="10"/>
  <c r="JB33" i="10"/>
  <c r="JD33" i="10"/>
  <c r="JA33" i="10"/>
  <c r="IZ33" i="10"/>
  <c r="IY33" i="10"/>
  <c r="IU33" i="10"/>
  <c r="JC33" i="10"/>
  <c r="IX33" i="10"/>
  <c r="IW33" i="10"/>
  <c r="IV33" i="10"/>
  <c r="EU31" i="10"/>
  <c r="ES31" i="10"/>
  <c r="EP31" i="10"/>
  <c r="EO31" i="10"/>
  <c r="EX31" i="10"/>
  <c r="EW31" i="10"/>
  <c r="EV31" i="10"/>
  <c r="ET31" i="10"/>
  <c r="ER31" i="10"/>
  <c r="EQ31" i="10"/>
  <c r="FV37" i="10"/>
  <c r="HF33" i="10"/>
  <c r="HC33" i="10"/>
  <c r="HL33" i="10"/>
  <c r="HH33" i="10"/>
  <c r="HG33" i="10"/>
  <c r="HE33" i="10"/>
  <c r="HD33" i="10"/>
  <c r="HK33" i="10"/>
  <c r="HJ33" i="10"/>
  <c r="HI33" i="10"/>
  <c r="CM31" i="10"/>
  <c r="CU31" i="10"/>
  <c r="CS31" i="10"/>
  <c r="CR31" i="10"/>
  <c r="CQ31" i="10"/>
  <c r="CP31" i="10"/>
  <c r="CO31" i="10"/>
  <c r="CN31" i="10"/>
  <c r="CT31" i="10"/>
  <c r="CL31" i="10"/>
  <c r="EE33" i="10"/>
  <c r="EM33" i="10"/>
  <c r="EL33" i="10"/>
  <c r="EK33" i="10"/>
  <c r="EJ33" i="10"/>
  <c r="EI33" i="10"/>
  <c r="EH33" i="10"/>
  <c r="EG33" i="10"/>
  <c r="EF33" i="10"/>
  <c r="ED33" i="10"/>
  <c r="AY26" i="10"/>
  <c r="AX26" i="10"/>
  <c r="AT26" i="10"/>
  <c r="BB26" i="10"/>
  <c r="BA26" i="10"/>
  <c r="AZ26" i="10"/>
  <c r="AW26" i="10"/>
  <c r="AV26" i="10"/>
  <c r="BC26" i="10"/>
  <c r="AU26" i="10"/>
  <c r="AI23" i="10"/>
  <c r="AR23" i="10"/>
  <c r="AQ23" i="10"/>
  <c r="AN23" i="10"/>
  <c r="AK23" i="10"/>
  <c r="AJ23" i="10"/>
  <c r="AP23" i="10"/>
  <c r="AO23" i="10"/>
  <c r="AM23" i="10"/>
  <c r="AL23" i="10"/>
  <c r="CM25" i="10"/>
  <c r="CL25" i="10"/>
  <c r="CU25" i="10"/>
  <c r="CS25" i="10"/>
  <c r="CR25" i="10"/>
  <c r="CQ25" i="10"/>
  <c r="CP25" i="10"/>
  <c r="CO25" i="10"/>
  <c r="CT25" i="10"/>
  <c r="CN25" i="10"/>
  <c r="IM25" i="10"/>
  <c r="IL25" i="10"/>
  <c r="IK25" i="10"/>
  <c r="IJ25" i="10"/>
  <c r="IS25" i="10"/>
  <c r="IR25" i="10"/>
  <c r="IQ25" i="10"/>
  <c r="IP25" i="10"/>
  <c r="IO25" i="10"/>
  <c r="IN25" i="10"/>
  <c r="FO26" i="10"/>
  <c r="FN26" i="10"/>
  <c r="FT26" i="10"/>
  <c r="FS26" i="10"/>
  <c r="FR26" i="10"/>
  <c r="FQ26" i="10"/>
  <c r="FP26" i="10"/>
  <c r="FL26" i="10"/>
  <c r="FK26" i="10"/>
  <c r="FM26" i="10"/>
  <c r="CM19" i="10"/>
  <c r="CL19" i="10"/>
  <c r="CU19" i="10"/>
  <c r="CR19" i="10"/>
  <c r="CQ19" i="10"/>
  <c r="CP19" i="10"/>
  <c r="CO19" i="10"/>
  <c r="CN19" i="10"/>
  <c r="CS19" i="10"/>
  <c r="CT19" i="10"/>
  <c r="FV29" i="10"/>
  <c r="CL22" i="10"/>
  <c r="HW20" i="10"/>
  <c r="HU20" i="10"/>
  <c r="HR20" i="10"/>
  <c r="HQ20" i="10"/>
  <c r="HP20" i="10"/>
  <c r="HO20" i="10"/>
  <c r="HN20" i="10"/>
  <c r="HV20" i="10"/>
  <c r="HT20" i="10"/>
  <c r="HS20" i="10"/>
  <c r="X46" i="10"/>
  <c r="IS21" i="10"/>
  <c r="IQ21" i="10"/>
  <c r="IN21" i="10"/>
  <c r="IM21" i="10"/>
  <c r="IL21" i="10"/>
  <c r="IK21" i="10"/>
  <c r="IJ21" i="10"/>
  <c r="IO21" i="10"/>
  <c r="IR21" i="10"/>
  <c r="IP21" i="10"/>
  <c r="IJ38" i="10"/>
  <c r="HT60" i="10"/>
  <c r="HS60" i="10"/>
  <c r="HO60" i="10"/>
  <c r="HN60" i="10"/>
  <c r="HR60" i="10"/>
  <c r="HQ60" i="10"/>
  <c r="HP60" i="10"/>
  <c r="HW60" i="10"/>
  <c r="HV60" i="10"/>
  <c r="HU60" i="10"/>
  <c r="DI57" i="10"/>
  <c r="DH57" i="10"/>
  <c r="DP57" i="10"/>
  <c r="DM57" i="10"/>
  <c r="DQ57" i="10"/>
  <c r="DO57" i="10"/>
  <c r="DN57" i="10"/>
  <c r="DL57" i="10"/>
  <c r="DK57" i="10"/>
  <c r="DJ57" i="10"/>
  <c r="DW53" i="10"/>
  <c r="DT53" i="10"/>
  <c r="DS53" i="10"/>
  <c r="EB53" i="10"/>
  <c r="EA53" i="10"/>
  <c r="DZ53" i="10"/>
  <c r="DY53" i="10"/>
  <c r="DX53" i="10"/>
  <c r="DV53" i="10"/>
  <c r="DU53" i="10"/>
  <c r="HE47" i="10"/>
  <c r="HD47" i="10"/>
  <c r="HC47" i="10"/>
  <c r="HJ47" i="10"/>
  <c r="HL47" i="10"/>
  <c r="HK47" i="10"/>
  <c r="HI47" i="10"/>
  <c r="HG47" i="10"/>
  <c r="HH47" i="10"/>
  <c r="HF47" i="10"/>
  <c r="BC40" i="10"/>
  <c r="BB40" i="10"/>
  <c r="AZ40" i="10"/>
  <c r="AY40" i="10"/>
  <c r="AX40" i="10"/>
  <c r="AW40" i="10"/>
  <c r="AV40" i="10"/>
  <c r="AT40" i="10"/>
  <c r="BA40" i="10"/>
  <c r="AU40" i="10"/>
  <c r="HP42" i="10"/>
  <c r="HR42" i="10"/>
  <c r="HQ42" i="10"/>
  <c r="HO42" i="10"/>
  <c r="HN42" i="10"/>
  <c r="HW42" i="10"/>
  <c r="HS42" i="10"/>
  <c r="HV42" i="10"/>
  <c r="HU42" i="10"/>
  <c r="HT42" i="10"/>
  <c r="GL34" i="10"/>
  <c r="GJ34" i="10"/>
  <c r="GI34" i="10"/>
  <c r="GH34" i="10"/>
  <c r="GN34" i="10"/>
  <c r="GG34" i="10"/>
  <c r="GP34" i="10"/>
  <c r="GO34" i="10"/>
  <c r="GM34" i="10"/>
  <c r="GK34" i="10"/>
  <c r="EZ41" i="10"/>
  <c r="HR67" i="10"/>
  <c r="HQ67" i="10"/>
  <c r="HP67" i="10"/>
  <c r="HO67" i="10"/>
  <c r="HN67" i="10"/>
  <c r="HW67" i="10"/>
  <c r="HV67" i="10"/>
  <c r="HU67" i="10"/>
  <c r="HT67" i="10"/>
  <c r="HS67" i="10"/>
  <c r="DD66" i="10"/>
  <c r="DB66" i="10"/>
  <c r="CZ66" i="10"/>
  <c r="DE66" i="10"/>
  <c r="DC66" i="10"/>
  <c r="DA66" i="10"/>
  <c r="CX66" i="10"/>
  <c r="CW66" i="10"/>
  <c r="DF66" i="10"/>
  <c r="CY66" i="10"/>
  <c r="AR67" i="10"/>
  <c r="AP67" i="10"/>
  <c r="AN67" i="10"/>
  <c r="AM67" i="10"/>
  <c r="AO67" i="10"/>
  <c r="AL67" i="10"/>
  <c r="AK67" i="10"/>
  <c r="AI67" i="10"/>
  <c r="AQ67" i="10"/>
  <c r="AJ67" i="10"/>
  <c r="IF66" i="10"/>
  <c r="IE66" i="10"/>
  <c r="ID66" i="10"/>
  <c r="IB66" i="10"/>
  <c r="HZ66" i="10"/>
  <c r="HY66" i="10"/>
  <c r="IC66" i="10"/>
  <c r="IA66" i="10"/>
  <c r="IH66" i="10"/>
  <c r="IG66" i="10"/>
  <c r="HT66" i="10"/>
  <c r="HS66" i="10"/>
  <c r="HR66" i="10"/>
  <c r="HP66" i="10"/>
  <c r="HN66" i="10"/>
  <c r="HV66" i="10"/>
  <c r="HU66" i="10"/>
  <c r="HQ66" i="10"/>
  <c r="HO66" i="10"/>
  <c r="HW66" i="10"/>
  <c r="BT66" i="10"/>
  <c r="BR66" i="10"/>
  <c r="BP66" i="10"/>
  <c r="BX66" i="10"/>
  <c r="BW66" i="10"/>
  <c r="BV66" i="10"/>
  <c r="BS66" i="10"/>
  <c r="BQ66" i="10"/>
  <c r="BY66" i="10"/>
  <c r="BU66" i="10"/>
  <c r="JH64" i="10"/>
  <c r="JF64" i="10"/>
  <c r="JO64" i="10"/>
  <c r="JG64" i="10"/>
  <c r="JN64" i="10"/>
  <c r="JM64" i="10"/>
  <c r="JL64" i="10"/>
  <c r="JK64" i="10"/>
  <c r="JJ64" i="10"/>
  <c r="JI64" i="10"/>
  <c r="DX62" i="10"/>
  <c r="DW62" i="10"/>
  <c r="DV62" i="10"/>
  <c r="DT62" i="10"/>
  <c r="DS62" i="10"/>
  <c r="EB62" i="10"/>
  <c r="EA62" i="10"/>
  <c r="DZ62" i="10"/>
  <c r="DY62" i="10"/>
  <c r="DU62" i="10"/>
  <c r="FN63" i="10"/>
  <c r="FM63" i="10"/>
  <c r="FL63" i="10"/>
  <c r="FK63" i="10"/>
  <c r="FT63" i="10"/>
  <c r="FS63" i="10"/>
  <c r="FP63" i="10"/>
  <c r="FR63" i="10"/>
  <c r="FQ63" i="10"/>
  <c r="FO63" i="10"/>
  <c r="IB62" i="10"/>
  <c r="IA62" i="10"/>
  <c r="HZ62" i="10"/>
  <c r="IH62" i="10"/>
  <c r="IG62" i="10"/>
  <c r="ID62" i="10"/>
  <c r="IF62" i="10"/>
  <c r="IE62" i="10"/>
  <c r="IC62" i="10"/>
  <c r="HY62" i="10"/>
  <c r="AX65" i="10"/>
  <c r="AV65" i="10"/>
  <c r="BC65" i="10"/>
  <c r="BA65" i="10"/>
  <c r="AY65" i="10"/>
  <c r="BB65" i="10"/>
  <c r="AZ65" i="10"/>
  <c r="AW65" i="10"/>
  <c r="AU65" i="10"/>
  <c r="AT65" i="10"/>
  <c r="JR65" i="10"/>
  <c r="JZ65" i="10"/>
  <c r="JS65" i="10"/>
  <c r="JQ65" i="10"/>
  <c r="JY65" i="10"/>
  <c r="JX65" i="10"/>
  <c r="JW65" i="10"/>
  <c r="JV65" i="10"/>
  <c r="JU65" i="10"/>
  <c r="JT65" i="10"/>
  <c r="AU60" i="10"/>
  <c r="BC60" i="10"/>
  <c r="BB60" i="10"/>
  <c r="BA60" i="10"/>
  <c r="AY60" i="10"/>
  <c r="AX60" i="10"/>
  <c r="AW60" i="10"/>
  <c r="AV60" i="10"/>
  <c r="AT60" i="10"/>
  <c r="AZ60" i="10"/>
  <c r="EZ60" i="10"/>
  <c r="FI60" i="10"/>
  <c r="FH60" i="10"/>
  <c r="FG60" i="10"/>
  <c r="FE60" i="10"/>
  <c r="FD60" i="10"/>
  <c r="FC60" i="10"/>
  <c r="FB60" i="10"/>
  <c r="FA60" i="10"/>
  <c r="FF60" i="10"/>
  <c r="AT52" i="10"/>
  <c r="AY52" i="10"/>
  <c r="AX52" i="10"/>
  <c r="AW52" i="10"/>
  <c r="AV52" i="10"/>
  <c r="AU52" i="10"/>
  <c r="BC52" i="10"/>
  <c r="BB52" i="10"/>
  <c r="BA52" i="10"/>
  <c r="AZ52" i="10"/>
  <c r="AE56" i="10"/>
  <c r="AD56" i="10"/>
  <c r="AF56" i="10"/>
  <c r="AC56" i="10"/>
  <c r="AB56" i="10"/>
  <c r="Z56" i="10"/>
  <c r="X56" i="10"/>
  <c r="AG56" i="10"/>
  <c r="AA56" i="10"/>
  <c r="Y56" i="10"/>
  <c r="HA57" i="10"/>
  <c r="GZ57" i="10"/>
  <c r="GX57" i="10"/>
  <c r="GU57" i="10"/>
  <c r="GT57" i="10"/>
  <c r="GS57" i="10"/>
  <c r="GR57" i="10"/>
  <c r="GY57" i="10"/>
  <c r="GW57" i="10"/>
  <c r="GV57" i="10"/>
  <c r="DK56" i="10"/>
  <c r="DJ56" i="10"/>
  <c r="DN56" i="10"/>
  <c r="DM56" i="10"/>
  <c r="DL56" i="10"/>
  <c r="DH56" i="10"/>
  <c r="DQ56" i="10"/>
  <c r="DP56" i="10"/>
  <c r="DO56" i="10"/>
  <c r="DI56" i="10"/>
  <c r="GO57" i="10"/>
  <c r="GN57" i="10"/>
  <c r="GP57" i="10"/>
  <c r="GM57" i="10"/>
  <c r="GL57" i="10"/>
  <c r="GJ57" i="10"/>
  <c r="GG57" i="10"/>
  <c r="GK57" i="10"/>
  <c r="GI57" i="10"/>
  <c r="GH57" i="10"/>
  <c r="DT55" i="10"/>
  <c r="DS55" i="10"/>
  <c r="EB55" i="10"/>
  <c r="DU55" i="10"/>
  <c r="EA55" i="10"/>
  <c r="DZ55" i="10"/>
  <c r="DY55" i="10"/>
  <c r="DX55" i="10"/>
  <c r="DW55" i="10"/>
  <c r="DV55" i="10"/>
  <c r="CT54" i="10"/>
  <c r="CL54" i="10"/>
  <c r="CS54" i="10"/>
  <c r="CR54" i="10"/>
  <c r="CU54" i="10"/>
  <c r="CQ54" i="10"/>
  <c r="CP54" i="10"/>
  <c r="CO54" i="10"/>
  <c r="CN54" i="10"/>
  <c r="CM54" i="10"/>
  <c r="EE58" i="10"/>
  <c r="ED58" i="10"/>
  <c r="EM58" i="10"/>
  <c r="EG58" i="10"/>
  <c r="EF58" i="10"/>
  <c r="EL58" i="10"/>
  <c r="EK58" i="10"/>
  <c r="EJ58" i="10"/>
  <c r="EI58" i="10"/>
  <c r="EH58" i="10"/>
  <c r="IM58" i="10"/>
  <c r="IL58" i="10"/>
  <c r="IK58" i="10"/>
  <c r="IS58" i="10"/>
  <c r="IR58" i="10"/>
  <c r="IP58" i="10"/>
  <c r="IO58" i="10"/>
  <c r="IJ58" i="10"/>
  <c r="IQ58" i="10"/>
  <c r="IN58" i="10"/>
  <c r="BC53" i="10"/>
  <c r="AT53" i="10"/>
  <c r="AU53" i="10"/>
  <c r="BB53" i="10"/>
  <c r="BA53" i="10"/>
  <c r="AZ53" i="10"/>
  <c r="AY53" i="10"/>
  <c r="AX53" i="10"/>
  <c r="AW53" i="10"/>
  <c r="AV53" i="10"/>
  <c r="FB50" i="10"/>
  <c r="FF50" i="10"/>
  <c r="FE50" i="10"/>
  <c r="FD50" i="10"/>
  <c r="FC50" i="10"/>
  <c r="FA50" i="10"/>
  <c r="EZ50" i="10"/>
  <c r="FI50" i="10"/>
  <c r="FH50" i="10"/>
  <c r="FG50" i="10"/>
  <c r="DF50" i="10"/>
  <c r="DE50" i="10"/>
  <c r="DD50" i="10"/>
  <c r="DC50" i="10"/>
  <c r="CY50" i="10"/>
  <c r="CX50" i="10"/>
  <c r="CW50" i="10"/>
  <c r="DB50" i="10"/>
  <c r="DA50" i="10"/>
  <c r="CZ50" i="10"/>
  <c r="BR46" i="10"/>
  <c r="BQ46" i="10"/>
  <c r="BY46" i="10"/>
  <c r="BW46" i="10"/>
  <c r="BU46" i="10"/>
  <c r="BS46" i="10"/>
  <c r="BX46" i="10"/>
  <c r="BV46" i="10"/>
  <c r="BT46" i="10"/>
  <c r="BP46" i="10"/>
  <c r="EB51" i="10"/>
  <c r="EA51" i="10"/>
  <c r="DZ51" i="10"/>
  <c r="DY51" i="10"/>
  <c r="DX51" i="10"/>
  <c r="DW51" i="10"/>
  <c r="DV51" i="10"/>
  <c r="DU51" i="10"/>
  <c r="DT51" i="10"/>
  <c r="DS51" i="10"/>
  <c r="CH50" i="10"/>
  <c r="CE50" i="10"/>
  <c r="CD50" i="10"/>
  <c r="CC50" i="10"/>
  <c r="CI50" i="10"/>
  <c r="CG50" i="10"/>
  <c r="CF50" i="10"/>
  <c r="CB50" i="10"/>
  <c r="CA50" i="10"/>
  <c r="CJ50" i="10"/>
  <c r="JD50" i="10"/>
  <c r="JC50" i="10"/>
  <c r="IX50" i="10"/>
  <c r="IW50" i="10"/>
  <c r="IV50" i="10"/>
  <c r="IU50" i="10"/>
  <c r="JA50" i="10"/>
  <c r="IZ50" i="10"/>
  <c r="JB50" i="10"/>
  <c r="IY50" i="10"/>
  <c r="EZ47" i="10"/>
  <c r="GE47" i="10"/>
  <c r="GC47" i="10"/>
  <c r="FZ47" i="10"/>
  <c r="FW47" i="10"/>
  <c r="FV47" i="10"/>
  <c r="GD47" i="10"/>
  <c r="GB47" i="10"/>
  <c r="FY47" i="10"/>
  <c r="FX47" i="10"/>
  <c r="CB49" i="10"/>
  <c r="CE49" i="10"/>
  <c r="CD49" i="10"/>
  <c r="CC49" i="10"/>
  <c r="CA49" i="10"/>
  <c r="CJ49" i="10"/>
  <c r="CI49" i="10"/>
  <c r="CH49" i="10"/>
  <c r="CG49" i="10"/>
  <c r="CF49" i="10"/>
  <c r="BT45" i="10"/>
  <c r="BR45" i="10"/>
  <c r="BP45" i="10"/>
  <c r="BY45" i="10"/>
  <c r="BX45" i="10"/>
  <c r="BW45" i="10"/>
  <c r="BV45" i="10"/>
  <c r="BU45" i="10"/>
  <c r="BS45" i="10"/>
  <c r="BQ45" i="10"/>
  <c r="FF43" i="10"/>
  <c r="EZ43" i="10"/>
  <c r="FI43" i="10"/>
  <c r="FH43" i="10"/>
  <c r="FG43" i="10"/>
  <c r="FE43" i="10"/>
  <c r="FB43" i="10"/>
  <c r="FD43" i="10"/>
  <c r="FC43" i="10"/>
  <c r="FA43" i="10"/>
  <c r="JR44" i="10"/>
  <c r="JX44" i="10"/>
  <c r="JT44" i="10"/>
  <c r="JV44" i="10"/>
  <c r="JU44" i="10"/>
  <c r="JS44" i="10"/>
  <c r="JQ44" i="10"/>
  <c r="JZ44" i="10"/>
  <c r="JY44" i="10"/>
  <c r="JW44" i="10"/>
  <c r="FV43" i="10"/>
  <c r="JM45" i="10"/>
  <c r="JG45" i="10"/>
  <c r="JN45" i="10"/>
  <c r="JO45" i="10"/>
  <c r="JL45" i="10"/>
  <c r="JK45" i="10"/>
  <c r="JJ45" i="10"/>
  <c r="JI45" i="10"/>
  <c r="JH45" i="10"/>
  <c r="JF45" i="10"/>
  <c r="AF42" i="10"/>
  <c r="AC42" i="10"/>
  <c r="AB42" i="10"/>
  <c r="AA42" i="10"/>
  <c r="Z42" i="10"/>
  <c r="Y42" i="10"/>
  <c r="X42" i="10"/>
  <c r="AD42" i="10"/>
  <c r="AG42" i="10"/>
  <c r="AE42" i="10"/>
  <c r="BN41" i="10"/>
  <c r="BM41" i="10"/>
  <c r="BL41" i="10"/>
  <c r="BK41" i="10"/>
  <c r="BJ41" i="10"/>
  <c r="BI41" i="10"/>
  <c r="BH41" i="10"/>
  <c r="BG41" i="10"/>
  <c r="BF41" i="10"/>
  <c r="BE41" i="10"/>
  <c r="CW37" i="10"/>
  <c r="DF37" i="10"/>
  <c r="DD37" i="10"/>
  <c r="CZ37" i="10"/>
  <c r="DC37" i="10"/>
  <c r="DB37" i="10"/>
  <c r="DA37" i="10"/>
  <c r="CY37" i="10"/>
  <c r="CX37" i="10"/>
  <c r="DE37" i="10"/>
  <c r="BP42" i="10"/>
  <c r="BQ42" i="10"/>
  <c r="BY42" i="10"/>
  <c r="BX42" i="10"/>
  <c r="BV42" i="10"/>
  <c r="BW42" i="10"/>
  <c r="BU42" i="10"/>
  <c r="BT42" i="10"/>
  <c r="BS42" i="10"/>
  <c r="BR42" i="10"/>
  <c r="FV40" i="10"/>
  <c r="CN34" i="10"/>
  <c r="CU34" i="10"/>
  <c r="CT34" i="10"/>
  <c r="CS34" i="10"/>
  <c r="CR34" i="10"/>
  <c r="CQ34" i="10"/>
  <c r="CP34" i="10"/>
  <c r="CO34" i="10"/>
  <c r="CM34" i="10"/>
  <c r="CL34" i="10"/>
  <c r="JO39" i="10"/>
  <c r="JM39" i="10"/>
  <c r="JL39" i="10"/>
  <c r="JK39" i="10"/>
  <c r="JJ39" i="10"/>
  <c r="JI39" i="10"/>
  <c r="JH39" i="10"/>
  <c r="JG39" i="10"/>
  <c r="JN39" i="10"/>
  <c r="JF39" i="10"/>
  <c r="BG39" i="10"/>
  <c r="BI39" i="10"/>
  <c r="BH39" i="10"/>
  <c r="BF39" i="10"/>
  <c r="BN39" i="10"/>
  <c r="BK39" i="10"/>
  <c r="BM39" i="10"/>
  <c r="BL39" i="10"/>
  <c r="BJ39" i="10"/>
  <c r="BE39" i="10"/>
  <c r="FT34" i="10"/>
  <c r="FL34" i="10"/>
  <c r="FR34" i="10"/>
  <c r="FN34" i="10"/>
  <c r="FO34" i="10"/>
  <c r="FM34" i="10"/>
  <c r="FK34" i="10"/>
  <c r="FS34" i="10"/>
  <c r="FQ34" i="10"/>
  <c r="FP34" i="10"/>
  <c r="IN34" i="10"/>
  <c r="IL34" i="10"/>
  <c r="IJ34" i="10"/>
  <c r="IS34" i="10"/>
  <c r="IO34" i="10"/>
  <c r="IR34" i="10"/>
  <c r="IQ34" i="10"/>
  <c r="IP34" i="10"/>
  <c r="IM34" i="10"/>
  <c r="IK34" i="10"/>
  <c r="GB36" i="10"/>
  <c r="FY36" i="10"/>
  <c r="FZ36" i="10"/>
  <c r="FX36" i="10"/>
  <c r="FW36" i="10"/>
  <c r="FV36" i="10"/>
  <c r="GE36" i="10"/>
  <c r="GD36" i="10"/>
  <c r="GC36" i="10"/>
  <c r="BC29" i="10"/>
  <c r="AY29" i="10"/>
  <c r="BA29" i="10"/>
  <c r="AZ29" i="10"/>
  <c r="AX29" i="10"/>
  <c r="AW29" i="10"/>
  <c r="AV29" i="10"/>
  <c r="AU29" i="10"/>
  <c r="AT29" i="10"/>
  <c r="BB29" i="10"/>
  <c r="ID33" i="10"/>
  <c r="IC33" i="10"/>
  <c r="IA33" i="10"/>
  <c r="HZ33" i="10"/>
  <c r="HY33" i="10"/>
  <c r="IB33" i="10"/>
  <c r="IH33" i="10"/>
  <c r="IG33" i="10"/>
  <c r="IF33" i="10"/>
  <c r="IE33" i="10"/>
  <c r="FK28" i="10"/>
  <c r="FQ28" i="10"/>
  <c r="FT28" i="10"/>
  <c r="FS28" i="10"/>
  <c r="FR28" i="10"/>
  <c r="FP28" i="10"/>
  <c r="FO28" i="10"/>
  <c r="FN28" i="10"/>
  <c r="FM28" i="10"/>
  <c r="FL28" i="10"/>
  <c r="CI33" i="10"/>
  <c r="CG33" i="10"/>
  <c r="CF33" i="10"/>
  <c r="CD33" i="10"/>
  <c r="CC33" i="10"/>
  <c r="CB33" i="10"/>
  <c r="CA33" i="10"/>
  <c r="CJ33" i="10"/>
  <c r="CH33" i="10"/>
  <c r="CE33" i="10"/>
  <c r="FC33" i="10"/>
  <c r="FA33" i="10"/>
  <c r="EZ33" i="10"/>
  <c r="FG33" i="10"/>
  <c r="FF33" i="10"/>
  <c r="FE33" i="10"/>
  <c r="FD33" i="10"/>
  <c r="FB33" i="10"/>
  <c r="FI33" i="10"/>
  <c r="FH33" i="10"/>
  <c r="HO31" i="10"/>
  <c r="HW31" i="10"/>
  <c r="HV31" i="10"/>
  <c r="HU31" i="10"/>
  <c r="HT31" i="10"/>
  <c r="HS31" i="10"/>
  <c r="HR31" i="10"/>
  <c r="HQ31" i="10"/>
  <c r="HP31" i="10"/>
  <c r="HN31" i="10"/>
  <c r="DQ33" i="10"/>
  <c r="DP33" i="10"/>
  <c r="DK33" i="10"/>
  <c r="DJ33" i="10"/>
  <c r="DI33" i="10"/>
  <c r="DH33" i="10"/>
  <c r="DO33" i="10"/>
  <c r="DN33" i="10"/>
  <c r="DL33" i="10"/>
  <c r="HC25" i="10"/>
  <c r="HL25" i="10"/>
  <c r="HK25" i="10"/>
  <c r="HI25" i="10"/>
  <c r="HH25" i="10"/>
  <c r="HG25" i="10"/>
  <c r="HF25" i="10"/>
  <c r="HE25" i="10"/>
  <c r="HD25" i="10"/>
  <c r="HJ25" i="10"/>
  <c r="FY27" i="10"/>
  <c r="FX27" i="10"/>
  <c r="FW27" i="10"/>
  <c r="FZ27" i="10"/>
  <c r="FV27" i="10"/>
  <c r="GE27" i="10"/>
  <c r="GD27" i="10"/>
  <c r="GC27" i="10"/>
  <c r="GB27" i="10"/>
  <c r="GA27" i="10"/>
  <c r="DK25" i="10"/>
  <c r="DJ25" i="10"/>
  <c r="DI25" i="10"/>
  <c r="DH25" i="10"/>
  <c r="DQ25" i="10"/>
  <c r="DP25" i="10"/>
  <c r="DO25" i="10"/>
  <c r="DN25" i="10"/>
  <c r="DM25" i="10"/>
  <c r="DL25" i="10"/>
  <c r="BS23" i="10"/>
  <c r="BR23" i="10"/>
  <c r="BQ23" i="10"/>
  <c r="BP23" i="10"/>
  <c r="BX23" i="10"/>
  <c r="BY23" i="10"/>
  <c r="BW23" i="10"/>
  <c r="BV23" i="10"/>
  <c r="BU23" i="10"/>
  <c r="BT23" i="10"/>
  <c r="BW26" i="10"/>
  <c r="BV26" i="10"/>
  <c r="BX26" i="10"/>
  <c r="BU26" i="10"/>
  <c r="BT26" i="10"/>
  <c r="BS26" i="10"/>
  <c r="BR26" i="10"/>
  <c r="BP26" i="10"/>
  <c r="BY26" i="10"/>
  <c r="BQ26" i="10"/>
  <c r="DH28" i="10"/>
  <c r="AM26" i="10"/>
  <c r="AL26" i="10"/>
  <c r="AR26" i="10"/>
  <c r="AQ26" i="10"/>
  <c r="AP26" i="10"/>
  <c r="AN26" i="10"/>
  <c r="AK26" i="10"/>
  <c r="AJ26" i="10"/>
  <c r="AI26" i="10"/>
  <c r="AO26" i="10"/>
  <c r="HO19" i="10"/>
  <c r="HN19" i="10"/>
  <c r="HW19" i="10"/>
  <c r="HP19" i="10"/>
  <c r="HV19" i="10"/>
  <c r="HU19" i="10"/>
  <c r="HT19" i="10"/>
  <c r="HS19" i="10"/>
  <c r="HR19" i="10"/>
  <c r="HQ19" i="10"/>
  <c r="DF21" i="10"/>
  <c r="DE21" i="10"/>
  <c r="DC21" i="10"/>
  <c r="CZ21" i="10"/>
  <c r="CY21" i="10"/>
  <c r="CX21" i="10"/>
  <c r="CW21" i="10"/>
  <c r="DD21" i="10"/>
  <c r="DB21" i="10"/>
  <c r="DA21" i="10"/>
  <c r="IJ22" i="10"/>
  <c r="X47" i="10"/>
  <c r="HA20" i="10"/>
  <c r="GZ20" i="10"/>
  <c r="GY20" i="10"/>
  <c r="GW20" i="10"/>
  <c r="GX20" i="10"/>
  <c r="GV20" i="10"/>
  <c r="GU20" i="10"/>
  <c r="GT20" i="10"/>
  <c r="GS20" i="10"/>
  <c r="GR20" i="10"/>
  <c r="GX50" i="10"/>
  <c r="GS50" i="10"/>
  <c r="GR50" i="10"/>
  <c r="HA50" i="10"/>
  <c r="GZ50" i="10"/>
  <c r="GY50" i="10"/>
  <c r="GV50" i="10"/>
  <c r="GU50" i="10"/>
  <c r="GW50" i="10"/>
  <c r="GT50" i="10"/>
  <c r="CN41" i="10"/>
  <c r="CM41" i="10"/>
  <c r="CL41" i="10"/>
  <c r="CU41" i="10"/>
  <c r="CO41" i="10"/>
  <c r="CT41" i="10"/>
  <c r="CS41" i="10"/>
  <c r="CR41" i="10"/>
  <c r="CQ41" i="10"/>
  <c r="CP41" i="10"/>
  <c r="AR42" i="10"/>
  <c r="AP42" i="10"/>
  <c r="AO42" i="10"/>
  <c r="AN42" i="10"/>
  <c r="AM42" i="10"/>
  <c r="AL42" i="10"/>
  <c r="AK42" i="10"/>
  <c r="AQ42" i="10"/>
  <c r="AJ42" i="10"/>
  <c r="AI42" i="10"/>
  <c r="CI35" i="10"/>
  <c r="CC35" i="10"/>
  <c r="CB35" i="10"/>
  <c r="CA35" i="10"/>
  <c r="CJ35" i="10"/>
  <c r="CH35" i="10"/>
  <c r="CE35" i="10"/>
  <c r="CG35" i="10"/>
  <c r="CF35" i="10"/>
  <c r="CD35" i="10"/>
  <c r="GT33" i="10"/>
  <c r="HA33" i="10"/>
  <c r="GZ33" i="10"/>
  <c r="GY33" i="10"/>
  <c r="GX33" i="10"/>
  <c r="GW33" i="10"/>
  <c r="GV33" i="10"/>
  <c r="GU33" i="10"/>
  <c r="GS33" i="10"/>
  <c r="GR33" i="10"/>
  <c r="BU27" i="10"/>
  <c r="BT27" i="10"/>
  <c r="BS27" i="10"/>
  <c r="BP27" i="10"/>
  <c r="BY27" i="10"/>
  <c r="BX27" i="10"/>
  <c r="BW27" i="10"/>
  <c r="BV27" i="10"/>
  <c r="BR27" i="10"/>
  <c r="BQ27" i="10"/>
  <c r="IH26" i="10"/>
  <c r="HZ26" i="10"/>
  <c r="HY26" i="10"/>
  <c r="IF26" i="10"/>
  <c r="IE26" i="10"/>
  <c r="ID26" i="10"/>
  <c r="IC26" i="10"/>
  <c r="IB26" i="10"/>
  <c r="IG26" i="10"/>
  <c r="IA26" i="10"/>
  <c r="JG21" i="10"/>
  <c r="JF21" i="10"/>
  <c r="JO21" i="10"/>
  <c r="JH21" i="10"/>
  <c r="JI21" i="10"/>
  <c r="JN21" i="10"/>
  <c r="JM21" i="10"/>
  <c r="JL21" i="10"/>
  <c r="JK21" i="10"/>
  <c r="JJ21" i="10"/>
  <c r="JZ66" i="10"/>
  <c r="JX66" i="10"/>
  <c r="JV66" i="10"/>
  <c r="JU66" i="10"/>
  <c r="JY66" i="10"/>
  <c r="JW66" i="10"/>
  <c r="JT66" i="10"/>
  <c r="JR66" i="10"/>
  <c r="JQ66" i="10"/>
  <c r="JS66" i="10"/>
  <c r="BF67" i="10"/>
  <c r="BE67" i="10"/>
  <c r="BN67" i="10"/>
  <c r="BL67" i="10"/>
  <c r="BK67" i="10"/>
  <c r="BM67" i="10"/>
  <c r="BJ67" i="10"/>
  <c r="BI67" i="10"/>
  <c r="BG67" i="10"/>
  <c r="BH67" i="10"/>
  <c r="EB66" i="10"/>
  <c r="DZ66" i="10"/>
  <c r="DX66" i="10"/>
  <c r="DT66" i="10"/>
  <c r="DS66" i="10"/>
  <c r="EA66" i="10"/>
  <c r="DY66" i="10"/>
  <c r="DW66" i="10"/>
  <c r="DV66" i="10"/>
  <c r="DU66" i="10"/>
  <c r="JD66" i="10"/>
  <c r="JC66" i="10"/>
  <c r="JB66" i="10"/>
  <c r="IZ66" i="10"/>
  <c r="IX66" i="10"/>
  <c r="IW66" i="10"/>
  <c r="JA66" i="10"/>
  <c r="IY66" i="10"/>
  <c r="IV66" i="10"/>
  <c r="IU66" i="10"/>
  <c r="HH66" i="10"/>
  <c r="HG66" i="10"/>
  <c r="HF66" i="10"/>
  <c r="HD66" i="10"/>
  <c r="HE66" i="10"/>
  <c r="HC66" i="10"/>
  <c r="HL66" i="10"/>
  <c r="HJ66" i="10"/>
  <c r="HI66" i="10"/>
  <c r="HK66" i="10"/>
  <c r="IJ64" i="10"/>
  <c r="IQ64" i="10"/>
  <c r="IP64" i="10"/>
  <c r="IO64" i="10"/>
  <c r="IM64" i="10"/>
  <c r="IS64" i="10"/>
  <c r="IR64" i="10"/>
  <c r="IN64" i="10"/>
  <c r="IL64" i="10"/>
  <c r="IK64" i="10"/>
  <c r="GZ64" i="10"/>
  <c r="GX64" i="10"/>
  <c r="HA64" i="10"/>
  <c r="GY64" i="10"/>
  <c r="GW64" i="10"/>
  <c r="GU64" i="10"/>
  <c r="GR64" i="10"/>
  <c r="GV64" i="10"/>
  <c r="GT64" i="10"/>
  <c r="GS64" i="10"/>
  <c r="IV64" i="10"/>
  <c r="JD64" i="10"/>
  <c r="JC64" i="10"/>
  <c r="JA64" i="10"/>
  <c r="JB64" i="10"/>
  <c r="IZ64" i="10"/>
  <c r="IX64" i="10"/>
  <c r="IW64" i="10"/>
  <c r="IU64" i="10"/>
  <c r="IY64" i="10"/>
  <c r="Z63" i="10"/>
  <c r="Y63" i="10"/>
  <c r="X63" i="10"/>
  <c r="AF63" i="10"/>
  <c r="AE63" i="10"/>
  <c r="AB63" i="10"/>
  <c r="AC63" i="10"/>
  <c r="AA63" i="10"/>
  <c r="AG63" i="10"/>
  <c r="AD63" i="10"/>
  <c r="AF62" i="10"/>
  <c r="AE62" i="10"/>
  <c r="AD62" i="10"/>
  <c r="AB62" i="10"/>
  <c r="AC62" i="10"/>
  <c r="AA62" i="10"/>
  <c r="Z62" i="10"/>
  <c r="X62" i="10"/>
  <c r="AG62" i="10"/>
  <c r="Y62" i="10"/>
  <c r="CB62" i="10"/>
  <c r="CA62" i="10"/>
  <c r="CJ62" i="10"/>
  <c r="CF62" i="10"/>
  <c r="CE62" i="10"/>
  <c r="CD62" i="10"/>
  <c r="CI62" i="10"/>
  <c r="CH62" i="10"/>
  <c r="CG62" i="10"/>
  <c r="CC62" i="10"/>
  <c r="DE59" i="10"/>
  <c r="DF59" i="10"/>
  <c r="DC59" i="10"/>
  <c r="DB59" i="10"/>
  <c r="DA59" i="10"/>
  <c r="CZ59" i="10"/>
  <c r="CX59" i="10"/>
  <c r="CW59" i="10"/>
  <c r="DD59" i="10"/>
  <c r="CY59" i="10"/>
  <c r="BI59" i="10"/>
  <c r="BG59" i="10"/>
  <c r="BF59" i="10"/>
  <c r="BE59" i="10"/>
  <c r="BN59" i="10"/>
  <c r="BM59" i="10"/>
  <c r="BK59" i="10"/>
  <c r="BJ59" i="10"/>
  <c r="BH59" i="10"/>
  <c r="BL59" i="10"/>
  <c r="GL65" i="10"/>
  <c r="GJ65" i="10"/>
  <c r="GO65" i="10"/>
  <c r="GN65" i="10"/>
  <c r="GM65" i="10"/>
  <c r="GK65" i="10"/>
  <c r="GP65" i="10"/>
  <c r="GI65" i="10"/>
  <c r="GH65" i="10"/>
  <c r="GG65" i="10"/>
  <c r="EB65" i="10"/>
  <c r="DY65" i="10"/>
  <c r="DX65" i="10"/>
  <c r="DW65" i="10"/>
  <c r="DU65" i="10"/>
  <c r="DS65" i="10"/>
  <c r="DT65" i="10"/>
  <c r="EA65" i="10"/>
  <c r="DZ65" i="10"/>
  <c r="DV65" i="10"/>
  <c r="JD60" i="10"/>
  <c r="JC60" i="10"/>
  <c r="JA60" i="10"/>
  <c r="JB60" i="10"/>
  <c r="IZ60" i="10"/>
  <c r="IY60" i="10"/>
  <c r="IX60" i="10"/>
  <c r="IW60" i="10"/>
  <c r="IV60" i="10"/>
  <c r="IU60" i="10"/>
  <c r="EU60" i="10"/>
  <c r="ET60" i="10"/>
  <c r="ES60" i="10"/>
  <c r="EQ60" i="10"/>
  <c r="EX60" i="10"/>
  <c r="EW60" i="10"/>
  <c r="EV60" i="10"/>
  <c r="ER60" i="10"/>
  <c r="EP60" i="10"/>
  <c r="EO60" i="10"/>
  <c r="GC57" i="10"/>
  <c r="GB57" i="10"/>
  <c r="FZ57" i="10"/>
  <c r="FY57" i="10"/>
  <c r="FX57" i="10"/>
  <c r="FV57" i="10"/>
  <c r="GE57" i="10"/>
  <c r="GD57" i="10"/>
  <c r="GA57" i="10"/>
  <c r="FW57" i="10"/>
  <c r="BN56" i="10"/>
  <c r="BH56" i="10"/>
  <c r="BG56" i="10"/>
  <c r="BF56" i="10"/>
  <c r="BM56" i="10"/>
  <c r="BK56" i="10"/>
  <c r="BJ56" i="10"/>
  <c r="BL56" i="10"/>
  <c r="BI56" i="10"/>
  <c r="BE56" i="10"/>
  <c r="FS56" i="10"/>
  <c r="FR56" i="10"/>
  <c r="FT56" i="10"/>
  <c r="FQ56" i="10"/>
  <c r="FP56" i="10"/>
  <c r="FN56" i="10"/>
  <c r="FK56" i="10"/>
  <c r="FO56" i="10"/>
  <c r="FM56" i="10"/>
  <c r="FL56" i="10"/>
  <c r="DU57" i="10"/>
  <c r="DT57" i="10"/>
  <c r="DV57" i="10"/>
  <c r="DS57" i="10"/>
  <c r="EA57" i="10"/>
  <c r="DY57" i="10"/>
  <c r="DX57" i="10"/>
  <c r="DW57" i="10"/>
  <c r="EB57" i="10"/>
  <c r="DZ57" i="10"/>
  <c r="CM56" i="10"/>
  <c r="CL56" i="10"/>
  <c r="CT56" i="10"/>
  <c r="CQ56" i="10"/>
  <c r="CS56" i="10"/>
  <c r="CR56" i="10"/>
  <c r="CP56" i="10"/>
  <c r="CO56" i="10"/>
  <c r="CU56" i="10"/>
  <c r="CN56" i="10"/>
  <c r="JA55" i="10"/>
  <c r="IW55" i="10"/>
  <c r="IV55" i="10"/>
  <c r="IU55" i="10"/>
  <c r="JD55" i="10"/>
  <c r="JB55" i="10"/>
  <c r="IZ55" i="10"/>
  <c r="JC55" i="10"/>
  <c r="IY55" i="10"/>
  <c r="IX55" i="10"/>
  <c r="DH55" i="10"/>
  <c r="DP55" i="10"/>
  <c r="DQ55" i="10"/>
  <c r="DO55" i="10"/>
  <c r="DN55" i="10"/>
  <c r="DL55" i="10"/>
  <c r="DK55" i="10"/>
  <c r="DM55" i="10"/>
  <c r="DJ55" i="10"/>
  <c r="DI55" i="10"/>
  <c r="HV54" i="10"/>
  <c r="HW54" i="10"/>
  <c r="HU54" i="10"/>
  <c r="HS54" i="10"/>
  <c r="HR54" i="10"/>
  <c r="HT54" i="10"/>
  <c r="HQ54" i="10"/>
  <c r="HP54" i="10"/>
  <c r="HO54" i="10"/>
  <c r="HN54" i="10"/>
  <c r="AY58" i="10"/>
  <c r="AX58" i="10"/>
  <c r="AT58" i="10"/>
  <c r="BC58" i="10"/>
  <c r="BA58" i="10"/>
  <c r="AU58" i="10"/>
  <c r="BB58" i="10"/>
  <c r="AZ58" i="10"/>
  <c r="AW58" i="10"/>
  <c r="AV58" i="10"/>
  <c r="IY53" i="10"/>
  <c r="IU53" i="10"/>
  <c r="JC53" i="10"/>
  <c r="JB53" i="10"/>
  <c r="JD53" i="10"/>
  <c r="JA53" i="10"/>
  <c r="IZ53" i="10"/>
  <c r="IX53" i="10"/>
  <c r="IW53" i="10"/>
  <c r="IV53" i="10"/>
  <c r="JB48" i="10"/>
  <c r="IW48" i="10"/>
  <c r="IV48" i="10"/>
  <c r="IU48" i="10"/>
  <c r="JD48" i="10"/>
  <c r="JC48" i="10"/>
  <c r="IZ48" i="10"/>
  <c r="IY48" i="10"/>
  <c r="IX48" i="10"/>
  <c r="JA48" i="10"/>
  <c r="DD51" i="10"/>
  <c r="DA51" i="10"/>
  <c r="CZ51" i="10"/>
  <c r="CY51" i="10"/>
  <c r="CX51" i="10"/>
  <c r="DF51" i="10"/>
  <c r="DE51" i="10"/>
  <c r="DC51" i="10"/>
  <c r="DB51" i="10"/>
  <c r="CW51" i="10"/>
  <c r="AX50" i="10"/>
  <c r="BC50" i="10"/>
  <c r="AY50" i="10"/>
  <c r="AW50" i="10"/>
  <c r="AV50" i="10"/>
  <c r="AU50" i="10"/>
  <c r="AT50" i="10"/>
  <c r="BB50" i="10"/>
  <c r="BA50" i="10"/>
  <c r="AZ50" i="10"/>
  <c r="GV51" i="10"/>
  <c r="HA51" i="10"/>
  <c r="GZ51" i="10"/>
  <c r="GY51" i="10"/>
  <c r="GX51" i="10"/>
  <c r="GW51" i="10"/>
  <c r="GU51" i="10"/>
  <c r="GT51" i="10"/>
  <c r="GS51" i="10"/>
  <c r="GR51" i="10"/>
  <c r="JZ47" i="10"/>
  <c r="JY47" i="10"/>
  <c r="JX47" i="10"/>
  <c r="JW47" i="10"/>
  <c r="JT47" i="10"/>
  <c r="JV47" i="10"/>
  <c r="JU47" i="10"/>
  <c r="JS47" i="10"/>
  <c r="JR47" i="10"/>
  <c r="JQ47" i="10"/>
  <c r="EV49" i="10"/>
  <c r="ER49" i="10"/>
  <c r="EQ49" i="10"/>
  <c r="EP49" i="10"/>
  <c r="EO49" i="10"/>
  <c r="EX49" i="10"/>
  <c r="EU49" i="10"/>
  <c r="ET49" i="10"/>
  <c r="ES49" i="10"/>
  <c r="EW49" i="10"/>
  <c r="JF44" i="10"/>
  <c r="JK44" i="10"/>
  <c r="JG44" i="10"/>
  <c r="JO44" i="10"/>
  <c r="JN44" i="10"/>
  <c r="JM44" i="10"/>
  <c r="JL44" i="10"/>
  <c r="JJ44" i="10"/>
  <c r="JI44" i="10"/>
  <c r="JH44" i="10"/>
  <c r="IR45" i="10"/>
  <c r="IQ45" i="10"/>
  <c r="IO45" i="10"/>
  <c r="IM45" i="10"/>
  <c r="IJ45" i="10"/>
  <c r="IS45" i="10"/>
  <c r="IP45" i="10"/>
  <c r="IN45" i="10"/>
  <c r="IL45" i="10"/>
  <c r="IK45" i="10"/>
  <c r="EB45" i="10"/>
  <c r="DS45" i="10"/>
  <c r="EA45" i="10"/>
  <c r="DY45" i="10"/>
  <c r="DV45" i="10"/>
  <c r="DU45" i="10"/>
  <c r="DT45" i="10"/>
  <c r="DZ45" i="10"/>
  <c r="DX45" i="10"/>
  <c r="DW45" i="10"/>
  <c r="FR43" i="10"/>
  <c r="FM43" i="10"/>
  <c r="FL43" i="10"/>
  <c r="FK43" i="10"/>
  <c r="FT43" i="10"/>
  <c r="FS43" i="10"/>
  <c r="FO43" i="10"/>
  <c r="FQ43" i="10"/>
  <c r="FP43" i="10"/>
  <c r="FN43" i="10"/>
  <c r="AT47" i="10"/>
  <c r="FN44" i="10"/>
  <c r="FS44" i="10"/>
  <c r="FP44" i="10"/>
  <c r="FO44" i="10"/>
  <c r="FM44" i="10"/>
  <c r="FL44" i="10"/>
  <c r="FK44" i="10"/>
  <c r="FT44" i="10"/>
  <c r="FR44" i="10"/>
  <c r="FQ44" i="10"/>
  <c r="GJ45" i="10"/>
  <c r="GO45" i="10"/>
  <c r="GM45" i="10"/>
  <c r="GP45" i="10"/>
  <c r="GN45" i="10"/>
  <c r="GL45" i="10"/>
  <c r="GK45" i="10"/>
  <c r="GI45" i="10"/>
  <c r="GH45" i="10"/>
  <c r="GG45" i="10"/>
  <c r="HI38" i="10"/>
  <c r="HF38" i="10"/>
  <c r="HC38" i="10"/>
  <c r="HL38" i="10"/>
  <c r="HK38" i="10"/>
  <c r="HJ38" i="10"/>
  <c r="HE38" i="10"/>
  <c r="HH38" i="10"/>
  <c r="HG38" i="10"/>
  <c r="HD38" i="10"/>
  <c r="EJ41" i="10"/>
  <c r="EI41" i="10"/>
  <c r="EH41" i="10"/>
  <c r="EG41" i="10"/>
  <c r="EF41" i="10"/>
  <c r="EE41" i="10"/>
  <c r="EK41" i="10"/>
  <c r="ED41" i="10"/>
  <c r="EM41" i="10"/>
  <c r="EL41" i="10"/>
  <c r="FV41" i="10"/>
  <c r="GE41" i="10"/>
  <c r="GD41" i="10"/>
  <c r="GC41" i="10"/>
  <c r="GB41" i="10"/>
  <c r="FZ41" i="10"/>
  <c r="FY41" i="10"/>
  <c r="FX41" i="10"/>
  <c r="FW41" i="10"/>
  <c r="IZ42" i="10"/>
  <c r="JD42" i="10"/>
  <c r="JC42" i="10"/>
  <c r="JB42" i="10"/>
  <c r="JA42" i="10"/>
  <c r="IY42" i="10"/>
  <c r="IX42" i="10"/>
  <c r="IW42" i="10"/>
  <c r="IV42" i="10"/>
  <c r="IU42" i="10"/>
  <c r="EJ42" i="10"/>
  <c r="ED42" i="10"/>
  <c r="EM42" i="10"/>
  <c r="EL42" i="10"/>
  <c r="EI42" i="10"/>
  <c r="EK42" i="10"/>
  <c r="EH42" i="10"/>
  <c r="EG42" i="10"/>
  <c r="EF42" i="10"/>
  <c r="EE42" i="10"/>
  <c r="GZ36" i="10"/>
  <c r="GY36" i="10"/>
  <c r="GW36" i="10"/>
  <c r="GX36" i="10"/>
  <c r="GV36" i="10"/>
  <c r="GU36" i="10"/>
  <c r="GT36" i="10"/>
  <c r="GS36" i="10"/>
  <c r="HA36" i="10"/>
  <c r="GR36" i="10"/>
  <c r="BC30" i="10"/>
  <c r="AZ30" i="10"/>
  <c r="AY30" i="10"/>
  <c r="AX30" i="10"/>
  <c r="AW30" i="10"/>
  <c r="AT30" i="10"/>
  <c r="BB30" i="10"/>
  <c r="BA30" i="10"/>
  <c r="AV30" i="10"/>
  <c r="AU30" i="10"/>
  <c r="HG39" i="10"/>
  <c r="HD39" i="10"/>
  <c r="HK39" i="10"/>
  <c r="HJ39" i="10"/>
  <c r="HI39" i="10"/>
  <c r="HF39" i="10"/>
  <c r="HE39" i="10"/>
  <c r="HC39" i="10"/>
  <c r="HL39" i="10"/>
  <c r="HH39" i="10"/>
  <c r="GI39" i="10"/>
  <c r="GH39" i="10"/>
  <c r="GG39" i="10"/>
  <c r="GP39" i="10"/>
  <c r="GO39" i="10"/>
  <c r="GN39" i="10"/>
  <c r="GK39" i="10"/>
  <c r="GM39" i="10"/>
  <c r="GL39" i="10"/>
  <c r="GJ39" i="10"/>
  <c r="BX36" i="10"/>
  <c r="BW36" i="10"/>
  <c r="BU36" i="10"/>
  <c r="BR36" i="10"/>
  <c r="BQ36" i="10"/>
  <c r="BP36" i="10"/>
  <c r="BY36" i="10"/>
  <c r="BV36" i="10"/>
  <c r="BT36" i="10"/>
  <c r="BS36" i="10"/>
  <c r="FV34" i="10"/>
  <c r="AT34" i="10"/>
  <c r="AG28" i="10"/>
  <c r="Z28" i="10"/>
  <c r="Y28" i="10"/>
  <c r="X28" i="10"/>
  <c r="AF28" i="10"/>
  <c r="AE28" i="10"/>
  <c r="AD28" i="10"/>
  <c r="AB28" i="10"/>
  <c r="AA28" i="10"/>
  <c r="JF34" i="10"/>
  <c r="CY31" i="10"/>
  <c r="CW31" i="10"/>
  <c r="CZ31" i="10"/>
  <c r="CX31" i="10"/>
  <c r="DF31" i="10"/>
  <c r="DE31" i="10"/>
  <c r="DD31" i="10"/>
  <c r="DC31" i="10"/>
  <c r="DB31" i="10"/>
  <c r="DA31" i="10"/>
  <c r="AY33" i="10"/>
  <c r="AW33" i="10"/>
  <c r="AV33" i="10"/>
  <c r="AZ33" i="10"/>
  <c r="AX33" i="10"/>
  <c r="AU33" i="10"/>
  <c r="AT33" i="10"/>
  <c r="BC33" i="10"/>
  <c r="BB33" i="10"/>
  <c r="BA33" i="10"/>
  <c r="BY31" i="10"/>
  <c r="BV31" i="10"/>
  <c r="BU31" i="10"/>
  <c r="BT31" i="10"/>
  <c r="BS31" i="10"/>
  <c r="BQ31" i="10"/>
  <c r="BP31" i="10"/>
  <c r="BX31" i="10"/>
  <c r="BR31" i="10"/>
  <c r="BW31" i="10"/>
  <c r="FP33" i="10"/>
  <c r="FN33" i="10"/>
  <c r="FM33" i="10"/>
  <c r="FT33" i="10"/>
  <c r="FS33" i="10"/>
  <c r="FR33" i="10"/>
  <c r="FQ33" i="10"/>
  <c r="FO33" i="10"/>
  <c r="FL33" i="10"/>
  <c r="FK33" i="10"/>
  <c r="CA25" i="10"/>
  <c r="CJ25" i="10"/>
  <c r="CI25" i="10"/>
  <c r="CG25" i="10"/>
  <c r="CF25" i="10"/>
  <c r="CE25" i="10"/>
  <c r="CD25" i="10"/>
  <c r="CC25" i="10"/>
  <c r="CH25" i="10"/>
  <c r="CB25" i="10"/>
  <c r="JQ22" i="10"/>
  <c r="JZ22" i="10"/>
  <c r="JY22" i="10"/>
  <c r="JV22" i="10"/>
  <c r="JT22" i="10"/>
  <c r="JS22" i="10"/>
  <c r="JR22" i="10"/>
  <c r="JU22" i="10"/>
  <c r="JX22" i="10"/>
  <c r="JW22" i="10"/>
  <c r="AA26" i="10"/>
  <c r="Z26" i="10"/>
  <c r="AF26" i="10"/>
  <c r="AE26" i="10"/>
  <c r="AD26" i="10"/>
  <c r="AC26" i="10"/>
  <c r="AB26" i="10"/>
  <c r="X26" i="10"/>
  <c r="AG26" i="10"/>
  <c r="Y26" i="10"/>
  <c r="FG25" i="10"/>
  <c r="FF25" i="10"/>
  <c r="FE25" i="10"/>
  <c r="FD25" i="10"/>
  <c r="FC25" i="10"/>
  <c r="FA25" i="10"/>
  <c r="EZ25" i="10"/>
  <c r="FI25" i="10"/>
  <c r="FH25" i="10"/>
  <c r="FB25" i="10"/>
  <c r="GE25" i="10"/>
  <c r="GD25" i="10"/>
  <c r="GC25" i="10"/>
  <c r="GB25" i="10"/>
  <c r="GA25" i="10"/>
  <c r="FY25" i="10"/>
  <c r="FX25" i="10"/>
  <c r="FW25" i="10"/>
  <c r="FV25" i="10"/>
  <c r="FZ25" i="10"/>
  <c r="HL20" i="10"/>
  <c r="HK20" i="10"/>
  <c r="HI20" i="10"/>
  <c r="HJ20" i="10"/>
  <c r="HH20" i="10"/>
  <c r="HC20" i="10"/>
  <c r="HG20" i="10"/>
  <c r="HF20" i="10"/>
  <c r="HE20" i="10"/>
  <c r="HD20" i="10"/>
  <c r="IJ23" i="10"/>
  <c r="CA19" i="10"/>
  <c r="CI19" i="10"/>
  <c r="CB19" i="10"/>
  <c r="CJ19" i="10"/>
  <c r="CH19" i="10"/>
  <c r="CG19" i="10"/>
  <c r="CF19" i="10"/>
  <c r="CE19" i="10"/>
  <c r="CD19" i="10"/>
  <c r="CC19" i="10"/>
  <c r="DH38" i="10"/>
  <c r="DH23" i="10"/>
  <c r="CL38" i="10"/>
  <c r="CR66" i="10"/>
  <c r="CP66" i="10"/>
  <c r="CN66" i="10"/>
  <c r="CM66" i="10"/>
  <c r="CL66" i="10"/>
  <c r="CU66" i="10"/>
  <c r="CT66" i="10"/>
  <c r="CS66" i="10"/>
  <c r="CQ66" i="10"/>
  <c r="CO66" i="10"/>
  <c r="X66" i="10"/>
  <c r="AF66" i="10"/>
  <c r="AB66" i="10"/>
  <c r="AA66" i="10"/>
  <c r="Z66" i="10"/>
  <c r="AC66" i="10"/>
  <c r="Y66" i="10"/>
  <c r="AG66" i="10"/>
  <c r="AE66" i="10"/>
  <c r="AD66" i="10"/>
  <c r="BH66" i="10"/>
  <c r="BF66" i="10"/>
  <c r="BI66" i="10"/>
  <c r="BG66" i="10"/>
  <c r="BE66" i="10"/>
  <c r="BN66" i="10"/>
  <c r="BL66" i="10"/>
  <c r="BK66" i="10"/>
  <c r="BJ66" i="10"/>
  <c r="BM66" i="10"/>
  <c r="CJ64" i="10"/>
  <c r="CG64" i="10"/>
  <c r="CF64" i="10"/>
  <c r="CE64" i="10"/>
  <c r="CC64" i="10"/>
  <c r="CI64" i="10"/>
  <c r="CH64" i="10"/>
  <c r="CD64" i="10"/>
  <c r="CB64" i="10"/>
  <c r="CA64" i="10"/>
  <c r="FD64" i="10"/>
  <c r="FB64" i="10"/>
  <c r="FI64" i="10"/>
  <c r="FH64" i="10"/>
  <c r="FG64" i="10"/>
  <c r="FE64" i="10"/>
  <c r="EZ64" i="10"/>
  <c r="FF64" i="10"/>
  <c r="FC64" i="10"/>
  <c r="FA64" i="10"/>
  <c r="DF64" i="10"/>
  <c r="DE64" i="10"/>
  <c r="DC64" i="10"/>
  <c r="DD64" i="10"/>
  <c r="DB64" i="10"/>
  <c r="DA64" i="10"/>
  <c r="CZ64" i="10"/>
  <c r="CY64" i="10"/>
  <c r="CX64" i="10"/>
  <c r="CW64" i="10"/>
  <c r="BV63" i="10"/>
  <c r="BU63" i="10"/>
  <c r="BP63" i="10"/>
  <c r="BX63" i="10"/>
  <c r="BW63" i="10"/>
  <c r="BR63" i="10"/>
  <c r="BY63" i="10"/>
  <c r="BT63" i="10"/>
  <c r="BS63" i="10"/>
  <c r="BQ63" i="10"/>
  <c r="HD62" i="10"/>
  <c r="HC62" i="10"/>
  <c r="HL62" i="10"/>
  <c r="HI62" i="10"/>
  <c r="HK62" i="10"/>
  <c r="HJ62" i="10"/>
  <c r="HH62" i="10"/>
  <c r="HG62" i="10"/>
  <c r="HF62" i="10"/>
  <c r="HE62" i="10"/>
  <c r="CG59" i="10"/>
  <c r="CH59" i="10"/>
  <c r="CF59" i="10"/>
  <c r="CE59" i="10"/>
  <c r="CC59" i="10"/>
  <c r="CJ59" i="10"/>
  <c r="CI59" i="10"/>
  <c r="CB59" i="10"/>
  <c r="CA59" i="10"/>
  <c r="CD59" i="10"/>
  <c r="CT65" i="10"/>
  <c r="CR65" i="10"/>
  <c r="CU65" i="10"/>
  <c r="CQ65" i="10"/>
  <c r="CO65" i="10"/>
  <c r="CN65" i="10"/>
  <c r="CP65" i="10"/>
  <c r="CM65" i="10"/>
  <c r="CL65" i="10"/>
  <c r="CS65" i="10"/>
  <c r="FN65" i="10"/>
  <c r="FL65" i="10"/>
  <c r="FQ65" i="10"/>
  <c r="FP65" i="10"/>
  <c r="FO65" i="10"/>
  <c r="FK65" i="10"/>
  <c r="FT65" i="10"/>
  <c r="FS65" i="10"/>
  <c r="FR65" i="10"/>
  <c r="FM65" i="10"/>
  <c r="JD65" i="10"/>
  <c r="JB65" i="10"/>
  <c r="JA65" i="10"/>
  <c r="IZ65" i="10"/>
  <c r="IY65" i="10"/>
  <c r="IW65" i="10"/>
  <c r="IV65" i="10"/>
  <c r="IU65" i="10"/>
  <c r="IX65" i="10"/>
  <c r="JC65" i="10"/>
  <c r="HH60" i="10"/>
  <c r="HG60" i="10"/>
  <c r="HK60" i="10"/>
  <c r="HL60" i="10"/>
  <c r="HJ60" i="10"/>
  <c r="HI60" i="10"/>
  <c r="HF60" i="10"/>
  <c r="HE60" i="10"/>
  <c r="HD60" i="10"/>
  <c r="HC60" i="10"/>
  <c r="JZ60" i="10"/>
  <c r="JU60" i="10"/>
  <c r="JT60" i="10"/>
  <c r="JS60" i="10"/>
  <c r="JQ60" i="10"/>
  <c r="JY60" i="10"/>
  <c r="JX60" i="10"/>
  <c r="JW60" i="10"/>
  <c r="JV60" i="10"/>
  <c r="JR60" i="10"/>
  <c r="FE57" i="10"/>
  <c r="FD57" i="10"/>
  <c r="FH57" i="10"/>
  <c r="FC57" i="10"/>
  <c r="FI57" i="10"/>
  <c r="FG57" i="10"/>
  <c r="FF57" i="10"/>
  <c r="FB57" i="10"/>
  <c r="FA57" i="10"/>
  <c r="EZ57" i="10"/>
  <c r="CY56" i="10"/>
  <c r="CX56" i="10"/>
  <c r="CZ56" i="10"/>
  <c r="CW56" i="10"/>
  <c r="DE56" i="10"/>
  <c r="DF56" i="10"/>
  <c r="DB56" i="10"/>
  <c r="DD56" i="10"/>
  <c r="DC56" i="10"/>
  <c r="DA56" i="10"/>
  <c r="FQ57" i="10"/>
  <c r="FP57" i="10"/>
  <c r="FL57" i="10"/>
  <c r="FK57" i="10"/>
  <c r="FS57" i="10"/>
  <c r="FT57" i="10"/>
  <c r="FR57" i="10"/>
  <c r="FO57" i="10"/>
  <c r="FN57" i="10"/>
  <c r="FM57" i="10"/>
  <c r="HW55" i="10"/>
  <c r="HV55" i="10"/>
  <c r="HT55" i="10"/>
  <c r="HU55" i="10"/>
  <c r="HS55" i="10"/>
  <c r="HR55" i="10"/>
  <c r="HP55" i="10"/>
  <c r="HO55" i="10"/>
  <c r="HN55" i="10"/>
  <c r="HQ55" i="10"/>
  <c r="AB55" i="10"/>
  <c r="AA55" i="10"/>
  <c r="Z55" i="10"/>
  <c r="X55" i="10"/>
  <c r="AG55" i="10"/>
  <c r="AF55" i="10"/>
  <c r="AE55" i="10"/>
  <c r="AD55" i="10"/>
  <c r="Y55" i="10"/>
  <c r="AC55" i="10"/>
  <c r="IO55" i="10"/>
  <c r="IJ55" i="10"/>
  <c r="IS55" i="10"/>
  <c r="IP55" i="10"/>
  <c r="IN55" i="10"/>
  <c r="IM55" i="10"/>
  <c r="IL55" i="10"/>
  <c r="IR55" i="10"/>
  <c r="IQ55" i="10"/>
  <c r="IK55" i="10"/>
  <c r="ES54" i="10"/>
  <c r="EP54" i="10"/>
  <c r="EQ54" i="10"/>
  <c r="EO54" i="10"/>
  <c r="EX54" i="10"/>
  <c r="EV54" i="10"/>
  <c r="EU54" i="10"/>
  <c r="ET54" i="10"/>
  <c r="ER54" i="10"/>
  <c r="EW54" i="10"/>
  <c r="BG53" i="10"/>
  <c r="BF53" i="10"/>
  <c r="BN53" i="10"/>
  <c r="BJ53" i="10"/>
  <c r="BI53" i="10"/>
  <c r="BH53" i="10"/>
  <c r="BE53" i="10"/>
  <c r="BM53" i="10"/>
  <c r="BL53" i="10"/>
  <c r="BK53" i="10"/>
  <c r="CU58" i="10"/>
  <c r="CT58" i="10"/>
  <c r="CL58" i="10"/>
  <c r="CS58" i="10"/>
  <c r="CQ58" i="10"/>
  <c r="CR58" i="10"/>
  <c r="CP58" i="10"/>
  <c r="CO58" i="10"/>
  <c r="CN58" i="10"/>
  <c r="CM58" i="10"/>
  <c r="IK54" i="10"/>
  <c r="IN54" i="10"/>
  <c r="IM54" i="10"/>
  <c r="IL54" i="10"/>
  <c r="IJ54" i="10"/>
  <c r="IS54" i="10"/>
  <c r="IR54" i="10"/>
  <c r="IQ54" i="10"/>
  <c r="IP54" i="10"/>
  <c r="IO54" i="10"/>
  <c r="DK53" i="10"/>
  <c r="DO53" i="10"/>
  <c r="DJ53" i="10"/>
  <c r="DI53" i="10"/>
  <c r="DH53" i="10"/>
  <c r="DQ53" i="10"/>
  <c r="DP53" i="10"/>
  <c r="DN53" i="10"/>
  <c r="DM53" i="10"/>
  <c r="DL53" i="10"/>
  <c r="DN48" i="10"/>
  <c r="DI48" i="10"/>
  <c r="DH48" i="10"/>
  <c r="DO48" i="10"/>
  <c r="DP48" i="10"/>
  <c r="DM48" i="10"/>
  <c r="DL48" i="10"/>
  <c r="DK48" i="10"/>
  <c r="DQ48" i="10"/>
  <c r="DJ48" i="10"/>
  <c r="GH48" i="10"/>
  <c r="GJ48" i="10"/>
  <c r="GI48" i="10"/>
  <c r="GG48" i="10"/>
  <c r="GP48" i="10"/>
  <c r="GO48" i="10"/>
  <c r="GN48" i="10"/>
  <c r="GM48" i="10"/>
  <c r="GL48" i="10"/>
  <c r="GK48" i="10"/>
  <c r="FL51" i="10"/>
  <c r="FO51" i="10"/>
  <c r="FN51" i="10"/>
  <c r="FM51" i="10"/>
  <c r="FK51" i="10"/>
  <c r="FQ51" i="10"/>
  <c r="FP51" i="10"/>
  <c r="FT51" i="10"/>
  <c r="FS51" i="10"/>
  <c r="FR51" i="10"/>
  <c r="IS50" i="10"/>
  <c r="IR50" i="10"/>
  <c r="IQ50" i="10"/>
  <c r="IP50" i="10"/>
  <c r="IO50" i="10"/>
  <c r="IN50" i="10"/>
  <c r="IM50" i="10"/>
  <c r="IL50" i="10"/>
  <c r="IJ50" i="10"/>
  <c r="IK50" i="10"/>
  <c r="GS49" i="10"/>
  <c r="GR49" i="10"/>
  <c r="GW49" i="10"/>
  <c r="GV49" i="10"/>
  <c r="GU49" i="10"/>
  <c r="GT49" i="10"/>
  <c r="GZ49" i="10"/>
  <c r="GY49" i="10"/>
  <c r="HA49" i="10"/>
  <c r="GX49" i="10"/>
  <c r="AV45" i="10"/>
  <c r="BA45" i="10"/>
  <c r="AY45" i="10"/>
  <c r="AW45" i="10"/>
  <c r="AU45" i="10"/>
  <c r="AT45" i="10"/>
  <c r="BC45" i="10"/>
  <c r="BB45" i="10"/>
  <c r="AZ45" i="10"/>
  <c r="AX45" i="10"/>
  <c r="DH43" i="10"/>
  <c r="ED44" i="10"/>
  <c r="EJ44" i="10"/>
  <c r="EF44" i="10"/>
  <c r="EK44" i="10"/>
  <c r="EI44" i="10"/>
  <c r="EH44" i="10"/>
  <c r="EG44" i="10"/>
  <c r="EE44" i="10"/>
  <c r="EM44" i="10"/>
  <c r="EL44" i="10"/>
  <c r="X45" i="10"/>
  <c r="AE45" i="10"/>
  <c r="AA45" i="10"/>
  <c r="AF45" i="10"/>
  <c r="AD45" i="10"/>
  <c r="AC45" i="10"/>
  <c r="AB45" i="10"/>
  <c r="Z45" i="10"/>
  <c r="Y45" i="10"/>
  <c r="AG45" i="10"/>
  <c r="IF45" i="10"/>
  <c r="IG45" i="10"/>
  <c r="ID45" i="10"/>
  <c r="IB45" i="10"/>
  <c r="HZ45" i="10"/>
  <c r="IH45" i="10"/>
  <c r="IE45" i="10"/>
  <c r="IC45" i="10"/>
  <c r="IA45" i="10"/>
  <c r="HY45" i="10"/>
  <c r="IH44" i="10"/>
  <c r="IF44" i="10"/>
  <c r="IA44" i="10"/>
  <c r="HZ44" i="10"/>
  <c r="HY44" i="10"/>
  <c r="IG44" i="10"/>
  <c r="IE44" i="10"/>
  <c r="ID44" i="10"/>
  <c r="IC44" i="10"/>
  <c r="IB44" i="10"/>
  <c r="JD45" i="10"/>
  <c r="JB45" i="10"/>
  <c r="IZ45" i="10"/>
  <c r="JC45" i="10"/>
  <c r="JA45" i="10"/>
  <c r="IY45" i="10"/>
  <c r="IX45" i="10"/>
  <c r="IW45" i="10"/>
  <c r="IV45" i="10"/>
  <c r="IU45" i="10"/>
  <c r="HF41" i="10"/>
  <c r="HI41" i="10"/>
  <c r="HH41" i="10"/>
  <c r="HG41" i="10"/>
  <c r="HE41" i="10"/>
  <c r="HD41" i="10"/>
  <c r="HC41" i="10"/>
  <c r="HJ41" i="10"/>
  <c r="HL41" i="10"/>
  <c r="HK41" i="10"/>
  <c r="IP41" i="10"/>
  <c r="IS41" i="10"/>
  <c r="IR41" i="10"/>
  <c r="IQ41" i="10"/>
  <c r="IJ41" i="10"/>
  <c r="IO41" i="10"/>
  <c r="IN41" i="10"/>
  <c r="IM41" i="10"/>
  <c r="IL41" i="10"/>
  <c r="IK41" i="10"/>
  <c r="CZ42" i="10"/>
  <c r="DD42" i="10"/>
  <c r="DC42" i="10"/>
  <c r="DB42" i="10"/>
  <c r="DA42" i="10"/>
  <c r="CY42" i="10"/>
  <c r="CX42" i="10"/>
  <c r="DF42" i="10"/>
  <c r="DE42" i="10"/>
  <c r="CW42" i="10"/>
  <c r="GR42" i="10"/>
  <c r="HA42" i="10"/>
  <c r="GZ42" i="10"/>
  <c r="GY42" i="10"/>
  <c r="GX42" i="10"/>
  <c r="GW42" i="10"/>
  <c r="GV42" i="10"/>
  <c r="GU42" i="10"/>
  <c r="GT42" i="10"/>
  <c r="GS42" i="10"/>
  <c r="Z37" i="10"/>
  <c r="Y37" i="10"/>
  <c r="AG37" i="10"/>
  <c r="AC37" i="10"/>
  <c r="AF37" i="10"/>
  <c r="AE37" i="10"/>
  <c r="AD37" i="10"/>
  <c r="AB37" i="10"/>
  <c r="AA37" i="10"/>
  <c r="X37" i="10"/>
  <c r="FP36" i="10"/>
  <c r="FO36" i="10"/>
  <c r="FM36" i="10"/>
  <c r="FS36" i="10"/>
  <c r="FR36" i="10"/>
  <c r="FQ36" i="10"/>
  <c r="FN36" i="10"/>
  <c r="FL36" i="10"/>
  <c r="FT36" i="10"/>
  <c r="FK36" i="10"/>
  <c r="JC39" i="10"/>
  <c r="IZ39" i="10"/>
  <c r="JB39" i="10"/>
  <c r="JA39" i="10"/>
  <c r="IY39" i="10"/>
  <c r="IW39" i="10"/>
  <c r="IV39" i="10"/>
  <c r="IU39" i="10"/>
  <c r="JD39" i="10"/>
  <c r="IX39" i="10"/>
  <c r="AF39" i="10"/>
  <c r="AE39" i="10"/>
  <c r="AD39" i="10"/>
  <c r="AC39" i="10"/>
  <c r="AA39" i="10"/>
  <c r="Z39" i="10"/>
  <c r="Y39" i="10"/>
  <c r="X39" i="10"/>
  <c r="AG39" i="10"/>
  <c r="AB39" i="10"/>
  <c r="ER36" i="10"/>
  <c r="EQ36" i="10"/>
  <c r="EO36" i="10"/>
  <c r="EU36" i="10"/>
  <c r="ET36" i="10"/>
  <c r="ES36" i="10"/>
  <c r="EP36" i="10"/>
  <c r="EX36" i="10"/>
  <c r="EW36" i="10"/>
  <c r="EV36" i="10"/>
  <c r="AI28" i="10"/>
  <c r="AO28" i="10"/>
  <c r="AN28" i="10"/>
  <c r="AM28" i="10"/>
  <c r="AL28" i="10"/>
  <c r="AK28" i="10"/>
  <c r="AJ28" i="10"/>
  <c r="AR28" i="10"/>
  <c r="AQ28" i="10"/>
  <c r="AP28" i="10"/>
  <c r="CL36" i="10"/>
  <c r="HA31" i="10"/>
  <c r="GV31" i="10"/>
  <c r="GU31" i="10"/>
  <c r="GT31" i="10"/>
  <c r="GS31" i="10"/>
  <c r="GR31" i="10"/>
  <c r="GZ31" i="10"/>
  <c r="GY31" i="10"/>
  <c r="GX31" i="10"/>
  <c r="GW31" i="10"/>
  <c r="JS26" i="10"/>
  <c r="JR26" i="10"/>
  <c r="JZ26" i="10"/>
  <c r="JX26" i="10"/>
  <c r="JW26" i="10"/>
  <c r="JV26" i="10"/>
  <c r="JU26" i="10"/>
  <c r="JT26" i="10"/>
  <c r="JY26" i="10"/>
  <c r="JQ26" i="10"/>
  <c r="FW23" i="10"/>
  <c r="FV23" i="10"/>
  <c r="GE23" i="10"/>
  <c r="GB23" i="10"/>
  <c r="GD23" i="10"/>
  <c r="GC23" i="10"/>
  <c r="FZ23" i="10"/>
  <c r="FY23" i="10"/>
  <c r="FX23" i="10"/>
  <c r="IJ28" i="10"/>
  <c r="FA27" i="10"/>
  <c r="EZ27" i="10"/>
  <c r="FH27" i="10"/>
  <c r="FG27" i="10"/>
  <c r="FF27" i="10"/>
  <c r="FE27" i="10"/>
  <c r="FD27" i="10"/>
  <c r="FC27" i="10"/>
  <c r="FB27" i="10"/>
  <c r="FI27" i="10"/>
  <c r="FY22" i="10"/>
  <c r="FX22" i="10"/>
  <c r="FW22" i="10"/>
  <c r="FV22" i="10"/>
  <c r="GD22" i="10"/>
  <c r="GC22" i="10"/>
  <c r="GB22" i="10"/>
  <c r="GA22" i="10"/>
  <c r="FZ22" i="10"/>
  <c r="GE22" i="10"/>
  <c r="JF31" i="10"/>
  <c r="JU25" i="10"/>
  <c r="JX25" i="10"/>
  <c r="JW25" i="10"/>
  <c r="JV25" i="10"/>
  <c r="JT25" i="10"/>
  <c r="JS25" i="10"/>
  <c r="JQ25" i="10"/>
  <c r="JZ25" i="10"/>
  <c r="JR25" i="10"/>
  <c r="JY25" i="10"/>
  <c r="BC25" i="10"/>
  <c r="BB25" i="10"/>
  <c r="BA25" i="10"/>
  <c r="AZ25" i="10"/>
  <c r="AY25" i="10"/>
  <c r="AW25" i="10"/>
  <c r="AV25" i="10"/>
  <c r="AU25" i="10"/>
  <c r="AT25" i="10"/>
  <c r="AX25" i="10"/>
  <c r="JW19" i="10"/>
  <c r="JV19" i="10"/>
  <c r="JU19" i="10"/>
  <c r="JS19" i="10"/>
  <c r="JQ19" i="10"/>
  <c r="JZ19" i="10"/>
  <c r="JY19" i="10"/>
  <c r="JX19" i="10"/>
  <c r="JT19" i="10"/>
  <c r="JR19" i="10"/>
  <c r="AE19" i="10"/>
  <c r="AD19" i="10"/>
  <c r="AC19" i="10"/>
  <c r="AA19" i="10"/>
  <c r="X19" i="10"/>
  <c r="Y19" i="10"/>
  <c r="AG19" i="10"/>
  <c r="AF19" i="10"/>
  <c r="AB19" i="10"/>
  <c r="Z19" i="10"/>
  <c r="AT21" i="10"/>
  <c r="EZ26" i="10"/>
  <c r="HC19" i="10"/>
  <c r="HK19" i="10"/>
  <c r="HL19" i="10"/>
  <c r="HJ19" i="10"/>
  <c r="HI19" i="10"/>
  <c r="HH19" i="10"/>
  <c r="HG19" i="10"/>
  <c r="HF19" i="10"/>
  <c r="HE19" i="10"/>
  <c r="HD19" i="10"/>
  <c r="DH46" i="10"/>
  <c r="IW20" i="10"/>
  <c r="IV20" i="10"/>
  <c r="IU20" i="10"/>
  <c r="JB20" i="10"/>
  <c r="JA20" i="10"/>
  <c r="IZ20" i="10"/>
  <c r="IY20" i="10"/>
  <c r="IX20" i="10"/>
  <c r="JC20" i="10"/>
  <c r="JD20" i="10"/>
  <c r="X52" i="10"/>
  <c r="JK19" i="10"/>
  <c r="JJ19" i="10"/>
  <c r="JI19" i="10"/>
  <c r="JG19" i="10"/>
  <c r="JO19" i="10"/>
  <c r="JN19" i="10"/>
  <c r="JM19" i="10"/>
  <c r="JL19" i="10"/>
  <c r="JH19" i="10"/>
  <c r="JF19" i="10"/>
  <c r="GC20" i="10"/>
  <c r="GB20" i="10"/>
  <c r="GA20" i="10"/>
  <c r="FY20" i="10"/>
  <c r="GE20" i="10"/>
  <c r="GD20" i="10"/>
  <c r="FZ20" i="10"/>
  <c r="FX20" i="10"/>
  <c r="FW20" i="10"/>
  <c r="FV20" i="10"/>
  <c r="AT19" i="10"/>
  <c r="AA58" i="10"/>
  <c r="Z58" i="10"/>
  <c r="AF58" i="10"/>
  <c r="AE58" i="10"/>
  <c r="AD58" i="10"/>
  <c r="AB58" i="10"/>
  <c r="Y58" i="10"/>
  <c r="AG58" i="10"/>
  <c r="AC58" i="10"/>
  <c r="X58" i="10"/>
  <c r="JT64" i="10"/>
  <c r="JR64" i="10"/>
  <c r="JU64" i="10"/>
  <c r="JS64" i="10"/>
  <c r="JQ64" i="10"/>
  <c r="JZ64" i="10"/>
  <c r="JY64" i="10"/>
  <c r="JX64" i="10"/>
  <c r="JV64" i="10"/>
  <c r="JW64" i="10"/>
  <c r="CQ60" i="10"/>
  <c r="CP60" i="10"/>
  <c r="CO60" i="10"/>
  <c r="CN60" i="10"/>
  <c r="CL60" i="10"/>
  <c r="CT60" i="10"/>
  <c r="CS60" i="10"/>
  <c r="CR60" i="10"/>
  <c r="CM60" i="10"/>
  <c r="CU60" i="10"/>
  <c r="GW59" i="10"/>
  <c r="GU59" i="10"/>
  <c r="GT59" i="10"/>
  <c r="GS59" i="10"/>
  <c r="GY59" i="10"/>
  <c r="GX59" i="10"/>
  <c r="GV59" i="10"/>
  <c r="HA59" i="10"/>
  <c r="GZ59" i="10"/>
  <c r="GR59" i="10"/>
  <c r="FL60" i="10"/>
  <c r="FK60" i="10"/>
  <c r="FS60" i="10"/>
  <c r="FT60" i="10"/>
  <c r="FR60" i="10"/>
  <c r="FQ60" i="10"/>
  <c r="FP60" i="10"/>
  <c r="FO60" i="10"/>
  <c r="FN60" i="10"/>
  <c r="FM60" i="10"/>
  <c r="BM57" i="10"/>
  <c r="BL57" i="10"/>
  <c r="BN57" i="10"/>
  <c r="BJ57" i="10"/>
  <c r="BG57" i="10"/>
  <c r="BK57" i="10"/>
  <c r="BI57" i="10"/>
  <c r="BH57" i="10"/>
  <c r="BF57" i="10"/>
  <c r="BE57" i="10"/>
  <c r="EU56" i="10"/>
  <c r="ET56" i="10"/>
  <c r="EP56" i="10"/>
  <c r="EO56" i="10"/>
  <c r="EW56" i="10"/>
  <c r="ER56" i="10"/>
  <c r="EQ56" i="10"/>
  <c r="EX56" i="10"/>
  <c r="EV56" i="10"/>
  <c r="ES56" i="10"/>
  <c r="HL57" i="10"/>
  <c r="HD57" i="10"/>
  <c r="HC57" i="10"/>
  <c r="HI57" i="10"/>
  <c r="HK57" i="10"/>
  <c r="HJ57" i="10"/>
  <c r="HH57" i="10"/>
  <c r="HG57" i="10"/>
  <c r="HF57" i="10"/>
  <c r="HE57" i="10"/>
  <c r="EZ59" i="10"/>
  <c r="EF55" i="10"/>
  <c r="EE55" i="10"/>
  <c r="ED55" i="10"/>
  <c r="EK55" i="10"/>
  <c r="EJ55" i="10"/>
  <c r="EI55" i="10"/>
  <c r="EH55" i="10"/>
  <c r="EG55" i="10"/>
  <c r="EM55" i="10"/>
  <c r="EL55" i="10"/>
  <c r="DF55" i="10"/>
  <c r="DD55" i="10"/>
  <c r="DA55" i="10"/>
  <c r="CZ55" i="10"/>
  <c r="CY55" i="10"/>
  <c r="CX55" i="10"/>
  <c r="CW55" i="10"/>
  <c r="DE55" i="10"/>
  <c r="DC55" i="10"/>
  <c r="DB55" i="10"/>
  <c r="DI54" i="10"/>
  <c r="DN54" i="10"/>
  <c r="DM54" i="10"/>
  <c r="DK54" i="10"/>
  <c r="DH54" i="10"/>
  <c r="DQ54" i="10"/>
  <c r="DP54" i="10"/>
  <c r="DO54" i="10"/>
  <c r="DL54" i="10"/>
  <c r="DJ54" i="10"/>
  <c r="GM58" i="10"/>
  <c r="GL58" i="10"/>
  <c r="GI58" i="10"/>
  <c r="GP58" i="10"/>
  <c r="GN58" i="10"/>
  <c r="GK58" i="10"/>
  <c r="GH58" i="10"/>
  <c r="GG58" i="10"/>
  <c r="GO58" i="10"/>
  <c r="GJ58" i="10"/>
  <c r="FO58" i="10"/>
  <c r="FN58" i="10"/>
  <c r="FK58" i="10"/>
  <c r="FL58" i="10"/>
  <c r="FS58" i="10"/>
  <c r="FR58" i="10"/>
  <c r="FT58" i="10"/>
  <c r="FQ58" i="10"/>
  <c r="FP58" i="10"/>
  <c r="FM58" i="10"/>
  <c r="GE53" i="10"/>
  <c r="GB53" i="10"/>
  <c r="GA53" i="10"/>
  <c r="FZ53" i="10"/>
  <c r="FY53" i="10"/>
  <c r="FX53" i="10"/>
  <c r="FW53" i="10"/>
  <c r="FV53" i="10"/>
  <c r="GD53" i="10"/>
  <c r="GC53" i="10"/>
  <c r="BV50" i="10"/>
  <c r="BR50" i="10"/>
  <c r="BQ50" i="10"/>
  <c r="BP50" i="10"/>
  <c r="BY50" i="10"/>
  <c r="BX50" i="10"/>
  <c r="BU50" i="10"/>
  <c r="BT50" i="10"/>
  <c r="BW50" i="10"/>
  <c r="BS50" i="10"/>
  <c r="AT48" i="10"/>
  <c r="AV48" i="10"/>
  <c r="AU48" i="10"/>
  <c r="BA48" i="10"/>
  <c r="BC48" i="10"/>
  <c r="BB48" i="10"/>
  <c r="AZ48" i="10"/>
  <c r="AY48" i="10"/>
  <c r="AX48" i="10"/>
  <c r="AW48" i="10"/>
  <c r="JD51" i="10"/>
  <c r="JB51" i="10"/>
  <c r="JA51" i="10"/>
  <c r="IZ51" i="10"/>
  <c r="IY51" i="10"/>
  <c r="IX51" i="10"/>
  <c r="JC51" i="10"/>
  <c r="IW51" i="10"/>
  <c r="IV51" i="10"/>
  <c r="IU51" i="10"/>
  <c r="IF51" i="10"/>
  <c r="IB51" i="10"/>
  <c r="IA51" i="10"/>
  <c r="HZ51" i="10"/>
  <c r="HY51" i="10"/>
  <c r="IE51" i="10"/>
  <c r="ID51" i="10"/>
  <c r="IC51" i="10"/>
  <c r="IH51" i="10"/>
  <c r="IG51" i="10"/>
  <c r="HV50" i="10"/>
  <c r="HS50" i="10"/>
  <c r="HR50" i="10"/>
  <c r="HQ50" i="10"/>
  <c r="HP50" i="10"/>
  <c r="HW50" i="10"/>
  <c r="HU50" i="10"/>
  <c r="HT50" i="10"/>
  <c r="HN50" i="10"/>
  <c r="HO50" i="10"/>
  <c r="DY47" i="10"/>
  <c r="DX47" i="10"/>
  <c r="DW47" i="10"/>
  <c r="DU47" i="10"/>
  <c r="EB47" i="10"/>
  <c r="DZ47" i="10"/>
  <c r="DT47" i="10"/>
  <c r="DS47" i="10"/>
  <c r="EA47" i="10"/>
  <c r="DV47" i="10"/>
  <c r="HQ49" i="10"/>
  <c r="HP49" i="10"/>
  <c r="HO49" i="10"/>
  <c r="HW49" i="10"/>
  <c r="HV49" i="10"/>
  <c r="HU49" i="10"/>
  <c r="HT49" i="10"/>
  <c r="HS49" i="10"/>
  <c r="HN49" i="10"/>
  <c r="HR49" i="10"/>
  <c r="BP49" i="10"/>
  <c r="BR49" i="10"/>
  <c r="BQ49" i="10"/>
  <c r="BY49" i="10"/>
  <c r="BX49" i="10"/>
  <c r="BW49" i="10"/>
  <c r="BV49" i="10"/>
  <c r="BU49" i="10"/>
  <c r="BT49" i="10"/>
  <c r="BS49" i="10"/>
  <c r="DH50" i="10"/>
  <c r="DH49" i="10"/>
  <c r="CH44" i="10"/>
  <c r="CJ44" i="10"/>
  <c r="CE44" i="10"/>
  <c r="CI44" i="10"/>
  <c r="CG44" i="10"/>
  <c r="CF44" i="10"/>
  <c r="CD44" i="10"/>
  <c r="CC44" i="10"/>
  <c r="CB44" i="10"/>
  <c r="CA44" i="10"/>
  <c r="FB44" i="10"/>
  <c r="FF44" i="10"/>
  <c r="EZ44" i="10"/>
  <c r="FI44" i="10"/>
  <c r="FH44" i="10"/>
  <c r="FG44" i="10"/>
  <c r="FE44" i="10"/>
  <c r="FD44" i="10"/>
  <c r="FC44" i="10"/>
  <c r="FA44" i="10"/>
  <c r="CL43" i="10"/>
  <c r="CM43" i="10"/>
  <c r="CU43" i="10"/>
  <c r="CT43" i="10"/>
  <c r="CS43" i="10"/>
  <c r="CR43" i="10"/>
  <c r="CO43" i="10"/>
  <c r="CQ43" i="10"/>
  <c r="CP43" i="10"/>
  <c r="CN43" i="10"/>
  <c r="GX44" i="10"/>
  <c r="GW44" i="10"/>
  <c r="GS44" i="10"/>
  <c r="GU44" i="10"/>
  <c r="GT44" i="10"/>
  <c r="GR44" i="10"/>
  <c r="HA44" i="10"/>
  <c r="GZ44" i="10"/>
  <c r="GY44" i="10"/>
  <c r="GV44" i="10"/>
  <c r="CT44" i="10"/>
  <c r="CR44" i="10"/>
  <c r="CO44" i="10"/>
  <c r="CN44" i="10"/>
  <c r="CM44" i="10"/>
  <c r="CL44" i="10"/>
  <c r="CU44" i="10"/>
  <c r="CS44" i="10"/>
  <c r="CQ44" i="10"/>
  <c r="CP44" i="10"/>
  <c r="IK44" i="10"/>
  <c r="IS44" i="10"/>
  <c r="IP44" i="10"/>
  <c r="IO44" i="10"/>
  <c r="IN44" i="10"/>
  <c r="IM44" i="10"/>
  <c r="IL44" i="10"/>
  <c r="IJ44" i="10"/>
  <c r="IR44" i="10"/>
  <c r="IQ44" i="10"/>
  <c r="BH45" i="10"/>
  <c r="BE45" i="10"/>
  <c r="BN45" i="10"/>
  <c r="BL45" i="10"/>
  <c r="BM45" i="10"/>
  <c r="BK45" i="10"/>
  <c r="BJ45" i="10"/>
  <c r="BI45" i="10"/>
  <c r="BG45" i="10"/>
  <c r="BF45" i="10"/>
  <c r="DW44" i="10"/>
  <c r="DS44" i="10"/>
  <c r="DU44" i="10"/>
  <c r="DT44" i="10"/>
  <c r="EB44" i="10"/>
  <c r="EA44" i="10"/>
  <c r="DZ44" i="10"/>
  <c r="DY44" i="10"/>
  <c r="DX44" i="10"/>
  <c r="DV44" i="10"/>
  <c r="ES45" i="10"/>
  <c r="EQ45" i="10"/>
  <c r="EO45" i="10"/>
  <c r="EP45" i="10"/>
  <c r="EX45" i="10"/>
  <c r="EW45" i="10"/>
  <c r="EV45" i="10"/>
  <c r="EU45" i="10"/>
  <c r="ET45" i="10"/>
  <c r="ER45" i="10"/>
  <c r="DL41" i="10"/>
  <c r="DK41" i="10"/>
  <c r="DJ41" i="10"/>
  <c r="DI41" i="10"/>
  <c r="DH41" i="10"/>
  <c r="DM41" i="10"/>
  <c r="DQ41" i="10"/>
  <c r="DP41" i="10"/>
  <c r="DO41" i="10"/>
  <c r="DN41" i="10"/>
  <c r="FT41" i="10"/>
  <c r="FS41" i="10"/>
  <c r="FR41" i="10"/>
  <c r="FQ41" i="10"/>
  <c r="FP41" i="10"/>
  <c r="FO41" i="10"/>
  <c r="FN41" i="10"/>
  <c r="FM41" i="10"/>
  <c r="FL41" i="10"/>
  <c r="FK41" i="10"/>
  <c r="FT42" i="10"/>
  <c r="FQ42" i="10"/>
  <c r="FP42" i="10"/>
  <c r="FO42" i="10"/>
  <c r="FN42" i="10"/>
  <c r="FM42" i="10"/>
  <c r="FL42" i="10"/>
  <c r="FK42" i="10"/>
  <c r="FS42" i="10"/>
  <c r="FR42" i="10"/>
  <c r="JL42" i="10"/>
  <c r="JO42" i="10"/>
  <c r="JN42" i="10"/>
  <c r="JM42" i="10"/>
  <c r="JK42" i="10"/>
  <c r="JJ42" i="10"/>
  <c r="JF42" i="10"/>
  <c r="JI42" i="10"/>
  <c r="JH42" i="10"/>
  <c r="JG42" i="10"/>
  <c r="BC42" i="10"/>
  <c r="BB42" i="10"/>
  <c r="BA42" i="10"/>
  <c r="AZ42" i="10"/>
  <c r="AY42" i="10"/>
  <c r="AX42" i="10"/>
  <c r="AW42" i="10"/>
  <c r="AV42" i="10"/>
  <c r="AU42" i="10"/>
  <c r="AT42" i="10"/>
  <c r="IU37" i="10"/>
  <c r="JD37" i="10"/>
  <c r="IZ37" i="10"/>
  <c r="IY37" i="10"/>
  <c r="IW37" i="10"/>
  <c r="JC37" i="10"/>
  <c r="JB37" i="10"/>
  <c r="JA37" i="10"/>
  <c r="IX37" i="10"/>
  <c r="IV37" i="10"/>
  <c r="DJ35" i="10"/>
  <c r="DI35" i="10"/>
  <c r="DH35" i="10"/>
  <c r="DP35" i="10"/>
  <c r="DO35" i="10"/>
  <c r="DL35" i="10"/>
  <c r="DQ35" i="10"/>
  <c r="DN35" i="10"/>
  <c r="DM35" i="10"/>
  <c r="DK35" i="10"/>
  <c r="BS39" i="10"/>
  <c r="BP39" i="10"/>
  <c r="BW39" i="10"/>
  <c r="BV39" i="10"/>
  <c r="BU39" i="10"/>
  <c r="BR39" i="10"/>
  <c r="BQ39" i="10"/>
  <c r="BY39" i="10"/>
  <c r="BX39" i="10"/>
  <c r="BT39" i="10"/>
  <c r="FH39" i="10"/>
  <c r="FE39" i="10"/>
  <c r="FD39" i="10"/>
  <c r="FC39" i="10"/>
  <c r="FA39" i="10"/>
  <c r="EZ39" i="10"/>
  <c r="FG39" i="10"/>
  <c r="FI39" i="10"/>
  <c r="FF39" i="10"/>
  <c r="FB39" i="10"/>
  <c r="AN36" i="10"/>
  <c r="AM36" i="10"/>
  <c r="AK36" i="10"/>
  <c r="AL36" i="10"/>
  <c r="AJ36" i="10"/>
  <c r="AI36" i="10"/>
  <c r="AR36" i="10"/>
  <c r="AQ36" i="10"/>
  <c r="AP36" i="10"/>
  <c r="AO36" i="10"/>
  <c r="JY29" i="10"/>
  <c r="JQ29" i="10"/>
  <c r="JW29" i="10"/>
  <c r="JV29" i="10"/>
  <c r="JU29" i="10"/>
  <c r="JT29" i="10"/>
  <c r="JS29" i="10"/>
  <c r="JR29" i="10"/>
  <c r="JZ29" i="10"/>
  <c r="JX29" i="10"/>
  <c r="JF35" i="10"/>
  <c r="JN33" i="10"/>
  <c r="JO33" i="10"/>
  <c r="JM33" i="10"/>
  <c r="JL33" i="10"/>
  <c r="JK33" i="10"/>
  <c r="JJ33" i="10"/>
  <c r="JI33" i="10"/>
  <c r="JH33" i="10"/>
  <c r="JG33" i="10"/>
  <c r="JF33" i="10"/>
  <c r="HC31" i="10"/>
  <c r="HJ31" i="10"/>
  <c r="HI31" i="10"/>
  <c r="HH31" i="10"/>
  <c r="HG31" i="10"/>
  <c r="HF31" i="10"/>
  <c r="HE31" i="10"/>
  <c r="HD31" i="10"/>
  <c r="HL31" i="10"/>
  <c r="HK31" i="10"/>
  <c r="CU33" i="10"/>
  <c r="CS33" i="10"/>
  <c r="CR33" i="10"/>
  <c r="CT33" i="10"/>
  <c r="CQ33" i="10"/>
  <c r="CP33" i="10"/>
  <c r="CO33" i="10"/>
  <c r="CN33" i="10"/>
  <c r="CM33" i="10"/>
  <c r="CL33" i="10"/>
  <c r="BY25" i="10"/>
  <c r="BX25" i="10"/>
  <c r="BW25" i="10"/>
  <c r="BU25" i="10"/>
  <c r="BT25" i="10"/>
  <c r="BS25" i="10"/>
  <c r="BR25" i="10"/>
  <c r="BQ25" i="10"/>
  <c r="BV25" i="10"/>
  <c r="BP25" i="10"/>
  <c r="EO27" i="10"/>
  <c r="ES27" i="10"/>
  <c r="ER27" i="10"/>
  <c r="EQ27" i="10"/>
  <c r="EP27" i="10"/>
  <c r="EX27" i="10"/>
  <c r="EW27" i="10"/>
  <c r="EV27" i="10"/>
  <c r="EU27" i="10"/>
  <c r="ET27" i="10"/>
  <c r="AW22" i="10"/>
  <c r="AV22" i="10"/>
  <c r="AU22" i="10"/>
  <c r="AT22" i="10"/>
  <c r="BC22" i="10"/>
  <c r="BB22" i="10"/>
  <c r="BA22" i="10"/>
  <c r="AZ22" i="10"/>
  <c r="AY22" i="10"/>
  <c r="AX22" i="10"/>
  <c r="EU25" i="10"/>
  <c r="ET25" i="10"/>
  <c r="ES25" i="10"/>
  <c r="ER25" i="10"/>
  <c r="EQ25" i="10"/>
  <c r="EO25" i="10"/>
  <c r="EX25" i="10"/>
  <c r="EW25" i="10"/>
  <c r="EV25" i="10"/>
  <c r="EP25" i="10"/>
  <c r="AE25" i="10"/>
  <c r="AD25" i="10"/>
  <c r="AC25" i="10"/>
  <c r="AB25" i="10"/>
  <c r="AA25" i="10"/>
  <c r="Y25" i="10"/>
  <c r="X25" i="10"/>
  <c r="AG25" i="10"/>
  <c r="AF25" i="10"/>
  <c r="Z25" i="10"/>
  <c r="FV26" i="10"/>
  <c r="JU20" i="10"/>
  <c r="JT20" i="10"/>
  <c r="JS20" i="10"/>
  <c r="JQ20" i="10"/>
  <c r="JV20" i="10"/>
  <c r="JR20" i="10"/>
  <c r="JW20" i="10"/>
  <c r="JZ20" i="10"/>
  <c r="JY20" i="10"/>
  <c r="JX20" i="10"/>
  <c r="AC20" i="10"/>
  <c r="AB20" i="10"/>
  <c r="AA20" i="10"/>
  <c r="Y20" i="10"/>
  <c r="AD20" i="10"/>
  <c r="Z20" i="10"/>
  <c r="X20" i="10"/>
  <c r="AG20" i="10"/>
  <c r="AF20" i="10"/>
  <c r="AE20" i="10"/>
  <c r="BY19" i="10"/>
  <c r="BW19" i="10"/>
  <c r="BX19" i="10"/>
  <c r="BV19" i="10"/>
  <c r="BU19" i="10"/>
  <c r="BT19" i="10"/>
  <c r="BS19" i="10"/>
  <c r="BR19" i="10"/>
  <c r="BQ19" i="10"/>
  <c r="BP19" i="10"/>
  <c r="DH52" i="10"/>
  <c r="ES20" i="10"/>
  <c r="ER20" i="10"/>
  <c r="EQ20" i="10"/>
  <c r="EO20" i="10"/>
  <c r="EX20" i="10"/>
  <c r="EW20" i="10"/>
  <c r="EV20" i="10"/>
  <c r="EU20" i="10"/>
  <c r="ET20" i="10"/>
  <c r="EP20" i="10"/>
  <c r="AA21" i="10"/>
  <c r="Z21" i="10"/>
  <c r="Y21" i="10"/>
  <c r="AF21" i="10"/>
  <c r="AE21" i="10"/>
  <c r="AD21" i="10"/>
  <c r="AC21" i="10"/>
  <c r="AB21" i="10"/>
  <c r="AG21" i="10"/>
  <c r="X21" i="10"/>
  <c r="GE19" i="10"/>
  <c r="GD19" i="10"/>
  <c r="GC19" i="10"/>
  <c r="GB19" i="10"/>
  <c r="FZ19" i="10"/>
  <c r="FY19" i="10"/>
  <c r="FX19" i="10"/>
  <c r="FW19" i="10"/>
  <c r="FV19" i="10"/>
  <c r="AT67" i="10"/>
  <c r="BB67" i="10"/>
  <c r="AZ67" i="10"/>
  <c r="AY67" i="10"/>
  <c r="BC67" i="10"/>
  <c r="BA67" i="10"/>
  <c r="AX67" i="10"/>
  <c r="AW67" i="10"/>
  <c r="AU67" i="10"/>
  <c r="AV67" i="10"/>
  <c r="IK57" i="10"/>
  <c r="IJ57" i="10"/>
  <c r="IS57" i="10"/>
  <c r="IR57" i="10"/>
  <c r="IP57" i="10"/>
  <c r="IO57" i="10"/>
  <c r="IM57" i="10"/>
  <c r="IQ57" i="10"/>
  <c r="IN57" i="10"/>
  <c r="IL57" i="10"/>
  <c r="IF37" i="10"/>
  <c r="IH37" i="10"/>
  <c r="IE37" i="10"/>
  <c r="ID37" i="10"/>
  <c r="IA37" i="10"/>
  <c r="HZ37" i="10"/>
  <c r="HY37" i="10"/>
  <c r="IG37" i="10"/>
  <c r="IC37" i="10"/>
  <c r="IB37" i="10"/>
  <c r="IR37" i="10"/>
  <c r="IL37" i="10"/>
  <c r="IK37" i="10"/>
  <c r="IS37" i="10"/>
  <c r="IQ37" i="10"/>
  <c r="IN37" i="10"/>
  <c r="IM37" i="10"/>
  <c r="IJ37" i="10"/>
  <c r="IP37" i="10"/>
  <c r="JI32" i="10"/>
  <c r="JG32" i="10"/>
  <c r="JF32" i="10"/>
  <c r="JJ32" i="10"/>
  <c r="JH32" i="10"/>
  <c r="JO32" i="10"/>
  <c r="JN32" i="10"/>
  <c r="JM32" i="10"/>
  <c r="JL32" i="10"/>
  <c r="JK32" i="10"/>
  <c r="GJ66" i="10"/>
  <c r="GI66" i="10"/>
  <c r="GH66" i="10"/>
  <c r="GP66" i="10"/>
  <c r="GL66" i="10"/>
  <c r="GK66" i="10"/>
  <c r="GG66" i="10"/>
  <c r="GO66" i="10"/>
  <c r="GN66" i="10"/>
  <c r="GM66" i="10"/>
  <c r="HL64" i="10"/>
  <c r="HJ64" i="10"/>
  <c r="HI64" i="10"/>
  <c r="HK64" i="10"/>
  <c r="HH64" i="10"/>
  <c r="HF64" i="10"/>
  <c r="HE64" i="10"/>
  <c r="HD64" i="10"/>
  <c r="HC64" i="10"/>
  <c r="HG64" i="10"/>
  <c r="DQ63" i="10"/>
  <c r="DH63" i="10"/>
  <c r="DP63" i="10"/>
  <c r="DN63" i="10"/>
  <c r="DM63" i="10"/>
  <c r="DJ63" i="10"/>
  <c r="DO63" i="10"/>
  <c r="DL63" i="10"/>
  <c r="DK63" i="10"/>
  <c r="DI63" i="10"/>
  <c r="HJ65" i="10"/>
  <c r="HH65" i="10"/>
  <c r="HG65" i="10"/>
  <c r="HF65" i="10"/>
  <c r="HE65" i="10"/>
  <c r="HC65" i="10"/>
  <c r="HL65" i="10"/>
  <c r="HK65" i="10"/>
  <c r="HI65" i="10"/>
  <c r="HD65" i="10"/>
  <c r="EF64" i="10"/>
  <c r="EH64" i="10"/>
  <c r="EG64" i="10"/>
  <c r="EE64" i="10"/>
  <c r="EI64" i="10"/>
  <c r="ED64" i="10"/>
  <c r="EM64" i="10"/>
  <c r="EL64" i="10"/>
  <c r="EK64" i="10"/>
  <c r="EJ64" i="10"/>
  <c r="CT64" i="10"/>
  <c r="CS64" i="10"/>
  <c r="CR64" i="10"/>
  <c r="CP64" i="10"/>
  <c r="CU64" i="10"/>
  <c r="CQ64" i="10"/>
  <c r="CO64" i="10"/>
  <c r="CM64" i="10"/>
  <c r="CL64" i="10"/>
  <c r="CN64" i="10"/>
  <c r="FP64" i="10"/>
  <c r="FN64" i="10"/>
  <c r="FS64" i="10"/>
  <c r="FT64" i="10"/>
  <c r="FR64" i="10"/>
  <c r="FO64" i="10"/>
  <c r="FM64" i="10"/>
  <c r="FL64" i="10"/>
  <c r="FK64" i="10"/>
  <c r="FQ64" i="10"/>
  <c r="DF63" i="10"/>
  <c r="DE63" i="10"/>
  <c r="DD63" i="10"/>
  <c r="DB63" i="10"/>
  <c r="CZ63" i="10"/>
  <c r="CY63" i="10"/>
  <c r="DC63" i="10"/>
  <c r="DA63" i="10"/>
  <c r="CX63" i="10"/>
  <c r="CW63" i="10"/>
  <c r="GX63" i="10"/>
  <c r="GW63" i="10"/>
  <c r="GV63" i="10"/>
  <c r="GZ63" i="10"/>
  <c r="GY63" i="10"/>
  <c r="GS63" i="10"/>
  <c r="GT63" i="10"/>
  <c r="GR63" i="10"/>
  <c r="HA63" i="10"/>
  <c r="GU63" i="10"/>
  <c r="GR62" i="10"/>
  <c r="GZ62" i="10"/>
  <c r="GW62" i="10"/>
  <c r="GX62" i="10"/>
  <c r="GV62" i="10"/>
  <c r="GU62" i="10"/>
  <c r="GS62" i="10"/>
  <c r="HA62" i="10"/>
  <c r="GY62" i="10"/>
  <c r="GT62" i="10"/>
  <c r="JQ59" i="10"/>
  <c r="JV59" i="10"/>
  <c r="JU59" i="10"/>
  <c r="JT59" i="10"/>
  <c r="JR59" i="10"/>
  <c r="JY59" i="10"/>
  <c r="JX59" i="10"/>
  <c r="JW59" i="10"/>
  <c r="JZ59" i="10"/>
  <c r="JS59" i="10"/>
  <c r="GK59" i="10"/>
  <c r="GH59" i="10"/>
  <c r="GG59" i="10"/>
  <c r="GP59" i="10"/>
  <c r="GO59" i="10"/>
  <c r="GN59" i="10"/>
  <c r="GM59" i="10"/>
  <c r="GL59" i="10"/>
  <c r="GJ59" i="10"/>
  <c r="GI59" i="10"/>
  <c r="Z65" i="10"/>
  <c r="X65" i="10"/>
  <c r="AC65" i="10"/>
  <c r="AB65" i="10"/>
  <c r="AA65" i="10"/>
  <c r="AG65" i="10"/>
  <c r="AF65" i="10"/>
  <c r="AE65" i="10"/>
  <c r="AD65" i="10"/>
  <c r="Y65" i="10"/>
  <c r="DD60" i="10"/>
  <c r="DC60" i="10"/>
  <c r="DE60" i="10"/>
  <c r="DB60" i="10"/>
  <c r="DA60" i="10"/>
  <c r="CY60" i="10"/>
  <c r="DF60" i="10"/>
  <c r="CZ60" i="10"/>
  <c r="CX60" i="10"/>
  <c r="CW60" i="10"/>
  <c r="HO56" i="10"/>
  <c r="HN56" i="10"/>
  <c r="HW56" i="10"/>
  <c r="HV56" i="10"/>
  <c r="HT56" i="10"/>
  <c r="HQ56" i="10"/>
  <c r="HS56" i="10"/>
  <c r="HU56" i="10"/>
  <c r="HR56" i="10"/>
  <c r="HP56" i="10"/>
  <c r="GP56" i="10"/>
  <c r="GH56" i="10"/>
  <c r="GG56" i="10"/>
  <c r="GM56" i="10"/>
  <c r="GN56" i="10"/>
  <c r="GL56" i="10"/>
  <c r="GK56" i="10"/>
  <c r="GJ56" i="10"/>
  <c r="GO56" i="10"/>
  <c r="GI56" i="10"/>
  <c r="AC57" i="10"/>
  <c r="AB57" i="10"/>
  <c r="X57" i="10"/>
  <c r="AE57" i="10"/>
  <c r="AD57" i="10"/>
  <c r="AA57" i="10"/>
  <c r="Z57" i="10"/>
  <c r="Y57" i="10"/>
  <c r="AG57" i="10"/>
  <c r="AF57" i="10"/>
  <c r="CA53" i="10"/>
  <c r="CG53" i="10"/>
  <c r="CF53" i="10"/>
  <c r="CB53" i="10"/>
  <c r="CJ53" i="10"/>
  <c r="CI53" i="10"/>
  <c r="CH53" i="10"/>
  <c r="CE53" i="10"/>
  <c r="CD53" i="10"/>
  <c r="CC53" i="10"/>
  <c r="GN55" i="10"/>
  <c r="GM55" i="10"/>
  <c r="GL55" i="10"/>
  <c r="GJ55" i="10"/>
  <c r="GO55" i="10"/>
  <c r="GK55" i="10"/>
  <c r="GI55" i="10"/>
  <c r="GH55" i="10"/>
  <c r="GP55" i="10"/>
  <c r="GG55" i="10"/>
  <c r="IH55" i="10"/>
  <c r="IF55" i="10"/>
  <c r="HY55" i="10"/>
  <c r="IG55" i="10"/>
  <c r="IE55" i="10"/>
  <c r="IB55" i="10"/>
  <c r="ID55" i="10"/>
  <c r="IC55" i="10"/>
  <c r="IA55" i="10"/>
  <c r="HZ55" i="10"/>
  <c r="CL52" i="10"/>
  <c r="FE54" i="10"/>
  <c r="FB54" i="10"/>
  <c r="FF54" i="10"/>
  <c r="FD54" i="10"/>
  <c r="FA54" i="10"/>
  <c r="FI54" i="10"/>
  <c r="FH54" i="10"/>
  <c r="FG54" i="10"/>
  <c r="FC54" i="10"/>
  <c r="EZ54" i="10"/>
  <c r="BY54" i="10"/>
  <c r="BV54" i="10"/>
  <c r="BW54" i="10"/>
  <c r="BU54" i="10"/>
  <c r="BS54" i="10"/>
  <c r="BQ54" i="10"/>
  <c r="BP54" i="10"/>
  <c r="BX54" i="10"/>
  <c r="BT54" i="10"/>
  <c r="BR54" i="10"/>
  <c r="AM58" i="10"/>
  <c r="AL58" i="10"/>
  <c r="AR58" i="10"/>
  <c r="AP58" i="10"/>
  <c r="AO58" i="10"/>
  <c r="AK58" i="10"/>
  <c r="AQ58" i="10"/>
  <c r="AN58" i="10"/>
  <c r="AJ58" i="10"/>
  <c r="AI58" i="10"/>
  <c r="GY58" i="10"/>
  <c r="GZ58" i="10"/>
  <c r="GX58" i="10"/>
  <c r="GU58" i="10"/>
  <c r="GR58" i="10"/>
  <c r="HA58" i="10"/>
  <c r="GW58" i="10"/>
  <c r="GV58" i="10"/>
  <c r="GT58" i="10"/>
  <c r="GS58" i="10"/>
  <c r="BT53" i="10"/>
  <c r="BS53" i="10"/>
  <c r="BY53" i="10"/>
  <c r="BX53" i="10"/>
  <c r="BW53" i="10"/>
  <c r="BV53" i="10"/>
  <c r="BU53" i="10"/>
  <c r="BR53" i="10"/>
  <c r="BQ53" i="10"/>
  <c r="BP53" i="10"/>
  <c r="AL50" i="10"/>
  <c r="AR50" i="10"/>
  <c r="AQ50" i="10"/>
  <c r="AP50" i="10"/>
  <c r="AO50" i="10"/>
  <c r="AN50" i="10"/>
  <c r="AK50" i="10"/>
  <c r="AJ50" i="10"/>
  <c r="AM50" i="10"/>
  <c r="AI50" i="10"/>
  <c r="FV46" i="10"/>
  <c r="GE46" i="10"/>
  <c r="GB46" i="10"/>
  <c r="FX46" i="10"/>
  <c r="FW46" i="10"/>
  <c r="GD46" i="10"/>
  <c r="GC46" i="10"/>
  <c r="FZ46" i="10"/>
  <c r="FY46" i="10"/>
  <c r="X51" i="10"/>
  <c r="AA51" i="10"/>
  <c r="Z51" i="10"/>
  <c r="Y51" i="10"/>
  <c r="AE51" i="10"/>
  <c r="AD51" i="10"/>
  <c r="AC51" i="10"/>
  <c r="AB51" i="10"/>
  <c r="AG51" i="10"/>
  <c r="AF51" i="10"/>
  <c r="CT50" i="10"/>
  <c r="CR50" i="10"/>
  <c r="CQ50" i="10"/>
  <c r="CP50" i="10"/>
  <c r="CU50" i="10"/>
  <c r="CS50" i="10"/>
  <c r="CO50" i="10"/>
  <c r="CN50" i="10"/>
  <c r="CL50" i="10"/>
  <c r="CM50" i="10"/>
  <c r="JD47" i="10"/>
  <c r="JA47" i="10"/>
  <c r="IZ47" i="10"/>
  <c r="IY47" i="10"/>
  <c r="IX47" i="10"/>
  <c r="IW47" i="10"/>
  <c r="JC47" i="10"/>
  <c r="IV47" i="10"/>
  <c r="IU47" i="10"/>
  <c r="JB47" i="10"/>
  <c r="JA49" i="10"/>
  <c r="IZ49" i="10"/>
  <c r="IY49" i="10"/>
  <c r="JD49" i="10"/>
  <c r="JC49" i="10"/>
  <c r="JB49" i="10"/>
  <c r="IX49" i="10"/>
  <c r="IW49" i="10"/>
  <c r="IU49" i="10"/>
  <c r="IV49" i="10"/>
  <c r="EJ49" i="10"/>
  <c r="EE49" i="10"/>
  <c r="ED49" i="10"/>
  <c r="EM49" i="10"/>
  <c r="EL49" i="10"/>
  <c r="EK49" i="10"/>
  <c r="EH49" i="10"/>
  <c r="EI49" i="10"/>
  <c r="EG49" i="10"/>
  <c r="EF49" i="10"/>
  <c r="CX43" i="10"/>
  <c r="CZ43" i="10"/>
  <c r="CY43" i="10"/>
  <c r="CW43" i="10"/>
  <c r="DF43" i="10"/>
  <c r="DE43" i="10"/>
  <c r="DB43" i="10"/>
  <c r="DD43" i="10"/>
  <c r="DC43" i="10"/>
  <c r="DA43" i="10"/>
  <c r="IX44" i="10"/>
  <c r="JD44" i="10"/>
  <c r="JC44" i="10"/>
  <c r="JB44" i="10"/>
  <c r="JA44" i="10"/>
  <c r="IZ44" i="10"/>
  <c r="IY44" i="10"/>
  <c r="IW44" i="10"/>
  <c r="IV44" i="10"/>
  <c r="IU44" i="10"/>
  <c r="JY45" i="10"/>
  <c r="JU45" i="10"/>
  <c r="JS45" i="10"/>
  <c r="JQ45" i="10"/>
  <c r="JX45" i="10"/>
  <c r="JW45" i="10"/>
  <c r="JV45" i="10"/>
  <c r="JT45" i="10"/>
  <c r="JR45" i="10"/>
  <c r="JZ45" i="10"/>
  <c r="CZ41" i="10"/>
  <c r="CY41" i="10"/>
  <c r="CX41" i="10"/>
  <c r="CW41" i="10"/>
  <c r="DF41" i="10"/>
  <c r="DE41" i="10"/>
  <c r="DD41" i="10"/>
  <c r="DC41" i="10"/>
  <c r="DB41" i="10"/>
  <c r="DA41" i="10"/>
  <c r="IB42" i="10"/>
  <c r="IE42" i="10"/>
  <c r="ID42" i="10"/>
  <c r="IC42" i="10"/>
  <c r="IA42" i="10"/>
  <c r="HZ42" i="10"/>
  <c r="HY42" i="10"/>
  <c r="IH42" i="10"/>
  <c r="IG42" i="10"/>
  <c r="IF42" i="10"/>
  <c r="BN42" i="10"/>
  <c r="BM42" i="10"/>
  <c r="BL42" i="10"/>
  <c r="BK42" i="10"/>
  <c r="BE42" i="10"/>
  <c r="BJ42" i="10"/>
  <c r="BI42" i="10"/>
  <c r="BH42" i="10"/>
  <c r="BG42" i="10"/>
  <c r="BF42" i="10"/>
  <c r="AX37" i="10"/>
  <c r="AW37" i="10"/>
  <c r="AU37" i="10"/>
  <c r="BA37" i="10"/>
  <c r="BB37" i="10"/>
  <c r="AZ37" i="10"/>
  <c r="AY37" i="10"/>
  <c r="AV37" i="10"/>
  <c r="AT37" i="10"/>
  <c r="BC37" i="10"/>
  <c r="IL35" i="10"/>
  <c r="IK35" i="10"/>
  <c r="IS35" i="10"/>
  <c r="IR35" i="10"/>
  <c r="IQ35" i="10"/>
  <c r="IO35" i="10"/>
  <c r="IN35" i="10"/>
  <c r="IJ35" i="10"/>
  <c r="IP35" i="10"/>
  <c r="IM35" i="10"/>
  <c r="DO39" i="10"/>
  <c r="DL39" i="10"/>
  <c r="DN39" i="10"/>
  <c r="DM39" i="10"/>
  <c r="DK39" i="10"/>
  <c r="DI39" i="10"/>
  <c r="DH39" i="10"/>
  <c r="DQ39" i="10"/>
  <c r="DP39" i="10"/>
  <c r="DJ39" i="10"/>
  <c r="EF36" i="10"/>
  <c r="EE36" i="10"/>
  <c r="ED36" i="10"/>
  <c r="EL36" i="10"/>
  <c r="EK36" i="10"/>
  <c r="EJ36" i="10"/>
  <c r="EI36" i="10"/>
  <c r="EH36" i="10"/>
  <c r="EM36" i="10"/>
  <c r="EG36" i="10"/>
  <c r="CZ34" i="10"/>
  <c r="CX34" i="10"/>
  <c r="DB34" i="10"/>
  <c r="DA34" i="10"/>
  <c r="CY34" i="10"/>
  <c r="CW34" i="10"/>
  <c r="DF34" i="10"/>
  <c r="DE34" i="10"/>
  <c r="DD34" i="10"/>
  <c r="DC34" i="10"/>
  <c r="DH34" i="10"/>
  <c r="CI32" i="10"/>
  <c r="CH32" i="10"/>
  <c r="CJ32" i="10"/>
  <c r="CG32" i="10"/>
  <c r="CF32" i="10"/>
  <c r="CE32" i="10"/>
  <c r="CD32" i="10"/>
  <c r="CC32" i="10"/>
  <c r="CB32" i="10"/>
  <c r="CA32" i="10"/>
  <c r="BC31" i="10"/>
  <c r="BA31" i="10"/>
  <c r="AT31" i="10"/>
  <c r="BB31" i="10"/>
  <c r="AZ31" i="10"/>
  <c r="AY31" i="10"/>
  <c r="AX31" i="10"/>
  <c r="AW31" i="10"/>
  <c r="AV31" i="10"/>
  <c r="AU31" i="10"/>
  <c r="GS29" i="10"/>
  <c r="GR29" i="10"/>
  <c r="GY29" i="10"/>
  <c r="GX29" i="10"/>
  <c r="HA29" i="10"/>
  <c r="GZ29" i="10"/>
  <c r="GW29" i="10"/>
  <c r="GV29" i="10"/>
  <c r="GU29" i="10"/>
  <c r="GT29" i="10"/>
  <c r="DU32" i="10"/>
  <c r="DS32" i="10"/>
  <c r="DV32" i="10"/>
  <c r="DT32" i="10"/>
  <c r="EB32" i="10"/>
  <c r="EA32" i="10"/>
  <c r="DZ32" i="10"/>
  <c r="DY32" i="10"/>
  <c r="DX32" i="10"/>
  <c r="DW32" i="10"/>
  <c r="IP33" i="10"/>
  <c r="IQ33" i="10"/>
  <c r="IN33" i="10"/>
  <c r="IM33" i="10"/>
  <c r="IL33" i="10"/>
  <c r="IS33" i="10"/>
  <c r="IR33" i="10"/>
  <c r="IO33" i="10"/>
  <c r="IK33" i="10"/>
  <c r="IJ33" i="10"/>
  <c r="BK33" i="10"/>
  <c r="BI33" i="10"/>
  <c r="BH33" i="10"/>
  <c r="BN33" i="10"/>
  <c r="BM33" i="10"/>
  <c r="BL33" i="10"/>
  <c r="BJ33" i="10"/>
  <c r="BG33" i="10"/>
  <c r="BF33" i="10"/>
  <c r="BE33" i="10"/>
  <c r="BC24" i="10"/>
  <c r="BB24" i="10"/>
  <c r="BA24" i="10"/>
  <c r="AY24" i="10"/>
  <c r="AX24" i="10"/>
  <c r="AZ24" i="10"/>
  <c r="AW24" i="10"/>
  <c r="AV24" i="10"/>
  <c r="AU24" i="10"/>
  <c r="AT24" i="10"/>
  <c r="BE24" i="10"/>
  <c r="BN24" i="10"/>
  <c r="BM24" i="10"/>
  <c r="BK24" i="10"/>
  <c r="BJ24" i="10"/>
  <c r="BI24" i="10"/>
  <c r="BH24" i="10"/>
  <c r="BG24" i="10"/>
  <c r="BF24" i="10"/>
  <c r="BL24" i="10"/>
  <c r="EO22" i="10"/>
  <c r="EX22" i="10"/>
  <c r="EW22" i="10"/>
  <c r="ET22" i="10"/>
  <c r="EV22" i="10"/>
  <c r="EU22" i="10"/>
  <c r="EP22" i="10"/>
  <c r="ES22" i="10"/>
  <c r="ER22" i="10"/>
  <c r="EQ22" i="10"/>
  <c r="JQ27" i="10"/>
  <c r="JR27" i="10"/>
  <c r="JZ27" i="10"/>
  <c r="JY27" i="10"/>
  <c r="JX27" i="10"/>
  <c r="JW27" i="10"/>
  <c r="JV27" i="10"/>
  <c r="JU27" i="10"/>
  <c r="JT27" i="10"/>
  <c r="JS27" i="10"/>
  <c r="JG26" i="10"/>
  <c r="JF26" i="10"/>
  <c r="JO26" i="10"/>
  <c r="JN26" i="10"/>
  <c r="JM26" i="10"/>
  <c r="JL26" i="10"/>
  <c r="JJ26" i="10"/>
  <c r="JI26" i="10"/>
  <c r="JH26" i="10"/>
  <c r="JK26" i="10"/>
  <c r="GP19" i="10"/>
  <c r="GO19" i="10"/>
  <c r="GM19" i="10"/>
  <c r="GG19" i="10"/>
  <c r="GN19" i="10"/>
  <c r="GL19" i="10"/>
  <c r="GK19" i="10"/>
  <c r="GJ19" i="10"/>
  <c r="GI19" i="10"/>
  <c r="GH19" i="10"/>
  <c r="JF23" i="10"/>
  <c r="GO20" i="10"/>
  <c r="GN20" i="10"/>
  <c r="GM20" i="10"/>
  <c r="GK20" i="10"/>
  <c r="GH20" i="10"/>
  <c r="GG20" i="10"/>
  <c r="GI20" i="10"/>
  <c r="GP20" i="10"/>
  <c r="GL20" i="10"/>
  <c r="GJ20" i="10"/>
  <c r="HA19" i="10"/>
  <c r="GY19" i="10"/>
  <c r="GV19" i="10"/>
  <c r="GU19" i="10"/>
  <c r="GT19" i="10"/>
  <c r="GW19" i="10"/>
  <c r="GS19" i="10"/>
  <c r="GR19" i="10"/>
  <c r="GZ19" i="10"/>
  <c r="GX19" i="10"/>
  <c r="FQ20" i="10"/>
  <c r="FP20" i="10"/>
  <c r="FO20" i="10"/>
  <c r="FM20" i="10"/>
  <c r="FR20" i="10"/>
  <c r="FN20" i="10"/>
  <c r="FL20" i="10"/>
  <c r="FK20" i="10"/>
  <c r="FT20" i="10"/>
  <c r="FS20" i="10"/>
  <c r="DH47" i="10"/>
  <c r="EG20" i="10"/>
  <c r="EF20" i="10"/>
  <c r="EE20" i="10"/>
  <c r="EH20" i="10"/>
  <c r="ED20" i="10"/>
  <c r="EI20" i="10"/>
  <c r="EM20" i="10"/>
  <c r="EL20" i="10"/>
  <c r="EK20" i="10"/>
  <c r="EJ20" i="10"/>
  <c r="FC21" i="10"/>
  <c r="FB21" i="10"/>
  <c r="FA21" i="10"/>
  <c r="FD21" i="10"/>
  <c r="EZ21" i="10"/>
  <c r="FE21" i="10"/>
  <c r="FI21" i="10"/>
  <c r="FH21" i="10"/>
  <c r="FG21" i="10"/>
  <c r="FF21" i="10"/>
  <c r="DU20" i="10"/>
  <c r="DT20" i="10"/>
  <c r="DS20" i="10"/>
  <c r="EB20" i="10"/>
  <c r="EA20" i="10"/>
  <c r="DZ20" i="10"/>
  <c r="DY20" i="10"/>
  <c r="DX20" i="10"/>
  <c r="DW20" i="10"/>
  <c r="DV20" i="10"/>
  <c r="DT64" i="10"/>
  <c r="DU64" i="10"/>
  <c r="DS64" i="10"/>
  <c r="EB64" i="10"/>
  <c r="DZ64" i="10"/>
  <c r="DY64" i="10"/>
  <c r="DX64" i="10"/>
  <c r="DW64" i="10"/>
  <c r="DV64" i="10"/>
  <c r="EA64" i="10"/>
  <c r="ED65" i="10"/>
  <c r="EM65" i="10"/>
  <c r="EL65" i="10"/>
  <c r="EK65" i="10"/>
  <c r="EI65" i="10"/>
  <c r="EG65" i="10"/>
  <c r="EF65" i="10"/>
  <c r="EJ65" i="10"/>
  <c r="EH65" i="10"/>
  <c r="EE65" i="10"/>
  <c r="EF45" i="10"/>
  <c r="ED45" i="10"/>
  <c r="EL45" i="10"/>
  <c r="EM45" i="10"/>
  <c r="EK45" i="10"/>
  <c r="EJ45" i="10"/>
  <c r="EI45" i="10"/>
  <c r="EH45" i="10"/>
  <c r="EG45" i="10"/>
  <c r="EE45" i="10"/>
  <c r="FV32" i="10"/>
  <c r="GE18" i="10"/>
  <c r="GD18" i="10"/>
  <c r="GC18" i="10"/>
  <c r="GB18" i="10"/>
  <c r="GA18" i="10"/>
  <c r="FZ18" i="10"/>
  <c r="FY18" i="10"/>
  <c r="FX18" i="10"/>
  <c r="FW18" i="10"/>
  <c r="FV18" i="10"/>
  <c r="BJ63" i="10"/>
  <c r="BI63" i="10"/>
  <c r="BN63" i="10"/>
  <c r="BL63" i="10"/>
  <c r="BH63" i="10"/>
  <c r="BG63" i="10"/>
  <c r="BK63" i="10"/>
  <c r="BF63" i="10"/>
  <c r="BE63" i="10"/>
  <c r="BM63" i="10"/>
  <c r="BP62" i="10"/>
  <c r="BX62" i="10"/>
  <c r="BY62" i="10"/>
  <c r="BW62" i="10"/>
  <c r="BV62" i="10"/>
  <c r="BU62" i="10"/>
  <c r="BT62" i="10"/>
  <c r="BS62" i="10"/>
  <c r="BR62" i="10"/>
  <c r="BQ62" i="10"/>
  <c r="HV65" i="10"/>
  <c r="HT65" i="10"/>
  <c r="HW65" i="10"/>
  <c r="HU65" i="10"/>
  <c r="HS65" i="10"/>
  <c r="HQ65" i="10"/>
  <c r="HP65" i="10"/>
  <c r="HO65" i="10"/>
  <c r="HN65" i="10"/>
  <c r="HR65" i="10"/>
  <c r="FV67" i="10"/>
  <c r="GD67" i="10"/>
  <c r="GC67" i="10"/>
  <c r="GB67" i="10"/>
  <c r="GA67" i="10"/>
  <c r="GE67" i="10"/>
  <c r="FZ67" i="10"/>
  <c r="FY67" i="10"/>
  <c r="FX67" i="10"/>
  <c r="FW67" i="10"/>
  <c r="DB67" i="10"/>
  <c r="DA67" i="10"/>
  <c r="CZ67" i="10"/>
  <c r="CX67" i="10"/>
  <c r="CW67" i="10"/>
  <c r="DF67" i="10"/>
  <c r="DD67" i="10"/>
  <c r="DC67" i="10"/>
  <c r="CY67" i="10"/>
  <c r="DE67" i="10"/>
  <c r="AJ66" i="10"/>
  <c r="AR66" i="10"/>
  <c r="AQ66" i="10"/>
  <c r="AP66" i="10"/>
  <c r="AO66" i="10"/>
  <c r="AM66" i="10"/>
  <c r="AL66" i="10"/>
  <c r="AK66" i="10"/>
  <c r="AI66" i="10"/>
  <c r="AN66" i="10"/>
  <c r="GV66" i="10"/>
  <c r="GU66" i="10"/>
  <c r="GT66" i="10"/>
  <c r="GR66" i="10"/>
  <c r="HA66" i="10"/>
  <c r="GY66" i="10"/>
  <c r="GX66" i="10"/>
  <c r="GW66" i="10"/>
  <c r="GS66" i="10"/>
  <c r="GZ66" i="10"/>
  <c r="AX63" i="10"/>
  <c r="AW63" i="10"/>
  <c r="BB63" i="10"/>
  <c r="BA63" i="10"/>
  <c r="AZ63" i="10"/>
  <c r="AV63" i="10"/>
  <c r="AT63" i="10"/>
  <c r="AY63" i="10"/>
  <c r="AU63" i="10"/>
  <c r="BC63" i="10"/>
  <c r="IH63" i="10"/>
  <c r="IG63" i="10"/>
  <c r="IF63" i="10"/>
  <c r="IE63" i="10"/>
  <c r="ID63" i="10"/>
  <c r="IC63" i="10"/>
  <c r="HZ63" i="10"/>
  <c r="IB63" i="10"/>
  <c r="IA63" i="10"/>
  <c r="HY63" i="10"/>
  <c r="BN62" i="10"/>
  <c r="BL62" i="10"/>
  <c r="BM62" i="10"/>
  <c r="BK62" i="10"/>
  <c r="BJ62" i="10"/>
  <c r="BH62" i="10"/>
  <c r="BG62" i="10"/>
  <c r="BF62" i="10"/>
  <c r="BE62" i="10"/>
  <c r="BI62" i="10"/>
  <c r="Y59" i="10"/>
  <c r="AG59" i="10"/>
  <c r="AF59" i="10"/>
  <c r="AE59" i="10"/>
  <c r="AC59" i="10"/>
  <c r="AB59" i="10"/>
  <c r="AA59" i="10"/>
  <c r="Z59" i="10"/>
  <c r="AD59" i="10"/>
  <c r="X59" i="10"/>
  <c r="IV59" i="10"/>
  <c r="IU59" i="10"/>
  <c r="JD59" i="10"/>
  <c r="JC59" i="10"/>
  <c r="JB59" i="10"/>
  <c r="JA59" i="10"/>
  <c r="IY59" i="10"/>
  <c r="IX59" i="10"/>
  <c r="IW59" i="10"/>
  <c r="IZ59" i="10"/>
  <c r="JF65" i="10"/>
  <c r="JN65" i="10"/>
  <c r="JO65" i="10"/>
  <c r="JL65" i="10"/>
  <c r="JK65" i="10"/>
  <c r="JJ65" i="10"/>
  <c r="JI65" i="10"/>
  <c r="JM65" i="10"/>
  <c r="JH65" i="10"/>
  <c r="JG65" i="10"/>
  <c r="BV65" i="10"/>
  <c r="BT65" i="10"/>
  <c r="BS65" i="10"/>
  <c r="BR65" i="10"/>
  <c r="BQ65" i="10"/>
  <c r="BP65" i="10"/>
  <c r="BY65" i="10"/>
  <c r="BX65" i="10"/>
  <c r="BW65" i="10"/>
  <c r="BU65" i="10"/>
  <c r="EM60" i="10"/>
  <c r="EG60" i="10"/>
  <c r="EF60" i="10"/>
  <c r="EE60" i="10"/>
  <c r="EJ60" i="10"/>
  <c r="EI60" i="10"/>
  <c r="EH60" i="10"/>
  <c r="ED60" i="10"/>
  <c r="EL60" i="10"/>
  <c r="EK60" i="10"/>
  <c r="DW56" i="10"/>
  <c r="DV56" i="10"/>
  <c r="EB56" i="10"/>
  <c r="EA56" i="10"/>
  <c r="DZ56" i="10"/>
  <c r="DX56" i="10"/>
  <c r="DS56" i="10"/>
  <c r="DY56" i="10"/>
  <c r="DU56" i="10"/>
  <c r="DT56" i="10"/>
  <c r="BC56" i="10"/>
  <c r="BB56" i="10"/>
  <c r="AT56" i="10"/>
  <c r="AY56" i="10"/>
  <c r="AW56" i="10"/>
  <c r="AV56" i="10"/>
  <c r="AU56" i="10"/>
  <c r="BA56" i="10"/>
  <c r="AZ56" i="10"/>
  <c r="AX56" i="10"/>
  <c r="BY57" i="10"/>
  <c r="BX57" i="10"/>
  <c r="BP57" i="10"/>
  <c r="BU57" i="10"/>
  <c r="BW57" i="10"/>
  <c r="BV57" i="10"/>
  <c r="BT57" i="10"/>
  <c r="BS57" i="10"/>
  <c r="BR57" i="10"/>
  <c r="BQ57" i="10"/>
  <c r="GC54" i="10"/>
  <c r="FZ54" i="10"/>
  <c r="GE54" i="10"/>
  <c r="GB54" i="10"/>
  <c r="GA54" i="10"/>
  <c r="FV54" i="10"/>
  <c r="GD54" i="10"/>
  <c r="FY54" i="10"/>
  <c r="FX54" i="10"/>
  <c r="FW54" i="10"/>
  <c r="HL55" i="10"/>
  <c r="HK55" i="10"/>
  <c r="HJ55" i="10"/>
  <c r="HH55" i="10"/>
  <c r="HE55" i="10"/>
  <c r="HD55" i="10"/>
  <c r="HC55" i="10"/>
  <c r="HI55" i="10"/>
  <c r="HG55" i="10"/>
  <c r="HF55" i="10"/>
  <c r="CI58" i="10"/>
  <c r="CH58" i="10"/>
  <c r="CJ58" i="10"/>
  <c r="CF58" i="10"/>
  <c r="CE58" i="10"/>
  <c r="CC58" i="10"/>
  <c r="CG58" i="10"/>
  <c r="CD58" i="10"/>
  <c r="CB58" i="10"/>
  <c r="CA58" i="10"/>
  <c r="HA54" i="10"/>
  <c r="GX54" i="10"/>
  <c r="GV54" i="10"/>
  <c r="GU54" i="10"/>
  <c r="GS54" i="10"/>
  <c r="GT54" i="10"/>
  <c r="GR54" i="10"/>
  <c r="GZ54" i="10"/>
  <c r="GY54" i="10"/>
  <c r="GW54" i="10"/>
  <c r="HK58" i="10"/>
  <c r="HL58" i="10"/>
  <c r="HH58" i="10"/>
  <c r="HI58" i="10"/>
  <c r="HG58" i="10"/>
  <c r="HF58" i="10"/>
  <c r="HD58" i="10"/>
  <c r="HC58" i="10"/>
  <c r="HJ58" i="10"/>
  <c r="HE58" i="10"/>
  <c r="IU58" i="10"/>
  <c r="IZ58" i="10"/>
  <c r="IY58" i="10"/>
  <c r="IX58" i="10"/>
  <c r="IV58" i="10"/>
  <c r="JD58" i="10"/>
  <c r="JC58" i="10"/>
  <c r="JB58" i="10"/>
  <c r="JA58" i="10"/>
  <c r="IW58" i="10"/>
  <c r="GU53" i="10"/>
  <c r="GT53" i="10"/>
  <c r="HA53" i="10"/>
  <c r="GV53" i="10"/>
  <c r="GS53" i="10"/>
  <c r="GR53" i="10"/>
  <c r="GZ53" i="10"/>
  <c r="GY53" i="10"/>
  <c r="GX53" i="10"/>
  <c r="GW53" i="10"/>
  <c r="AT46" i="10"/>
  <c r="BC46" i="10"/>
  <c r="AV46" i="10"/>
  <c r="AU46" i="10"/>
  <c r="BA46" i="10"/>
  <c r="BB46" i="10"/>
  <c r="AZ46" i="10"/>
  <c r="AY46" i="10"/>
  <c r="AX46" i="10"/>
  <c r="AW46" i="10"/>
  <c r="CR51" i="10"/>
  <c r="CN51" i="10"/>
  <c r="CM51" i="10"/>
  <c r="CL51" i="10"/>
  <c r="CU51" i="10"/>
  <c r="CT51" i="10"/>
  <c r="CQ51" i="10"/>
  <c r="CP51" i="10"/>
  <c r="CS51" i="10"/>
  <c r="CO51" i="10"/>
  <c r="JR50" i="10"/>
  <c r="JT50" i="10"/>
  <c r="JS50" i="10"/>
  <c r="JQ50" i="10"/>
  <c r="JZ50" i="10"/>
  <c r="JY50" i="10"/>
  <c r="JW50" i="10"/>
  <c r="JV50" i="10"/>
  <c r="JX50" i="10"/>
  <c r="JU50" i="10"/>
  <c r="CO47" i="10"/>
  <c r="CN47" i="10"/>
  <c r="CM47" i="10"/>
  <c r="CT47" i="10"/>
  <c r="CR47" i="10"/>
  <c r="CQ47" i="10"/>
  <c r="CL47" i="10"/>
  <c r="CU47" i="10"/>
  <c r="CS47" i="10"/>
  <c r="CP47" i="10"/>
  <c r="FT49" i="10"/>
  <c r="FS49" i="10"/>
  <c r="FR49" i="10"/>
  <c r="FQ49" i="10"/>
  <c r="FP49" i="10"/>
  <c r="FO49" i="10"/>
  <c r="FN49" i="10"/>
  <c r="FM49" i="10"/>
  <c r="FL49" i="10"/>
  <c r="FK49" i="10"/>
  <c r="IC49" i="10"/>
  <c r="IB49" i="10"/>
  <c r="IA49" i="10"/>
  <c r="HZ49" i="10"/>
  <c r="HY49" i="10"/>
  <c r="IH49" i="10"/>
  <c r="IF49" i="10"/>
  <c r="IE49" i="10"/>
  <c r="ID49" i="10"/>
  <c r="IG49" i="10"/>
  <c r="IJ46" i="10"/>
  <c r="IJ48" i="10"/>
  <c r="AX44" i="10"/>
  <c r="AV44" i="10"/>
  <c r="AT44" i="10"/>
  <c r="BC44" i="10"/>
  <c r="BB44" i="10"/>
  <c r="BA44" i="10"/>
  <c r="AZ44" i="10"/>
  <c r="AY44" i="10"/>
  <c r="AW44" i="10"/>
  <c r="AU44" i="10"/>
  <c r="BJ44" i="10"/>
  <c r="BI44" i="10"/>
  <c r="BE44" i="10"/>
  <c r="BK44" i="10"/>
  <c r="BH44" i="10"/>
  <c r="BG44" i="10"/>
  <c r="BF44" i="10"/>
  <c r="BN44" i="10"/>
  <c r="BM44" i="10"/>
  <c r="BL44" i="10"/>
  <c r="AP43" i="10"/>
  <c r="AL43" i="10"/>
  <c r="AK43" i="10"/>
  <c r="AJ43" i="10"/>
  <c r="AI43" i="10"/>
  <c r="AR43" i="10"/>
  <c r="AQ43" i="10"/>
  <c r="AO43" i="10"/>
  <c r="AN43" i="10"/>
  <c r="AM43" i="10"/>
  <c r="HJ44" i="10"/>
  <c r="HK44" i="10"/>
  <c r="HF44" i="10"/>
  <c r="HL44" i="10"/>
  <c r="HI44" i="10"/>
  <c r="HH44" i="10"/>
  <c r="HG44" i="10"/>
  <c r="HE44" i="10"/>
  <c r="HD44" i="10"/>
  <c r="HC44" i="10"/>
  <c r="GT41" i="10"/>
  <c r="GV41" i="10"/>
  <c r="GU41" i="10"/>
  <c r="GS41" i="10"/>
  <c r="GR41" i="10"/>
  <c r="HA41" i="10"/>
  <c r="GZ41" i="10"/>
  <c r="GY41" i="10"/>
  <c r="GX41" i="10"/>
  <c r="GW41" i="10"/>
  <c r="CN42" i="10"/>
  <c r="CQ42" i="10"/>
  <c r="CP42" i="10"/>
  <c r="CO42" i="10"/>
  <c r="CM42" i="10"/>
  <c r="CL42" i="10"/>
  <c r="CU42" i="10"/>
  <c r="CT42" i="10"/>
  <c r="CS42" i="10"/>
  <c r="CR42" i="10"/>
  <c r="GP42" i="10"/>
  <c r="GO42" i="10"/>
  <c r="GN42" i="10"/>
  <c r="GM42" i="10"/>
  <c r="GL42" i="10"/>
  <c r="GK42" i="10"/>
  <c r="GJ42" i="10"/>
  <c r="GI42" i="10"/>
  <c r="GH42" i="10"/>
  <c r="GG42" i="10"/>
  <c r="JQ38" i="10"/>
  <c r="JZ38" i="10"/>
  <c r="JW38" i="10"/>
  <c r="JV38" i="10"/>
  <c r="JU38" i="10"/>
  <c r="JS38" i="10"/>
  <c r="JR38" i="10"/>
  <c r="JY38" i="10"/>
  <c r="JX38" i="10"/>
  <c r="JT38" i="10"/>
  <c r="JS37" i="10"/>
  <c r="JY37" i="10"/>
  <c r="JW37" i="10"/>
  <c r="JV37" i="10"/>
  <c r="JR37" i="10"/>
  <c r="JZ37" i="10"/>
  <c r="JX37" i="10"/>
  <c r="JU37" i="10"/>
  <c r="JQ37" i="10"/>
  <c r="JT37" i="10"/>
  <c r="CL35" i="10"/>
  <c r="CU35" i="10"/>
  <c r="CR35" i="10"/>
  <c r="CQ35" i="10"/>
  <c r="CP35" i="10"/>
  <c r="CO35" i="10"/>
  <c r="CN35" i="10"/>
  <c r="CT35" i="10"/>
  <c r="CS35" i="10"/>
  <c r="CM35" i="10"/>
  <c r="GU39" i="10"/>
  <c r="GR39" i="10"/>
  <c r="GW39" i="10"/>
  <c r="GV39" i="10"/>
  <c r="GT39" i="10"/>
  <c r="GY39" i="10"/>
  <c r="HA39" i="10"/>
  <c r="GZ39" i="10"/>
  <c r="GX39" i="10"/>
  <c r="GS39" i="10"/>
  <c r="JH36" i="10"/>
  <c r="JG36" i="10"/>
  <c r="JK36" i="10"/>
  <c r="JO36" i="10"/>
  <c r="JN36" i="10"/>
  <c r="JL36" i="10"/>
  <c r="JJ36" i="10"/>
  <c r="JI36" i="10"/>
  <c r="JF36" i="10"/>
  <c r="JM36" i="10"/>
  <c r="AR34" i="10"/>
  <c r="AK34" i="10"/>
  <c r="AI34" i="10"/>
  <c r="AQ34" i="10"/>
  <c r="AP34" i="10"/>
  <c r="AO34" i="10"/>
  <c r="AN34" i="10"/>
  <c r="AM34" i="10"/>
  <c r="AL34" i="10"/>
  <c r="AJ34" i="10"/>
  <c r="GO32" i="10"/>
  <c r="GM32" i="10"/>
  <c r="GL32" i="10"/>
  <c r="GG32" i="10"/>
  <c r="GP32" i="10"/>
  <c r="GN32" i="10"/>
  <c r="GK32" i="10"/>
  <c r="GJ32" i="10"/>
  <c r="GI32" i="10"/>
  <c r="GH32" i="10"/>
  <c r="FV33" i="10"/>
  <c r="GC33" i="10"/>
  <c r="FZ33" i="10"/>
  <c r="FX33" i="10"/>
  <c r="FW33" i="10"/>
  <c r="GE33" i="10"/>
  <c r="GD33" i="10"/>
  <c r="GB33" i="10"/>
  <c r="FY33" i="10"/>
  <c r="FG31" i="10"/>
  <c r="FE31" i="10"/>
  <c r="FD31" i="10"/>
  <c r="FC31" i="10"/>
  <c r="FB31" i="10"/>
  <c r="FA31" i="10"/>
  <c r="EZ31" i="10"/>
  <c r="FI31" i="10"/>
  <c r="FH31" i="10"/>
  <c r="FF31" i="10"/>
  <c r="IW32" i="10"/>
  <c r="IU32" i="10"/>
  <c r="JD32" i="10"/>
  <c r="JC32" i="10"/>
  <c r="JB32" i="10"/>
  <c r="JA32" i="10"/>
  <c r="IZ32" i="10"/>
  <c r="IY32" i="10"/>
  <c r="IX32" i="10"/>
  <c r="IV32" i="10"/>
  <c r="GH33" i="10"/>
  <c r="GP33" i="10"/>
  <c r="GN33" i="10"/>
  <c r="GM33" i="10"/>
  <c r="GO33" i="10"/>
  <c r="GL33" i="10"/>
  <c r="GK33" i="10"/>
  <c r="GJ33" i="10"/>
  <c r="GI33" i="10"/>
  <c r="GG33" i="10"/>
  <c r="X33" i="10"/>
  <c r="AQ31" i="10"/>
  <c r="AO31" i="10"/>
  <c r="AR31" i="10"/>
  <c r="AP31" i="10"/>
  <c r="AM31" i="10"/>
  <c r="AL31" i="10"/>
  <c r="AK31" i="10"/>
  <c r="AJ31" i="10"/>
  <c r="AI31" i="10"/>
  <c r="AN31" i="10"/>
  <c r="AG23" i="10"/>
  <c r="AF23" i="10"/>
  <c r="AE23" i="10"/>
  <c r="AB23" i="10"/>
  <c r="AD23" i="10"/>
  <c r="AC23" i="10"/>
  <c r="AA23" i="10"/>
  <c r="Z23" i="10"/>
  <c r="Y23" i="10"/>
  <c r="X23" i="10"/>
  <c r="AU23" i="10"/>
  <c r="AT23" i="10"/>
  <c r="BC23" i="10"/>
  <c r="AZ23" i="10"/>
  <c r="BB23" i="10"/>
  <c r="BA23" i="10"/>
  <c r="AY23" i="10"/>
  <c r="AX23" i="10"/>
  <c r="AW23" i="10"/>
  <c r="AV23" i="10"/>
  <c r="EM27" i="10"/>
  <c r="ED27" i="10"/>
  <c r="EL27" i="10"/>
  <c r="EK27" i="10"/>
  <c r="EJ27" i="10"/>
  <c r="EI27" i="10"/>
  <c r="EH27" i="10"/>
  <c r="EG27" i="10"/>
  <c r="EF27" i="10"/>
  <c r="EE27" i="10"/>
  <c r="DH27" i="10"/>
  <c r="JF24" i="10"/>
  <c r="FV31" i="10"/>
  <c r="DS26" i="10"/>
  <c r="EB26" i="10"/>
  <c r="EA26" i="10"/>
  <c r="DZ26" i="10"/>
  <c r="DY26" i="10"/>
  <c r="DX26" i="10"/>
  <c r="DV26" i="10"/>
  <c r="DU26" i="10"/>
  <c r="DT26" i="10"/>
  <c r="DW26" i="10"/>
  <c r="IY19" i="10"/>
  <c r="IX19" i="10"/>
  <c r="IW19" i="10"/>
  <c r="IU19" i="10"/>
  <c r="IZ19" i="10"/>
  <c r="IV19" i="10"/>
  <c r="JA19" i="10"/>
  <c r="JD19" i="10"/>
  <c r="JC19" i="10"/>
  <c r="JB19" i="10"/>
  <c r="CJ20" i="10"/>
  <c r="CI20" i="10"/>
  <c r="CG20" i="10"/>
  <c r="CD20" i="10"/>
  <c r="CC20" i="10"/>
  <c r="CB20" i="10"/>
  <c r="CA20" i="10"/>
  <c r="CE20" i="10"/>
  <c r="CH20" i="10"/>
  <c r="CF20" i="10"/>
  <c r="JI20" i="10"/>
  <c r="JH20" i="10"/>
  <c r="JG20" i="10"/>
  <c r="JO20" i="10"/>
  <c r="JN20" i="10"/>
  <c r="JM20" i="10"/>
  <c r="JL20" i="10"/>
  <c r="JK20" i="10"/>
  <c r="JJ20" i="10"/>
  <c r="JF20" i="10"/>
  <c r="JF29" i="10"/>
  <c r="BM20" i="10"/>
  <c r="BL20" i="10"/>
  <c r="BK20" i="10"/>
  <c r="BI20" i="10"/>
  <c r="BN20" i="10"/>
  <c r="BJ20" i="10"/>
  <c r="BH20" i="10"/>
  <c r="BG20" i="10"/>
  <c r="BF20" i="10"/>
  <c r="BE20" i="10"/>
  <c r="JS21" i="10"/>
  <c r="JR21" i="10"/>
  <c r="JQ21" i="10"/>
  <c r="JY21" i="10"/>
  <c r="JX21" i="10"/>
  <c r="JW21" i="10"/>
  <c r="JV21" i="10"/>
  <c r="JU21" i="10"/>
  <c r="JT21" i="10"/>
  <c r="JZ21" i="10"/>
  <c r="AL63" i="10"/>
  <c r="AK63" i="10"/>
  <c r="AN63" i="10"/>
  <c r="AM63" i="10"/>
  <c r="AJ63" i="10"/>
  <c r="AP63" i="10"/>
  <c r="AR63" i="10"/>
  <c r="AQ63" i="10"/>
  <c r="AO63" i="10"/>
  <c r="AI63" i="10"/>
  <c r="FC58" i="10"/>
  <c r="FB58" i="10"/>
  <c r="FI58" i="10"/>
  <c r="FG58" i="10"/>
  <c r="FF58" i="10"/>
  <c r="FD58" i="10"/>
  <c r="FA58" i="10"/>
  <c r="FH58" i="10"/>
  <c r="FE58" i="10"/>
  <c r="EZ58" i="10"/>
  <c r="AJ51" i="10"/>
  <c r="AN51" i="10"/>
  <c r="AM51" i="10"/>
  <c r="AL51" i="10"/>
  <c r="AK51" i="10"/>
  <c r="AR51" i="10"/>
  <c r="AQ51" i="10"/>
  <c r="AP51" i="10"/>
  <c r="AO51" i="10"/>
  <c r="AI51" i="10"/>
  <c r="DK31" i="10"/>
  <c r="DI31" i="10"/>
  <c r="DN31" i="10"/>
  <c r="DM31" i="10"/>
  <c r="DL31" i="10"/>
  <c r="DJ31" i="10"/>
  <c r="DQ31" i="10"/>
  <c r="DP31" i="10"/>
  <c r="DO31" i="10"/>
  <c r="DH31" i="10"/>
  <c r="IA25" i="10"/>
  <c r="HZ25" i="10"/>
  <c r="HY25" i="10"/>
  <c r="IG25" i="10"/>
  <c r="IF25" i="10"/>
  <c r="IE25" i="10"/>
  <c r="ID25" i="10"/>
  <c r="IC25" i="10"/>
  <c r="IH25" i="10"/>
  <c r="IB25" i="10"/>
  <c r="ID67" i="10"/>
  <c r="IC67" i="10"/>
  <c r="IB67" i="10"/>
  <c r="IA67" i="10"/>
  <c r="HZ67" i="10"/>
  <c r="HY67" i="10"/>
  <c r="IF67" i="10"/>
  <c r="IE67" i="10"/>
  <c r="IH67" i="10"/>
  <c r="IG67" i="10"/>
  <c r="IH64" i="10"/>
  <c r="IC64" i="10"/>
  <c r="IB64" i="10"/>
  <c r="IA64" i="10"/>
  <c r="HY64" i="10"/>
  <c r="IG64" i="10"/>
  <c r="IF64" i="10"/>
  <c r="ID64" i="10"/>
  <c r="HZ64" i="10"/>
  <c r="IE64" i="10"/>
  <c r="HF67" i="10"/>
  <c r="HE67" i="10"/>
  <c r="HD67" i="10"/>
  <c r="HC67" i="10"/>
  <c r="HL67" i="10"/>
  <c r="HK67" i="10"/>
  <c r="HJ67" i="10"/>
  <c r="HI67" i="10"/>
  <c r="HH67" i="10"/>
  <c r="HG67" i="10"/>
  <c r="FL66" i="10"/>
  <c r="FT66" i="10"/>
  <c r="FR66" i="10"/>
  <c r="FQ66" i="10"/>
  <c r="FP66" i="10"/>
  <c r="FO66" i="10"/>
  <c r="FM66" i="10"/>
  <c r="FK66" i="10"/>
  <c r="FS66" i="10"/>
  <c r="FN66" i="10"/>
  <c r="AJ64" i="10"/>
  <c r="AI64" i="10"/>
  <c r="AR64" i="10"/>
  <c r="AQ64" i="10"/>
  <c r="AP64" i="10"/>
  <c r="AN64" i="10"/>
  <c r="AM64" i="10"/>
  <c r="AL64" i="10"/>
  <c r="AK64" i="10"/>
  <c r="AO64" i="10"/>
  <c r="CT63" i="10"/>
  <c r="CS63" i="10"/>
  <c r="CR63" i="10"/>
  <c r="CQ63" i="10"/>
  <c r="CP63" i="10"/>
  <c r="CN63" i="10"/>
  <c r="CL63" i="10"/>
  <c r="CU63" i="10"/>
  <c r="CO63" i="10"/>
  <c r="CM63" i="10"/>
  <c r="JR63" i="10"/>
  <c r="JQ63" i="10"/>
  <c r="JT63" i="10"/>
  <c r="JS63" i="10"/>
  <c r="JZ63" i="10"/>
  <c r="JY63" i="10"/>
  <c r="JX63" i="10"/>
  <c r="JV63" i="10"/>
  <c r="JW63" i="10"/>
  <c r="JU63" i="10"/>
  <c r="GP62" i="10"/>
  <c r="GN62" i="10"/>
  <c r="GK62" i="10"/>
  <c r="GO62" i="10"/>
  <c r="GM62" i="10"/>
  <c r="GL62" i="10"/>
  <c r="GJ62" i="10"/>
  <c r="GI62" i="10"/>
  <c r="GH62" i="10"/>
  <c r="GG62" i="10"/>
  <c r="DP60" i="10"/>
  <c r="DO60" i="10"/>
  <c r="DQ60" i="10"/>
  <c r="DM60" i="10"/>
  <c r="DL60" i="10"/>
  <c r="DK60" i="10"/>
  <c r="DJ60" i="10"/>
  <c r="DI60" i="10"/>
  <c r="DH60" i="10"/>
  <c r="DN60" i="10"/>
  <c r="AW59" i="10"/>
  <c r="AT59" i="10"/>
  <c r="BC59" i="10"/>
  <c r="AX59" i="10"/>
  <c r="AV59" i="10"/>
  <c r="AU59" i="10"/>
  <c r="BB59" i="10"/>
  <c r="AZ59" i="10"/>
  <c r="AY59" i="10"/>
  <c r="BA59" i="10"/>
  <c r="IH65" i="10"/>
  <c r="IF65" i="10"/>
  <c r="ID65" i="10"/>
  <c r="IG65" i="10"/>
  <c r="IE65" i="10"/>
  <c r="IC65" i="10"/>
  <c r="IB65" i="10"/>
  <c r="IA65" i="10"/>
  <c r="HZ65" i="10"/>
  <c r="HY65" i="10"/>
  <c r="DP65" i="10"/>
  <c r="DK65" i="10"/>
  <c r="DJ65" i="10"/>
  <c r="DI65" i="10"/>
  <c r="DQ65" i="10"/>
  <c r="DO65" i="10"/>
  <c r="DN65" i="10"/>
  <c r="DM65" i="10"/>
  <c r="DL65" i="10"/>
  <c r="DH65" i="10"/>
  <c r="FX60" i="10"/>
  <c r="FW60" i="10"/>
  <c r="FY60" i="10"/>
  <c r="FV60" i="10"/>
  <c r="GB60" i="10"/>
  <c r="GA60" i="10"/>
  <c r="FZ60" i="10"/>
  <c r="GE60" i="10"/>
  <c r="GD60" i="10"/>
  <c r="GC60" i="10"/>
  <c r="AK52" i="10"/>
  <c r="AJ52" i="10"/>
  <c r="AI52" i="10"/>
  <c r="AR52" i="10"/>
  <c r="AQ52" i="10"/>
  <c r="AP52" i="10"/>
  <c r="AO52" i="10"/>
  <c r="AN52" i="10"/>
  <c r="AM52" i="10"/>
  <c r="AL52" i="10"/>
  <c r="IA56" i="10"/>
  <c r="HZ56" i="10"/>
  <c r="IH56" i="10"/>
  <c r="IE56" i="10"/>
  <c r="IG56" i="10"/>
  <c r="IF56" i="10"/>
  <c r="IC56" i="10"/>
  <c r="IB56" i="10"/>
  <c r="HY56" i="10"/>
  <c r="ID56" i="10"/>
  <c r="IW57" i="10"/>
  <c r="IV57" i="10"/>
  <c r="JD57" i="10"/>
  <c r="JC57" i="10"/>
  <c r="JA57" i="10"/>
  <c r="IU57" i="10"/>
  <c r="JB57" i="10"/>
  <c r="IZ57" i="10"/>
  <c r="IY57" i="10"/>
  <c r="IX57" i="10"/>
  <c r="EG57" i="10"/>
  <c r="EF57" i="10"/>
  <c r="EJ57" i="10"/>
  <c r="EI57" i="10"/>
  <c r="EH57" i="10"/>
  <c r="ED57" i="10"/>
  <c r="EM57" i="10"/>
  <c r="EL57" i="10"/>
  <c r="EK57" i="10"/>
  <c r="EE57" i="10"/>
  <c r="CH54" i="10"/>
  <c r="CJ54" i="10"/>
  <c r="CG54" i="10"/>
  <c r="CE54" i="10"/>
  <c r="CD54" i="10"/>
  <c r="CA54" i="10"/>
  <c r="CI54" i="10"/>
  <c r="CF54" i="10"/>
  <c r="CC54" i="10"/>
  <c r="CB54" i="10"/>
  <c r="BX55" i="10"/>
  <c r="BW55" i="10"/>
  <c r="BV55" i="10"/>
  <c r="BT55" i="10"/>
  <c r="BQ55" i="10"/>
  <c r="BP55" i="10"/>
  <c r="BY55" i="10"/>
  <c r="BU55" i="10"/>
  <c r="BS55" i="10"/>
  <c r="BR55" i="10"/>
  <c r="AC54" i="10"/>
  <c r="Z54" i="10"/>
  <c r="AF54" i="10"/>
  <c r="AE54" i="10"/>
  <c r="AB54" i="10"/>
  <c r="Y54" i="10"/>
  <c r="X54" i="10"/>
  <c r="AD54" i="10"/>
  <c r="AA54" i="10"/>
  <c r="AG54" i="10"/>
  <c r="CW54" i="10"/>
  <c r="DF54" i="10"/>
  <c r="CZ54" i="10"/>
  <c r="CY54" i="10"/>
  <c r="DA54" i="10"/>
  <c r="CX54" i="10"/>
  <c r="DE54" i="10"/>
  <c r="DD54" i="10"/>
  <c r="DC54" i="10"/>
  <c r="DB54" i="10"/>
  <c r="CM53" i="10"/>
  <c r="CT53" i="10"/>
  <c r="CS53" i="10"/>
  <c r="CO53" i="10"/>
  <c r="CR53" i="10"/>
  <c r="CQ53" i="10"/>
  <c r="CP53" i="10"/>
  <c r="CN53" i="10"/>
  <c r="CL53" i="10"/>
  <c r="CU53" i="10"/>
  <c r="JG58" i="10"/>
  <c r="JM58" i="10"/>
  <c r="JL58" i="10"/>
  <c r="JK58" i="10"/>
  <c r="JI58" i="10"/>
  <c r="JO58" i="10"/>
  <c r="JN58" i="10"/>
  <c r="JH58" i="10"/>
  <c r="JF58" i="10"/>
  <c r="JJ58" i="10"/>
  <c r="JS58" i="10"/>
  <c r="JZ58" i="10"/>
  <c r="JY58" i="10"/>
  <c r="JX58" i="10"/>
  <c r="JV58" i="10"/>
  <c r="JW58" i="10"/>
  <c r="JU58" i="10"/>
  <c r="JT58" i="10"/>
  <c r="JR58" i="10"/>
  <c r="JQ58" i="10"/>
  <c r="DB48" i="10"/>
  <c r="DF48" i="10"/>
  <c r="DE48" i="10"/>
  <c r="DA48" i="10"/>
  <c r="DD48" i="10"/>
  <c r="DC48" i="10"/>
  <c r="CZ48" i="10"/>
  <c r="CY48" i="10"/>
  <c r="CX48" i="10"/>
  <c r="CW48" i="10"/>
  <c r="IJ52" i="10"/>
  <c r="IH50" i="10"/>
  <c r="IF50" i="10"/>
  <c r="IE50" i="10"/>
  <c r="ID50" i="10"/>
  <c r="IC50" i="10"/>
  <c r="IB50" i="10"/>
  <c r="IA50" i="10"/>
  <c r="HZ50" i="10"/>
  <c r="HY50" i="10"/>
  <c r="IG50" i="10"/>
  <c r="EZ51" i="10"/>
  <c r="FB51" i="10"/>
  <c r="FA51" i="10"/>
  <c r="FI51" i="10"/>
  <c r="FH51" i="10"/>
  <c r="FG51" i="10"/>
  <c r="FF51" i="10"/>
  <c r="FE51" i="10"/>
  <c r="FD51" i="10"/>
  <c r="FC51" i="10"/>
  <c r="BH51" i="10"/>
  <c r="BN51" i="10"/>
  <c r="BM51" i="10"/>
  <c r="BL51" i="10"/>
  <c r="BK51" i="10"/>
  <c r="BJ51" i="10"/>
  <c r="BI51" i="10"/>
  <c r="BG51" i="10"/>
  <c r="BF51" i="10"/>
  <c r="BE51" i="10"/>
  <c r="ED50" i="10"/>
  <c r="EF50" i="10"/>
  <c r="EE50" i="10"/>
  <c r="EJ50" i="10"/>
  <c r="EI50" i="10"/>
  <c r="EH50" i="10"/>
  <c r="EG50" i="10"/>
  <c r="EM50" i="10"/>
  <c r="EL50" i="10"/>
  <c r="EK50" i="10"/>
  <c r="HQ47" i="10"/>
  <c r="HP47" i="10"/>
  <c r="HO47" i="10"/>
  <c r="HN47" i="10"/>
  <c r="HV47" i="10"/>
  <c r="HR47" i="10"/>
  <c r="HW47" i="10"/>
  <c r="HU47" i="10"/>
  <c r="HT47" i="10"/>
  <c r="HS47" i="10"/>
  <c r="AF49" i="10"/>
  <c r="AD49" i="10"/>
  <c r="AB49" i="10"/>
  <c r="AA49" i="10"/>
  <c r="Z49" i="10"/>
  <c r="X49" i="10"/>
  <c r="Y49" i="10"/>
  <c r="AG49" i="10"/>
  <c r="AE49" i="10"/>
  <c r="JM49" i="10"/>
  <c r="JL49" i="10"/>
  <c r="JK49" i="10"/>
  <c r="JG49" i="10"/>
  <c r="JF49" i="10"/>
  <c r="JO49" i="10"/>
  <c r="JJ49" i="10"/>
  <c r="JI49" i="10"/>
  <c r="JN49" i="10"/>
  <c r="JH49" i="10"/>
  <c r="CJ43" i="10"/>
  <c r="CI43" i="10"/>
  <c r="CH43" i="10"/>
  <c r="CG43" i="10"/>
  <c r="CF43" i="10"/>
  <c r="CE43" i="10"/>
  <c r="CB43" i="10"/>
  <c r="CD43" i="10"/>
  <c r="CC43" i="10"/>
  <c r="CA43" i="10"/>
  <c r="FV44" i="10"/>
  <c r="JF40" i="10"/>
  <c r="Y38" i="10"/>
  <c r="AG38" i="10"/>
  <c r="AE38" i="10"/>
  <c r="AD38" i="10"/>
  <c r="AA38" i="10"/>
  <c r="X38" i="10"/>
  <c r="AF38" i="10"/>
  <c r="AC38" i="10"/>
  <c r="AB38" i="10"/>
  <c r="Z38" i="10"/>
  <c r="JN41" i="10"/>
  <c r="JI41" i="10"/>
  <c r="JH41" i="10"/>
  <c r="JG41" i="10"/>
  <c r="JF41" i="10"/>
  <c r="JJ41" i="10"/>
  <c r="JO41" i="10"/>
  <c r="JM41" i="10"/>
  <c r="JL41" i="10"/>
  <c r="JK41" i="10"/>
  <c r="FH42" i="10"/>
  <c r="FD42" i="10"/>
  <c r="FC42" i="10"/>
  <c r="FB42" i="10"/>
  <c r="FA42" i="10"/>
  <c r="EZ42" i="10"/>
  <c r="FI42" i="10"/>
  <c r="FG42" i="10"/>
  <c r="FF42" i="10"/>
  <c r="FE42" i="10"/>
  <c r="DJ37" i="10"/>
  <c r="DI37" i="10"/>
  <c r="DQ37" i="10"/>
  <c r="DO37" i="10"/>
  <c r="DN37" i="10"/>
  <c r="DL37" i="10"/>
  <c r="DK37" i="10"/>
  <c r="DH37" i="10"/>
  <c r="DP37" i="10"/>
  <c r="HN35" i="10"/>
  <c r="HW35" i="10"/>
  <c r="HQ35" i="10"/>
  <c r="HP35" i="10"/>
  <c r="HO35" i="10"/>
  <c r="HV35" i="10"/>
  <c r="HS35" i="10"/>
  <c r="HU35" i="10"/>
  <c r="HT35" i="10"/>
  <c r="HR35" i="10"/>
  <c r="IQ39" i="10"/>
  <c r="IN39" i="10"/>
  <c r="IM39" i="10"/>
  <c r="IL39" i="10"/>
  <c r="IK39" i="10"/>
  <c r="IS39" i="10"/>
  <c r="IP39" i="10"/>
  <c r="IR39" i="10"/>
  <c r="IO39" i="10"/>
  <c r="IJ39" i="10"/>
  <c r="DH36" i="10"/>
  <c r="DQ36" i="10"/>
  <c r="DN36" i="10"/>
  <c r="DL36" i="10"/>
  <c r="DK36" i="10"/>
  <c r="DJ36" i="10"/>
  <c r="DP36" i="10"/>
  <c r="DO36" i="10"/>
  <c r="DI36" i="10"/>
  <c r="GS30" i="10"/>
  <c r="HA30" i="10"/>
  <c r="GZ30" i="10"/>
  <c r="GY30" i="10"/>
  <c r="GW30" i="10"/>
  <c r="GV30" i="10"/>
  <c r="GU30" i="10"/>
  <c r="GR30" i="10"/>
  <c r="GX30" i="10"/>
  <c r="GT30" i="10"/>
  <c r="BK34" i="10"/>
  <c r="BI34" i="10"/>
  <c r="BH34" i="10"/>
  <c r="BG34" i="10"/>
  <c r="BN34" i="10"/>
  <c r="BM34" i="10"/>
  <c r="BL34" i="10"/>
  <c r="BJ34" i="10"/>
  <c r="BF34" i="10"/>
  <c r="BE34" i="10"/>
  <c r="CJ36" i="10"/>
  <c r="CI36" i="10"/>
  <c r="CG36" i="10"/>
  <c r="CH36" i="10"/>
  <c r="CF36" i="10"/>
  <c r="CE36" i="10"/>
  <c r="CD36" i="10"/>
  <c r="CC36" i="10"/>
  <c r="CA36" i="10"/>
  <c r="CB36" i="10"/>
  <c r="JZ33" i="10"/>
  <c r="JQ33" i="10"/>
  <c r="JY33" i="10"/>
  <c r="JX33" i="10"/>
  <c r="JW33" i="10"/>
  <c r="JV33" i="10"/>
  <c r="JU33" i="10"/>
  <c r="JT33" i="10"/>
  <c r="JS33" i="10"/>
  <c r="JR33" i="10"/>
  <c r="BA32" i="10"/>
  <c r="AY32" i="10"/>
  <c r="AX32" i="10"/>
  <c r="BC32" i="10"/>
  <c r="BB32" i="10"/>
  <c r="AZ32" i="10"/>
  <c r="AW32" i="10"/>
  <c r="AV32" i="10"/>
  <c r="AU32" i="10"/>
  <c r="AT32" i="10"/>
  <c r="GG29" i="10"/>
  <c r="GP29" i="10"/>
  <c r="GM29" i="10"/>
  <c r="GL29" i="10"/>
  <c r="GH29" i="10"/>
  <c r="GO29" i="10"/>
  <c r="GN29" i="10"/>
  <c r="GK29" i="10"/>
  <c r="GJ29" i="10"/>
  <c r="GI29" i="10"/>
  <c r="IM31" i="10"/>
  <c r="IK31" i="10"/>
  <c r="IN31" i="10"/>
  <c r="IL31" i="10"/>
  <c r="IJ31" i="10"/>
  <c r="IS31" i="10"/>
  <c r="IR31" i="10"/>
  <c r="IQ31" i="10"/>
  <c r="IP31" i="10"/>
  <c r="IO31" i="10"/>
  <c r="DI32" i="10"/>
  <c r="DQ32" i="10"/>
  <c r="DP32" i="10"/>
  <c r="DO32" i="10"/>
  <c r="DN32" i="10"/>
  <c r="DL32" i="10"/>
  <c r="DK32" i="10"/>
  <c r="DJ32" i="10"/>
  <c r="DH32" i="10"/>
  <c r="DS33" i="10"/>
  <c r="EB33" i="10"/>
  <c r="DZ33" i="10"/>
  <c r="DY33" i="10"/>
  <c r="DX33" i="10"/>
  <c r="DW33" i="10"/>
  <c r="DV33" i="10"/>
  <c r="DU33" i="10"/>
  <c r="DT33" i="10"/>
  <c r="EA33" i="10"/>
  <c r="AE31" i="10"/>
  <c r="AC31" i="10"/>
  <c r="AF31" i="10"/>
  <c r="AD31" i="10"/>
  <c r="AB31" i="10"/>
  <c r="AA31" i="10"/>
  <c r="Y31" i="10"/>
  <c r="X31" i="10"/>
  <c r="AG31" i="10"/>
  <c r="Z31" i="10"/>
  <c r="EM22" i="10"/>
  <c r="EL22" i="10"/>
  <c r="EK22" i="10"/>
  <c r="EH22" i="10"/>
  <c r="EJ22" i="10"/>
  <c r="EI22" i="10"/>
  <c r="EG22" i="10"/>
  <c r="EF22" i="10"/>
  <c r="EE22" i="10"/>
  <c r="ED22" i="10"/>
  <c r="DE27" i="10"/>
  <c r="DD27" i="10"/>
  <c r="DC27" i="10"/>
  <c r="CW27" i="10"/>
  <c r="DF27" i="10"/>
  <c r="DB27" i="10"/>
  <c r="DA27" i="10"/>
  <c r="CZ27" i="10"/>
  <c r="CY27" i="10"/>
  <c r="CX27" i="10"/>
  <c r="JO27" i="10"/>
  <c r="JN27" i="10"/>
  <c r="JM27" i="10"/>
  <c r="JL27" i="10"/>
  <c r="JK27" i="10"/>
  <c r="JJ27" i="10"/>
  <c r="JI27" i="10"/>
  <c r="JH27" i="10"/>
  <c r="JG27" i="10"/>
  <c r="JF27" i="10"/>
  <c r="IU26" i="10"/>
  <c r="JB26" i="10"/>
  <c r="JA26" i="10"/>
  <c r="IZ26" i="10"/>
  <c r="IY26" i="10"/>
  <c r="IX26" i="10"/>
  <c r="IV26" i="10"/>
  <c r="JD26" i="10"/>
  <c r="JC26" i="10"/>
  <c r="IW26" i="10"/>
  <c r="IJ24" i="10"/>
  <c r="DI20" i="10"/>
  <c r="DH20" i="10"/>
  <c r="DQ20" i="10"/>
  <c r="DN20" i="10"/>
  <c r="DM20" i="10"/>
  <c r="DL20" i="10"/>
  <c r="DK20" i="10"/>
  <c r="DJ20" i="10"/>
  <c r="DO20" i="10"/>
  <c r="DP20" i="10"/>
  <c r="EE21" i="10"/>
  <c r="ED21" i="10"/>
  <c r="EM21" i="10"/>
  <c r="EJ21" i="10"/>
  <c r="EI21" i="10"/>
  <c r="EH21" i="10"/>
  <c r="EG21" i="10"/>
  <c r="EF21" i="10"/>
  <c r="EK21" i="10"/>
  <c r="EL21" i="10"/>
  <c r="FG19" i="10"/>
  <c r="FF19" i="10"/>
  <c r="FE19" i="10"/>
  <c r="FC19" i="10"/>
  <c r="FI19" i="10"/>
  <c r="FH19" i="10"/>
  <c r="FD19" i="10"/>
  <c r="FB19" i="10"/>
  <c r="FA19" i="10"/>
  <c r="EZ19" i="10"/>
  <c r="CL21" i="10"/>
  <c r="DH24" i="10"/>
  <c r="GP5" i="10" l="1"/>
  <c r="CE5" i="10"/>
  <c r="DL5" i="10"/>
  <c r="IC5" i="10"/>
  <c r="EM5" i="10"/>
  <c r="FI5" i="10"/>
  <c r="JJ5" i="10"/>
  <c r="AM5" i="10"/>
  <c r="DW5" i="10"/>
  <c r="AB5" i="10"/>
  <c r="DA5" i="10"/>
  <c r="CU5" i="10"/>
  <c r="GK5" i="10"/>
  <c r="JU5" i="10"/>
  <c r="IN5" i="10"/>
  <c r="FO5" i="10"/>
  <c r="EB5" i="10"/>
  <c r="JZ5" i="10"/>
  <c r="CP5" i="10"/>
  <c r="IS5" i="10"/>
  <c r="HG5" i="10"/>
  <c r="AG5" i="10"/>
  <c r="BT5" i="10"/>
  <c r="EX5" i="10"/>
  <c r="ES5" i="10"/>
  <c r="IY5" i="10"/>
  <c r="HW5" i="10"/>
  <c r="AR5" i="10"/>
  <c r="CA5" i="10"/>
  <c r="JQ5" i="10"/>
  <c r="IZ5" i="10"/>
  <c r="GG5" i="10"/>
  <c r="CW5" i="10"/>
  <c r="EZ5" i="10"/>
  <c r="IU5" i="10"/>
  <c r="HC5" i="10"/>
  <c r="HH5" i="10"/>
  <c r="EO5" i="10"/>
  <c r="JF5" i="10"/>
  <c r="DS5" i="10"/>
  <c r="GR5" i="10"/>
  <c r="EI5" i="10"/>
  <c r="CF5" i="10"/>
  <c r="ED5" i="10"/>
  <c r="ID5" i="10"/>
  <c r="EH5" i="10"/>
  <c r="HN5" i="10"/>
  <c r="DX5" i="10"/>
  <c r="DH5" i="10"/>
  <c r="ET5" i="10"/>
  <c r="HY5" i="10"/>
  <c r="JK5" i="10"/>
  <c r="FE5" i="10"/>
  <c r="AN5" i="10"/>
  <c r="IJ5" i="10"/>
  <c r="BU5" i="10"/>
  <c r="FK5" i="10"/>
  <c r="FP5" i="10"/>
  <c r="GL5" i="10"/>
  <c r="CL5" i="10"/>
  <c r="AI5" i="10"/>
  <c r="BP5" i="10"/>
  <c r="AY5" i="10"/>
  <c r="JO5" i="10"/>
  <c r="X5" i="10"/>
  <c r="FT5" i="10"/>
  <c r="GW5" i="10"/>
  <c r="HL5" i="10"/>
  <c r="JV5" i="10"/>
  <c r="DQ5" i="10"/>
  <c r="BJ5" i="10"/>
  <c r="FZ5" i="10"/>
  <c r="BN5" i="10"/>
  <c r="BC5" i="10"/>
  <c r="GV5" i="10"/>
  <c r="IH5" i="10"/>
  <c r="HR5" i="10"/>
  <c r="DB5" i="10"/>
  <c r="HA5" i="10"/>
  <c r="CJ5" i="10"/>
  <c r="HS5" i="10"/>
  <c r="JD5" i="10"/>
  <c r="GE5" i="10"/>
  <c r="BE5" i="10"/>
  <c r="FD5" i="10"/>
  <c r="BY5" i="10"/>
  <c r="DF5" i="10"/>
  <c r="AT5" i="10"/>
  <c r="FV5" i="10"/>
  <c r="BI5" i="10"/>
  <c r="AX5" i="10"/>
  <c r="B67" i="10" l="1"/>
  <c r="B66" i="10"/>
  <c r="B65" i="10"/>
  <c r="B64" i="10"/>
  <c r="B63" i="10"/>
  <c r="B62" i="10"/>
  <c r="B61" i="10"/>
  <c r="B60" i="10"/>
  <c r="B59" i="10"/>
  <c r="B58" i="10"/>
  <c r="B57" i="10"/>
  <c r="B56" i="10"/>
  <c r="B55" i="10"/>
  <c r="B54" i="10"/>
  <c r="B53" i="10"/>
  <c r="B52" i="10"/>
  <c r="B51" i="10"/>
  <c r="B50" i="10"/>
  <c r="B49" i="10"/>
  <c r="B48" i="10"/>
  <c r="B47" i="10"/>
  <c r="B46" i="10"/>
  <c r="B45" i="10"/>
  <c r="B44" i="10"/>
  <c r="B43" i="10"/>
  <c r="B42" i="10"/>
  <c r="B41" i="10"/>
  <c r="B40" i="10"/>
  <c r="B39" i="10"/>
  <c r="B38" i="10"/>
  <c r="B37" i="10"/>
  <c r="B36" i="10"/>
  <c r="B35" i="10"/>
  <c r="B34" i="10"/>
  <c r="B33" i="10"/>
  <c r="B32" i="10"/>
  <c r="B31" i="10"/>
  <c r="B30" i="10"/>
  <c r="B29" i="10"/>
  <c r="B28" i="10"/>
  <c r="B27" i="10"/>
  <c r="B26" i="10"/>
  <c r="B25" i="10"/>
  <c r="B24" i="10"/>
  <c r="B23" i="10"/>
  <c r="B22" i="10"/>
  <c r="B21" i="10"/>
  <c r="B20" i="10"/>
  <c r="B19" i="10"/>
  <c r="B18" i="10"/>
  <c r="S17" i="10"/>
  <c r="R17" i="10"/>
  <c r="Q17" i="10"/>
  <c r="P17" i="10"/>
  <c r="O17" i="10"/>
  <c r="N17" i="10"/>
  <c r="M17" i="10"/>
  <c r="L17" i="10"/>
  <c r="K17" i="10"/>
  <c r="J17" i="10"/>
  <c r="I17" i="10"/>
  <c r="H17" i="10"/>
  <c r="S16" i="10"/>
  <c r="R16" i="10"/>
  <c r="Q16" i="10"/>
  <c r="P16" i="10"/>
  <c r="O16" i="10"/>
  <c r="N16" i="10"/>
  <c r="M16" i="10"/>
  <c r="L16" i="10"/>
  <c r="K16" i="10"/>
  <c r="CQ32" i="10" s="1"/>
  <c r="CQ5" i="10" s="1"/>
  <c r="J16" i="10"/>
  <c r="I16" i="10"/>
  <c r="H16" i="10"/>
  <c r="AC32" i="10" l="1"/>
  <c r="AC49" i="10"/>
  <c r="AC28" i="10"/>
  <c r="AC46" i="10"/>
  <c r="AC44" i="10"/>
  <c r="DM36" i="10"/>
  <c r="DM33" i="10"/>
  <c r="DM28" i="10"/>
  <c r="DM49" i="10"/>
  <c r="DM46" i="10"/>
  <c r="DM37" i="10"/>
  <c r="DM32" i="10"/>
  <c r="GA24" i="10"/>
  <c r="GA49" i="10"/>
  <c r="GA39" i="10"/>
  <c r="GA37" i="10"/>
  <c r="GA41" i="10"/>
  <c r="GA43" i="10"/>
  <c r="GA28" i="10"/>
  <c r="GA47" i="10"/>
  <c r="GA36" i="10"/>
  <c r="GA33" i="10"/>
  <c r="GA29" i="10"/>
  <c r="GA32" i="10"/>
  <c r="GA19" i="10"/>
  <c r="GA23" i="10"/>
  <c r="GA46" i="10"/>
  <c r="GA48" i="10"/>
  <c r="IO46" i="10"/>
  <c r="IO37" i="10"/>
  <c r="IO32" i="10"/>
  <c r="IO28" i="10"/>
  <c r="IO49" i="10"/>
  <c r="J9" i="10"/>
  <c r="J5" i="10"/>
  <c r="L9" i="10"/>
  <c r="M5" i="10"/>
  <c r="M9" i="10"/>
  <c r="K9" i="10"/>
  <c r="N9" i="10"/>
  <c r="Q5" i="10"/>
  <c r="Q9" i="10"/>
  <c r="R9" i="10"/>
  <c r="I9" i="10"/>
  <c r="S9" i="10"/>
  <c r="H9" i="10"/>
  <c r="IO5" i="10" l="1"/>
  <c r="DM5" i="10"/>
  <c r="AC5" i="10"/>
  <c r="GA5" i="10"/>
  <c r="P5" i="10"/>
  <c r="N5" i="10"/>
  <c r="O5" i="10"/>
  <c r="K5" i="10"/>
  <c r="O9" i="10"/>
  <c r="P9" i="10"/>
  <c r="L5" i="10"/>
  <c r="R5" i="10"/>
  <c r="S5" i="10"/>
  <c r="I5" i="10"/>
  <c r="H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90675076-7C78-4633-A6F7-0545D2BC6563}">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73E388B3-9FB2-4B19-9643-7133B2799334}">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7815FE1B-506B-44B6-81EF-BA292643278C}">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F8C119CC-AD31-45EA-9675-3F79194A43ED}">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A1F02F5D-E735-4AA5-9644-8EE36DEF622E}">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4D019DA3-5F6B-4241-8EFD-8B5F377A84C9}">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6AB5104B-6ED2-4040-97AF-33692BCE6558}">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<sst xmlns="http://schemas.openxmlformats.org/spreadsheetml/2006/main" count="2784" uniqueCount="1255">
  <si>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</si>
  <si>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</si>
  <si>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</si>
  <si>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</si>
  <si>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</si>
  <si>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</si>
  <si>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</si>
  <si>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</si>
  <si>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</si>
  <si>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</si>
  <si>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</si>
  <si>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</si>
  <si>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</si>
  <si>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</si>
  <si>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</si>
  <si>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</si>
  <si>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</si>
  <si>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</si>
  <si>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</si>
  <si>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</si>
  <si>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</si>
  <si>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</si>
  <si>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</si>
  <si>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</si>
  <si>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</si>
  <si>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</si>
  <si>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</si>
  <si>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</si>
  <si>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</si>
  <si>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</si>
  <si>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</si>
  <si>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</si>
  <si>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</si>
  <si>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</si>
  <si>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</si>
  <si>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</si>
  <si>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</si>
  <si>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</si>
  <si>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</si>
  <si>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</si>
  <si>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</si>
  <si>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</si>
  <si>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</si>
  <si>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</si>
  <si>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</si>
  <si>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</si>
  <si>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</si>
  <si>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</si>
  <si>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</si>
  <si>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</si>
  <si>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</si>
  <si>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</si>
  <si>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</si>
  <si>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</si>
  <si>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</si>
  <si>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</si>
  <si>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</si>
  <si>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</si>
  <si>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</si>
  <si>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</si>
  <si>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</si>
  <si>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</si>
  <si>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</si>
  <si>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</si>
  <si>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</si>
  <si>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</si>
  <si>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</si>
  <si>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</si>
  <si>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</si>
  <si>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</si>
  <si>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</si>
  <si>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</si>
  <si>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</si>
  <si>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</si>
  <si>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</si>
  <si>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</si>
  <si>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</si>
  <si>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</si>
  <si>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</si>
  <si>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</si>
  <si>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</si>
  <si>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</si>
  <si>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</si>
  <si>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</si>
  <si>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</si>
  <si>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</si>
  <si>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</si>
  <si>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</si>
  <si>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</si>
  <si>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</si>
  <si>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</si>
  <si>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</si>
  <si>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</si>
  <si>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</si>
  <si>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</si>
  <si>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</si>
  <si>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</si>
  <si>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</si>
  <si>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</si>
  <si>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</si>
  <si>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</si>
  <si>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</si>
  <si>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</si>
  <si>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</si>
  <si>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</si>
  <si>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</si>
  <si>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</si>
  <si>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</si>
  <si>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</si>
  <si>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</si>
  <si>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</si>
  <si>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</si>
  <si>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</si>
  <si>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</si>
  <si>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</si>
  <si>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</si>
  <si>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</si>
  <si>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</si>
  <si>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</si>
  <si>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</si>
  <si>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</si>
  <si>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</si>
  <si>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</si>
  <si>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</si>
  <si>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</si>
  <si>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</si>
  <si>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</si>
  <si>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</si>
  <si>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</si>
  <si>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</si>
  <si>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</si>
  <si>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</si>
  <si>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</si>
  <si>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</si>
  <si>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</si>
  <si>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</si>
  <si>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</si>
  <si>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</si>
  <si>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</si>
  <si>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</si>
  <si>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</si>
  <si>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</si>
  <si>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</si>
  <si>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</si>
  <si>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</si>
  <si>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</si>
  <si>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</si>
  <si>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</si>
  <si>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</si>
  <si>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</si>
  <si>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</si>
  <si>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</si>
  <si>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</si>
  <si>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</si>
  <si>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</si>
  <si>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</si>
  <si>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</si>
  <si>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</si>
  <si>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</si>
  <si>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</si>
  <si>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</si>
  <si>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</si>
  <si>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</si>
  <si>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</si>
  <si>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</si>
  <si>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</si>
  <si>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</si>
  <si>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</si>
  <si>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</si>
  <si>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</si>
  <si>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</si>
  <si>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</si>
  <si>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</si>
  <si>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</si>
  <si>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</si>
  <si>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</si>
  <si>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</si>
  <si>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</si>
  <si>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</si>
  <si>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</si>
  <si>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</si>
  <si>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</si>
  <si>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</si>
  <si>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</si>
  <si>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</si>
  <si>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</si>
  <si>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</si>
  <si>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</si>
  <si>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</si>
  <si>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</si>
  <si>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</si>
  <si>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</si>
  <si>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</si>
  <si>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</si>
  <si>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</si>
  <si>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</si>
  <si>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</si>
  <si>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</si>
  <si>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</si>
  <si>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</si>
  <si>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</si>
  <si>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</si>
  <si>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</si>
  <si>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</si>
  <si>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</si>
  <si>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</si>
  <si>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</si>
  <si>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</si>
  <si>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</si>
  <si>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</si>
  <si>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</si>
  <si>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</si>
  <si>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</si>
  <si>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</si>
  <si>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</si>
  <si>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</si>
  <si>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</si>
  <si>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</si>
  <si>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</si>
  <si>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</si>
  <si>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</si>
  <si>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</si>
  <si>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</si>
  <si>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</si>
  <si>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</si>
  <si>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</si>
  <si>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</si>
  <si>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</si>
  <si>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</si>
  <si>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</si>
  <si>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</si>
  <si>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</si>
  <si>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</si>
  <si>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</si>
  <si>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</si>
  <si>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</si>
  <si>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</si>
  <si>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</si>
  <si>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</si>
  <si>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</si>
  <si>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</si>
  <si>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</si>
  <si>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</si>
  <si>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</si>
  <si>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</si>
  <si>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</si>
  <si>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</si>
  <si>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</si>
  <si>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</si>
  <si>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</si>
  <si>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</si>
  <si>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</si>
  <si>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</si>
  <si>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</si>
  <si>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</si>
  <si>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</si>
  <si>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</si>
  <si>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</si>
  <si>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</si>
  <si>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</si>
  <si>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</si>
  <si>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</si>
  <si>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</si>
  <si>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</si>
  <si>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</si>
  <si>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</si>
  <si>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</si>
  <si>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</si>
  <si>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</si>
  <si>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</si>
  <si>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</si>
  <si>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</si>
  <si>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</si>
  <si>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</si>
  <si>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</si>
  <si>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</si>
  <si>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</si>
  <si>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</si>
  <si>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</si>
  <si>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</si>
  <si>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</si>
  <si>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</si>
  <si>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</si>
  <si>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</si>
  <si>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</si>
  <si>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</si>
  <si>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</si>
  <si>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</si>
  <si>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</si>
  <si>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</si>
  <si>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</si>
  <si>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</si>
  <si>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</si>
  <si>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</si>
  <si>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</si>
  <si>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</si>
  <si>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</si>
  <si>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</si>
  <si>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</si>
  <si>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</si>
  <si>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</si>
  <si>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</si>
  <si>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</si>
  <si>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</si>
  <si>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</si>
  <si>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</si>
  <si>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</si>
  <si>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</si>
  <si>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</si>
  <si>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</si>
  <si>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</si>
  <si>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</si>
  <si>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</si>
  <si>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</si>
  <si>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</si>
  <si>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</si>
  <si>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</si>
  <si>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</si>
  <si>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</si>
  <si>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</si>
  <si>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</si>
  <si>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</si>
  <si>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</si>
  <si>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</si>
  <si>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</si>
  <si>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</si>
  <si>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</si>
  <si>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</si>
  <si>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</si>
  <si>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</si>
  <si>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</si>
  <si>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</si>
  <si>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</si>
  <si>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</si>
  <si>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</si>
  <si>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</si>
  <si>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</si>
  <si>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</si>
  <si>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</si>
  <si>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</si>
  <si>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</si>
  <si>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</si>
  <si>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</si>
  <si>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</si>
  <si>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</si>
  <si>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</si>
  <si>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</si>
  <si>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</si>
  <si>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</si>
  <si>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</si>
  <si>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</si>
  <si>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</si>
  <si>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</si>
  <si>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</si>
  <si>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</si>
  <si>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</si>
  <si>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</si>
  <si>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</si>
  <si>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</si>
  <si>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</si>
  <si>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</si>
  <si>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</si>
  <si>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</si>
  <si>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</si>
  <si>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</si>
  <si>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</si>
  <si>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</si>
  <si>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</si>
  <si>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</si>
  <si>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</si>
  <si>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</si>
  <si>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</si>
  <si>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</si>
  <si>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</si>
  <si>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</si>
  <si>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</si>
  <si>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</si>
  <si>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</si>
  <si>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</si>
  <si>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</si>
  <si>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</si>
  <si>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</si>
  <si>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</si>
  <si>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</si>
  <si>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</si>
  <si>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</si>
  <si>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</si>
  <si>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</si>
  <si>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</si>
  <si>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</si>
  <si>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</si>
  <si>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</si>
  <si>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</si>
  <si>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</si>
  <si>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</si>
  <si>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</si>
  <si>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</si>
  <si>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</si>
  <si>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</si>
  <si>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</si>
  <si>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</si>
  <si>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</si>
  <si>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</si>
  <si>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</si>
  <si>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</si>
  <si>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</si>
  <si>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</si>
  <si>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</si>
  <si>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</si>
  <si>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</si>
  <si>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</si>
  <si>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</si>
  <si>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</si>
  <si>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</si>
  <si>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</si>
  <si>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</si>
  <si>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</si>
  <si>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</si>
  <si>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</si>
  <si>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</si>
  <si>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</si>
  <si>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</si>
  <si>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</si>
  <si>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</si>
  <si>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</si>
  <si>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</si>
  <si>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</si>
  <si>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</si>
  <si>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</si>
  <si>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</si>
  <si>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</si>
  <si>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</si>
  <si>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</si>
  <si>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</si>
  <si>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</si>
  <si>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</si>
  <si>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</si>
  <si>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</si>
  <si>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</si>
  <si>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</si>
  <si>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</si>
  <si>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</si>
  <si>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</si>
  <si>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</si>
  <si>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</si>
  <si>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</si>
  <si>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</si>
  <si>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</si>
  <si>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</si>
  <si>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</si>
  <si>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</si>
  <si>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</si>
  <si>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</si>
  <si>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</si>
  <si>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</si>
  <si>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</si>
  <si>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</si>
  <si>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</si>
  <si>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</si>
  <si>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</si>
  <si>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</si>
  <si>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</si>
  <si>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</si>
  <si>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</si>
  <si>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</si>
  <si>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</si>
  <si>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</si>
  <si>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</si>
  <si>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</si>
  <si>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</si>
  <si>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</si>
  <si>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</si>
  <si>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</si>
  <si>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</si>
  <si>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</si>
  <si>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</si>
  <si>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</si>
  <si>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</si>
  <si>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</si>
  <si>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</si>
  <si>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</si>
  <si>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</si>
  <si>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</si>
  <si>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</si>
  <si>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</si>
  <si>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</si>
  <si>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</si>
  <si>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</si>
  <si>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</si>
  <si>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</si>
  <si>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</si>
  <si>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</si>
  <si>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</si>
  <si>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</si>
  <si>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</si>
  <si>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</si>
  <si>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</si>
  <si>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</si>
  <si>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</si>
  <si>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</si>
  <si>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</si>
  <si>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</si>
  <si>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</si>
  <si>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</si>
  <si>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</si>
  <si>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</si>
  <si>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</si>
  <si>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</si>
  <si>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</si>
  <si>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</si>
  <si>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</si>
  <si>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</si>
  <si>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</si>
  <si>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</si>
  <si>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</si>
  <si>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</si>
  <si>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</si>
  <si>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</si>
  <si>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</si>
  <si>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</si>
  <si>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</si>
  <si>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</si>
  <si>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</si>
  <si>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</si>
  <si>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</si>
  <si>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</si>
  <si>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</si>
  <si>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</si>
  <si>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</si>
  <si>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</si>
  <si>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</si>
  <si>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</si>
  <si>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</si>
  <si>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</si>
  <si>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</si>
  <si>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</si>
  <si>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</si>
  <si>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</si>
  <si>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</si>
  <si>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</si>
  <si>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</si>
  <si>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</si>
  <si>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</si>
  <si>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</si>
  <si>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</si>
  <si>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</si>
  <si>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</si>
  <si>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</si>
  <si>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</si>
  <si>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</si>
  <si>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</si>
  <si>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</si>
  <si>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</si>
  <si>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</si>
  <si>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</si>
  <si>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</si>
  <si>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</si>
  <si>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</si>
  <si>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</si>
  <si>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</si>
  <si>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</si>
  <si>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</si>
  <si>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</si>
  <si>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</si>
  <si>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</si>
  <si>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</si>
  <si>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</si>
  <si>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</si>
  <si>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</si>
  <si>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</si>
  <si>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</si>
  <si>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</si>
  <si>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</si>
  <si>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</si>
  <si>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</si>
  <si>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</si>
  <si>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</si>
  <si>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</si>
  <si>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</si>
  <si>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</si>
  <si>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</si>
  <si>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</si>
  <si>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</si>
  <si>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</si>
  <si>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</si>
  <si>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</si>
  <si>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</si>
  <si>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</si>
  <si>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</si>
  <si>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</si>
  <si>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</si>
  <si>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</si>
  <si>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</si>
  <si>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</si>
  <si>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</si>
  <si>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</si>
  <si>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</si>
  <si>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</si>
  <si>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</si>
  <si>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</si>
  <si>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</si>
  <si>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</si>
  <si>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</si>
  <si>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</si>
  <si>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</si>
  <si>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</si>
  <si>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</si>
  <si>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</si>
  <si>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</si>
  <si>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</si>
  <si>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</si>
  <si>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</si>
  <si>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</si>
  <si>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</si>
  <si>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</si>
  <si>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</si>
  <si>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</si>
  <si>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</si>
  <si>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</si>
  <si>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</si>
  <si>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</si>
  <si>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</si>
  <si>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</si>
  <si>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</si>
  <si>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</si>
  <si>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</si>
  <si>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</si>
  <si>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</si>
  <si>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</si>
  <si>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</si>
  <si>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</si>
  <si>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</si>
  <si>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</si>
  <si>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</si>
  <si>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</si>
  <si>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</si>
  <si>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</si>
  <si>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</si>
  <si>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</si>
  <si>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</si>
  <si>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</si>
  <si>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</si>
  <si>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</si>
  <si>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</si>
  <si>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</si>
  <si>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</si>
  <si>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</si>
  <si>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</si>
  <si>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</si>
  <si>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</si>
  <si>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</si>
  <si>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</si>
  <si>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</si>
  <si>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</si>
  <si>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</si>
  <si>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</si>
  <si>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</si>
  <si>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</si>
  <si>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</si>
  <si>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</si>
  <si>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</si>
  <si>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</si>
  <si>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</si>
  <si>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</si>
  <si>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</si>
  <si>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</si>
  <si>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</si>
  <si>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</si>
  <si>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</si>
  <si>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</si>
  <si>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</si>
  <si>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</si>
  <si>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</si>
  <si>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</si>
  <si>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</si>
  <si>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</si>
  <si>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</si>
  <si>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</si>
  <si>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</si>
  <si>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</si>
  <si>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</si>
  <si>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</si>
  <si>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</si>
  <si>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</si>
  <si>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</si>
  <si>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</si>
  <si>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</si>
  <si>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</si>
  <si>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</si>
  <si>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</si>
  <si>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</si>
  <si>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</si>
  <si>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</si>
  <si>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</si>
  <si>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</si>
  <si>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</si>
  <si>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</si>
  <si>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</si>
  <si>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</si>
  <si>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</si>
  <si>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</si>
  <si>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</si>
  <si>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</si>
  <si>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</si>
  <si>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</si>
  <si>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</si>
  <si>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</si>
  <si>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</si>
  <si>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</si>
  <si>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</si>
  <si>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</si>
  <si>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</si>
  <si>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</si>
  <si>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</si>
  <si>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</si>
  <si>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</si>
  <si>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</si>
  <si>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</si>
  <si>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</si>
  <si>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</si>
  <si>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</si>
  <si>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</si>
  <si>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</si>
  <si>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</si>
  <si>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</si>
  <si>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</si>
  <si>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</si>
  <si>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</si>
  <si>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</si>
  <si>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</si>
  <si>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</si>
  <si>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</si>
  <si>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</si>
  <si>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</si>
  <si>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</si>
  <si>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</si>
  <si>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</si>
  <si>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</si>
  <si>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</si>
  <si>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</si>
  <si>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</si>
  <si>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</si>
  <si>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</si>
  <si>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</si>
  <si>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</si>
  <si>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</si>
  <si>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</si>
  <si>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</si>
  <si>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</si>
  <si>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</si>
  <si>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</si>
  <si>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</si>
  <si>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</si>
  <si>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</si>
  <si>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</si>
  <si>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</si>
  <si>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</si>
  <si>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</si>
  <si>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</si>
  <si>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</si>
  <si>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</si>
  <si>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</si>
  <si>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</si>
  <si>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</si>
  <si>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</si>
  <si>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</si>
  <si>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</si>
  <si>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</si>
  <si>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</si>
  <si>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</si>
  <si>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</si>
  <si>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</si>
  <si>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</si>
  <si>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</si>
  <si>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</si>
  <si>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</si>
  <si>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</si>
  <si>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</si>
  <si>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</si>
  <si>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</si>
  <si>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</si>
  <si>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</si>
  <si>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</si>
  <si>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</si>
  <si>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</si>
  <si>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</si>
  <si>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</si>
  <si>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</si>
  <si>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</si>
  <si>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</si>
  <si>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</si>
  <si>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</si>
  <si>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</si>
  <si>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</si>
  <si>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</si>
  <si>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</si>
  <si>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</si>
  <si>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</si>
  <si>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</si>
  <si>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</si>
  <si>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</si>
  <si>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</si>
  <si>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</si>
  <si>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</si>
  <si>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</si>
  <si>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</si>
  <si>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</si>
  <si>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</si>
  <si>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</si>
  <si>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</si>
  <si>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</si>
  <si>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</si>
  <si>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</si>
  <si>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</si>
  <si>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</si>
  <si>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</si>
  <si>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</si>
  <si>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</si>
  <si>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</si>
  <si>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</si>
  <si>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</si>
  <si>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</si>
  <si>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</si>
  <si>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</si>
  <si>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</si>
  <si>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</si>
  <si>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</si>
  <si>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</si>
  <si>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</si>
  <si>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</si>
  <si>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</si>
  <si>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</si>
  <si>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</si>
  <si>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</si>
  <si>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</si>
  <si>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</si>
  <si>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</si>
  <si>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</si>
  <si>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</si>
  <si>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</si>
  <si>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</si>
  <si>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</si>
  <si>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</si>
  <si>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</si>
  <si>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</si>
  <si>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</si>
  <si>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</si>
  <si>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</si>
  <si>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</si>
  <si>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</si>
  <si>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</si>
  <si>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</si>
  <si>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</si>
  <si>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</si>
  <si>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</si>
  <si>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</si>
  <si>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</si>
  <si>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</si>
  <si>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</si>
  <si>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</si>
  <si>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</si>
  <si>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</si>
  <si>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</si>
  <si>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</si>
  <si>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</si>
  <si>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</si>
  <si>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</si>
  <si>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</si>
  <si>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</si>
  <si>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</si>
  <si>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</si>
  <si>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</si>
  <si>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</si>
  <si>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</si>
  <si>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</si>
  <si>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</si>
  <si>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</si>
  <si>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</si>
  <si>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</si>
  <si>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</si>
  <si>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</si>
  <si>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</si>
  <si>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</si>
  <si>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</si>
  <si>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</si>
  <si>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</si>
  <si>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</si>
  <si>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</si>
  <si>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</si>
  <si>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</si>
  <si>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</si>
  <si>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</si>
  <si>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</si>
  <si>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</si>
  <si>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</si>
  <si>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</si>
  <si>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</si>
  <si>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</si>
  <si>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</si>
  <si>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</si>
  <si>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</si>
  <si>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</si>
  <si>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</si>
  <si>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</si>
  <si>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</si>
  <si>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</si>
  <si>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</si>
  <si>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</si>
  <si>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</si>
  <si>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</si>
  <si>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</si>
  <si>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</si>
  <si>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</si>
  <si>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</si>
  <si>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</si>
  <si>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</si>
  <si>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</si>
  <si>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</si>
  <si>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</si>
  <si>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</si>
  <si>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</si>
  <si>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</si>
  <si>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</si>
  <si>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</si>
  <si>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</si>
  <si>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</si>
  <si>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</si>
  <si>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</si>
  <si>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</si>
  <si>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</si>
  <si>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</si>
  <si>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</si>
  <si>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</si>
  <si>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</si>
  <si>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</si>
  <si>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</si>
  <si>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</si>
  <si>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</si>
  <si>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</si>
  <si>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</si>
  <si>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</si>
  <si>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</si>
  <si>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</si>
  <si>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</si>
  <si>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</si>
  <si>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</si>
  <si>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</si>
  <si>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</si>
  <si>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</si>
  <si>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</si>
  <si>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</si>
  <si>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</si>
  <si>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</si>
  <si>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</si>
  <si>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</si>
  <si>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</si>
  <si>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</si>
  <si>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</si>
  <si>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</si>
  <si>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</si>
  <si>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</si>
  <si>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</si>
  <si>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</si>
  <si>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</si>
  <si>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</si>
  <si>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</si>
  <si>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</si>
  <si>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</si>
  <si>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</si>
  <si>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</si>
  <si>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</si>
  <si>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</si>
  <si>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</si>
  <si>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</si>
  <si>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</si>
  <si>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</si>
  <si>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</si>
  <si>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</si>
  <si>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</si>
  <si>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</si>
  <si>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</si>
  <si>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</si>
  <si>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</si>
  <si>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</si>
  <si>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</si>
  <si>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</si>
  <si>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</si>
  <si>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</si>
  <si>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</si>
  <si>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</si>
  <si>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</si>
  <si>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</si>
  <si>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</si>
  <si>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</si>
  <si>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</si>
  <si>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</si>
  <si>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</si>
  <si>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</si>
  <si>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</si>
  <si>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</si>
  <si>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</si>
  <si>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</si>
  <si>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</si>
  <si>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</si>
  <si>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</si>
  <si>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</si>
  <si>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</si>
  <si>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</si>
  <si>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</si>
  <si>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</si>
  <si>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</si>
  <si>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</si>
  <si>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</si>
  <si>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</si>
  <si>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</si>
  <si>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</si>
  <si>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</si>
  <si>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</si>
  <si>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</si>
  <si>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</si>
  <si>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</si>
  <si>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</si>
  <si>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</si>
  <si>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</si>
  <si>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</si>
  <si>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</si>
  <si>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</si>
  <si>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</si>
  <si>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</si>
  <si>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</si>
  <si>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</si>
  <si>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</si>
  <si>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</si>
  <si>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</si>
  <si>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</si>
  <si>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</si>
  <si>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</si>
  <si>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</si>
  <si>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</si>
  <si>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</si>
  <si>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</si>
  <si>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</si>
  <si>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</si>
  <si>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</si>
  <si>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</si>
  <si>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</si>
  <si>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</si>
  <si>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</si>
  <si>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</si>
  <si>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</si>
  <si>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</si>
  <si>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</si>
  <si>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</si>
  <si>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</si>
  <si>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</si>
  <si>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</si>
  <si>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</si>
  <si>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</si>
  <si>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</si>
  <si>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</si>
  <si>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</si>
  <si>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</si>
  <si>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</si>
  <si>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</si>
  <si>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</si>
  <si>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</si>
  <si>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</si>
  <si>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</si>
  <si>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</si>
  <si>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</si>
  <si>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</si>
  <si>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</si>
  <si>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</si>
  <si>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</si>
  <si>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</si>
  <si>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</si>
  <si>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</si>
  <si>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</si>
  <si>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</si>
  <si>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</si>
  <si>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</si>
  <si>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</si>
  <si>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</si>
  <si>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</si>
  <si>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</si>
  <si>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</si>
  <si>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</si>
  <si>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</si>
  <si>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</si>
  <si>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</si>
  <si>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</si>
  <si>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</si>
  <si>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</si>
  <si>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</si>
  <si>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</si>
  <si>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</si>
  <si>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</si>
  <si>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</si>
  <si>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</si>
  <si>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</si>
  <si>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</si>
  <si>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</si>
  <si>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</si>
  <si>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</si>
  <si>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</si>
  <si>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</si>
  <si>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</si>
  <si>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</si>
  <si>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</si>
  <si>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</si>
  <si>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</si>
  <si>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</si>
  <si>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</si>
  <si>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</si>
  <si>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</si>
  <si>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</si>
  <si>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</si>
  <si>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</si>
  <si>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</si>
  <si>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</si>
  <si>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</si>
  <si>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</si>
  <si>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</si>
  <si>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</si>
  <si>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</si>
  <si>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</si>
  <si>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</si>
  <si>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</si>
  <si>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</si>
  <si>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</si>
  <si>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</si>
  <si>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</si>
  <si>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</si>
  <si>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</si>
  <si>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</si>
  <si>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</si>
  <si>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</si>
  <si>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</si>
  <si>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</si>
  <si>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</si>
  <si>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</si>
  <si>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</si>
  <si>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</si>
  <si>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</si>
  <si>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</si>
  <si>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</si>
  <si>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</si>
  <si>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</si>
  <si>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</si>
  <si>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</si>
  <si>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</si>
  <si>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</si>
  <si>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</si>
  <si>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</si>
  <si>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</si>
  <si>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</si>
  <si>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</si>
  <si>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</si>
  <si>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</si>
  <si>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</si>
  <si>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</si>
  <si>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</si>
  <si>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</si>
  <si>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</si>
  <si>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</si>
  <si>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</si>
  <si>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</si>
  <si>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</si>
  <si>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</si>
  <si>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</si>
  <si>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</si>
  <si>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</si>
  <si>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</si>
  <si>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</si>
  <si>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</si>
  <si>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</si>
  <si>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</si>
  <si>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</si>
  <si>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</si>
  <si>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</si>
  <si>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</si>
  <si>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</si>
  <si>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</si>
  <si>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</si>
  <si>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</si>
  <si>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</si>
  <si>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</si>
  <si>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</si>
  <si>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</si>
  <si>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</si>
  <si>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</si>
  <si>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</si>
  <si>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</si>
  <si>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</si>
  <si>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</si>
  <si>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</si>
  <si>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</si>
  <si>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</si>
  <si>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</si>
  <si>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</si>
  <si>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</si>
  <si>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</si>
  <si>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</si>
  <si>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</si>
  <si>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</si>
  <si>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</si>
  <si>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</si>
  <si>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</si>
  <si>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</si>
  <si>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</si>
  <si>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</si>
  <si>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</si>
  <si>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</si>
  <si>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</si>
  <si>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</si>
  <si>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</si>
  <si>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</si>
  <si>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</si>
  <si>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</si>
  <si>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</si>
  <si>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</si>
  <si>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</si>
  <si>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</si>
  <si>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</si>
  <si>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</si>
  <si>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</si>
  <si>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</si>
  <si>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</si>
  <si>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</si>
  <si>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</si>
  <si>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</si>
  <si>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</si>
  <si>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</si>
  <si>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</si>
  <si>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</si>
  <si>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</si>
  <si>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</si>
  <si>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</si>
  <si>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</si>
  <si>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</si>
  <si>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</si>
  <si>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</si>
  <si>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</si>
  <si>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</si>
  <si>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</si>
  <si>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</si>
  <si>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</si>
  <si>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</si>
  <si>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</si>
  <si>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</si>
  <si>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</si>
  <si>
    <t>大気モニタリング測定結果、地下水モニタリング測定結果(環告第5号)、地下水汚染拡</t>
  </si>
  <si>
    <t>一定濃度を超える土壌汚染の除去（第二溶出量基準を超える汚染土壌の原位置での浄化に</t>
  </si>
  <si>
    <t>A1-4</t>
    <phoneticPr fontId="1"/>
  </si>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</sst>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11"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4"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11" xfId="0" applyFont="1" applyFill="1" applyBorder="1" applyAlignment="1">
      <alignment horizontal="center" vertical="center"/>
    </xf>
    <xf numFmtId="0" fontId="28" fillId="0" borderId="3" xfId="0" applyFont="1" applyBorder="1" applyAlignment="1">
      <alignment horizontal="center" vertical="center"/>
    </xf>
    <xf numFmtId="0" fontId="28" fillId="0" borderId="38" xfId="0" applyFont="1" applyBorder="1" applyAlignment="1">
      <alignment horizontal="center" vertical="center"/>
    </xf>
    <xf numFmtId="0" fontId="5" fillId="7" borderId="24" xfId="0" applyFont="1" applyFill="1" applyBorder="1" applyAlignment="1">
      <alignment horizontal="center" vertical="center"/>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8.125" style="7" customWidth="1"/>
    <col min="6" max="6" width="8.75" style="7" customWidth="1"/>
    <col min="7" max="7" width="12.125" style="7" customWidth="1"/>
    <col min="8" max="19" width="8.25" style="7" customWidth="1"/>
    <col min="20" max="20" width="2.75" style="7" customWidth="1"/>
    <col min="21" max="33" width="5.625" style="7" hidden="1" customWidth="1"/>
    <col min="34" max="34" width="6.125" style="7" hidden="1" customWidth="1"/>
    <col min="35" max="286" width="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8.25">
      <c r="A4" s="42"/>
      <c r="F4" s="137" t="s">
        <v>3</v>
      </c>
      <c r="G4" s="138"/>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49"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39">
        <f>SUM(X$18:AA$68)</f>
        <v>36</v>
      </c>
      <c r="Y5" s="139"/>
      <c r="Z5" s="139"/>
      <c r="AA5" s="139"/>
      <c r="AB5" s="93">
        <f>IF(MAX(AB18:AB68)&gt;0,MAX(AB18:AB68),IF(COUNTIF(AB18:AB68,0)&gt;0,0,IF(COUNTIF(AB18:AB68,"ND")&gt;0,"ND","")))</f>
        <v>53</v>
      </c>
      <c r="AC5" s="134">
        <f>SUM(AC$18:AF$68)</f>
        <v>5</v>
      </c>
      <c r="AD5" s="135"/>
      <c r="AE5" s="135"/>
      <c r="AF5" s="135"/>
      <c r="AG5" s="93" t="str">
        <f>IF(COUNTIF(AG18:AG68,"有")&gt;0,"有","無")</f>
        <v>無</v>
      </c>
      <c r="AI5" s="127">
        <f>SUM(AI$18:AL$68)</f>
        <v>0</v>
      </c>
      <c r="AJ5" s="128"/>
      <c r="AK5" s="128"/>
      <c r="AL5" s="128"/>
      <c r="AM5" s="94" t="str">
        <f>IF(MAX(AM18:AM68)&gt;0,MAX(AM18:AM68),IF(COUNTIF(AM18:AM68,0)&gt;0,0,IF(COUNTIF(AM18:AM68,"ND")&gt;0,"ND","")))</f>
        <v/>
      </c>
      <c r="AN5" s="127">
        <f>SUM(AN$18:AQ$68)</f>
        <v>0</v>
      </c>
      <c r="AO5" s="128"/>
      <c r="AP5" s="128"/>
      <c r="AQ5" s="128"/>
      <c r="AR5" s="94" t="str">
        <f>IF(COUNTIF(AR18:AR68,"有")&gt;0,"有","無")</f>
        <v>無</v>
      </c>
      <c r="AT5" s="134">
        <f>SUM(AT$18:AW$68)</f>
        <v>27</v>
      </c>
      <c r="AU5" s="135"/>
      <c r="AV5" s="135"/>
      <c r="AW5" s="136"/>
      <c r="AX5" s="93" t="str">
        <f>IF(MAX(AX18:AX68)&gt;0,MAX(AX18:AX68),IF(COUNTIF(AX18:AX68,0)&gt;0,0,IF(COUNTIF(AX18:AX68,"ND")&gt;0,"ND","")))</f>
        <v>ND</v>
      </c>
      <c r="AY5" s="134">
        <f>SUM(AY$18:BB$68)</f>
        <v>0</v>
      </c>
      <c r="AZ5" s="135"/>
      <c r="BA5" s="135"/>
      <c r="BB5" s="136"/>
      <c r="BC5" s="93" t="str">
        <f>IF(COUNTIF(BC18:BC68,"有")&gt;0,"有","無")</f>
        <v>無</v>
      </c>
      <c r="BE5" s="127">
        <f>SUM(BE$18:BH$68)</f>
        <v>0</v>
      </c>
      <c r="BF5" s="128"/>
      <c r="BG5" s="128"/>
      <c r="BH5" s="128"/>
      <c r="BI5" s="94" t="str">
        <f>IF(MAX(BI18:BI68)&gt;0,MAX(BI18:BI68),IF(COUNTIF(BI18:BI68,0)&gt;0,0,IF(COUNTIF(BI18:BI68,"ND")&gt;0,"ND","")))</f>
        <v/>
      </c>
      <c r="BJ5" s="127">
        <f>SUM(BJ$18:BM$68)</f>
        <v>0</v>
      </c>
      <c r="BK5" s="128"/>
      <c r="BL5" s="128"/>
      <c r="BM5" s="128"/>
      <c r="BN5" s="94" t="str">
        <f>IF(COUNTIF(BN18:BN68,"有")&gt;0,"有","無")</f>
        <v>無</v>
      </c>
      <c r="BP5" s="134">
        <f>SUM(BP$18:BS$68)</f>
        <v>0</v>
      </c>
      <c r="BQ5" s="135"/>
      <c r="BR5" s="135"/>
      <c r="BS5" s="136"/>
      <c r="BT5" s="93" t="str">
        <f>IF(MAX(BT18:BT68)&gt;0,MAX(BT18:BT68),IF(COUNTIF(BT18:BT68,0)&gt;0,0,IF(COUNTIF(BT18:BT68,"ND")&gt;0,"ND","")))</f>
        <v/>
      </c>
      <c r="BU5" s="134">
        <f>SUM(BU$18:BX$68)</f>
        <v>0</v>
      </c>
      <c r="BV5" s="135"/>
      <c r="BW5" s="135"/>
      <c r="BX5" s="136"/>
      <c r="BY5" s="93" t="str">
        <f>IF(COUNTIF(BY18:BY68,"有")&gt;0,"有","無")</f>
        <v>無</v>
      </c>
      <c r="CA5" s="127">
        <f>SUM(CA$18:CD$68)</f>
        <v>0</v>
      </c>
      <c r="CB5" s="128"/>
      <c r="CC5" s="128"/>
      <c r="CD5" s="128"/>
      <c r="CE5" s="94" t="str">
        <f>IF(MAX(CE18:CE68)&gt;0,MAX(CE18:CE68),IF(COUNTIF(CE18:CE68,0)&gt;0,0,IF(COUNTIF(CE18:CE68,"ND")&gt;0,"ND","")))</f>
        <v/>
      </c>
      <c r="CF5" s="127">
        <f>SUM(CF$18:CI$68)</f>
        <v>0</v>
      </c>
      <c r="CG5" s="128"/>
      <c r="CH5" s="128"/>
      <c r="CI5" s="128"/>
      <c r="CJ5" s="94" t="str">
        <f>IF(COUNTIF(CJ18:CJ68,"有")&gt;0,"有","無")</f>
        <v>無</v>
      </c>
      <c r="CL5" s="134">
        <f>SUM(CL$18:CO$68)</f>
        <v>36</v>
      </c>
      <c r="CM5" s="135"/>
      <c r="CN5" s="135"/>
      <c r="CO5" s="136"/>
      <c r="CP5" s="93">
        <f>IF(MAX(CP18:CP68)&gt;0,MAX(CP18:CP68),IF(COUNTIF(CP18:CP68,0)&gt;0,0,IF(COUNTIF(CP18:CP68,"ND")&gt;0,"ND","")))</f>
        <v>0.1</v>
      </c>
      <c r="CQ5" s="134">
        <f>SUM(CQ$18:CT$68)</f>
        <v>1</v>
      </c>
      <c r="CR5" s="135"/>
      <c r="CS5" s="135"/>
      <c r="CT5" s="136"/>
      <c r="CU5" s="93" t="str">
        <f>IF(COUNTIF(CU18:CU68,"有")&gt;0,"有","無")</f>
        <v>無</v>
      </c>
      <c r="CW5" s="127">
        <f>SUM(CW$18:CZ$68)</f>
        <v>0</v>
      </c>
      <c r="CX5" s="128"/>
      <c r="CY5" s="128"/>
      <c r="CZ5" s="128"/>
      <c r="DA5" s="94" t="str">
        <f>IF(MAX(DA18:DA68)&gt;0,MAX(DA18:DA68),IF(COUNTIF(DA18:DA68,0)&gt;0,0,IF(COUNTIF(DA18:DA68,"ND")&gt;0,"ND","")))</f>
        <v/>
      </c>
      <c r="DB5" s="127">
        <f>SUM(DB$18:DE$68)</f>
        <v>0</v>
      </c>
      <c r="DC5" s="128"/>
      <c r="DD5" s="128"/>
      <c r="DE5" s="128"/>
      <c r="DF5" s="94" t="str">
        <f>IF(COUNTIF(DF18:DF68,"有")&gt;0,"有","無")</f>
        <v>無</v>
      </c>
      <c r="DH5" s="134">
        <f>SUM(DH$18:DK$68)</f>
        <v>36</v>
      </c>
      <c r="DI5" s="135"/>
      <c r="DJ5" s="135"/>
      <c r="DK5" s="136"/>
      <c r="DL5" s="93">
        <f>IF(MAX(DL18:DL68)&gt;0,MAX(DL18:DL68),IF(COUNTIF(DL18:DL68,0)&gt;0,0,IF(COUNTIF(DL18:DL68,"ND")&gt;0,"ND","")))</f>
        <v>4.5999999999999996</v>
      </c>
      <c r="DM5" s="134">
        <f>SUM(DM$18:DP$68)</f>
        <v>7</v>
      </c>
      <c r="DN5" s="135"/>
      <c r="DO5" s="135"/>
      <c r="DP5" s="136"/>
      <c r="DQ5" s="93" t="str">
        <f>IF(COUNTIF(DQ18:DQ68,"有")&gt;0,"有","無")</f>
        <v>無</v>
      </c>
      <c r="DS5" s="127">
        <f>SUM(DS$18:DV$68)</f>
        <v>0</v>
      </c>
      <c r="DT5" s="128"/>
      <c r="DU5" s="128"/>
      <c r="DV5" s="128"/>
      <c r="DW5" s="94" t="str">
        <f>IF(MAX(DW18:DW68)&gt;0,MAX(DW18:DW68),IF(COUNTIF(DW18:DW68,0)&gt;0,0,IF(COUNTIF(DW18:DW68,"ND")&gt;0,"ND","")))</f>
        <v/>
      </c>
      <c r="DX5" s="127">
        <f>SUM(DX$18:EA$68)</f>
        <v>0</v>
      </c>
      <c r="DY5" s="128"/>
      <c r="DZ5" s="128"/>
      <c r="EA5" s="128"/>
      <c r="EB5" s="94" t="str">
        <f>IF(COUNTIF(EB18:EB68,"有")&gt;0,"有","無")</f>
        <v>無</v>
      </c>
      <c r="ED5" s="134">
        <f>SUM(ED$18:EG$68)</f>
        <v>0</v>
      </c>
      <c r="EE5" s="135"/>
      <c r="EF5" s="135"/>
      <c r="EG5" s="136"/>
      <c r="EH5" s="93" t="str">
        <f>IF(MAX(EH18:EH68)&gt;0,MAX(EH18:EH68),IF(COUNTIF(EH18:EH68,0)&gt;0,0,IF(COUNTIF(EH18:EH68,"ND")&gt;0,"ND","")))</f>
        <v/>
      </c>
      <c r="EI5" s="134">
        <f>SUM(EI$18:EL$68)</f>
        <v>0</v>
      </c>
      <c r="EJ5" s="135"/>
      <c r="EK5" s="135"/>
      <c r="EL5" s="136"/>
      <c r="EM5" s="93" t="str">
        <f>IF(COUNTIF(EM18:EM68,"有")&gt;0,"有","無")</f>
        <v>無</v>
      </c>
      <c r="EO5" s="127">
        <f>SUM(EO$18:ER$68)</f>
        <v>0</v>
      </c>
      <c r="EP5" s="128"/>
      <c r="EQ5" s="128"/>
      <c r="ER5" s="128"/>
      <c r="ES5" s="94" t="str">
        <f>IF(MAX(ES18:ES68)&gt;0,MAX(ES18:ES68),IF(COUNTIF(ES18:ES68,0)&gt;0,0,IF(COUNTIF(ES18:ES68,"ND")&gt;0,"ND","")))</f>
        <v/>
      </c>
      <c r="ET5" s="127">
        <f>SUM(ET$18:EW$68)</f>
        <v>0</v>
      </c>
      <c r="EU5" s="128"/>
      <c r="EV5" s="128"/>
      <c r="EW5" s="128"/>
      <c r="EX5" s="94" t="str">
        <f>IF(COUNTIF(EX18:EX68,"有")&gt;0,"有","無")</f>
        <v>無</v>
      </c>
      <c r="EZ5" s="134">
        <f>SUM(EZ$18:FC$68)</f>
        <v>27</v>
      </c>
      <c r="FA5" s="135"/>
      <c r="FB5" s="135"/>
      <c r="FC5" s="136"/>
      <c r="FD5" s="93" t="str">
        <f>IF(MAX(FD18:FD68)&gt;0,MAX(FD18:FD68),IF(COUNTIF(FD18:FD68,0)&gt;0,0,IF(COUNTIF(FD18:FD68,"ND")&gt;0,"ND","")))</f>
        <v>ND</v>
      </c>
      <c r="FE5" s="134">
        <f>SUM(FE$18:FH$68)</f>
        <v>0</v>
      </c>
      <c r="FF5" s="135"/>
      <c r="FG5" s="135"/>
      <c r="FH5" s="136"/>
      <c r="FI5" s="93" t="str">
        <f>IF(COUNTIF(FI18:FI68,"有")&gt;0,"有","無")</f>
        <v>無</v>
      </c>
      <c r="FK5" s="127">
        <f>SUM(FK$18:FN$68)</f>
        <v>0</v>
      </c>
      <c r="FL5" s="128"/>
      <c r="FM5" s="128"/>
      <c r="FN5" s="128"/>
      <c r="FO5" s="94" t="str">
        <f>IF(MAX(FO18:FO68)&gt;0,MAX(FO18:FO68),IF(COUNTIF(FO18:FO68,0)&gt;0,0,IF(COUNTIF(FO18:FO68,"ND")&gt;0,"ND","")))</f>
        <v/>
      </c>
      <c r="FP5" s="127">
        <f>SUM(FP$18:FS$68)</f>
        <v>0</v>
      </c>
      <c r="FQ5" s="128"/>
      <c r="FR5" s="128"/>
      <c r="FS5" s="128"/>
      <c r="FT5" s="94" t="str">
        <f>IF(COUNTIF(FT18:FT68,"有")&gt;0,"有","無")</f>
        <v>無</v>
      </c>
      <c r="FV5" s="134">
        <f>SUM(FV$18:FY$68)</f>
        <v>35</v>
      </c>
      <c r="FW5" s="135"/>
      <c r="FX5" s="135"/>
      <c r="FY5" s="136"/>
      <c r="FZ5" s="93">
        <f>IF(MAX(FZ18:FZ68)&gt;0,MAX(FZ18:FZ68),IF(COUNTIF(FZ18:FZ68,0)&gt;0,0,IF(COUNTIF(FZ18:FZ68,"ND")&gt;0,"ND","")))</f>
        <v>150</v>
      </c>
      <c r="GA5" s="134">
        <f>SUM(GA$18:GD$68)</f>
        <v>16</v>
      </c>
      <c r="GB5" s="135"/>
      <c r="GC5" s="135"/>
      <c r="GD5" s="136"/>
      <c r="GE5" s="93" t="str">
        <f>IF(COUNTIF(GE18:GE68,"有")&gt;0,"有","無")</f>
        <v>無</v>
      </c>
      <c r="GG5" s="127">
        <f>SUM(GG$18:GJ$68)</f>
        <v>0</v>
      </c>
      <c r="GH5" s="128"/>
      <c r="GI5" s="128"/>
      <c r="GJ5" s="128"/>
      <c r="GK5" s="94" t="str">
        <f>IF(MAX(GK18:GK68)&gt;0,MAX(GK18:GK68),IF(COUNTIF(GK18:GK68,0)&gt;0,0,IF(COUNTIF(GK18:GK68,"ND")&gt;0,"ND","")))</f>
        <v/>
      </c>
      <c r="GL5" s="127">
        <f>SUM(GL$18:GO$68)</f>
        <v>0</v>
      </c>
      <c r="GM5" s="128"/>
      <c r="GN5" s="128"/>
      <c r="GO5" s="128"/>
      <c r="GP5" s="94" t="str">
        <f>IF(COUNTIF(GP18:GP68,"有")&gt;0,"有","無")</f>
        <v>無</v>
      </c>
      <c r="GR5" s="134">
        <f>SUM(GR$18:GU$68)</f>
        <v>0</v>
      </c>
      <c r="GS5" s="135"/>
      <c r="GT5" s="135"/>
      <c r="GU5" s="136"/>
      <c r="GV5" s="93" t="str">
        <f>IF(MAX(GV18:GV68)&gt;0,MAX(GV18:GV68),IF(COUNTIF(GV18:GV68,0)&gt;0,0,IF(COUNTIF(GV18:GV68,"ND")&gt;0,"ND","")))</f>
        <v/>
      </c>
      <c r="GW5" s="134">
        <f>SUM(GW$18:GZ$68)</f>
        <v>0</v>
      </c>
      <c r="GX5" s="135"/>
      <c r="GY5" s="135"/>
      <c r="GZ5" s="136"/>
      <c r="HA5" s="93" t="str">
        <f>IF(COUNTIF(HA18:HA68,"有")&gt;0,"有","無")</f>
        <v>無</v>
      </c>
      <c r="HC5" s="127">
        <f>SUM(HC$18:HF$68)</f>
        <v>0</v>
      </c>
      <c r="HD5" s="128"/>
      <c r="HE5" s="128"/>
      <c r="HF5" s="128"/>
      <c r="HG5" s="94" t="str">
        <f>IF(MAX(HG18:HG68)&gt;0,MAX(HG18:HG68),IF(COUNTIF(HG18:HG68,0)&gt;0,0,IF(COUNTIF(HG18:HG68,"ND")&gt;0,"ND","")))</f>
        <v/>
      </c>
      <c r="HH5" s="127">
        <f>SUM(HH$18:HK$68)</f>
        <v>0</v>
      </c>
      <c r="HI5" s="128"/>
      <c r="HJ5" s="128"/>
      <c r="HK5" s="128"/>
      <c r="HL5" s="94" t="str">
        <f>IF(COUNTIF(HL18:HL68,"有")&gt;0,"有","無")</f>
        <v>無</v>
      </c>
      <c r="HN5" s="134">
        <f>SUM(HN$18:HQ$68)</f>
        <v>0</v>
      </c>
      <c r="HO5" s="135"/>
      <c r="HP5" s="135"/>
      <c r="HQ5" s="136"/>
      <c r="HR5" s="93" t="str">
        <f>IF(MAX(HR18:HR68)&gt;0,MAX(HR18:HR68),IF(COUNTIF(HR18:HR68,0)&gt;0,0,IF(COUNTIF(HR18:HR68,"ND")&gt;0,"ND","")))</f>
        <v/>
      </c>
      <c r="HS5" s="134">
        <f>SUM(HS$18:HV$68)</f>
        <v>0</v>
      </c>
      <c r="HT5" s="135"/>
      <c r="HU5" s="135"/>
      <c r="HV5" s="136"/>
      <c r="HW5" s="93" t="str">
        <f>IF(COUNTIF(HW18:HW68,"有")&gt;0,"有","無")</f>
        <v>無</v>
      </c>
      <c r="HY5" s="127">
        <f>SUM(HY$18:IB$68)</f>
        <v>0</v>
      </c>
      <c r="HZ5" s="128"/>
      <c r="IA5" s="128"/>
      <c r="IB5" s="128"/>
      <c r="IC5" s="94" t="str">
        <f>IF(MAX(IC18:IC68)&gt;0,MAX(IC18:IC68),IF(COUNTIF(IC18:IC68,0)&gt;0,0,IF(COUNTIF(IC18:IC68,"ND")&gt;0,"ND","")))</f>
        <v/>
      </c>
      <c r="ID5" s="127">
        <f>SUM(ID$18:IG$68)</f>
        <v>0</v>
      </c>
      <c r="IE5" s="128"/>
      <c r="IF5" s="128"/>
      <c r="IG5" s="128"/>
      <c r="IH5" s="94" t="str">
        <f>IF(COUNTIF(IH18:IH68,"有")&gt;0,"有","無")</f>
        <v>無</v>
      </c>
      <c r="IJ5" s="134">
        <f>SUM(IJ$18:IM$68)</f>
        <v>36</v>
      </c>
      <c r="IK5" s="135"/>
      <c r="IL5" s="135"/>
      <c r="IM5" s="136"/>
      <c r="IN5" s="93">
        <f>IF(MAX(IN18:IN68)&gt;0,MAX(IN18:IN68),IF(COUNTIF(IN18:IN68,0)&gt;0,0,IF(COUNTIF(IN18:IN68,"ND")&gt;0,"ND","")))</f>
        <v>6.9</v>
      </c>
      <c r="IO5" s="134">
        <f>SUM(IO$18:IR$68)</f>
        <v>5</v>
      </c>
      <c r="IP5" s="135"/>
      <c r="IQ5" s="135"/>
      <c r="IR5" s="136"/>
      <c r="IS5" s="93" t="str">
        <f>IF(COUNTIF(IS18:IS68,"有")&gt;0,"有","無")</f>
        <v>無</v>
      </c>
      <c r="IU5" s="127">
        <f>SUM(IU$18:IX$68)</f>
        <v>0</v>
      </c>
      <c r="IV5" s="128"/>
      <c r="IW5" s="128"/>
      <c r="IX5" s="128"/>
      <c r="IY5" s="94" t="str">
        <f>IF(MAX(IY18:IY68)&gt;0,MAX(IY18:IY68),IF(COUNTIF(IY18:IY68,0)&gt;0,0,IF(COUNTIF(IY18:IY68,"ND")&gt;0,"ND","")))</f>
        <v/>
      </c>
      <c r="IZ5" s="127">
        <f>SUM(IZ$18:JC$68)</f>
        <v>0</v>
      </c>
      <c r="JA5" s="128"/>
      <c r="JB5" s="128"/>
      <c r="JC5" s="128"/>
      <c r="JD5" s="94" t="str">
        <f>IF(COUNTIF(JD18:JD68,"有")&gt;0,"有","無")</f>
        <v>無</v>
      </c>
      <c r="JF5" s="134">
        <f>SUM(JF$18:JI$68)</f>
        <v>28</v>
      </c>
      <c r="JG5" s="135"/>
      <c r="JH5" s="135"/>
      <c r="JI5" s="136"/>
      <c r="JJ5" s="93" t="str">
        <f>IF(MAX(JJ18:JJ68)&gt;0,MAX(JJ18:JJ68),IF(COUNTIF(JJ18:JJ68,0)&gt;0,0,IF(COUNTIF(JJ18:JJ68,"ND")&gt;0,"ND","")))</f>
        <v>ND</v>
      </c>
      <c r="JK5" s="134">
        <f>SUM(JK$18:JN$68)</f>
        <v>0</v>
      </c>
      <c r="JL5" s="135"/>
      <c r="JM5" s="135"/>
      <c r="JN5" s="136"/>
      <c r="JO5" s="93" t="str">
        <f>IF(COUNTIF(JO18:JO68,"有")&gt;0,"有","無")</f>
        <v>無</v>
      </c>
      <c r="JQ5" s="127">
        <f>SUM(JQ$18:JT$68)</f>
        <v>0</v>
      </c>
      <c r="JR5" s="128"/>
      <c r="JS5" s="128"/>
      <c r="JT5" s="128"/>
      <c r="JU5" s="94" t="str">
        <f>IF(MAX(JU18:JU68)&gt;0,MAX(JU18:JU68),IF(COUNTIF(JU18:JU68,0)&gt;0,0,IF(COUNTIF(JU18:JU68,"ND")&gt;0,"ND","")))</f>
        <v/>
      </c>
      <c r="JV5" s="127">
        <f>SUM(JV$18:JY$68)</f>
        <v>0</v>
      </c>
      <c r="JW5" s="128"/>
      <c r="JX5" s="128"/>
      <c r="JY5" s="128"/>
      <c r="JZ5" s="94" t="str">
        <f>IF(COUNTIF(JZ18:JZ68,"有")&gt;0,"有","無")</f>
        <v>無</v>
      </c>
    </row>
    <row r="6" spans="1:286">
      <c r="A6" s="42"/>
      <c r="F6" s="150"/>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50"/>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51"/>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49"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50"/>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50"/>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51"/>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8.25">
      <c r="A15" s="42"/>
      <c r="B15" s="143" t="s">
        <v>23</v>
      </c>
      <c r="C15" s="146" t="s">
        <v>24</v>
      </c>
      <c r="D15" s="140" t="s">
        <v>25</v>
      </c>
      <c r="E15" s="140" t="s">
        <v>26</v>
      </c>
      <c r="F15" s="152"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56" t="s">
        <v>28</v>
      </c>
      <c r="V15" s="157"/>
      <c r="W15" s="124" t="s">
        <v>29</v>
      </c>
      <c r="X15" s="125"/>
      <c r="Y15" s="125"/>
      <c r="Z15" s="125"/>
      <c r="AA15" s="125"/>
      <c r="AB15" s="125"/>
      <c r="AC15" s="125"/>
      <c r="AD15" s="125"/>
      <c r="AE15" s="125"/>
      <c r="AF15" s="125"/>
      <c r="AG15" s="126"/>
      <c r="AH15" s="121" t="s">
        <v>30</v>
      </c>
      <c r="AI15" s="122"/>
      <c r="AJ15" s="122"/>
      <c r="AK15" s="122"/>
      <c r="AL15" s="122"/>
      <c r="AM15" s="122"/>
      <c r="AN15" s="122"/>
      <c r="AO15" s="122"/>
      <c r="AP15" s="122"/>
      <c r="AQ15" s="122"/>
      <c r="AR15" s="123"/>
      <c r="AS15" s="124" t="s">
        <v>29</v>
      </c>
      <c r="AT15" s="125"/>
      <c r="AU15" s="125"/>
      <c r="AV15" s="125"/>
      <c r="AW15" s="125"/>
      <c r="AX15" s="125"/>
      <c r="AY15" s="125"/>
      <c r="AZ15" s="125"/>
      <c r="BA15" s="125"/>
      <c r="BB15" s="125"/>
      <c r="BC15" s="126"/>
      <c r="BD15" s="121" t="s">
        <v>30</v>
      </c>
      <c r="BE15" s="122"/>
      <c r="BF15" s="122"/>
      <c r="BG15" s="122"/>
      <c r="BH15" s="122"/>
      <c r="BI15" s="122"/>
      <c r="BJ15" s="122"/>
      <c r="BK15" s="122"/>
      <c r="BL15" s="122"/>
      <c r="BM15" s="122"/>
      <c r="BN15" s="123"/>
      <c r="BO15" s="124" t="s">
        <v>29</v>
      </c>
      <c r="BP15" s="125"/>
      <c r="BQ15" s="125"/>
      <c r="BR15" s="125"/>
      <c r="BS15" s="125"/>
      <c r="BT15" s="125"/>
      <c r="BU15" s="125"/>
      <c r="BV15" s="125"/>
      <c r="BW15" s="125"/>
      <c r="BX15" s="125"/>
      <c r="BY15" s="126"/>
      <c r="BZ15" s="121" t="s">
        <v>30</v>
      </c>
      <c r="CA15" s="122"/>
      <c r="CB15" s="122"/>
      <c r="CC15" s="122"/>
      <c r="CD15" s="122"/>
      <c r="CE15" s="122"/>
      <c r="CF15" s="122"/>
      <c r="CG15" s="122"/>
      <c r="CH15" s="122"/>
      <c r="CI15" s="122"/>
      <c r="CJ15" s="123"/>
      <c r="CK15" s="124" t="s">
        <v>29</v>
      </c>
      <c r="CL15" s="125"/>
      <c r="CM15" s="125"/>
      <c r="CN15" s="125"/>
      <c r="CO15" s="125"/>
      <c r="CP15" s="125"/>
      <c r="CQ15" s="125"/>
      <c r="CR15" s="125"/>
      <c r="CS15" s="125"/>
      <c r="CT15" s="125"/>
      <c r="CU15" s="126"/>
      <c r="CV15" s="121" t="s">
        <v>30</v>
      </c>
      <c r="CW15" s="122"/>
      <c r="CX15" s="122"/>
      <c r="CY15" s="122"/>
      <c r="CZ15" s="122"/>
      <c r="DA15" s="122"/>
      <c r="DB15" s="122"/>
      <c r="DC15" s="122"/>
      <c r="DD15" s="122"/>
      <c r="DE15" s="122"/>
      <c r="DF15" s="123"/>
      <c r="DG15" s="124" t="s">
        <v>29</v>
      </c>
      <c r="DH15" s="125"/>
      <c r="DI15" s="125"/>
      <c r="DJ15" s="125"/>
      <c r="DK15" s="125"/>
      <c r="DL15" s="125"/>
      <c r="DM15" s="125"/>
      <c r="DN15" s="125"/>
      <c r="DO15" s="125"/>
      <c r="DP15" s="125"/>
      <c r="DQ15" s="126"/>
      <c r="DR15" s="121" t="s">
        <v>30</v>
      </c>
      <c r="DS15" s="122"/>
      <c r="DT15" s="122"/>
      <c r="DU15" s="122"/>
      <c r="DV15" s="122"/>
      <c r="DW15" s="122"/>
      <c r="DX15" s="122"/>
      <c r="DY15" s="122"/>
      <c r="DZ15" s="122"/>
      <c r="EA15" s="122"/>
      <c r="EB15" s="123"/>
      <c r="EC15" s="124" t="s">
        <v>29</v>
      </c>
      <c r="ED15" s="125"/>
      <c r="EE15" s="125"/>
      <c r="EF15" s="125"/>
      <c r="EG15" s="125"/>
      <c r="EH15" s="125"/>
      <c r="EI15" s="125"/>
      <c r="EJ15" s="125"/>
      <c r="EK15" s="125"/>
      <c r="EL15" s="125"/>
      <c r="EM15" s="126"/>
      <c r="EN15" s="121" t="s">
        <v>30</v>
      </c>
      <c r="EO15" s="122"/>
      <c r="EP15" s="122"/>
      <c r="EQ15" s="122"/>
      <c r="ER15" s="122"/>
      <c r="ES15" s="122"/>
      <c r="ET15" s="122"/>
      <c r="EU15" s="122"/>
      <c r="EV15" s="122"/>
      <c r="EW15" s="122"/>
      <c r="EX15" s="123"/>
      <c r="EY15" s="124" t="s">
        <v>29</v>
      </c>
      <c r="EZ15" s="125"/>
      <c r="FA15" s="125"/>
      <c r="FB15" s="125"/>
      <c r="FC15" s="125"/>
      <c r="FD15" s="125"/>
      <c r="FE15" s="125"/>
      <c r="FF15" s="125"/>
      <c r="FG15" s="125"/>
      <c r="FH15" s="125"/>
      <c r="FI15" s="126"/>
      <c r="FJ15" s="121" t="s">
        <v>30</v>
      </c>
      <c r="FK15" s="122"/>
      <c r="FL15" s="122"/>
      <c r="FM15" s="122"/>
      <c r="FN15" s="122"/>
      <c r="FO15" s="122"/>
      <c r="FP15" s="122"/>
      <c r="FQ15" s="122"/>
      <c r="FR15" s="122"/>
      <c r="FS15" s="122"/>
      <c r="FT15" s="123"/>
      <c r="FU15" s="124" t="s">
        <v>29</v>
      </c>
      <c r="FV15" s="125"/>
      <c r="FW15" s="125"/>
      <c r="FX15" s="125"/>
      <c r="FY15" s="125"/>
      <c r="FZ15" s="125"/>
      <c r="GA15" s="125"/>
      <c r="GB15" s="125"/>
      <c r="GC15" s="125"/>
      <c r="GD15" s="125"/>
      <c r="GE15" s="126"/>
      <c r="GF15" s="121" t="s">
        <v>30</v>
      </c>
      <c r="GG15" s="122"/>
      <c r="GH15" s="122"/>
      <c r="GI15" s="122"/>
      <c r="GJ15" s="122"/>
      <c r="GK15" s="122"/>
      <c r="GL15" s="122"/>
      <c r="GM15" s="122"/>
      <c r="GN15" s="122"/>
      <c r="GO15" s="122"/>
      <c r="GP15" s="123"/>
      <c r="GQ15" s="124" t="s">
        <v>29</v>
      </c>
      <c r="GR15" s="125"/>
      <c r="GS15" s="125"/>
      <c r="GT15" s="125"/>
      <c r="GU15" s="125"/>
      <c r="GV15" s="125"/>
      <c r="GW15" s="125"/>
      <c r="GX15" s="125"/>
      <c r="GY15" s="125"/>
      <c r="GZ15" s="125"/>
      <c r="HA15" s="126"/>
      <c r="HB15" s="121" t="s">
        <v>30</v>
      </c>
      <c r="HC15" s="122"/>
      <c r="HD15" s="122"/>
      <c r="HE15" s="122"/>
      <c r="HF15" s="122"/>
      <c r="HG15" s="122"/>
      <c r="HH15" s="122"/>
      <c r="HI15" s="122"/>
      <c r="HJ15" s="122"/>
      <c r="HK15" s="122"/>
      <c r="HL15" s="123"/>
      <c r="HM15" s="124" t="s">
        <v>29</v>
      </c>
      <c r="HN15" s="125"/>
      <c r="HO15" s="125"/>
      <c r="HP15" s="125"/>
      <c r="HQ15" s="125"/>
      <c r="HR15" s="125"/>
      <c r="HS15" s="125"/>
      <c r="HT15" s="125"/>
      <c r="HU15" s="125"/>
      <c r="HV15" s="125"/>
      <c r="HW15" s="126"/>
      <c r="HX15" s="121" t="s">
        <v>30</v>
      </c>
      <c r="HY15" s="122"/>
      <c r="HZ15" s="122"/>
      <c r="IA15" s="122"/>
      <c r="IB15" s="122"/>
      <c r="IC15" s="122"/>
      <c r="ID15" s="122"/>
      <c r="IE15" s="122"/>
      <c r="IF15" s="122"/>
      <c r="IG15" s="122"/>
      <c r="IH15" s="123"/>
      <c r="II15" s="124" t="s">
        <v>29</v>
      </c>
      <c r="IJ15" s="125"/>
      <c r="IK15" s="125"/>
      <c r="IL15" s="125"/>
      <c r="IM15" s="125"/>
      <c r="IN15" s="125"/>
      <c r="IO15" s="125"/>
      <c r="IP15" s="125"/>
      <c r="IQ15" s="125"/>
      <c r="IR15" s="125"/>
      <c r="IS15" s="126"/>
      <c r="IT15" s="121" t="s">
        <v>30</v>
      </c>
      <c r="IU15" s="122"/>
      <c r="IV15" s="122"/>
      <c r="IW15" s="122"/>
      <c r="IX15" s="122"/>
      <c r="IY15" s="122"/>
      <c r="IZ15" s="122"/>
      <c r="JA15" s="122"/>
      <c r="JB15" s="122"/>
      <c r="JC15" s="122"/>
      <c r="JD15" s="123"/>
      <c r="JE15" s="124" t="s">
        <v>29</v>
      </c>
      <c r="JF15" s="125"/>
      <c r="JG15" s="125"/>
      <c r="JH15" s="125"/>
      <c r="JI15" s="125"/>
      <c r="JJ15" s="125"/>
      <c r="JK15" s="125"/>
      <c r="JL15" s="125"/>
      <c r="JM15" s="125"/>
      <c r="JN15" s="125"/>
      <c r="JO15" s="126"/>
      <c r="JP15" s="121" t="s">
        <v>30</v>
      </c>
      <c r="JQ15" s="122"/>
      <c r="JR15" s="122"/>
      <c r="JS15" s="122"/>
      <c r="JT15" s="122"/>
      <c r="JU15" s="122"/>
      <c r="JV15" s="122"/>
      <c r="JW15" s="122"/>
      <c r="JX15" s="122"/>
      <c r="JY15" s="122"/>
      <c r="JZ15" s="123"/>
    </row>
    <row r="16" spans="1:286">
      <c r="A16" s="42"/>
      <c r="B16" s="144"/>
      <c r="C16" s="147"/>
      <c r="D16" s="141"/>
      <c r="E16" s="141"/>
      <c r="F16" s="153"/>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55" t="s">
        <v>25</v>
      </c>
      <c r="V16" s="158" t="s">
        <v>32</v>
      </c>
      <c r="W16" s="130" t="s">
        <v>33</v>
      </c>
      <c r="X16" s="124" t="s">
        <v>34</v>
      </c>
      <c r="Y16" s="125"/>
      <c r="Z16" s="125"/>
      <c r="AA16" s="125"/>
      <c r="AB16" s="130" t="s">
        <v>18</v>
      </c>
      <c r="AC16" s="132" t="s">
        <v>19</v>
      </c>
      <c r="AD16" s="133"/>
      <c r="AE16" s="133"/>
      <c r="AF16" s="133"/>
      <c r="AG16" s="130" t="s">
        <v>20</v>
      </c>
      <c r="AH16" s="129" t="s">
        <v>33</v>
      </c>
      <c r="AI16" s="121" t="s">
        <v>34</v>
      </c>
      <c r="AJ16" s="122"/>
      <c r="AK16" s="122"/>
      <c r="AL16" s="122"/>
      <c r="AM16" s="129" t="s">
        <v>18</v>
      </c>
      <c r="AN16" s="121" t="s">
        <v>35</v>
      </c>
      <c r="AO16" s="122"/>
      <c r="AP16" s="122"/>
      <c r="AQ16" s="122"/>
      <c r="AR16" s="129" t="s">
        <v>20</v>
      </c>
      <c r="AS16" s="130" t="s">
        <v>33</v>
      </c>
      <c r="AT16" s="124" t="s">
        <v>34</v>
      </c>
      <c r="AU16" s="125"/>
      <c r="AV16" s="125"/>
      <c r="AW16" s="125"/>
      <c r="AX16" s="130" t="s">
        <v>18</v>
      </c>
      <c r="AY16" s="132" t="s">
        <v>19</v>
      </c>
      <c r="AZ16" s="133"/>
      <c r="BA16" s="133"/>
      <c r="BB16" s="133"/>
      <c r="BC16" s="130" t="s">
        <v>20</v>
      </c>
      <c r="BD16" s="129" t="s">
        <v>33</v>
      </c>
      <c r="BE16" s="121" t="s">
        <v>34</v>
      </c>
      <c r="BF16" s="122"/>
      <c r="BG16" s="122"/>
      <c r="BH16" s="122"/>
      <c r="BI16" s="129" t="s">
        <v>18</v>
      </c>
      <c r="BJ16" s="121" t="s">
        <v>35</v>
      </c>
      <c r="BK16" s="122"/>
      <c r="BL16" s="122"/>
      <c r="BM16" s="122"/>
      <c r="BN16" s="129" t="s">
        <v>20</v>
      </c>
      <c r="BO16" s="130" t="s">
        <v>33</v>
      </c>
      <c r="BP16" s="124" t="s">
        <v>34</v>
      </c>
      <c r="BQ16" s="125"/>
      <c r="BR16" s="125"/>
      <c r="BS16" s="125"/>
      <c r="BT16" s="130" t="s">
        <v>18</v>
      </c>
      <c r="BU16" s="132" t="s">
        <v>19</v>
      </c>
      <c r="BV16" s="133"/>
      <c r="BW16" s="133"/>
      <c r="BX16" s="133"/>
      <c r="BY16" s="130" t="s">
        <v>20</v>
      </c>
      <c r="BZ16" s="129" t="s">
        <v>33</v>
      </c>
      <c r="CA16" s="121" t="s">
        <v>34</v>
      </c>
      <c r="CB16" s="122"/>
      <c r="CC16" s="122"/>
      <c r="CD16" s="122"/>
      <c r="CE16" s="129" t="s">
        <v>18</v>
      </c>
      <c r="CF16" s="121" t="s">
        <v>35</v>
      </c>
      <c r="CG16" s="122"/>
      <c r="CH16" s="122"/>
      <c r="CI16" s="122"/>
      <c r="CJ16" s="129" t="s">
        <v>20</v>
      </c>
      <c r="CK16" s="130" t="s">
        <v>33</v>
      </c>
      <c r="CL16" s="124" t="s">
        <v>34</v>
      </c>
      <c r="CM16" s="125"/>
      <c r="CN16" s="125"/>
      <c r="CO16" s="125"/>
      <c r="CP16" s="130" t="s">
        <v>18</v>
      </c>
      <c r="CQ16" s="132" t="s">
        <v>19</v>
      </c>
      <c r="CR16" s="133"/>
      <c r="CS16" s="133"/>
      <c r="CT16" s="133"/>
      <c r="CU16" s="130" t="s">
        <v>20</v>
      </c>
      <c r="CV16" s="129" t="s">
        <v>33</v>
      </c>
      <c r="CW16" s="121" t="s">
        <v>34</v>
      </c>
      <c r="CX16" s="122"/>
      <c r="CY16" s="122"/>
      <c r="CZ16" s="122"/>
      <c r="DA16" s="129" t="s">
        <v>18</v>
      </c>
      <c r="DB16" s="121" t="s">
        <v>35</v>
      </c>
      <c r="DC16" s="122"/>
      <c r="DD16" s="122"/>
      <c r="DE16" s="122"/>
      <c r="DF16" s="129" t="s">
        <v>20</v>
      </c>
      <c r="DG16" s="130" t="s">
        <v>33</v>
      </c>
      <c r="DH16" s="124" t="s">
        <v>34</v>
      </c>
      <c r="DI16" s="125"/>
      <c r="DJ16" s="125"/>
      <c r="DK16" s="125"/>
      <c r="DL16" s="130" t="s">
        <v>18</v>
      </c>
      <c r="DM16" s="132" t="s">
        <v>19</v>
      </c>
      <c r="DN16" s="133"/>
      <c r="DO16" s="133"/>
      <c r="DP16" s="133"/>
      <c r="DQ16" s="130" t="s">
        <v>20</v>
      </c>
      <c r="DR16" s="129" t="s">
        <v>33</v>
      </c>
      <c r="DS16" s="121" t="s">
        <v>34</v>
      </c>
      <c r="DT16" s="122"/>
      <c r="DU16" s="122"/>
      <c r="DV16" s="122"/>
      <c r="DW16" s="129" t="s">
        <v>18</v>
      </c>
      <c r="DX16" s="121" t="s">
        <v>35</v>
      </c>
      <c r="DY16" s="122"/>
      <c r="DZ16" s="122"/>
      <c r="EA16" s="122"/>
      <c r="EB16" s="129" t="s">
        <v>20</v>
      </c>
      <c r="EC16" s="130" t="s">
        <v>33</v>
      </c>
      <c r="ED16" s="124" t="s">
        <v>34</v>
      </c>
      <c r="EE16" s="125"/>
      <c r="EF16" s="125"/>
      <c r="EG16" s="125"/>
      <c r="EH16" s="130" t="s">
        <v>18</v>
      </c>
      <c r="EI16" s="132" t="s">
        <v>19</v>
      </c>
      <c r="EJ16" s="133"/>
      <c r="EK16" s="133"/>
      <c r="EL16" s="133"/>
      <c r="EM16" s="130" t="s">
        <v>20</v>
      </c>
      <c r="EN16" s="129" t="s">
        <v>33</v>
      </c>
      <c r="EO16" s="121" t="s">
        <v>34</v>
      </c>
      <c r="EP16" s="122"/>
      <c r="EQ16" s="122"/>
      <c r="ER16" s="122"/>
      <c r="ES16" s="129" t="s">
        <v>18</v>
      </c>
      <c r="ET16" s="121" t="s">
        <v>35</v>
      </c>
      <c r="EU16" s="122"/>
      <c r="EV16" s="122"/>
      <c r="EW16" s="122"/>
      <c r="EX16" s="129" t="s">
        <v>20</v>
      </c>
      <c r="EY16" s="130" t="s">
        <v>33</v>
      </c>
      <c r="EZ16" s="124" t="s">
        <v>34</v>
      </c>
      <c r="FA16" s="125"/>
      <c r="FB16" s="125"/>
      <c r="FC16" s="125"/>
      <c r="FD16" s="130" t="s">
        <v>18</v>
      </c>
      <c r="FE16" s="132" t="s">
        <v>19</v>
      </c>
      <c r="FF16" s="133"/>
      <c r="FG16" s="133"/>
      <c r="FH16" s="133"/>
      <c r="FI16" s="130" t="s">
        <v>20</v>
      </c>
      <c r="FJ16" s="129" t="s">
        <v>33</v>
      </c>
      <c r="FK16" s="121" t="s">
        <v>34</v>
      </c>
      <c r="FL16" s="122"/>
      <c r="FM16" s="122"/>
      <c r="FN16" s="122"/>
      <c r="FO16" s="129" t="s">
        <v>18</v>
      </c>
      <c r="FP16" s="121" t="s">
        <v>35</v>
      </c>
      <c r="FQ16" s="122"/>
      <c r="FR16" s="122"/>
      <c r="FS16" s="122"/>
      <c r="FT16" s="129" t="s">
        <v>20</v>
      </c>
      <c r="FU16" s="130" t="s">
        <v>33</v>
      </c>
      <c r="FV16" s="124" t="s">
        <v>34</v>
      </c>
      <c r="FW16" s="125"/>
      <c r="FX16" s="125"/>
      <c r="FY16" s="125"/>
      <c r="FZ16" s="130" t="s">
        <v>18</v>
      </c>
      <c r="GA16" s="132" t="s">
        <v>19</v>
      </c>
      <c r="GB16" s="133"/>
      <c r="GC16" s="133"/>
      <c r="GD16" s="133"/>
      <c r="GE16" s="130" t="s">
        <v>20</v>
      </c>
      <c r="GF16" s="129" t="s">
        <v>33</v>
      </c>
      <c r="GG16" s="121" t="s">
        <v>34</v>
      </c>
      <c r="GH16" s="122"/>
      <c r="GI16" s="122"/>
      <c r="GJ16" s="122"/>
      <c r="GK16" s="129" t="s">
        <v>18</v>
      </c>
      <c r="GL16" s="121" t="s">
        <v>35</v>
      </c>
      <c r="GM16" s="122"/>
      <c r="GN16" s="122"/>
      <c r="GO16" s="122"/>
      <c r="GP16" s="129" t="s">
        <v>20</v>
      </c>
      <c r="GQ16" s="130" t="s">
        <v>33</v>
      </c>
      <c r="GR16" s="124" t="s">
        <v>34</v>
      </c>
      <c r="GS16" s="125"/>
      <c r="GT16" s="125"/>
      <c r="GU16" s="125"/>
      <c r="GV16" s="130" t="s">
        <v>18</v>
      </c>
      <c r="GW16" s="132" t="s">
        <v>19</v>
      </c>
      <c r="GX16" s="133"/>
      <c r="GY16" s="133"/>
      <c r="GZ16" s="133"/>
      <c r="HA16" s="130" t="s">
        <v>20</v>
      </c>
      <c r="HB16" s="129" t="s">
        <v>33</v>
      </c>
      <c r="HC16" s="121" t="s">
        <v>34</v>
      </c>
      <c r="HD16" s="122"/>
      <c r="HE16" s="122"/>
      <c r="HF16" s="122"/>
      <c r="HG16" s="129" t="s">
        <v>18</v>
      </c>
      <c r="HH16" s="121" t="s">
        <v>35</v>
      </c>
      <c r="HI16" s="122"/>
      <c r="HJ16" s="122"/>
      <c r="HK16" s="122"/>
      <c r="HL16" s="129" t="s">
        <v>20</v>
      </c>
      <c r="HM16" s="130" t="s">
        <v>33</v>
      </c>
      <c r="HN16" s="124" t="s">
        <v>34</v>
      </c>
      <c r="HO16" s="125"/>
      <c r="HP16" s="125"/>
      <c r="HQ16" s="125"/>
      <c r="HR16" s="130" t="s">
        <v>18</v>
      </c>
      <c r="HS16" s="132" t="s">
        <v>19</v>
      </c>
      <c r="HT16" s="133"/>
      <c r="HU16" s="133"/>
      <c r="HV16" s="133"/>
      <c r="HW16" s="130" t="s">
        <v>20</v>
      </c>
      <c r="HX16" s="129" t="s">
        <v>33</v>
      </c>
      <c r="HY16" s="121" t="s">
        <v>34</v>
      </c>
      <c r="HZ16" s="122"/>
      <c r="IA16" s="122"/>
      <c r="IB16" s="122"/>
      <c r="IC16" s="129" t="s">
        <v>18</v>
      </c>
      <c r="ID16" s="121" t="s">
        <v>35</v>
      </c>
      <c r="IE16" s="122"/>
      <c r="IF16" s="122"/>
      <c r="IG16" s="122"/>
      <c r="IH16" s="129" t="s">
        <v>20</v>
      </c>
      <c r="II16" s="130" t="s">
        <v>33</v>
      </c>
      <c r="IJ16" s="124" t="s">
        <v>34</v>
      </c>
      <c r="IK16" s="125"/>
      <c r="IL16" s="125"/>
      <c r="IM16" s="125"/>
      <c r="IN16" s="130" t="s">
        <v>18</v>
      </c>
      <c r="IO16" s="132" t="s">
        <v>19</v>
      </c>
      <c r="IP16" s="133"/>
      <c r="IQ16" s="133"/>
      <c r="IR16" s="133"/>
      <c r="IS16" s="130" t="s">
        <v>20</v>
      </c>
      <c r="IT16" s="129" t="s">
        <v>33</v>
      </c>
      <c r="IU16" s="121" t="s">
        <v>34</v>
      </c>
      <c r="IV16" s="122"/>
      <c r="IW16" s="122"/>
      <c r="IX16" s="122"/>
      <c r="IY16" s="129" t="s">
        <v>18</v>
      </c>
      <c r="IZ16" s="121" t="s">
        <v>35</v>
      </c>
      <c r="JA16" s="122"/>
      <c r="JB16" s="122"/>
      <c r="JC16" s="122"/>
      <c r="JD16" s="129" t="s">
        <v>20</v>
      </c>
      <c r="JE16" s="130" t="s">
        <v>33</v>
      </c>
      <c r="JF16" s="124" t="s">
        <v>34</v>
      </c>
      <c r="JG16" s="125"/>
      <c r="JH16" s="125"/>
      <c r="JI16" s="125"/>
      <c r="JJ16" s="130" t="s">
        <v>18</v>
      </c>
      <c r="JK16" s="132" t="s">
        <v>19</v>
      </c>
      <c r="JL16" s="133"/>
      <c r="JM16" s="133"/>
      <c r="JN16" s="133"/>
      <c r="JO16" s="130" t="s">
        <v>20</v>
      </c>
      <c r="JP16" s="129" t="s">
        <v>33</v>
      </c>
      <c r="JQ16" s="121" t="s">
        <v>34</v>
      </c>
      <c r="JR16" s="122"/>
      <c r="JS16" s="122"/>
      <c r="JT16" s="122"/>
      <c r="JU16" s="129" t="s">
        <v>18</v>
      </c>
      <c r="JV16" s="121" t="s">
        <v>35</v>
      </c>
      <c r="JW16" s="122"/>
      <c r="JX16" s="122"/>
      <c r="JY16" s="122"/>
      <c r="JZ16" s="129" t="s">
        <v>20</v>
      </c>
    </row>
    <row r="17" spans="1:286">
      <c r="A17" s="42"/>
      <c r="B17" s="145"/>
      <c r="C17" s="148"/>
      <c r="D17" s="142"/>
      <c r="E17" s="142"/>
      <c r="F17" s="154"/>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55"/>
      <c r="V17" s="159"/>
      <c r="W17" s="131"/>
      <c r="X17" s="90" t="s">
        <v>37</v>
      </c>
      <c r="Y17" s="90" t="s">
        <v>38</v>
      </c>
      <c r="Z17" s="90" t="s">
        <v>39</v>
      </c>
      <c r="AA17" s="90" t="s">
        <v>40</v>
      </c>
      <c r="AB17" s="131"/>
      <c r="AC17" s="90" t="s">
        <v>37</v>
      </c>
      <c r="AD17" s="90" t="s">
        <v>41</v>
      </c>
      <c r="AE17" s="90" t="s">
        <v>39</v>
      </c>
      <c r="AF17" s="90" t="s">
        <v>42</v>
      </c>
      <c r="AG17" s="131"/>
      <c r="AH17" s="129"/>
      <c r="AI17" s="91" t="s">
        <v>37</v>
      </c>
      <c r="AJ17" s="92" t="s">
        <v>38</v>
      </c>
      <c r="AK17" s="92" t="s">
        <v>39</v>
      </c>
      <c r="AL17" s="92" t="s">
        <v>40</v>
      </c>
      <c r="AM17" s="129"/>
      <c r="AN17" s="92" t="s">
        <v>37</v>
      </c>
      <c r="AO17" s="92" t="s">
        <v>41</v>
      </c>
      <c r="AP17" s="92" t="s">
        <v>39</v>
      </c>
      <c r="AQ17" s="92" t="s">
        <v>43</v>
      </c>
      <c r="AR17" s="129"/>
      <c r="AS17" s="131"/>
      <c r="AT17" s="90" t="s">
        <v>37</v>
      </c>
      <c r="AU17" s="90" t="s">
        <v>38</v>
      </c>
      <c r="AV17" s="90" t="s">
        <v>39</v>
      </c>
      <c r="AW17" s="90" t="s">
        <v>40</v>
      </c>
      <c r="AX17" s="131"/>
      <c r="AY17" s="90" t="s">
        <v>37</v>
      </c>
      <c r="AZ17" s="90" t="s">
        <v>41</v>
      </c>
      <c r="BA17" s="90" t="s">
        <v>39</v>
      </c>
      <c r="BB17" s="90" t="s">
        <v>42</v>
      </c>
      <c r="BC17" s="131"/>
      <c r="BD17" s="129"/>
      <c r="BE17" s="91" t="s">
        <v>37</v>
      </c>
      <c r="BF17" s="92" t="s">
        <v>38</v>
      </c>
      <c r="BG17" s="92" t="s">
        <v>39</v>
      </c>
      <c r="BH17" s="92" t="s">
        <v>40</v>
      </c>
      <c r="BI17" s="129"/>
      <c r="BJ17" s="92" t="s">
        <v>37</v>
      </c>
      <c r="BK17" s="92" t="s">
        <v>41</v>
      </c>
      <c r="BL17" s="92" t="s">
        <v>39</v>
      </c>
      <c r="BM17" s="92" t="s">
        <v>43</v>
      </c>
      <c r="BN17" s="129"/>
      <c r="BO17" s="131"/>
      <c r="BP17" s="90" t="s">
        <v>37</v>
      </c>
      <c r="BQ17" s="90" t="s">
        <v>38</v>
      </c>
      <c r="BR17" s="90" t="s">
        <v>39</v>
      </c>
      <c r="BS17" s="90" t="s">
        <v>40</v>
      </c>
      <c r="BT17" s="131"/>
      <c r="BU17" s="90" t="s">
        <v>37</v>
      </c>
      <c r="BV17" s="90" t="s">
        <v>41</v>
      </c>
      <c r="BW17" s="90" t="s">
        <v>39</v>
      </c>
      <c r="BX17" s="90" t="s">
        <v>42</v>
      </c>
      <c r="BY17" s="131"/>
      <c r="BZ17" s="129"/>
      <c r="CA17" s="91" t="s">
        <v>37</v>
      </c>
      <c r="CB17" s="92" t="s">
        <v>38</v>
      </c>
      <c r="CC17" s="92" t="s">
        <v>39</v>
      </c>
      <c r="CD17" s="92" t="s">
        <v>40</v>
      </c>
      <c r="CE17" s="129"/>
      <c r="CF17" s="92" t="s">
        <v>37</v>
      </c>
      <c r="CG17" s="92" t="s">
        <v>41</v>
      </c>
      <c r="CH17" s="92" t="s">
        <v>39</v>
      </c>
      <c r="CI17" s="92" t="s">
        <v>43</v>
      </c>
      <c r="CJ17" s="129"/>
      <c r="CK17" s="131"/>
      <c r="CL17" s="90" t="s">
        <v>37</v>
      </c>
      <c r="CM17" s="90" t="s">
        <v>38</v>
      </c>
      <c r="CN17" s="90" t="s">
        <v>39</v>
      </c>
      <c r="CO17" s="90" t="s">
        <v>40</v>
      </c>
      <c r="CP17" s="131"/>
      <c r="CQ17" s="90" t="s">
        <v>37</v>
      </c>
      <c r="CR17" s="90" t="s">
        <v>41</v>
      </c>
      <c r="CS17" s="90" t="s">
        <v>39</v>
      </c>
      <c r="CT17" s="90" t="s">
        <v>42</v>
      </c>
      <c r="CU17" s="131"/>
      <c r="CV17" s="129"/>
      <c r="CW17" s="91" t="s">
        <v>37</v>
      </c>
      <c r="CX17" s="92" t="s">
        <v>38</v>
      </c>
      <c r="CY17" s="92" t="s">
        <v>39</v>
      </c>
      <c r="CZ17" s="92" t="s">
        <v>40</v>
      </c>
      <c r="DA17" s="129"/>
      <c r="DB17" s="92" t="s">
        <v>37</v>
      </c>
      <c r="DC17" s="92" t="s">
        <v>41</v>
      </c>
      <c r="DD17" s="92" t="s">
        <v>39</v>
      </c>
      <c r="DE17" s="92" t="s">
        <v>43</v>
      </c>
      <c r="DF17" s="129"/>
      <c r="DG17" s="131"/>
      <c r="DH17" s="90" t="s">
        <v>37</v>
      </c>
      <c r="DI17" s="90" t="s">
        <v>38</v>
      </c>
      <c r="DJ17" s="90" t="s">
        <v>39</v>
      </c>
      <c r="DK17" s="90" t="s">
        <v>40</v>
      </c>
      <c r="DL17" s="131"/>
      <c r="DM17" s="90" t="s">
        <v>37</v>
      </c>
      <c r="DN17" s="90" t="s">
        <v>41</v>
      </c>
      <c r="DO17" s="90" t="s">
        <v>39</v>
      </c>
      <c r="DP17" s="90" t="s">
        <v>42</v>
      </c>
      <c r="DQ17" s="131"/>
      <c r="DR17" s="129"/>
      <c r="DS17" s="91" t="s">
        <v>37</v>
      </c>
      <c r="DT17" s="92" t="s">
        <v>38</v>
      </c>
      <c r="DU17" s="92" t="s">
        <v>39</v>
      </c>
      <c r="DV17" s="92" t="s">
        <v>40</v>
      </c>
      <c r="DW17" s="129"/>
      <c r="DX17" s="92" t="s">
        <v>37</v>
      </c>
      <c r="DY17" s="92" t="s">
        <v>41</v>
      </c>
      <c r="DZ17" s="92" t="s">
        <v>39</v>
      </c>
      <c r="EA17" s="92" t="s">
        <v>43</v>
      </c>
      <c r="EB17" s="129"/>
      <c r="EC17" s="131"/>
      <c r="ED17" s="90" t="s">
        <v>37</v>
      </c>
      <c r="EE17" s="90" t="s">
        <v>38</v>
      </c>
      <c r="EF17" s="90" t="s">
        <v>39</v>
      </c>
      <c r="EG17" s="90" t="s">
        <v>40</v>
      </c>
      <c r="EH17" s="131"/>
      <c r="EI17" s="90" t="s">
        <v>37</v>
      </c>
      <c r="EJ17" s="90" t="s">
        <v>41</v>
      </c>
      <c r="EK17" s="90" t="s">
        <v>39</v>
      </c>
      <c r="EL17" s="90" t="s">
        <v>42</v>
      </c>
      <c r="EM17" s="131"/>
      <c r="EN17" s="129"/>
      <c r="EO17" s="91" t="s">
        <v>37</v>
      </c>
      <c r="EP17" s="92" t="s">
        <v>38</v>
      </c>
      <c r="EQ17" s="92" t="s">
        <v>39</v>
      </c>
      <c r="ER17" s="92" t="s">
        <v>40</v>
      </c>
      <c r="ES17" s="129"/>
      <c r="ET17" s="92" t="s">
        <v>37</v>
      </c>
      <c r="EU17" s="92" t="s">
        <v>41</v>
      </c>
      <c r="EV17" s="92" t="s">
        <v>39</v>
      </c>
      <c r="EW17" s="92" t="s">
        <v>43</v>
      </c>
      <c r="EX17" s="129"/>
      <c r="EY17" s="131"/>
      <c r="EZ17" s="90" t="s">
        <v>37</v>
      </c>
      <c r="FA17" s="90" t="s">
        <v>38</v>
      </c>
      <c r="FB17" s="90" t="s">
        <v>39</v>
      </c>
      <c r="FC17" s="90" t="s">
        <v>40</v>
      </c>
      <c r="FD17" s="131"/>
      <c r="FE17" s="90" t="s">
        <v>37</v>
      </c>
      <c r="FF17" s="90" t="s">
        <v>41</v>
      </c>
      <c r="FG17" s="90" t="s">
        <v>39</v>
      </c>
      <c r="FH17" s="90" t="s">
        <v>42</v>
      </c>
      <c r="FI17" s="131"/>
      <c r="FJ17" s="129"/>
      <c r="FK17" s="91" t="s">
        <v>37</v>
      </c>
      <c r="FL17" s="92" t="s">
        <v>38</v>
      </c>
      <c r="FM17" s="92" t="s">
        <v>39</v>
      </c>
      <c r="FN17" s="92" t="s">
        <v>40</v>
      </c>
      <c r="FO17" s="129"/>
      <c r="FP17" s="92" t="s">
        <v>37</v>
      </c>
      <c r="FQ17" s="92" t="s">
        <v>41</v>
      </c>
      <c r="FR17" s="92" t="s">
        <v>39</v>
      </c>
      <c r="FS17" s="92" t="s">
        <v>43</v>
      </c>
      <c r="FT17" s="129"/>
      <c r="FU17" s="131"/>
      <c r="FV17" s="90" t="s">
        <v>37</v>
      </c>
      <c r="FW17" s="90" t="s">
        <v>38</v>
      </c>
      <c r="FX17" s="90" t="s">
        <v>39</v>
      </c>
      <c r="FY17" s="90" t="s">
        <v>40</v>
      </c>
      <c r="FZ17" s="131"/>
      <c r="GA17" s="90" t="s">
        <v>37</v>
      </c>
      <c r="GB17" s="90" t="s">
        <v>41</v>
      </c>
      <c r="GC17" s="90" t="s">
        <v>39</v>
      </c>
      <c r="GD17" s="90" t="s">
        <v>42</v>
      </c>
      <c r="GE17" s="131"/>
      <c r="GF17" s="129"/>
      <c r="GG17" s="91" t="s">
        <v>37</v>
      </c>
      <c r="GH17" s="92" t="s">
        <v>38</v>
      </c>
      <c r="GI17" s="92" t="s">
        <v>39</v>
      </c>
      <c r="GJ17" s="92" t="s">
        <v>40</v>
      </c>
      <c r="GK17" s="129"/>
      <c r="GL17" s="92" t="s">
        <v>37</v>
      </c>
      <c r="GM17" s="92" t="s">
        <v>41</v>
      </c>
      <c r="GN17" s="92" t="s">
        <v>39</v>
      </c>
      <c r="GO17" s="92" t="s">
        <v>43</v>
      </c>
      <c r="GP17" s="129"/>
      <c r="GQ17" s="131"/>
      <c r="GR17" s="90" t="s">
        <v>37</v>
      </c>
      <c r="GS17" s="90" t="s">
        <v>38</v>
      </c>
      <c r="GT17" s="90" t="s">
        <v>39</v>
      </c>
      <c r="GU17" s="90" t="s">
        <v>40</v>
      </c>
      <c r="GV17" s="131"/>
      <c r="GW17" s="90" t="s">
        <v>37</v>
      </c>
      <c r="GX17" s="90" t="s">
        <v>41</v>
      </c>
      <c r="GY17" s="90" t="s">
        <v>39</v>
      </c>
      <c r="GZ17" s="90" t="s">
        <v>42</v>
      </c>
      <c r="HA17" s="131"/>
      <c r="HB17" s="129"/>
      <c r="HC17" s="91" t="s">
        <v>37</v>
      </c>
      <c r="HD17" s="92" t="s">
        <v>38</v>
      </c>
      <c r="HE17" s="92" t="s">
        <v>39</v>
      </c>
      <c r="HF17" s="92" t="s">
        <v>40</v>
      </c>
      <c r="HG17" s="129"/>
      <c r="HH17" s="92" t="s">
        <v>37</v>
      </c>
      <c r="HI17" s="92" t="s">
        <v>41</v>
      </c>
      <c r="HJ17" s="92" t="s">
        <v>39</v>
      </c>
      <c r="HK17" s="92" t="s">
        <v>43</v>
      </c>
      <c r="HL17" s="129"/>
      <c r="HM17" s="131"/>
      <c r="HN17" s="90" t="s">
        <v>37</v>
      </c>
      <c r="HO17" s="90" t="s">
        <v>38</v>
      </c>
      <c r="HP17" s="90" t="s">
        <v>39</v>
      </c>
      <c r="HQ17" s="90" t="s">
        <v>40</v>
      </c>
      <c r="HR17" s="131"/>
      <c r="HS17" s="90" t="s">
        <v>37</v>
      </c>
      <c r="HT17" s="90" t="s">
        <v>41</v>
      </c>
      <c r="HU17" s="90" t="s">
        <v>39</v>
      </c>
      <c r="HV17" s="90" t="s">
        <v>42</v>
      </c>
      <c r="HW17" s="131"/>
      <c r="HX17" s="129"/>
      <c r="HY17" s="91" t="s">
        <v>37</v>
      </c>
      <c r="HZ17" s="92" t="s">
        <v>38</v>
      </c>
      <c r="IA17" s="92" t="s">
        <v>39</v>
      </c>
      <c r="IB17" s="92" t="s">
        <v>40</v>
      </c>
      <c r="IC17" s="129"/>
      <c r="ID17" s="92" t="s">
        <v>37</v>
      </c>
      <c r="IE17" s="92" t="s">
        <v>41</v>
      </c>
      <c r="IF17" s="92" t="s">
        <v>39</v>
      </c>
      <c r="IG17" s="92" t="s">
        <v>43</v>
      </c>
      <c r="IH17" s="129"/>
      <c r="II17" s="131"/>
      <c r="IJ17" s="90" t="s">
        <v>37</v>
      </c>
      <c r="IK17" s="90" t="s">
        <v>38</v>
      </c>
      <c r="IL17" s="90" t="s">
        <v>39</v>
      </c>
      <c r="IM17" s="90" t="s">
        <v>40</v>
      </c>
      <c r="IN17" s="131"/>
      <c r="IO17" s="90" t="s">
        <v>37</v>
      </c>
      <c r="IP17" s="90" t="s">
        <v>41</v>
      </c>
      <c r="IQ17" s="90" t="s">
        <v>39</v>
      </c>
      <c r="IR17" s="90" t="s">
        <v>42</v>
      </c>
      <c r="IS17" s="131"/>
      <c r="IT17" s="129"/>
      <c r="IU17" s="91" t="s">
        <v>37</v>
      </c>
      <c r="IV17" s="92" t="s">
        <v>38</v>
      </c>
      <c r="IW17" s="92" t="s">
        <v>39</v>
      </c>
      <c r="IX17" s="92" t="s">
        <v>40</v>
      </c>
      <c r="IY17" s="129"/>
      <c r="IZ17" s="92" t="s">
        <v>37</v>
      </c>
      <c r="JA17" s="92" t="s">
        <v>41</v>
      </c>
      <c r="JB17" s="92" t="s">
        <v>39</v>
      </c>
      <c r="JC17" s="92" t="s">
        <v>43</v>
      </c>
      <c r="JD17" s="129"/>
      <c r="JE17" s="131"/>
      <c r="JF17" s="90" t="s">
        <v>37</v>
      </c>
      <c r="JG17" s="90" t="s">
        <v>38</v>
      </c>
      <c r="JH17" s="90" t="s">
        <v>39</v>
      </c>
      <c r="JI17" s="90" t="s">
        <v>40</v>
      </c>
      <c r="JJ17" s="131"/>
      <c r="JK17" s="90" t="s">
        <v>37</v>
      </c>
      <c r="JL17" s="90" t="s">
        <v>41</v>
      </c>
      <c r="JM17" s="90" t="s">
        <v>39</v>
      </c>
      <c r="JN17" s="90" t="s">
        <v>42</v>
      </c>
      <c r="JO17" s="131"/>
      <c r="JP17" s="129"/>
      <c r="JQ17" s="91" t="s">
        <v>37</v>
      </c>
      <c r="JR17" s="92" t="s">
        <v>38</v>
      </c>
      <c r="JS17" s="92" t="s">
        <v>39</v>
      </c>
      <c r="JT17" s="92" t="s">
        <v>40</v>
      </c>
      <c r="JU17" s="129"/>
      <c r="JV17" s="92" t="s">
        <v>37</v>
      </c>
      <c r="JW17" s="92" t="s">
        <v>41</v>
      </c>
      <c r="JX17" s="92" t="s">
        <v>39</v>
      </c>
      <c r="JY17" s="92" t="s">
        <v>43</v>
      </c>
      <c r="JZ17" s="129"/>
    </row>
    <row r="18" spans="1:286" s="81" customFormat="1">
      <c r="A18" s="79"/>
      <c r="B18" s="80">
        <f t="shared" ref="B18:B67" si="0">ROW()-17</f>
        <v>1</v>
      </c>
      <c r="C18" s="58">
        <v>1</v>
      </c>
      <c r="D18" s="59" t="s">
        <v>1253</v>
      </c>
      <c r="E18" s="60" t="s">
        <v>44</v>
      </c>
      <c r="F18" s="61"/>
      <c r="G18" s="62" t="s">
        <v>1250</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v>1</v>
      </c>
      <c r="D19" s="66" t="s">
        <v>1208</v>
      </c>
      <c r="E19" s="67" t="s">
        <v>44</v>
      </c>
      <c r="F19" s="68"/>
      <c r="G19" s="69" t="s">
        <v>1250</v>
      </c>
      <c r="H19" s="70" t="s">
        <v>45</v>
      </c>
      <c r="I19" s="71" t="s">
        <v>45</v>
      </c>
      <c r="J19" s="95"/>
      <c r="K19" s="71" t="s">
        <v>45</v>
      </c>
      <c r="L19" s="71" t="s">
        <v>45</v>
      </c>
      <c r="M19" s="71"/>
      <c r="N19" s="99" t="s">
        <v>45</v>
      </c>
      <c r="O19" s="71">
        <v>1.7</v>
      </c>
      <c r="P19" s="71"/>
      <c r="Q19" s="71"/>
      <c r="R19" s="71" t="s">
        <v>45</v>
      </c>
      <c r="S19" s="72" t="s">
        <v>45</v>
      </c>
      <c r="T19" s="79"/>
      <c r="U19" s="81" t="str">
        <f t="shared" ref="U19:U67" si="1">IF(AND(C19&lt;&gt;"",D19&lt;&gt;"",E19&lt;&gt;"",G19&lt;&gt;""),C19 &amp; "_" &amp; LEFT(D19,FIND("-",D19,1)+1),"")</f>
        <v>1_A1-5</v>
      </c>
      <c r="V19" s="81">
        <f>IF(U19="","",COUNTIF(U$18:U19,U19))</f>
        <v>1</v>
      </c>
      <c r="W19" s="81" t="str">
        <f t="shared" ref="W19:W67" si="2">IF(AND($G19="ガス(ppm)",$U19&lt;&gt;"",H19&lt;&gt;"",H19&lt;&gt;"-"),$G19&amp;"_"&amp;$U19&amp;"_"&amp;$E19,"")</f>
        <v>ガス(ppm)_1_A1-5_全部</v>
      </c>
      <c r="X19" s="81">
        <f>IF(OR(W19="",$E19&lt;&gt;"全部"),"",IF(COUNTIF(W$18:W19,"*"&amp;$U19&amp;"_全部*")=1,1,""))</f>
        <v>1</v>
      </c>
      <c r="Y19" s="81" t="str">
        <f t="shared" ref="Y19:Y67" si="3">IF(OR(W19="",$E19&lt;&gt;"全部(兼一部)"),"",IF(OR(H19="ND",H19="省略"),COUNTA(_xlfn.TEXTSPLIT($F19,",")),IF(H19&gt;=H$16,1,"")))</f>
        <v/>
      </c>
      <c r="Z19" s="89" t="str">
        <f t="shared" ref="Z19:Z67"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7" si="5">IF(OR(W19="",$H19="省略"),"",IF($E19="一部",IF($H19="ND",$H19,IF($H19&lt;$H$16,$H19,IF(AND(LEN($F19)-LEN(SUBSTITUTE($F19,RIGHT($U19,1),""))=0,$H19&gt;=$H$16),"",$H19))),$H19))</f>
        <v>ND</v>
      </c>
      <c r="AC19" s="81" t="str">
        <f t="shared" ref="AC19:AC67" si="6">IF(OR(W19="",$E19&lt;&gt;"全部"),"",IF(H19="ND","",IF(OR(H19="省略",H19&gt;=H$16),IF($V19=1,1,""),"")))</f>
        <v/>
      </c>
      <c r="AD19" s="81" t="str">
        <f t="shared" ref="AD19:AD67" si="7">IF(OR(W19="",$E19&lt;&gt;"全部(兼一部)"),"",IF(H19="ND","",IF(H19="省略",COUNTA(_xlfn.TEXTSPLIT($F19,",")),IF(H19&gt;=H$16,IF($V19=1,1,""),""))))</f>
        <v/>
      </c>
      <c r="AE19" s="81" t="str">
        <f t="shared" ref="AE19:AE67"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7" si="10">IF(AND(W19&lt;&gt;"",H19="省略"),"有","")</f>
        <v/>
      </c>
      <c r="AH19" s="81" t="str">
        <f t="shared" ref="AH19:AH67" si="11">IF(AND($G19="地下水(mg/L)",$U19&lt;&gt;"",H19&lt;&gt;"",H19&lt;&gt;"-"),$G19&amp;"_"&amp;$U19&amp;"_"&amp;$E19,"")</f>
        <v/>
      </c>
      <c r="AI19" s="81" t="str">
        <f>IF(OR(AH19="",$E19&lt;&gt;"全部"),"",IF(COUNTIF(AH$18:AH19,"*"&amp;$U19&amp;"_全部*")=1,1,""))</f>
        <v/>
      </c>
      <c r="AJ19" s="81" t="str">
        <f t="shared" ref="AJ19:AJ67" si="12">IF(OR(AH19="",$E19&lt;&gt;"全部(兼一部)"),"",IF(OR(H19="ND",H19="省略"),COUNTA(_xlfn.TEXTSPLIT($F19,",")),IF(H19&gt;H$17,1,"")))</f>
        <v/>
      </c>
      <c r="AK19" s="81" t="str">
        <f t="shared" ref="AK19:AK67"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7" si="14">IF(OR(AH19="",$H19="省略"),"",IF($E19="一部",IF($H19="ND",$H19,IF($H19&lt;=$H$17,$H19,IF(AND(LEN($F19)-LEN(SUBSTITUTE($F19,RIGHT($U19,1),""))=0,$H19&gt;$H$17),"",$H19))),$H19))</f>
        <v/>
      </c>
      <c r="AN19" s="81" t="str">
        <f t="shared" ref="AN19:AN67" si="15">IF(OR(AH19="",$E19&lt;&gt;"全部"),"",IF(OR(H19="ND",H19&lt;=H$17),"",IF(OR(H19="省略",H19&gt;H$17),IF($V19=1,1,""),"")))</f>
        <v/>
      </c>
      <c r="AO19" s="81" t="str">
        <f t="shared" ref="AO19:AO67" si="16">IF(OR(AH19="",$E19&lt;&gt;"全部(兼一部)"),"",IF(OR(H19="ND",H19&lt;=H$17),"",IF(H19="省略",COUNTA(_xlfn.TEXTSPLIT($F19,",")),IF(H19&gt;H$17,IF($V19=1,1,""),""))))</f>
        <v/>
      </c>
      <c r="AP19" s="81" t="str">
        <f t="shared" ref="AP19:AP67"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7" si="19">IF(AND(AH19&lt;&gt;"",H19="省略"),"有","")</f>
        <v/>
      </c>
      <c r="AS19" s="81" t="str">
        <f t="shared" ref="AS19:AS67" si="20">IF(AND($G19="ガス(ppm)",$U19&lt;&gt;"",I19&lt;&gt;"",I19&lt;&gt;"-"),$G19&amp;"_"&amp;$U19&amp;"_"&amp;$E19,"")</f>
        <v>ガス(ppm)_1_A1-5_全部</v>
      </c>
      <c r="AT19" s="81">
        <f>IF(OR(AS19="",$E19&lt;&gt;"全部"),"",IF(COUNTIF(AS$18:AS19,"*"&amp;$U19&amp;"_全部*")=1,1,""))</f>
        <v>1</v>
      </c>
      <c r="AU19" s="81" t="str">
        <f t="shared" ref="AU19:AU67" si="21">IF(OR(AS19="",$E19&lt;&gt;"全部(兼一部)"),"",IF(OR(I19="ND",I19="省略"),COUNTA(_xlfn.TEXTSPLIT($F19,",")),IF(I19&gt;=I$16,1,"")))</f>
        <v/>
      </c>
      <c r="AV19" s="89" t="str">
        <f t="shared" ref="AV19:AV67"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7" si="23">IF(OR(AS19="",$I19="省略"),"",IF($E19="一部",IF($I19="ND",$I19,IF($I19&lt;$I$16,$I19,IF(AND(LEN($F19)-LEN(SUBSTITUTE($F19,RIGHT($U19,1),""))=0,$I19&gt;=$I$16),"",$I19))),$I19))</f>
        <v>ND</v>
      </c>
      <c r="AY19" s="81" t="str">
        <f t="shared" ref="AY19:AY67" si="24">IF(OR(AS19="",$E19&lt;&gt;"全部"),"",IF(I19="ND","",IF(OR(I19="省略",I19&gt;=I$16),IF($V19=1,1,""),"")))</f>
        <v/>
      </c>
      <c r="AZ19" s="81" t="str">
        <f t="shared" ref="AZ19:AZ67" si="25">IF(OR(AS19="",$E19&lt;&gt;"全部(兼一部)"),"",IF(I19="ND","",IF(I19="省略",COUNTA(_xlfn.TEXTSPLIT($F19,",")),IF(I19&gt;=I$16,IF($V19=1,1,""),""))))</f>
        <v/>
      </c>
      <c r="BA19" s="81" t="str">
        <f t="shared" ref="BA19:BA67"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7" si="28">IF(AND(AS19&lt;&gt;"",I19="省略"),"有","")</f>
        <v/>
      </c>
      <c r="BD19" s="81" t="str">
        <f t="shared" ref="BD19:BD67" si="29">IF(AND($G19="地下水(mg/L)",$U19&lt;&gt;"",I19&lt;&gt;"",I19&lt;&gt;"-"),$G19&amp;"_"&amp;$U19&amp;"_"&amp;$E19,"")</f>
        <v/>
      </c>
      <c r="BE19" s="81" t="str">
        <f>IF(OR(BD19="",$E19&lt;&gt;"全部"),"",IF(COUNTIF(BD$18:BD19,"*"&amp;$U19&amp;"_全部*")=1,1,""))</f>
        <v/>
      </c>
      <c r="BF19" s="81" t="str">
        <f t="shared" ref="BF19:BF67" si="30">IF(OR(BD19="",$E19&lt;&gt;"全部(兼一部)"),"",IF(OR(I19="ND",I19="省略"),COUNTA(_xlfn.TEXTSPLIT($F19,",")),IF(I19&gt;I$17,1,"")))</f>
        <v/>
      </c>
      <c r="BG19" s="81" t="str">
        <f t="shared" ref="BG19:BG67"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7" si="32">IF(OR(BD19="",$I19="省略"),"",IF($E19="一部",IF($I19="ND",$I19,IF($I19&lt;=$I$17,$I19,IF(AND(LEN($F19)-LEN(SUBSTITUTE($F19,RIGHT($U19,1),""))=0,$I19&gt;$I$17),"",$I19))),$I19))</f>
        <v/>
      </c>
      <c r="BJ19" s="81" t="str">
        <f t="shared" ref="BJ19:BJ67" si="33">IF(OR(BD19="",$E19&lt;&gt;"全部"),"",IF(OR(I19="ND",I19&lt;=I$17),"",IF(OR(I19="省略",I19&gt;I$17),IF($V19=1,1,""),"")))</f>
        <v/>
      </c>
      <c r="BK19" s="81" t="str">
        <f t="shared" ref="BK19:BK67" si="34">IF(OR(BD19="",$E19&lt;&gt;"全部(兼一部)"),"",IF(OR(I19="ND",I19&lt;=I$17),"",IF(I19="省略",COUNTA(_xlfn.TEXTSPLIT($F19,",")),IF(I19&gt;I$17,IF($V19=1,1,""),""))))</f>
        <v/>
      </c>
      <c r="BL19" s="81" t="str">
        <f t="shared" ref="BL19:BL67"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7" si="37">IF(AND(BD19&lt;&gt;"",I19="省略"),"有","")</f>
        <v/>
      </c>
      <c r="BO19" s="81" t="str">
        <f t="shared" ref="BO19:BO67" si="38">IF(AND($G19="ガス(ppm)",$U19&lt;&gt;"",J19&lt;&gt;"",J19&lt;&gt;"-"),$G19&amp;"_"&amp;$U19&amp;"_"&amp;$E19,"")</f>
        <v/>
      </c>
      <c r="BP19" s="81" t="str">
        <f>IF(OR(BO19="",$E19&lt;&gt;"全部"),"",IF(COUNTIF(BO$18:BO19,"*"&amp;$U19&amp;"_全部*")=1,1,""))</f>
        <v/>
      </c>
      <c r="BQ19" s="81" t="str">
        <f t="shared" ref="BQ19:BQ67" si="39">IF(OR(BO19="",$E19&lt;&gt;"全部(兼一部)"),"",IF(OR(J19="ND",J19="省略"),COUNTA(_xlfn.TEXTSPLIT($F19,",")),IF(J19&gt;=J$16,1,"")))</f>
        <v/>
      </c>
      <c r="BR19" s="89" t="str">
        <f t="shared" ref="BR19:BR67"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7" si="41">IF(OR(BO19="",$J19="省略"),"",IF($E19="一部",IF($J19="ND",$J19,IF($J19&lt;$J$16,$J19,IF(AND(LEN($F19)-LEN(SUBSTITUTE($F19,RIGHT($U19,1),""))=0,$J19&gt;=$J$16),"",$J19))),$J19))</f>
        <v/>
      </c>
      <c r="BU19" s="81" t="str">
        <f t="shared" ref="BU19:BU67" si="42">IF(OR(BO19="",$E19&lt;&gt;"全部"),"",IF(J19="ND","",IF(OR(J19="省略",J19&gt;=J$16),IF($V19=1,1,""),"")))</f>
        <v/>
      </c>
      <c r="BV19" s="81" t="str">
        <f t="shared" ref="BV19:BV67" si="43">IF(OR(BO19="",$E19&lt;&gt;"全部(兼一部)"),"",IF(J19="ND","",IF(J19="省略",COUNTA(_xlfn.TEXTSPLIT($F19,",")),IF(J19&gt;=J$16,IF($V19=1,1,""),""))))</f>
        <v/>
      </c>
      <c r="BW19" s="81" t="str">
        <f t="shared" ref="BW19:BW67"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7" si="46">IF(AND(BO19&lt;&gt;"",J19="省略"),"有","")</f>
        <v/>
      </c>
      <c r="BZ19" s="81" t="str">
        <f t="shared" ref="BZ19:BZ67" si="47">IF(AND($G19="地下水(mg/L)",$U19&lt;&gt;"",J19&lt;&gt;"",J19&lt;&gt;"-"),$G19&amp;"_"&amp;$U19&amp;"_"&amp;$E19,"")</f>
        <v/>
      </c>
      <c r="CA19" s="81" t="str">
        <f>IF(OR(BZ19="",$E19&lt;&gt;"全部"),"",IF(COUNTIF(BZ$18:BZ19,"*"&amp;$U19&amp;"_全部*")=1,1,""))</f>
        <v/>
      </c>
      <c r="CB19" s="81" t="str">
        <f t="shared" ref="CB19:CB67" si="48">IF(OR(BZ19="",$E19&lt;&gt;"全部(兼一部)"),"",IF(OR(J19="ND",J19="省略"),COUNTA(_xlfn.TEXTSPLIT($F19,",")),IF(J19&gt;J$17,1,"")))</f>
        <v/>
      </c>
      <c r="CC19" s="81" t="str">
        <f t="shared" ref="CC19:CC67"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7" si="50">IF(OR(BZ19="",$J19="省略"),"",IF($E19="一部",IF($J19="ND",$J19,IF($J19&lt;=$J$17,$J19,IF(AND(LEN($F19)-LEN(SUBSTITUTE($F19,RIGHT($U19,1),""))=0,$J19&gt;$J$17),"",$J19))),$J19))</f>
        <v/>
      </c>
      <c r="CF19" s="81" t="str">
        <f t="shared" ref="CF19:CF67" si="51">IF(OR(BZ19="",$E19&lt;&gt;"全部"),"",IF(OR(J19="ND",J19&lt;=J$17),"",IF(OR(J19="省略",J19&gt;J$17),IF($V19=1,1,""),"")))</f>
        <v/>
      </c>
      <c r="CG19" s="81" t="str">
        <f t="shared" ref="CG19:CG67" si="52">IF(OR(BZ19="",$E19&lt;&gt;"全部(兼一部)"),"",IF(OR(J19="ND",J19&lt;=J$17),"",IF(J19="省略",COUNTA(_xlfn.TEXTSPLIT($F19,",")),IF(J19&gt;J$17,IF($V19=1,1,""),""))))</f>
        <v/>
      </c>
      <c r="CH19" s="81" t="str">
        <f t="shared" ref="CH19:CH67"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7" si="55">IF(AND(BZ19&lt;&gt;"",J19="省略"),"有","")</f>
        <v/>
      </c>
      <c r="CK19" s="81" t="str">
        <f t="shared" ref="CK19:CK67" si="56">IF(AND($G19="ガス(ppm)",$U19&lt;&gt;"",K19&lt;&gt;"",K19&lt;&gt;"-"),$G19&amp;"_"&amp;$U19&amp;"_"&amp;$E19,"")</f>
        <v>ガス(ppm)_1_A1-5_全部</v>
      </c>
      <c r="CL19" s="81">
        <f>IF(OR(CK19="",$E19&lt;&gt;"全部"),"",IF(COUNTIF(CK$18:CK19,"*"&amp;$U19&amp;"_全部*")=1,1,""))</f>
        <v>1</v>
      </c>
      <c r="CM19" s="81" t="str">
        <f t="shared" ref="CM19:CM67" si="57">IF(OR(CK19="",$E19&lt;&gt;"全部(兼一部)"),"",IF(OR(K19="ND",K19="省略"),COUNTA(_xlfn.TEXTSPLIT($F19,",")),IF(K19&gt;=K$16,1,"")))</f>
        <v/>
      </c>
      <c r="CN19" s="89" t="str">
        <f t="shared" ref="CN19:CN67"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7" si="59">IF(OR(CK19="",$K19="省略"),"",IF($E19="一部",IF($K19="ND",$K19,IF($K19&lt;$K$16,$K19,IF(AND(LEN($F19)-LEN(SUBSTITUTE($F19,RIGHT($U19,1),""))=0,$K19&gt;=$K$16),"",$K19))),$K19))</f>
        <v>ND</v>
      </c>
      <c r="CQ19" s="81" t="str">
        <f t="shared" ref="CQ19:CQ67" si="60">IF(OR(CK19="",$E19&lt;&gt;"全部"),"",IF(K19="ND","",IF(OR(K19="省略",K19&gt;=K$16),IF($V19=1,1,""),"")))</f>
        <v/>
      </c>
      <c r="CR19" s="81" t="str">
        <f t="shared" ref="CR19:CR67" si="61">IF(OR(CK19="",$E19&lt;&gt;"全部(兼一部)"),"",IF(K19="ND","",IF(K19="省略",COUNTA(_xlfn.TEXTSPLIT($F19,",")),IF(K19&gt;=K$16,IF($V19=1,1,""),""))))</f>
        <v/>
      </c>
      <c r="CS19" s="81" t="str">
        <f t="shared" ref="CS19:CS67"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7" si="64">IF(AND(CK19&lt;&gt;"",K19="省略"),"有","")</f>
        <v/>
      </c>
      <c r="CV19" s="81" t="str">
        <f t="shared" ref="CV19:CV67" si="65">IF(AND($G19="地下水(mg/L)",$U19&lt;&gt;"",K19&lt;&gt;"",K19&lt;&gt;"-"),$G19&amp;"_"&amp;$U19&amp;"_"&amp;$E19,"")</f>
        <v/>
      </c>
      <c r="CW19" s="81" t="str">
        <f>IF(OR(CV19="",$E19&lt;&gt;"全部"),"",IF(COUNTIF(CV$18:CV19,"*"&amp;$U19&amp;"_全部*")=1,1,""))</f>
        <v/>
      </c>
      <c r="CX19" s="81" t="str">
        <f t="shared" ref="CX19:CX67" si="66">IF(OR(CV19="",$E19&lt;&gt;"全部(兼一部)"),"",IF(OR(K19="ND",K19="省略"),COUNTA(_xlfn.TEXTSPLIT($F19,",")),IF(K19&gt;K$17,1,"")))</f>
        <v/>
      </c>
      <c r="CY19" s="81" t="str">
        <f t="shared" ref="CY19:CY67"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7" si="68">IF(OR(CV19="",$K19="省略"),"",IF($E19="一部",IF($K19="ND",$K19,IF($K19&lt;=$K$17,$K19,IF(AND(LEN($F19)-LEN(SUBSTITUTE($F19,RIGHT($U19,1),""))=0,$K19&gt;$K$17),"",$K19))),$K19))</f>
        <v/>
      </c>
      <c r="DB19" s="81" t="str">
        <f t="shared" ref="DB19:DB67" si="69">IF(OR(CV19="",$E19&lt;&gt;"全部"),"",IF(OR(K19="ND",K19&lt;=K$17),"",IF(OR(K19="省略",K19&gt;K$17),IF($V19=1,1,""),"")))</f>
        <v/>
      </c>
      <c r="DC19" s="81" t="str">
        <f t="shared" ref="DC19:DC67" si="70">IF(OR(CV19="",$E19&lt;&gt;"全部(兼一部)"),"",IF(OR(K19="ND",K19&lt;=K$17),"",IF(K19="省略",COUNTA(_xlfn.TEXTSPLIT($F19,",")),IF(K19&gt;K$17,IF($V19=1,1,""),""))))</f>
        <v/>
      </c>
      <c r="DD19" s="81" t="str">
        <f t="shared" ref="DD19:DD67"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7" si="73">IF(AND(CV19&lt;&gt;"",K19="省略"),"有","")</f>
        <v/>
      </c>
      <c r="DG19" s="81" t="str">
        <f t="shared" ref="DG19:DG67" si="74">IF(AND($G19="ガス(ppm)",$U19&lt;&gt;"",L19&lt;&gt;"",L19&lt;&gt;"-"),$G19&amp;"_"&amp;$U19&amp;"_"&amp;$E19,"")</f>
        <v>ガス(ppm)_1_A1-5_全部</v>
      </c>
      <c r="DH19" s="81">
        <f>IF(OR(DG19="",$E19&lt;&gt;"全部"),"",IF(COUNTIF(DG$18:DG19,"*"&amp;$U19&amp;"_全部*")=1,1,""))</f>
        <v>1</v>
      </c>
      <c r="DI19" s="81" t="str">
        <f t="shared" ref="DI19:DI67" si="75">IF(OR(DG19="",$E19&lt;&gt;"全部(兼一部)"),"",IF(OR(L19="ND",L19="省略"),COUNTA(_xlfn.TEXTSPLIT($F19,",")),IF(L19&gt;=L$16,1,"")))</f>
        <v/>
      </c>
      <c r="DJ19" s="89" t="str">
        <f t="shared" ref="DJ19:DJ67"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7" si="77">IF(OR(DG19="",$L19="省略"),"",IF($E19="一部",IF($L19="ND",$L19,IF($L19&lt;$L$16,$L19,IF(AND(LEN($F19)-LEN(SUBSTITUTE($F19,RIGHT($U19,1),""))=0,$L19&gt;=$L$16),"",$L19))),$L19))</f>
        <v>ND</v>
      </c>
      <c r="DM19" s="81" t="str">
        <f t="shared" ref="DM19:DM67" si="78">IF(OR(DG19="",$E19&lt;&gt;"全部"),"",IF(L19="ND","",IF(OR(L19="省略",L19&gt;=L$16),IF($V19=1,1,""),"")))</f>
        <v/>
      </c>
      <c r="DN19" s="81" t="str">
        <f t="shared" ref="DN19:DN67" si="79">IF(OR(DG19="",$E19&lt;&gt;"全部(兼一部)"),"",IF(L19="ND","",IF(L19="省略",COUNTA(_xlfn.TEXTSPLIT($F19,",")),IF(L19&gt;=L$16,IF($V19=1,1,""),""))))</f>
        <v/>
      </c>
      <c r="DO19" s="81" t="str">
        <f t="shared" ref="DO19:DO67"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7" si="82">IF(AND(DG19&lt;&gt;"",L19="省略"),"有","")</f>
        <v/>
      </c>
      <c r="DR19" s="81" t="str">
        <f t="shared" ref="DR19:DR67" si="83">IF(AND($G19="地下水(mg/L)",$U19&lt;&gt;"",L19&lt;&gt;"",L19&lt;&gt;"-"),$G19&amp;"_"&amp;$U19&amp;"_"&amp;$E19,"")</f>
        <v/>
      </c>
      <c r="DS19" s="81" t="str">
        <f>IF(OR(DR19="",$E19&lt;&gt;"全部"),"",IF(COUNTIF(DR$18:DR19,"*"&amp;$U19&amp;"_全部*")=1,1,""))</f>
        <v/>
      </c>
      <c r="DT19" s="81" t="str">
        <f t="shared" ref="DT19:DT67" si="84">IF(OR(DR19="",$E19&lt;&gt;"全部(兼一部)"),"",IF(OR(L19="ND",L19="省略"),COUNTA(_xlfn.TEXTSPLIT($F19,",")),IF(L19&gt;L$17,1,"")))</f>
        <v/>
      </c>
      <c r="DU19" s="81" t="str">
        <f t="shared" ref="DU19:DU67"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7" si="86">IF(OR(DR19="",$L19="省略"),"",IF($E19="一部",IF($L19="ND",$L19,IF($L19&lt;=$L$17,$L19,IF(AND(LEN($F19)-LEN(SUBSTITUTE($F19,RIGHT($U19,1),""))=0,$L19&gt;$L$17),"",$L19))),$L19))</f>
        <v/>
      </c>
      <c r="DX19" s="81" t="str">
        <f t="shared" ref="DX19:DX67" si="87">IF(OR(DR19="",$E19&lt;&gt;"全部"),"",IF(OR(L19="ND",L19&lt;=L$17),"",IF(OR(L19="省略",L19&gt;L$17),IF($V19=1,1,""),"")))</f>
        <v/>
      </c>
      <c r="DY19" s="81" t="str">
        <f t="shared" ref="DY19:DY67" si="88">IF(OR(DR19="",$E19&lt;&gt;"全部(兼一部)"),"",IF(OR(L19="ND",L19&lt;=L$17),"",IF(L19="省略",COUNTA(_xlfn.TEXTSPLIT($F19,",")),IF(L19&gt;L$17,IF($V19=1,1,""),""))))</f>
        <v/>
      </c>
      <c r="DZ19" s="81" t="str">
        <f t="shared" ref="DZ19:DZ67"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7" si="91">IF(AND(DR19&lt;&gt;"",L19="省略"),"有","")</f>
        <v/>
      </c>
      <c r="EC19" s="81" t="str">
        <f t="shared" ref="EC19:EC67" si="92">IF(AND($G19="ガス(ppm)",$U19&lt;&gt;"",M19&lt;&gt;"",M19&lt;&gt;"-"),$G19&amp;"_"&amp;$U19&amp;"_"&amp;$E19,"")</f>
        <v/>
      </c>
      <c r="ED19" s="81" t="str">
        <f>IF(OR(EC19="",$E19&lt;&gt;"全部"),"",IF(COUNTIF(EC$18:EC19,"*"&amp;$U19&amp;"_全部*")=1,1,""))</f>
        <v/>
      </c>
      <c r="EE19" s="81" t="str">
        <f t="shared" ref="EE19:EE67" si="93">IF(OR(EC19="",$E19&lt;&gt;"全部(兼一部)"),"",IF(OR(M19="ND",M19="省略"),COUNTA(_xlfn.TEXTSPLIT($F19,",")),IF(M19&gt;=M$16,1,"")))</f>
        <v/>
      </c>
      <c r="EF19" s="89" t="str">
        <f t="shared" ref="EF19:EF67"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7" si="95">IF(OR(EC19="",$M19="省略"),"",IF($E19="一部",IF($M19="ND",$M19,IF($M19&lt;$M$16,$M19,IF(AND(LEN($F19)-LEN(SUBSTITUTE($F19,RIGHT($U19,1),""))=0,$M19&gt;=$M$16),"",$M19))),$M19))</f>
        <v/>
      </c>
      <c r="EI19" s="81" t="str">
        <f t="shared" ref="EI19:EI67" si="96">IF(OR(EC19="",$E19&lt;&gt;"全部"),"",IF(M19="ND","",IF(OR(M19="省略",M19&gt;=M$16),IF($V19=1,1,""),"")))</f>
        <v/>
      </c>
      <c r="EJ19" s="81" t="str">
        <f t="shared" ref="EJ19:EJ67" si="97">IF(OR(EC19="",$E19&lt;&gt;"全部(兼一部)"),"",IF(M19="ND","",IF(M19="省略",COUNTA(_xlfn.TEXTSPLIT($F19,",")),IF(M19&gt;=M$16,IF($V19=1,1,""),""))))</f>
        <v/>
      </c>
      <c r="EK19" s="81" t="str">
        <f t="shared" ref="EK19:EK67"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7" si="100">IF(AND(EC19&lt;&gt;"",M19="省略"),"有","")</f>
        <v/>
      </c>
      <c r="EN19" s="81" t="str">
        <f t="shared" ref="EN19:EN67" si="101">IF(AND($G19="地下水(mg/L)",$U19&lt;&gt;"",M19&lt;&gt;"",M19&lt;&gt;"-"),$G19&amp;"_"&amp;$U19&amp;"_"&amp;$E19,"")</f>
        <v/>
      </c>
      <c r="EO19" s="81" t="str">
        <f>IF(OR(EN19="",$E19&lt;&gt;"全部"),"",IF(COUNTIF(EN$18:EN19,"*"&amp;$U19&amp;"_全部*")=1,1,""))</f>
        <v/>
      </c>
      <c r="EP19" s="81" t="str">
        <f t="shared" ref="EP19:EP67" si="102">IF(OR(EN19="",$E19&lt;&gt;"全部(兼一部)"),"",IF(OR(M19="ND",M19="省略"),COUNTA(_xlfn.TEXTSPLIT($F19,",")),IF(M19&gt;M$17,1,"")))</f>
        <v/>
      </c>
      <c r="EQ19" s="81" t="str">
        <f t="shared" ref="EQ19:EQ67"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7" si="104">IF(OR(EN19="",$M19="省略"),"",IF($E19="一部",IF($M19="ND",$M19,IF($M19&lt;=$M$17,$M19,IF(AND(LEN($F19)-LEN(SUBSTITUTE($F19,RIGHT($U19,1),""))=0,$M19&gt;$M$17),"",$M19))),$M19))</f>
        <v/>
      </c>
      <c r="ET19" s="81" t="str">
        <f t="shared" ref="ET19:ET67" si="105">IF(OR(EN19="",$E19&lt;&gt;"全部"),"",IF(OR(M19="ND",M19&lt;=M$17),"",IF(OR(M19="省略",M19&gt;M$17),IF($V19=1,1,""),"")))</f>
        <v/>
      </c>
      <c r="EU19" s="81" t="str">
        <f t="shared" ref="EU19:EU67" si="106">IF(OR(EN19="",$E19&lt;&gt;"全部(兼一部)"),"",IF(OR(M19="ND",M19&lt;=M$17),"",IF(M19="省略",COUNTA(_xlfn.TEXTSPLIT($F19,",")),IF(M19&gt;M$17,IF($V19=1,1,""),""))))</f>
        <v/>
      </c>
      <c r="EV19" s="81" t="str">
        <f t="shared" ref="EV19:EV67"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7" si="109">IF(AND(EN19&lt;&gt;"",M19="省略"),"有","")</f>
        <v/>
      </c>
      <c r="EY19" s="81" t="str">
        <f t="shared" ref="EY19:EY67" si="110">IF(AND($G19="ガス(ppm)",$U19&lt;&gt;"",N19&lt;&gt;"",N19&lt;&gt;"-"),$G19&amp;"_"&amp;$U19&amp;"_"&amp;$E19,"")</f>
        <v>ガス(ppm)_1_A1-5_全部</v>
      </c>
      <c r="EZ19" s="81">
        <f>IF(OR(EY19="",$E19&lt;&gt;"全部"),"",IF(COUNTIF(EY$18:EY19,"*"&amp;$U19&amp;"_全部*")=1,1,""))</f>
        <v>1</v>
      </c>
      <c r="FA19" s="81" t="str">
        <f t="shared" ref="FA19:FA67" si="111">IF(OR(EY19="",$E19&lt;&gt;"全部(兼一部)"),"",IF(OR(N19="ND",N19="省略"),COUNTA(_xlfn.TEXTSPLIT($F19,",")),IF(N19&gt;=N$16,1,"")))</f>
        <v/>
      </c>
      <c r="FB19" s="89" t="str">
        <f t="shared" ref="FB19:FB67"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7" si="113">IF(OR(EY19="",$N19="省略"),"",IF($E19="一部",IF($N19="ND",$N19,IF($N19&lt;$N$16,$N19,IF(AND(LEN($F19)-LEN(SUBSTITUTE($F19,RIGHT($U19,1),""))=0,$N19&gt;=$N$16),"",$N19))),$N19))</f>
        <v>ND</v>
      </c>
      <c r="FE19" s="81" t="str">
        <f t="shared" ref="FE19:FE67" si="114">IF(OR(EY19="",$E19&lt;&gt;"全部"),"",IF(N19="ND","",IF(OR(N19="省略",N19&gt;=N$16),IF($V19=1,1,""),"")))</f>
        <v/>
      </c>
      <c r="FF19" s="81" t="str">
        <f t="shared" ref="FF19:FF67" si="115">IF(OR(EY19="",$E19&lt;&gt;"全部(兼一部)"),"",IF(N19="ND","",IF(N19="省略",COUNTA(_xlfn.TEXTSPLIT($F19,",")),IF(N19&gt;=N$16,IF($V19=1,1,""),""))))</f>
        <v/>
      </c>
      <c r="FG19" s="81" t="str">
        <f t="shared" ref="FG19:FG67"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7" si="118">IF(AND(EY19&lt;&gt;"",N19="省略"),"有","")</f>
        <v/>
      </c>
      <c r="FJ19" s="81" t="str">
        <f t="shared" ref="FJ19:FJ67" si="119">IF(AND($G19="地下水(mg/L)",$U19&lt;&gt;"",N19&lt;&gt;"",N19&lt;&gt;"-"),$G19&amp;"_"&amp;$U19&amp;"_"&amp;$E19,"")</f>
        <v/>
      </c>
      <c r="FK19" s="81" t="str">
        <f>IF(OR(FJ19="",$E19&lt;&gt;"全部"),"",IF(COUNTIF(FJ$18:FJ19,"*"&amp;$U19&amp;"_全部*")=1,1,""))</f>
        <v/>
      </c>
      <c r="FL19" s="81" t="str">
        <f t="shared" ref="FL19:FL67" si="120">IF(OR(FJ19="",$E19&lt;&gt;"全部(兼一部)"),"",IF(OR(N19="ND",N19="省略"),COUNTA(_xlfn.TEXTSPLIT($F19,",")),IF(N19&gt;N$17,1,"")))</f>
        <v/>
      </c>
      <c r="FM19" s="81" t="str">
        <f t="shared" ref="FM19:FM67"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7" si="122">IF(OR(FJ19="",$N19="省略"),"",IF($E19="一部",IF($N19="ND",$N19,IF($N19&lt;=$N$17,$N19,IF(AND(LEN($F19)-LEN(SUBSTITUTE($F19,RIGHT($U19,1),""))=0,$N19&gt;$N$17),"",$N19))),$N19))</f>
        <v/>
      </c>
      <c r="FP19" s="81" t="str">
        <f t="shared" ref="FP19:FP67" si="123">IF(OR(FJ19="",$E19&lt;&gt;"全部"),"",IF(OR(N19="ND",N19&lt;=N$17),"",IF(OR(N19="省略",N19&gt;N$17),IF($V19=1,1,""),"")))</f>
        <v/>
      </c>
      <c r="FQ19" s="81" t="str">
        <f t="shared" ref="FQ19:FQ67" si="124">IF(OR(FJ19="",$E19&lt;&gt;"全部(兼一部)"),"",IF(OR(N19="ND",N19&lt;=N$17),"",IF(N19="省略",COUNTA(_xlfn.TEXTSPLIT($F19,",")),IF(N19&gt;N$17,IF($V19=1,1,""),""))))</f>
        <v/>
      </c>
      <c r="FR19" s="81" t="str">
        <f t="shared" ref="FR19:FR67"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7" si="127">IF(AND(FJ19&lt;&gt;"",N19="省略"),"有","")</f>
        <v/>
      </c>
      <c r="FU19" s="81" t="str">
        <f t="shared" ref="FU19:FU67" si="128">IF(AND($G19="ガス(ppm)",$U19&lt;&gt;"",O19&lt;&gt;"",O19&lt;&gt;"-"),$G19&amp;"_"&amp;$U19&amp;"_"&amp;$E19,"")</f>
        <v>ガス(ppm)_1_A1-5_全部</v>
      </c>
      <c r="FV19" s="81">
        <f>IF(OR(FU19="",$E19&lt;&gt;"全部"),"",IF(COUNTIF(FU$18:FU19,"*"&amp;$U19&amp;"_全部*")=1,1,""))</f>
        <v>1</v>
      </c>
      <c r="FW19" s="81" t="str">
        <f t="shared" ref="FW19:FW67" si="129">IF(OR(FU19="",$E19&lt;&gt;"全部(兼一部)"),"",IF(OR(O19="ND",O19="省略"),COUNTA(_xlfn.TEXTSPLIT($F19,",")),IF(O19&gt;=O$16,1,"")))</f>
        <v/>
      </c>
      <c r="FX19" s="89" t="str">
        <f t="shared" ref="FX19:FX67"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f t="shared" ref="FZ19:FZ67" si="131">IF(OR(FU19="",$O19="省略"),"",IF($E19="一部",IF($O19="ND",$O19,IF($O19&lt;$O$16,$O19,IF(AND(LEN($F19)-LEN(SUBSTITUTE($F19,RIGHT($U19,1),""))=0,$O19&gt;=$O$16),"",$O19))),$O19))</f>
        <v>1.7</v>
      </c>
      <c r="GA19" s="81">
        <f t="shared" ref="GA19:GA67" si="132">IF(OR(FU19="",$E19&lt;&gt;"全部"),"",IF(O19="ND","",IF(OR(O19="省略",O19&gt;=O$16),IF($V19=1,1,""),"")))</f>
        <v>1</v>
      </c>
      <c r="GB19" s="81" t="str">
        <f t="shared" ref="GB19:GB67" si="133">IF(OR(FU19="",$E19&lt;&gt;"全部(兼一部)"),"",IF(O19="ND","",IF(O19="省略",COUNTA(_xlfn.TEXTSPLIT($F19,",")),IF(O19&gt;=O$16,IF($V19=1,1,""),""))))</f>
        <v/>
      </c>
      <c r="GC19" s="81" t="str">
        <f t="shared" ref="GC19:GC67"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7" si="136">IF(AND(FU19&lt;&gt;"",O19="省略"),"有","")</f>
        <v/>
      </c>
      <c r="GF19" s="81" t="str">
        <f t="shared" ref="GF19:GF67" si="137">IF(AND($G19="地下水(mg/L)",$U19&lt;&gt;"",O19&lt;&gt;"",O19&lt;&gt;"-"),$G19&amp;"_"&amp;$U19&amp;"_"&amp;$E19,"")</f>
        <v/>
      </c>
      <c r="GG19" s="81" t="str">
        <f>IF(OR(GF19="",$E19&lt;&gt;"全部"),"",IF(COUNTIF(GF$18:GF19,"*"&amp;$U19&amp;"_全部*")=1,1,""))</f>
        <v/>
      </c>
      <c r="GH19" s="81" t="str">
        <f t="shared" ref="GH19:GH67" si="138">IF(OR(GF19="",$E19&lt;&gt;"全部(兼一部)"),"",IF(OR(O19="ND",O19="省略"),COUNTA(_xlfn.TEXTSPLIT($F19,",")),IF(O19&gt;O$17,1,"")))</f>
        <v/>
      </c>
      <c r="GI19" s="81" t="str">
        <f t="shared" ref="GI19:GI67"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7" si="140">IF(OR(GF19="",$O19="省略"),"",IF($E19="一部",IF($O19="ND",$O19,IF($O19&lt;=$O$17,$O19,IF(AND(LEN($F19)-LEN(SUBSTITUTE($F19,RIGHT($U19,1),""))=0,$O19&gt;$O$17),"",$O19))),$O19))</f>
        <v/>
      </c>
      <c r="GL19" s="81" t="str">
        <f t="shared" ref="GL19:GL67" si="141">IF(OR(GF19="",$E19&lt;&gt;"全部"),"",IF(OR(O19="ND",O19&lt;=O$17),"",IF(OR(O19="省略",O19&gt;O$17),IF($V19=1,1,""),"")))</f>
        <v/>
      </c>
      <c r="GM19" s="81" t="str">
        <f t="shared" ref="GM19:GM67" si="142">IF(OR(GF19="",$E19&lt;&gt;"全部(兼一部)"),"",IF(OR(O19="ND",O19&lt;=O$17),"",IF(O19="省略",COUNTA(_xlfn.TEXTSPLIT($F19,",")),IF(O19&gt;O$17,IF($V19=1,1,""),""))))</f>
        <v/>
      </c>
      <c r="GN19" s="81" t="str">
        <f t="shared" ref="GN19:GN67"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7" si="145">IF(AND(GF19&lt;&gt;"",O19="省略"),"有","")</f>
        <v/>
      </c>
      <c r="GQ19" s="81" t="str">
        <f t="shared" ref="GQ19:GQ67" si="146">IF(AND($G19="ガス(ppm)",$U19&lt;&gt;"",P19&lt;&gt;"",P19&lt;&gt;"-"),$G19&amp;"_"&amp;$U19&amp;"_"&amp;$E19,"")</f>
        <v/>
      </c>
      <c r="GR19" s="81" t="str">
        <f>IF(OR(GQ19="",$E19&lt;&gt;"全部"),"",IF(COUNTIF(GQ$18:GQ19,"*"&amp;$U19&amp;"_全部*")=1,1,""))</f>
        <v/>
      </c>
      <c r="GS19" s="81" t="str">
        <f t="shared" ref="GS19:GS67" si="147">IF(OR(GQ19="",$E19&lt;&gt;"全部(兼一部)"),"",IF(OR(P19="ND",P19="省略"),COUNTA(_xlfn.TEXTSPLIT($F19,",")),IF(P19&gt;=P$16,1,"")))</f>
        <v/>
      </c>
      <c r="GT19" s="89" t="str">
        <f t="shared" ref="GT19:GT67"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7" si="149">IF(OR(GQ19="",$P19="省略"),"",IF($E19="一部",IF($P19="ND",$P19,IF($P19&lt;$P$16,$P19,IF(AND(LEN($F19)-LEN(SUBSTITUTE($F19,RIGHT($U19,1),""))=0,$P19&gt;=$P$16),"",$P19))),$P19))</f>
        <v/>
      </c>
      <c r="GW19" s="81" t="str">
        <f t="shared" ref="GW19:GW67" si="150">IF(OR(GQ19="",$E19&lt;&gt;"全部"),"",IF(P19="ND","",IF(OR(P19="省略",P19&gt;=P$16),IF($V19=1,1,""),"")))</f>
        <v/>
      </c>
      <c r="GX19" s="81" t="str">
        <f t="shared" ref="GX19:GX67" si="151">IF(OR(GQ19="",$E19&lt;&gt;"全部(兼一部)"),"",IF(P19="ND","",IF(P19="省略",COUNTA(_xlfn.TEXTSPLIT($F19,",")),IF(P19&gt;=P$16,IF($V19=1,1,""),""))))</f>
        <v/>
      </c>
      <c r="GY19" s="81" t="str">
        <f t="shared" ref="GY19:GY67"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7" si="154">IF(AND(GQ19&lt;&gt;"",P19="省略"),"有","")</f>
        <v/>
      </c>
      <c r="HB19" s="81" t="str">
        <f t="shared" ref="HB19:HB67" si="155">IF(AND($G19="地下水(mg/L)",$U19&lt;&gt;"",P19&lt;&gt;"",P19&lt;&gt;"-"),$G19&amp;"_"&amp;$U19&amp;"_"&amp;$E19,"")</f>
        <v/>
      </c>
      <c r="HC19" s="81" t="str">
        <f>IF(OR(HB19="",$E19&lt;&gt;"全部"),"",IF(COUNTIF(HB$18:HB19,"*"&amp;$U19&amp;"_全部*")=1,1,""))</f>
        <v/>
      </c>
      <c r="HD19" s="81" t="str">
        <f t="shared" ref="HD19:HD67" si="156">IF(OR(HB19="",$E19&lt;&gt;"全部(兼一部)"),"",IF(OR(P19="ND",P19="省略"),COUNTA(_xlfn.TEXTSPLIT($F19,",")),IF(P19&gt;P$17,1,"")))</f>
        <v/>
      </c>
      <c r="HE19" s="81" t="str">
        <f t="shared" ref="HE19:HE67"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7" si="158">IF(OR(HB19="",$P19="省略"),"",IF($E19="一部",IF($P19="ND",$P19,IF($P19&lt;=$P$17,$P19,IF(AND(LEN($F19)-LEN(SUBSTITUTE($F19,RIGHT($U19,1),""))=0,$P19&gt;$P$17),"",$P19))),$P19))</f>
        <v/>
      </c>
      <c r="HH19" s="81" t="str">
        <f t="shared" ref="HH19:HH67" si="159">IF(OR(HB19="",$E19&lt;&gt;"全部"),"",IF(OR(P19="ND",P19&lt;=P$17),"",IF(OR(P19="省略",P19&gt;P$17),IF($V19=1,1,""),"")))</f>
        <v/>
      </c>
      <c r="HI19" s="81" t="str">
        <f t="shared" ref="HI19:HI67" si="160">IF(OR(HB19="",$E19&lt;&gt;"全部(兼一部)"),"",IF(OR(P19="ND",P19&lt;=P$17),"",IF(P19="省略",COUNTA(_xlfn.TEXTSPLIT($F19,",")),IF(P19&gt;P$17,IF($V19=1,1,""),""))))</f>
        <v/>
      </c>
      <c r="HJ19" s="81" t="str">
        <f t="shared" ref="HJ19:HJ67"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7" si="163">IF(AND(HB19&lt;&gt;"",P19="省略"),"有","")</f>
        <v/>
      </c>
      <c r="HM19" s="81" t="str">
        <f t="shared" ref="HM19:HM67" si="164">IF(AND($G19="ガス(ppm)",$U19&lt;&gt;"",Q19&lt;&gt;"",Q19&lt;&gt;"-"),$G19&amp;"_"&amp;$U19&amp;"_"&amp;$E19,"")</f>
        <v/>
      </c>
      <c r="HN19" s="81" t="str">
        <f>IF(OR(HM19="",$E19&lt;&gt;"全部"),"",IF(COUNTIF(HM$18:HM19,"*"&amp;$U19&amp;"_全部*")=1,1,""))</f>
        <v/>
      </c>
      <c r="HO19" s="81" t="str">
        <f t="shared" ref="HO19:HO67" si="165">IF(OR(HM19="",$E19&lt;&gt;"全部(兼一部)"),"",IF(OR(Q19="ND",Q19="省略"),COUNTA(_xlfn.TEXTSPLIT($F19,",")),IF(Q19&gt;=Q$16,1,"")))</f>
        <v/>
      </c>
      <c r="HP19" s="89" t="str">
        <f t="shared" ref="HP19:HP67"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7" si="167">IF(OR(HM19="",$Q19="省略"),"",IF($E19="一部",IF($Q19="ND",$Q19,IF($Q19&lt;$Q$16,$Q19,IF(AND(LEN($F19)-LEN(SUBSTITUTE($F19,RIGHT($U19,1),""))=0,$Q19&gt;=$Q$16),"",$Q19))),$Q19))</f>
        <v/>
      </c>
      <c r="HS19" s="81" t="str">
        <f t="shared" ref="HS19:HS67" si="168">IF(OR(HM19="",$E19&lt;&gt;"全部"),"",IF(Q19="ND","",IF(OR(Q19="省略",Q19&gt;=Q$16),IF($V19=1,1,""),"")))</f>
        <v/>
      </c>
      <c r="HT19" s="81" t="str">
        <f t="shared" ref="HT19:HT67" si="169">IF(OR(HM19="",$E19&lt;&gt;"全部(兼一部)"),"",IF(Q19="ND","",IF(Q19="省略",COUNTA(_xlfn.TEXTSPLIT($F19,",")),IF(Q19&gt;=Q$16,IF($V19=1,1,""),""))))</f>
        <v/>
      </c>
      <c r="HU19" s="81" t="str">
        <f t="shared" ref="HU19:HU67"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7" si="172">IF(AND(HM19&lt;&gt;"",Q19="省略"),"有","")</f>
        <v/>
      </c>
      <c r="HX19" s="81" t="str">
        <f t="shared" ref="HX19:HX67" si="173">IF(AND($G19="地下水(mg/L)",$U19&lt;&gt;"",Q19&lt;&gt;"",Q19&lt;&gt;"-"),$G19&amp;"_"&amp;$U19&amp;"_"&amp;$E19,"")</f>
        <v/>
      </c>
      <c r="HY19" s="81" t="str">
        <f>IF(OR(HX19="",$E19&lt;&gt;"全部"),"",IF(COUNTIF(HX$18:HX19,"*"&amp;$U19&amp;"_全部*")=1,1,""))</f>
        <v/>
      </c>
      <c r="HZ19" s="81" t="str">
        <f t="shared" ref="HZ19:HZ67" si="174">IF(OR(HX19="",$E19&lt;&gt;"全部(兼一部)"),"",IF(OR(Q19="ND",Q19="省略"),COUNTA(_xlfn.TEXTSPLIT($F19,",")),IF(Q19&gt;Q$17,1,"")))</f>
        <v/>
      </c>
      <c r="IA19" s="81" t="str">
        <f t="shared" ref="IA19:IA67"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7" si="176">IF(OR(HX19="",$Q19="省略"),"",IF($E19="一部",IF($Q19="ND",$Q19,IF($Q19&lt;=$Q$17,$Q19,IF(AND(LEN($F19)-LEN(SUBSTITUTE($F19,RIGHT($U19,1),""))=0,$Q19&gt;$Q$17),"",$Q19))),$Q19))</f>
        <v/>
      </c>
      <c r="ID19" s="81" t="str">
        <f t="shared" ref="ID19:ID67" si="177">IF(OR(HX19="",$E19&lt;&gt;"全部"),"",IF(OR(Q19="ND",Q19&lt;=Q$17),"",IF(OR(Q19="省略",Q19&gt;Q$17),IF($V19=1,1,""),"")))</f>
        <v/>
      </c>
      <c r="IE19" s="81" t="str">
        <f t="shared" ref="IE19:IE67" si="178">IF(OR(HX19="",$E19&lt;&gt;"全部(兼一部)"),"",IF(OR(Q19="ND",Q19&lt;=Q$17),"",IF(Q19="省略",COUNTA(_xlfn.TEXTSPLIT($F19,",")),IF(Q19&gt;Q$17,IF($V19=1,1,""),""))))</f>
        <v/>
      </c>
      <c r="IF19" s="81" t="str">
        <f t="shared" ref="IF19:IF67"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7" si="181">IF(AND(HX19&lt;&gt;"",Q19="省略"),"有","")</f>
        <v/>
      </c>
      <c r="II19" s="81" t="str">
        <f t="shared" ref="II19:II67" si="182">IF(AND($G19="ガス(ppm)",$U19&lt;&gt;"",R19&lt;&gt;"",R19&lt;&gt;"-"),$G19&amp;"_"&amp;$U19&amp;"_"&amp;$E19,"")</f>
        <v>ガス(ppm)_1_A1-5_全部</v>
      </c>
      <c r="IJ19" s="81">
        <f>IF(OR(II19="",$E19&lt;&gt;"全部"),"",IF(COUNTIF(II$18:II19,"*"&amp;$U19&amp;"_全部*")=1,1,""))</f>
        <v>1</v>
      </c>
      <c r="IK19" s="81" t="str">
        <f t="shared" ref="IK19:IK67" si="183">IF(OR(II19="",$E19&lt;&gt;"全部(兼一部)"),"",IF(OR(R19="ND",R19="省略"),COUNTA(_xlfn.TEXTSPLIT($F19,",")),IF(R19&gt;=R$16,1,"")))</f>
        <v/>
      </c>
      <c r="IL19" s="89" t="str">
        <f t="shared" ref="IL19:IL67"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7" si="185">IF(OR(II19="",$R19="省略"),"",IF($E19="一部",IF($R19="ND",$R19,IF($R19&lt;$R$16,$R19,IF(AND(LEN($F19)-LEN(SUBSTITUTE($F19,RIGHT($U19,1),""))=0,$R19&gt;=$R$16),"",$R19))),$R19))</f>
        <v>ND</v>
      </c>
      <c r="IO19" s="81" t="str">
        <f t="shared" ref="IO19:IO67" si="186">IF(OR(II19="",$E19&lt;&gt;"全部"),"",IF(R19="ND","",IF(OR(R19="省略",R19&gt;=R$16),IF($V19=1,1,""),"")))</f>
        <v/>
      </c>
      <c r="IP19" s="81" t="str">
        <f t="shared" ref="IP19:IP67" si="187">IF(OR(II19="",$E19&lt;&gt;"全部(兼一部)"),"",IF(R19="ND","",IF(R19="省略",COUNTA(_xlfn.TEXTSPLIT($F19,",")),IF(R19&gt;=R$16,IF($V19=1,1,""),""))))</f>
        <v/>
      </c>
      <c r="IQ19" s="81" t="str">
        <f t="shared" ref="IQ19:IQ67"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7" si="190">IF(AND(II19&lt;&gt;"",R19="省略"),"有","")</f>
        <v/>
      </c>
      <c r="IT19" s="81" t="str">
        <f t="shared" ref="IT19:IT67" si="191">IF(AND($G19="地下水(mg/L)",$U19&lt;&gt;"",R19&lt;&gt;"",R19&lt;&gt;"-"),$G19&amp;"_"&amp;$U19&amp;"_"&amp;$E19,"")</f>
        <v/>
      </c>
      <c r="IU19" s="81" t="str">
        <f>IF(OR(IT19="",$E19&lt;&gt;"全部"),"",IF(COUNTIF(IT$18:IT19,"*"&amp;$U19&amp;"_全部*")=1,1,""))</f>
        <v/>
      </c>
      <c r="IV19" s="81" t="str">
        <f t="shared" ref="IV19:IV67" si="192">IF(OR(IT19="",$E19&lt;&gt;"全部(兼一部)"),"",IF(OR(R19="ND",R19="省略"),COUNTA(_xlfn.TEXTSPLIT($F19,",")),IF(R19&gt;R$17,1,"")))</f>
        <v/>
      </c>
      <c r="IW19" s="81" t="str">
        <f t="shared" ref="IW19:IW67"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7" si="194">IF(OR(IT19="",$R19="省略"),"",IF($E19="一部",IF($R19="ND",$R19,IF($R19&lt;=$R$17,$R19,IF(AND(LEN($F19)-LEN(SUBSTITUTE($F19,RIGHT($U19,1),""))=0,$R19&gt;$R$17),"",$R19))),$R19))</f>
        <v/>
      </c>
      <c r="IZ19" s="81" t="str">
        <f t="shared" ref="IZ19:IZ67" si="195">IF(OR(IT19="",$E19&lt;&gt;"全部"),"",IF(OR(R19="ND",R19&lt;=R$17),"",IF(OR(R19="省略",R19&gt;R$17),IF($V19=1,1,""),"")))</f>
        <v/>
      </c>
      <c r="JA19" s="81" t="str">
        <f t="shared" ref="JA19:JA67" si="196">IF(OR(IT19="",$E19&lt;&gt;"全部(兼一部)"),"",IF(OR(R19="ND",R19&lt;=R$17),"",IF(R19="省略",COUNTA(_xlfn.TEXTSPLIT($F19,",")),IF(R19&gt;R$17,IF($V19=1,1,""),""))))</f>
        <v/>
      </c>
      <c r="JB19" s="81" t="str">
        <f t="shared" ref="JB19:JB67"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7" si="199">IF(AND(IT19&lt;&gt;"",R19="省略"),"有","")</f>
        <v/>
      </c>
      <c r="JE19" s="81" t="str">
        <f t="shared" ref="JE19:JE67" si="200">IF(AND($G19="ガス(ppm)",$U19&lt;&gt;"",S19&lt;&gt;"",S19&lt;&gt;"-"),$G19&amp;"_"&amp;$U19&amp;"_"&amp;$E19,"")</f>
        <v>ガス(ppm)_1_A1-5_全部</v>
      </c>
      <c r="JF19" s="81">
        <f>IF(OR(JE19="",$E19&lt;&gt;"全部"),"",IF(COUNTIF(JE$18:JE19,"*"&amp;$U19&amp;"_全部*")=1,1,""))</f>
        <v>1</v>
      </c>
      <c r="JG19" s="81" t="str">
        <f t="shared" ref="JG19:JG67" si="201">IF(OR(JE19="",$E19&lt;&gt;"全部(兼一部)"),"",IF(OR(S19="ND",S19="省略"),COUNTA(_xlfn.TEXTSPLIT($F19,",")),IF(S19&gt;=S$16,1,"")))</f>
        <v/>
      </c>
      <c r="JH19" s="89" t="str">
        <f t="shared" ref="JH19:JH67"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7" si="203">IF(OR(JE19="",$S19="省略"),"",IF($E19="一部",IF($S19="ND",$S19,IF($S19&lt;$S$16,$S19,IF(AND(LEN($F19)-LEN(SUBSTITUTE($F19,RIGHT($U19,1),""))=0,$S19&gt;=$S$16),"",$S19))),$S19))</f>
        <v>ND</v>
      </c>
      <c r="JK19" s="81" t="str">
        <f t="shared" ref="JK19:JK67" si="204">IF(OR(JE19="",$E19&lt;&gt;"全部"),"",IF(S19="ND","",IF(OR(S19="省略",S19&gt;=S$16),IF($V19=1,1,""),"")))</f>
        <v/>
      </c>
      <c r="JL19" s="81" t="str">
        <f t="shared" ref="JL19:JL67" si="205">IF(OR(JE19="",$E19&lt;&gt;"全部(兼一部)"),"",IF(S19="ND","",IF(S19="省略",COUNTA(_xlfn.TEXTSPLIT($F19,",")),IF(S19&gt;=S$16,IF($V19=1,1,""),""))))</f>
        <v/>
      </c>
      <c r="JM19" s="81" t="str">
        <f t="shared" ref="JM19:JM67"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7" si="208">IF(AND(JE19&lt;&gt;"",S19="省略"),"有","")</f>
        <v/>
      </c>
      <c r="JP19" s="81" t="str">
        <f t="shared" ref="JP19:JP67" si="209">IF(AND($G19="地下水(mg/L)",$U19&lt;&gt;"",S19&lt;&gt;"",S19&lt;&gt;"-"),$G19&amp;"_"&amp;$U19&amp;"_"&amp;$E19,"")</f>
        <v/>
      </c>
      <c r="JQ19" s="81" t="str">
        <f>IF(OR(JP19="",$E19&lt;&gt;"全部"),"",IF(COUNTIF(JP$18:JP19,"*"&amp;$U19&amp;"_全部*")=1,1,""))</f>
        <v/>
      </c>
      <c r="JR19" s="81" t="str">
        <f t="shared" ref="JR19:JR67" si="210">IF(OR(JP19="",$E19&lt;&gt;"全部(兼一部)"),"",IF(OR(S19="ND",S19="省略"),COUNTA(_xlfn.TEXTSPLIT($F19,",")),IF(S19&gt;S$17,1,"")))</f>
        <v/>
      </c>
      <c r="JS19" s="81" t="str">
        <f t="shared" ref="JS19:JS67"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7" si="212">IF(OR(JP19="",$S19="省略"),"",IF($E19="一部",IF($S19="ND",$S19,IF($S19&lt;=$S$17,$S19,IF(AND(LEN($F19)-LEN(SUBSTITUTE($F19,RIGHT($U19,1),""))=0,$S19&gt;$S$17),"",$S19))),$S19))</f>
        <v/>
      </c>
      <c r="JV19" s="81" t="str">
        <f t="shared" ref="JV19:JV67" si="213">IF(OR(JP19="",$E19&lt;&gt;"全部"),"",IF(OR(S19="ND",S19&lt;=S$17),"",IF(OR(S19="省略",S19&gt;S$17),IF($V19=1,1,""),"")))</f>
        <v/>
      </c>
      <c r="JW19" s="81" t="str">
        <f t="shared" ref="JW19:JW67" si="214">IF(OR(JP19="",$E19&lt;&gt;"全部(兼一部)"),"",IF(OR(S19="ND",S19&lt;=S$17),"",IF(S19="省略",COUNTA(_xlfn.TEXTSPLIT($F19,",")),IF(S19&gt;S$17,IF($V19=1,1,""),""))))</f>
        <v/>
      </c>
      <c r="JX19" s="81" t="str">
        <f t="shared" ref="JX19:JX67"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7" si="217">IF(AND(JP19&lt;&gt;"",S19="省略"),"有","")</f>
        <v/>
      </c>
    </row>
    <row r="20" spans="1:286" s="81" customFormat="1">
      <c r="A20" s="79"/>
      <c r="B20" s="82">
        <f t="shared" si="0"/>
        <v>3</v>
      </c>
      <c r="C20" s="65">
        <v>1</v>
      </c>
      <c r="D20" s="66" t="s">
        <v>1209</v>
      </c>
      <c r="E20" s="67" t="s">
        <v>44</v>
      </c>
      <c r="F20" s="68"/>
      <c r="G20" s="69" t="s">
        <v>1250</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1210</v>
      </c>
      <c r="E21" s="67" t="s">
        <v>44</v>
      </c>
      <c r="F21" s="68"/>
      <c r="G21" s="69" t="s">
        <v>1250</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1211</v>
      </c>
      <c r="E22" s="67" t="s">
        <v>44</v>
      </c>
      <c r="F22" s="68"/>
      <c r="G22" s="69" t="s">
        <v>1250</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1212</v>
      </c>
      <c r="E23" s="67" t="s">
        <v>44</v>
      </c>
      <c r="F23" s="68"/>
      <c r="G23" s="69" t="s">
        <v>1250</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IF(OR(FU23="",AND($E23&lt;&gt;"一部(追加調査)",$E23&lt;&gt;"一部(一区画のみ)")),"",IF(OR(COUNTIF(FU$18:FU23,"*"&amp;$U23&amp;"_一部(追加調査)*")=1,COUNTIF(FU$18:FU23,"*"&amp;$U23&amp;"_一部(一区画のみ)*")=1),1,""))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1213</v>
      </c>
      <c r="E24" s="67" t="s">
        <v>44</v>
      </c>
      <c r="F24" s="68"/>
      <c r="G24" s="69" t="s">
        <v>1250</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IF(OR(FU24="",AND($E24&lt;&gt;"一部(追加調査)",$E24&lt;&gt;"一部(一区画のみ)")),"",IF(OR(COUNTIF(FU$18:FU24,"*"&amp;$U24&amp;"_一部(追加調査)*")=1,COUNTIF(FU$18:FU24,"*"&amp;$U24&amp;"_一部(一区画のみ)*")=1),1,""))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1214</v>
      </c>
      <c r="E25" s="67" t="s">
        <v>44</v>
      </c>
      <c r="F25" s="68"/>
      <c r="G25" s="69" t="s">
        <v>1250</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1215</v>
      </c>
      <c r="E26" s="67" t="s">
        <v>44</v>
      </c>
      <c r="F26" s="68"/>
      <c r="G26" s="69" t="s">
        <v>1250</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1216</v>
      </c>
      <c r="E27" s="67" t="s">
        <v>44</v>
      </c>
      <c r="F27" s="68"/>
      <c r="G27" s="69" t="s">
        <v>1250</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1217</v>
      </c>
      <c r="E28" s="67" t="s">
        <v>44</v>
      </c>
      <c r="F28" s="68"/>
      <c r="G28" s="69" t="s">
        <v>1250</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IF(OR(W28="",AND($E28&lt;&gt;"一部(追加調査)",$E28&lt;&gt;"一部(一区画のみ)")),"",IF(OR(COUNTIF(W$18:W28, "*" &amp; $U28 &amp; "_一部(追加調査)*")=1, COUNTIF(W$18:W28, "*" &amp; $U28 &amp; "_一部(一区画のみ)*")=1), 1, ""))</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IF(OR(DG28="",AND($E28&lt;&gt;"一部(追加調査)",$E28&lt;&gt;"一部(一区画のみ)")),"",IF(OR(COUNTIF(DG$18:DG28,"*"&amp;$U28&amp;"_一部(追加調査)*")=1,COUNTIF(DG$18:DG28,"*"&amp;$U28&amp;"_一部(一区画のみ)*")=1),1,""))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IF(OR(FU28="",AND($E28&lt;&gt;"一部(追加調査)",$E28&lt;&gt;"一部(一区画のみ)")),"",IF(OR(COUNTIF(FU$18:FU28,"*"&amp;$U28&amp;"_一部(追加調査)*")=1,COUNTIF(FU$18:FU28,"*"&amp;$U28&amp;"_一部(一区画のみ)*")=1),1,""))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IF(OR(II28="",AND($E28&lt;&gt;"一部(追加調査)",$E28&lt;&gt;"一部(一区画のみ)")),"",IF(OR(COUNTIF(II$18:II28,"*"&amp;$U28&amp;"_一部(追加調査)*")=1,COUNTIF(II$18:II28,"*"&amp;$U28&amp;"_一部(一区画のみ)*")=1),1,""))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1218</v>
      </c>
      <c r="E29" s="67" t="s">
        <v>44</v>
      </c>
      <c r="F29" s="68"/>
      <c r="G29" s="69" t="s">
        <v>1250</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IF(OR(FU29="",AND($E29&lt;&gt;"一部(追加調査)",$E29&lt;&gt;"一部(一区画のみ)")),"",IF(OR(COUNTIF(FU$18:FU29,"*"&amp;$U29&amp;"_一部(追加調査)*")=1,COUNTIF(FU$18:FU29,"*"&amp;$U29&amp;"_一部(一区画のみ)*")=1),1,""))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1219</v>
      </c>
      <c r="E30" s="67" t="s">
        <v>44</v>
      </c>
      <c r="F30" s="68"/>
      <c r="G30" s="69" t="s">
        <v>1250</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1220</v>
      </c>
      <c r="E31" s="67" t="s">
        <v>44</v>
      </c>
      <c r="F31" s="68"/>
      <c r="G31" s="69" t="s">
        <v>1250</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1221</v>
      </c>
      <c r="E32" s="67" t="s">
        <v>44</v>
      </c>
      <c r="F32" s="68"/>
      <c r="G32" s="69" t="s">
        <v>1250</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IF(OR(W32="",AND($E32&lt;&gt;"一部(追加調査)",$E32&lt;&gt;"一部(一区画のみ)")),"",IF(OR(COUNTIF(W$18:W32, "*" &amp; $U32 &amp; "_一部(追加調査)*")=1, COUNTIF(W$18:W32, "*" &amp; $U32 &amp; "_一部(一区画のみ)*")=1), 1, ""))</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IF(OR(CK32="",AND($E32&lt;&gt;"一部(追加調査)",$E32&lt;&gt;"一部(一区画のみ)")),"",IF(OR(COUNTIF(CK$18:CK32,"*"&amp;$U32&amp;"_一部(追加調査)*")=1,COUNTIF(CK$18:CK32,"*"&amp;$U32&amp;"_一部(一区画のみ)*")=1),1,""))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IF(OR(DG32="",AND($E32&lt;&gt;"一部(追加調査)",$E32&lt;&gt;"一部(一区画のみ)")),"",IF(OR(COUNTIF(DG$18:DG32,"*"&amp;$U32&amp;"_一部(追加調査)*")=1,COUNTIF(DG$18:DG32,"*"&amp;$U32&amp;"_一部(一区画のみ)*")=1),1,""))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IF(OR(FU32="",AND($E32&lt;&gt;"一部(追加調査)",$E32&lt;&gt;"一部(一区画のみ)")),"",IF(OR(COUNTIF(FU$18:FU32,"*"&amp;$U32&amp;"_一部(追加調査)*")=1,COUNTIF(FU$18:FU32,"*"&amp;$U32&amp;"_一部(一区画のみ)*")=1),1,""))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IF(OR(II32="",AND($E32&lt;&gt;"一部(追加調査)",$E32&lt;&gt;"一部(一区画のみ)")),"",IF(OR(COUNTIF(II$18:II32,"*"&amp;$U32&amp;"_一部(追加調査)*")=1,COUNTIF(II$18:II32,"*"&amp;$U32&amp;"_一部(一区画のみ)*")=1),1,""))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1222</v>
      </c>
      <c r="E33" s="67" t="s">
        <v>44</v>
      </c>
      <c r="F33" s="68"/>
      <c r="G33" s="69" t="s">
        <v>1250</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IF(OR(DG33="",AND($E33&lt;&gt;"一部(追加調査)",$E33&lt;&gt;"一部(一区画のみ)")),"",IF(OR(COUNTIF(DG$18:DG33,"*"&amp;$U33&amp;"_一部(追加調査)*")=1,COUNTIF(DG$18:DG33,"*"&amp;$U33&amp;"_一部(一区画のみ)*")=1),1,""))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IF(OR(FU33="",AND($E33&lt;&gt;"一部(追加調査)",$E33&lt;&gt;"一部(一区画のみ)")),"",IF(OR(COUNTIF(FU$18:FU33,"*"&amp;$U33&amp;"_一部(追加調査)*")=1,COUNTIF(FU$18:FU33,"*"&amp;$U33&amp;"_一部(一区画のみ)*")=1),1,""))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1223</v>
      </c>
      <c r="E34" s="67" t="s">
        <v>44</v>
      </c>
      <c r="F34" s="68"/>
      <c r="G34" s="69" t="s">
        <v>1250</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1224</v>
      </c>
      <c r="E35" s="67" t="s">
        <v>44</v>
      </c>
      <c r="F35" s="68"/>
      <c r="G35" s="69" t="s">
        <v>1250</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1225</v>
      </c>
      <c r="E36" s="67" t="s">
        <v>44</v>
      </c>
      <c r="F36" s="68"/>
      <c r="G36" s="69" t="s">
        <v>1250</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IF(OR(DG36="",AND($E36&lt;&gt;"一部(追加調査)",$E36&lt;&gt;"一部(一区画のみ)")),"",IF(OR(COUNTIF(DG$18:DG36,"*"&amp;$U36&amp;"_一部(追加調査)*")=1,COUNTIF(DG$18:DG36,"*"&amp;$U36&amp;"_一部(一区画のみ)*")=1),1,""))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IF(OR(FU36="",AND($E36&lt;&gt;"一部(追加調査)",$E36&lt;&gt;"一部(一区画のみ)")),"",IF(OR(COUNTIF(FU$18:FU36,"*"&amp;$U36&amp;"_一部(追加調査)*")=1,COUNTIF(FU$18:FU36,"*"&amp;$U36&amp;"_一部(一区画のみ)*")=1),1,""))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1226</v>
      </c>
      <c r="E37" s="67" t="s">
        <v>44</v>
      </c>
      <c r="F37" s="68"/>
      <c r="G37" s="69" t="s">
        <v>1250</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IF(OR(DG37="",AND($E37&lt;&gt;"一部(追加調査)",$E37&lt;&gt;"一部(一区画のみ)")),"",IF(OR(COUNTIF(DG$18:DG37,"*"&amp;$U37&amp;"_一部(追加調査)*")=1,COUNTIF(DG$18:DG37,"*"&amp;$U37&amp;"_一部(一区画のみ)*")=1),1,""))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IF(OR(FU37="",AND($E37&lt;&gt;"一部(追加調査)",$E37&lt;&gt;"一部(一区画のみ)")),"",IF(OR(COUNTIF(FU$18:FU37,"*"&amp;$U37&amp;"_一部(追加調査)*")=1,COUNTIF(FU$18:FU37,"*"&amp;$U37&amp;"_一部(一区画のみ)*")=1),1,""))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IF(OR(II37="",AND($E37&lt;&gt;"一部(追加調査)",$E37&lt;&gt;"一部(一区画のみ)")),"",IF(OR(COUNTIF(II$18:II37,"*"&amp;$U37&amp;"_一部(追加調査)*")=1,COUNTIF(II$18:II37,"*"&amp;$U37&amp;"_一部(一区画のみ)*")=1),1,""))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1227</v>
      </c>
      <c r="E38" s="67" t="s">
        <v>44</v>
      </c>
      <c r="F38" s="68"/>
      <c r="G38" s="69" t="s">
        <v>1250</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1228</v>
      </c>
      <c r="E39" s="67" t="s">
        <v>44</v>
      </c>
      <c r="F39" s="68"/>
      <c r="G39" s="69" t="s">
        <v>1250</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IF(OR(FU39="",AND($E39&lt;&gt;"一部(追加調査)",$E39&lt;&gt;"一部(一区画のみ)")),"",IF(OR(COUNTIF(FU$18:FU39,"*"&amp;$U39&amp;"_一部(追加調査)*")=1,COUNTIF(FU$18:FU39,"*"&amp;$U39&amp;"_一部(一区画のみ)*")=1),1,""))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1229</v>
      </c>
      <c r="E40" s="67" t="s">
        <v>44</v>
      </c>
      <c r="F40" s="68"/>
      <c r="G40" s="69" t="s">
        <v>1250</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1230</v>
      </c>
      <c r="E41" s="67" t="s">
        <v>44</v>
      </c>
      <c r="F41" s="68"/>
      <c r="G41" s="69" t="s">
        <v>1250</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IF(OR(FU41="",AND($E41&lt;&gt;"一部(追加調査)",$E41&lt;&gt;"一部(一区画のみ)")),"",IF(OR(COUNTIF(FU$18:FU41,"*"&amp;$U41&amp;"_一部(追加調査)*")=1,COUNTIF(FU$18:FU41,"*"&amp;$U41&amp;"_一部(一区画のみ)*")=1),1,""))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1231</v>
      </c>
      <c r="E42" s="67" t="s">
        <v>44</v>
      </c>
      <c r="F42" s="68"/>
      <c r="G42" s="69" t="s">
        <v>1250</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1232</v>
      </c>
      <c r="E43" s="67" t="s">
        <v>44</v>
      </c>
      <c r="F43" s="68"/>
      <c r="G43" s="69" t="s">
        <v>1250</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IF(OR(FU43="",AND($E43&lt;&gt;"一部(追加調査)",$E43&lt;&gt;"一部(一区画のみ)")),"",IF(OR(COUNTIF(FU$18:FU43,"*"&amp;$U43&amp;"_一部(追加調査)*")=1,COUNTIF(FU$18:FU43,"*"&amp;$U43&amp;"_一部(一区画のみ)*")=1),1,""))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1233</v>
      </c>
      <c r="E44" s="67" t="s">
        <v>44</v>
      </c>
      <c r="F44" s="68"/>
      <c r="G44" s="69" t="s">
        <v>1250</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IF(OR(W44="",AND($E44&lt;&gt;"一部(追加調査)",$E44&lt;&gt;"一部(一区画のみ)")),"",IF(OR(COUNTIF(W$18:W44, "*" &amp; $U44 &amp; "_一部(追加調査)*")=1, COUNTIF(W$18:W44, "*" &amp; $U44 &amp; "_一部(一区画のみ)*")=1), 1, ""))</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1234</v>
      </c>
      <c r="E45" s="67" t="s">
        <v>44</v>
      </c>
      <c r="F45" s="68"/>
      <c r="G45" s="69" t="s">
        <v>1250</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1235</v>
      </c>
      <c r="E46" s="67" t="s">
        <v>44</v>
      </c>
      <c r="F46" s="68"/>
      <c r="G46" s="69" t="s">
        <v>1250</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IF(OR(W46="",AND($E46&lt;&gt;"一部(追加調査)",$E46&lt;&gt;"一部(一区画のみ)")),"",IF(OR(COUNTIF(W$18:W46, "*" &amp; $U46 &amp; "_一部(追加調査)*")=1, COUNTIF(W$18:W46, "*" &amp; $U46 &amp; "_一部(一区画のみ)*")=1), 1, ""))</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IF(OR(DG46="",AND($E46&lt;&gt;"一部(追加調査)",$E46&lt;&gt;"一部(一区画のみ)")),"",IF(OR(COUNTIF(DG$18:DG46,"*"&amp;$U46&amp;"_一部(追加調査)*")=1,COUNTIF(DG$18:DG46,"*"&amp;$U46&amp;"_一部(一区画のみ)*")=1),1,""))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IF(OR(FU46="",AND($E46&lt;&gt;"一部(追加調査)",$E46&lt;&gt;"一部(一区画のみ)")),"",IF(OR(COUNTIF(FU$18:FU46,"*"&amp;$U46&amp;"_一部(追加調査)*")=1,COUNTIF(FU$18:FU46,"*"&amp;$U46&amp;"_一部(一区画のみ)*")=1),1,""))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IF(OR(II46="",AND($E46&lt;&gt;"一部(追加調査)",$E46&lt;&gt;"一部(一区画のみ)")),"",IF(OR(COUNTIF(II$18:II46,"*"&amp;$U46&amp;"_一部(追加調査)*")=1,COUNTIF(II$18:II46,"*"&amp;$U46&amp;"_一部(一区画のみ)*")=1),1,""))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1236</v>
      </c>
      <c r="E47" s="67" t="s">
        <v>44</v>
      </c>
      <c r="F47" s="68"/>
      <c r="G47" s="69" t="s">
        <v>1250</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IF(OR(FU47="",AND($E47&lt;&gt;"一部(追加調査)",$E47&lt;&gt;"一部(一区画のみ)")),"",IF(OR(COUNTIF(FU$18:FU47,"*"&amp;$U47&amp;"_一部(追加調査)*")=1,COUNTIF(FU$18:FU47,"*"&amp;$U47&amp;"_一部(一区画のみ)*")=1),1,""))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1237</v>
      </c>
      <c r="E48" s="67" t="s">
        <v>44</v>
      </c>
      <c r="F48" s="68"/>
      <c r="G48" s="69" t="s">
        <v>1250</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IF(OR(FU48="",AND($E48&lt;&gt;"一部(追加調査)",$E48&lt;&gt;"一部(一区画のみ)")),"",IF(OR(COUNTIF(FU$18:FU48,"*"&amp;$U48&amp;"_一部(追加調査)*")=1,COUNTIF(FU$18:FU48,"*"&amp;$U48&amp;"_一部(一区画のみ)*")=1),1,""))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1238</v>
      </c>
      <c r="E49" s="67" t="s">
        <v>44</v>
      </c>
      <c r="F49" s="68"/>
      <c r="G49" s="69" t="s">
        <v>1250</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IF(OR(W49="",AND($E49&lt;&gt;"一部(追加調査)",$E49&lt;&gt;"一部(一区画のみ)")),"",IF(OR(COUNTIF(W$18:W49, "*" &amp; $U49 &amp; "_一部(追加調査)*")=1, COUNTIF(W$18:W49, "*" &amp; $U49 &amp; "_一部(一区画のみ)*")=1), 1, ""))</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IF(OR(DG49="",AND($E49&lt;&gt;"一部(追加調査)",$E49&lt;&gt;"一部(一区画のみ)")),"",IF(OR(COUNTIF(DG$18:DG49,"*"&amp;$U49&amp;"_一部(追加調査)*")=1,COUNTIF(DG$18:DG49,"*"&amp;$U49&amp;"_一部(一区画のみ)*")=1),1,""))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IF(OR(FU49="",AND($E49&lt;&gt;"一部(追加調査)",$E49&lt;&gt;"一部(一区画のみ)")),"",IF(OR(COUNTIF(FU$18:FU49,"*"&amp;$U49&amp;"_一部(追加調査)*")=1,COUNTIF(FU$18:FU49,"*"&amp;$U49&amp;"_一部(一区画のみ)*")=1),1,""))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IF(OR(II49="",AND($E49&lt;&gt;"一部(追加調査)",$E49&lt;&gt;"一部(一区画のみ)")),"",IF(OR(COUNTIF(II$18:II49,"*"&amp;$U49&amp;"_一部(追加調査)*")=1,COUNTIF(II$18:II49,"*"&amp;$U49&amp;"_一部(一区画のみ)*")=1),1,""))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1239</v>
      </c>
      <c r="E50" s="67" t="s">
        <v>44</v>
      </c>
      <c r="F50" s="68"/>
      <c r="G50" s="69" t="s">
        <v>1250</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1240</v>
      </c>
      <c r="E51" s="67" t="s">
        <v>44</v>
      </c>
      <c r="F51" s="68"/>
      <c r="G51" s="69" t="s">
        <v>1250</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1241</v>
      </c>
      <c r="E52" s="67" t="s">
        <v>44</v>
      </c>
      <c r="F52" s="68"/>
      <c r="G52" s="69" t="s">
        <v>1250</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1242</v>
      </c>
      <c r="E53" s="67" t="s">
        <v>44</v>
      </c>
      <c r="F53" s="68"/>
      <c r="G53" s="69" t="s">
        <v>1250</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1243</v>
      </c>
      <c r="E54" s="67" t="s">
        <v>44</v>
      </c>
      <c r="F54" s="68"/>
      <c r="G54" s="69" t="s">
        <v>1250</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1244</v>
      </c>
      <c r="E55" s="67" t="s">
        <v>44</v>
      </c>
      <c r="F55" s="68"/>
      <c r="G55" s="69" t="s">
        <v>1250</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1245</v>
      </c>
      <c r="E56" s="67" t="s">
        <v>44</v>
      </c>
      <c r="F56" s="68"/>
      <c r="G56" s="69" t="s">
        <v>1250</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1246</v>
      </c>
      <c r="E57" s="67" t="s">
        <v>44</v>
      </c>
      <c r="F57" s="68"/>
      <c r="G57" s="69" t="s">
        <v>1250</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1247</v>
      </c>
      <c r="E58" s="67" t="s">
        <v>44</v>
      </c>
      <c r="F58" s="68"/>
      <c r="G58" s="69" t="s">
        <v>1250</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1248</v>
      </c>
      <c r="E59" s="67" t="s">
        <v>44</v>
      </c>
      <c r="F59" s="68"/>
      <c r="G59" s="69" t="s">
        <v>1250</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1249</v>
      </c>
      <c r="E60" s="67" t="s">
        <v>44</v>
      </c>
      <c r="F60" s="68"/>
      <c r="G60" s="69" t="s">
        <v>1250</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si="1"/>
        <v/>
      </c>
      <c r="V67" s="81" t="str">
        <f>IF(U67="","",COUNTIF(U$18:U67,U67))</f>
        <v/>
      </c>
      <c r="W67" s="81" t="str">
        <f t="shared" si="2"/>
        <v/>
      </c>
      <c r="X67" s="81" t="str">
        <f>IF(OR(W67="",$E67&lt;&gt;"全部"),"",IF(COUNTIF(W$18:W67,"*"&amp;$U67&amp;"_全部*")=1,1,""))</f>
        <v/>
      </c>
      <c r="Y67" s="81" t="str">
        <f t="shared" si="3"/>
        <v/>
      </c>
      <c r="Z67" s="89" t="str">
        <f t="shared" si="4"/>
        <v/>
      </c>
      <c r="AA67" s="81" t="str">
        <f>IF(OR(W67="",AND($E67&lt;&gt;"一部(追加調査)",$E67&lt;&gt;"一部(一区画のみ)")),"",IF(OR(COUNTIF(W$18:W67, "*" &amp; $U67 &amp; "_一部(追加調査)*")=1, COUNTIF(W$18:W67, "*" &amp; $U67 &amp; "_一部(一区画のみ)*")=1), 1, ""))</f>
        <v/>
      </c>
      <c r="AB67" s="81" t="str">
        <f t="shared" si="5"/>
        <v/>
      </c>
      <c r="AC67" s="81" t="str">
        <f t="shared" si="6"/>
        <v/>
      </c>
      <c r="AD67" s="81" t="str">
        <f t="shared" si="7"/>
        <v/>
      </c>
      <c r="AE67" s="81" t="str">
        <f t="shared" si="8"/>
        <v/>
      </c>
      <c r="AF67" s="81" t="str">
        <f t="shared" si="9"/>
        <v/>
      </c>
      <c r="AG67" s="81" t="str">
        <f t="shared" si="10"/>
        <v/>
      </c>
      <c r="AH67" s="81" t="str">
        <f t="shared" si="11"/>
        <v/>
      </c>
      <c r="AI67" s="81" t="str">
        <f>IF(OR(AH67="",$E67&lt;&gt;"全部"),"",IF(COUNTIF(AH$18:AH67,"*"&amp;$U67&amp;"_全部*")=1,1,""))</f>
        <v/>
      </c>
      <c r="AJ67" s="81" t="str">
        <f t="shared" si="12"/>
        <v/>
      </c>
      <c r="AK67" s="81" t="str">
        <f t="shared" si="13"/>
        <v/>
      </c>
      <c r="AL67" s="81" t="str">
        <f>IF(OR(AH67="",AND($E67&lt;&gt;"一部(追加調査)",$E67&lt;&gt;"一部(一区画のみ)")),"",IF(OR(COUNTIF(AH$18:AH67,"*"&amp;$U67&amp;"_一部(追加調査)*")=1,COUNTIF(AH$18:AH67,"*"&amp;$U67&amp;"_一部(一区画のみ)*")=1),1,""))</f>
        <v/>
      </c>
      <c r="AM67" s="81" t="str">
        <f t="shared" si="14"/>
        <v/>
      </c>
      <c r="AN67" s="81" t="str">
        <f t="shared" si="15"/>
        <v/>
      </c>
      <c r="AO67" s="81" t="str">
        <f t="shared" si="16"/>
        <v/>
      </c>
      <c r="AP67" s="81" t="str">
        <f t="shared" si="17"/>
        <v/>
      </c>
      <c r="AQ67" s="81" t="str">
        <f t="shared" si="18"/>
        <v/>
      </c>
      <c r="AR67" s="81" t="str">
        <f t="shared" si="19"/>
        <v/>
      </c>
      <c r="AS67" s="81" t="str">
        <f t="shared" si="20"/>
        <v/>
      </c>
      <c r="AT67" s="81" t="str">
        <f>IF(OR(AS67="",$E67&lt;&gt;"全部"),"",IF(COUNTIF(AS$18:AS67,"*"&amp;$U67&amp;"_全部*")=1,1,""))</f>
        <v/>
      </c>
      <c r="AU67" s="81" t="str">
        <f t="shared" si="21"/>
        <v/>
      </c>
      <c r="AV67" s="89" t="str">
        <f t="shared" si="22"/>
        <v/>
      </c>
      <c r="AW67" s="81" t="str">
        <f>IF(OR(AS67="",AND($E67&lt;&gt;"一部(追加調査)",$E67&lt;&gt;"一部(一区画のみ)")),"",IF(OR(COUNTIF(AS$18:AS67,"*"&amp;$U67&amp;"_一部(追加調査)*")=1,COUNTIF(AS$18:AS67,"*"&amp;$U67&amp;"_一部(一区画のみ)*")=1),1,""))</f>
        <v/>
      </c>
      <c r="AX67" s="81" t="str">
        <f t="shared" si="23"/>
        <v/>
      </c>
      <c r="AY67" s="81" t="str">
        <f t="shared" si="24"/>
        <v/>
      </c>
      <c r="AZ67" s="81" t="str">
        <f t="shared" si="25"/>
        <v/>
      </c>
      <c r="BA67" s="81" t="str">
        <f t="shared" si="26"/>
        <v/>
      </c>
      <c r="BB67" s="81" t="str">
        <f t="shared" si="27"/>
        <v/>
      </c>
      <c r="BC67" s="81" t="str">
        <f t="shared" si="28"/>
        <v/>
      </c>
      <c r="BD67" s="81" t="str">
        <f t="shared" si="29"/>
        <v/>
      </c>
      <c r="BE67" s="81" t="str">
        <f>IF(OR(BD67="",$E67&lt;&gt;"全部"),"",IF(COUNTIF(BD$18:BD67,"*"&amp;$U67&amp;"_全部*")=1,1,""))</f>
        <v/>
      </c>
      <c r="BF67" s="81" t="str">
        <f t="shared" si="30"/>
        <v/>
      </c>
      <c r="BG67" s="81" t="str">
        <f t="shared" si="31"/>
        <v/>
      </c>
      <c r="BH67" s="81" t="str">
        <f>IF(OR(BD67="",AND($E67&lt;&gt;"一部(追加調査)",$E67&lt;&gt;"一部(一区画のみ)")),"",IF(OR(COUNTIF(BD$18:BD67,"*"&amp;$U67&amp;"_一部(追加調査)*")=1, COUNTIF(BD$18:BD67,"*"&amp;$U67&amp;"_一部(一区画のみ)*")=1),1,""))</f>
        <v/>
      </c>
      <c r="BI67" s="81" t="str">
        <f t="shared" si="32"/>
        <v/>
      </c>
      <c r="BJ67" s="81" t="str">
        <f t="shared" si="33"/>
        <v/>
      </c>
      <c r="BK67" s="81" t="str">
        <f t="shared" si="34"/>
        <v/>
      </c>
      <c r="BL67" s="81" t="str">
        <f t="shared" si="35"/>
        <v/>
      </c>
      <c r="BM67" s="81" t="str">
        <f t="shared" si="36"/>
        <v/>
      </c>
      <c r="BN67" s="81" t="str">
        <f t="shared" si="37"/>
        <v/>
      </c>
      <c r="BO67" s="81" t="str">
        <f t="shared" si="38"/>
        <v/>
      </c>
      <c r="BP67" s="81" t="str">
        <f>IF(OR(BO67="",$E67&lt;&gt;"全部"),"",IF(COUNTIF(BO$18:BO67,"*"&amp;$U67&amp;"_全部*")=1,1,""))</f>
        <v/>
      </c>
      <c r="BQ67" s="81" t="str">
        <f t="shared" si="39"/>
        <v/>
      </c>
      <c r="BR67" s="89" t="str">
        <f t="shared" si="40"/>
        <v/>
      </c>
      <c r="BS67" s="81" t="str">
        <f>IF(OR(BO67="",AND($E67&lt;&gt;"一部(追加調査)",$E67&lt;&gt;"一部(一区画のみ)")),"",IF(OR(COUNTIF(BO$18:BO67,"*"&amp;$U67&amp;"_一部(追加調査)*")=1, COUNTIF(BO$18:BO67,"*"&amp;$U67&amp;"_一部(一区画のみ*")=1),1,""))</f>
        <v/>
      </c>
      <c r="BT67" s="81" t="str">
        <f t="shared" si="41"/>
        <v/>
      </c>
      <c r="BU67" s="81" t="str">
        <f t="shared" si="42"/>
        <v/>
      </c>
      <c r="BV67" s="81" t="str">
        <f t="shared" si="43"/>
        <v/>
      </c>
      <c r="BW67" s="81" t="str">
        <f t="shared" si="44"/>
        <v/>
      </c>
      <c r="BX67" s="81" t="str">
        <f t="shared" si="45"/>
        <v/>
      </c>
      <c r="BY67" s="81" t="str">
        <f t="shared" si="46"/>
        <v/>
      </c>
      <c r="BZ67" s="81" t="str">
        <f t="shared" si="47"/>
        <v/>
      </c>
      <c r="CA67" s="81" t="str">
        <f>IF(OR(BZ67="",$E67&lt;&gt;"全部"),"",IF(COUNTIF(BZ$18:BZ67,"*"&amp;$U67&amp;"_全部*")=1,1,""))</f>
        <v/>
      </c>
      <c r="CB67" s="81" t="str">
        <f t="shared" si="48"/>
        <v/>
      </c>
      <c r="CC67" s="81" t="str">
        <f t="shared" si="49"/>
        <v/>
      </c>
      <c r="CD67" s="81" t="str">
        <f>IF(OR(BZ67="",AND($E67&lt;&gt;"一部(追加調査)",$E67&lt;&gt;"一部(一区画のみ)")),"",IF(OR(COUNTIF(BZ$18:BZ67,"*"&amp;$U67&amp;"_一部(追加調査)*")=1,COUNTIF(BZ$18:BZ67,"*"&amp;$U67&amp;"_一部(一区画のみ)*")=1),1,""))</f>
        <v/>
      </c>
      <c r="CE67" s="81" t="str">
        <f t="shared" si="50"/>
        <v/>
      </c>
      <c r="CF67" s="81" t="str">
        <f t="shared" si="51"/>
        <v/>
      </c>
      <c r="CG67" s="81" t="str">
        <f t="shared" si="52"/>
        <v/>
      </c>
      <c r="CH67" s="81" t="str">
        <f t="shared" si="53"/>
        <v/>
      </c>
      <c r="CI67" s="81" t="str">
        <f t="shared" si="54"/>
        <v/>
      </c>
      <c r="CJ67" s="81" t="str">
        <f t="shared" si="55"/>
        <v/>
      </c>
      <c r="CK67" s="81" t="str">
        <f t="shared" si="56"/>
        <v/>
      </c>
      <c r="CL67" s="81" t="str">
        <f>IF(OR(CK67="",$E67&lt;&gt;"全部"),"",IF(COUNTIF(CK$18:CK67,"*"&amp;$U67&amp;"_全部*")=1,1,""))</f>
        <v/>
      </c>
      <c r="CM67" s="81" t="str">
        <f t="shared" si="57"/>
        <v/>
      </c>
      <c r="CN67" s="89" t="str">
        <f t="shared" si="58"/>
        <v/>
      </c>
      <c r="CO67" s="81" t="str">
        <f>IF(OR(CK67="",AND($E67&lt;&gt;"一部(追加調査)",$E67&lt;&gt;"一部(一区画のみ)")),"",IF(OR(COUNTIF(CK$18:CK67,"*"&amp;$U67&amp;"_一部(追加調査)*")=1,COUNTIF(CK$18:CK67,"*"&amp;$U67&amp;"_一部(一区画のみ)*")=1),1,""))</f>
        <v/>
      </c>
      <c r="CP67" s="81" t="str">
        <f t="shared" si="59"/>
        <v/>
      </c>
      <c r="CQ67" s="81" t="str">
        <f t="shared" si="60"/>
        <v/>
      </c>
      <c r="CR67" s="81" t="str">
        <f t="shared" si="61"/>
        <v/>
      </c>
      <c r="CS67" s="81" t="str">
        <f t="shared" si="62"/>
        <v/>
      </c>
      <c r="CT67" s="81" t="str">
        <f t="shared" si="63"/>
        <v/>
      </c>
      <c r="CU67" s="81" t="str">
        <f t="shared" si="64"/>
        <v/>
      </c>
      <c r="CV67" s="81" t="str">
        <f t="shared" si="65"/>
        <v/>
      </c>
      <c r="CW67" s="81" t="str">
        <f>IF(OR(CV67="",$E67&lt;&gt;"全部"),"",IF(COUNTIF(CV$18:CV67,"*"&amp;$U67&amp;"_全部*")=1,1,""))</f>
        <v/>
      </c>
      <c r="CX67" s="81" t="str">
        <f t="shared" si="66"/>
        <v/>
      </c>
      <c r="CY67" s="81" t="str">
        <f t="shared" si="67"/>
        <v/>
      </c>
      <c r="CZ67" s="81" t="str">
        <f>IF(OR(CV67="",AND($E67&lt;&gt;"一部(追加調査)",$E67&lt;&gt;"一部(一区画のみ)")),"",IF(OR(COUNTIF(CV$18:CV67,"*"&amp;$U67&amp;"_一部(追加調査)*")=1,COUNTIF(CV$18:CV67,"*"&amp;$U67&amp;"_一部(一区画のみ)*")=1),1,""))</f>
        <v/>
      </c>
      <c r="DA67" s="81" t="str">
        <f t="shared" si="68"/>
        <v/>
      </c>
      <c r="DB67" s="81" t="str">
        <f t="shared" si="69"/>
        <v/>
      </c>
      <c r="DC67" s="81" t="str">
        <f t="shared" si="70"/>
        <v/>
      </c>
      <c r="DD67" s="81" t="str">
        <f t="shared" si="71"/>
        <v/>
      </c>
      <c r="DE67" s="81" t="str">
        <f t="shared" si="72"/>
        <v/>
      </c>
      <c r="DF67" s="81" t="str">
        <f t="shared" si="73"/>
        <v/>
      </c>
      <c r="DG67" s="81" t="str">
        <f t="shared" si="74"/>
        <v/>
      </c>
      <c r="DH67" s="81" t="str">
        <f>IF(OR(DG67="",$E67&lt;&gt;"全部"),"",IF(COUNTIF(DG$18:DG67,"*"&amp;$U67&amp;"_全部*")=1,1,""))</f>
        <v/>
      </c>
      <c r="DI67" s="81" t="str">
        <f t="shared" si="75"/>
        <v/>
      </c>
      <c r="DJ67" s="89" t="str">
        <f t="shared" si="76"/>
        <v/>
      </c>
      <c r="DK67" s="81" t="str">
        <f>IF(OR(DG67="",AND($E67&lt;&gt;"一部(追加調査)",$E67&lt;&gt;"一部(一区画のみ)")),"",IF(OR(COUNTIF(DG$18:DG67,"*"&amp;$U67&amp;"_一部(追加調査)*")=1,COUNTIF(DG$18:DG67,"*"&amp;$U67&amp;"_一部(一区画のみ)*")=1),1,""))</f>
        <v/>
      </c>
      <c r="DL67" s="81" t="str">
        <f t="shared" si="77"/>
        <v/>
      </c>
      <c r="DM67" s="81" t="str">
        <f t="shared" si="78"/>
        <v/>
      </c>
      <c r="DN67" s="81" t="str">
        <f t="shared" si="79"/>
        <v/>
      </c>
      <c r="DO67" s="81" t="str">
        <f t="shared" si="80"/>
        <v/>
      </c>
      <c r="DP67" s="81" t="str">
        <f t="shared" si="81"/>
        <v/>
      </c>
      <c r="DQ67" s="81" t="str">
        <f t="shared" si="82"/>
        <v/>
      </c>
      <c r="DR67" s="81" t="str">
        <f t="shared" si="83"/>
        <v/>
      </c>
      <c r="DS67" s="81" t="str">
        <f>IF(OR(DR67="",$E67&lt;&gt;"全部"),"",IF(COUNTIF(DR$18:DR67,"*"&amp;$U67&amp;"_全部*")=1,1,""))</f>
        <v/>
      </c>
      <c r="DT67" s="81" t="str">
        <f t="shared" si="84"/>
        <v/>
      </c>
      <c r="DU67" s="81" t="str">
        <f t="shared" si="85"/>
        <v/>
      </c>
      <c r="DV67" s="81" t="str">
        <f>IF(OR(DR67="",AND($E67&lt;&gt;"一部(追加調査)",$E67&lt;&gt;"一部(一区画のみ)")),"",IF(OR(COUNTIF(DR$18:DR67,"*"&amp;$U67&amp;"_一部(追加調査)*")=1,COUNTIF(DR$18:DR67,"*"&amp;$U67&amp;"_一部(一区画のみ)*")=1),1,""))</f>
        <v/>
      </c>
      <c r="DW67" s="81" t="str">
        <f t="shared" si="86"/>
        <v/>
      </c>
      <c r="DX67" s="81" t="str">
        <f t="shared" si="87"/>
        <v/>
      </c>
      <c r="DY67" s="81" t="str">
        <f t="shared" si="88"/>
        <v/>
      </c>
      <c r="DZ67" s="81" t="str">
        <f t="shared" si="89"/>
        <v/>
      </c>
      <c r="EA67" s="81" t="str">
        <f t="shared" si="90"/>
        <v/>
      </c>
      <c r="EB67" s="81" t="str">
        <f t="shared" si="91"/>
        <v/>
      </c>
      <c r="EC67" s="81" t="str">
        <f t="shared" si="92"/>
        <v/>
      </c>
      <c r="ED67" s="81" t="str">
        <f>IF(OR(EC67="",$E67&lt;&gt;"全部"),"",IF(COUNTIF(EC$18:EC67,"*"&amp;$U67&amp;"_全部*")=1,1,""))</f>
        <v/>
      </c>
      <c r="EE67" s="81" t="str">
        <f t="shared" si="93"/>
        <v/>
      </c>
      <c r="EF67" s="89" t="str">
        <f t="shared" si="94"/>
        <v/>
      </c>
      <c r="EG67" s="81" t="str">
        <f>IF(OR(EC67="",AND($E67&lt;&gt;"一部(追加調査)",$E67&lt;&gt;"一部(一区画のみ)")),"",IF(OR(COUNTIF(EC$18:EC67,"*"&amp;$U67&amp;"_一部(追加調査)*")=1,COUNTIF(EC$18:EC67,"*"&amp;$U67&amp;"_一部(一区画のみ)*")=1),1,""))</f>
        <v/>
      </c>
      <c r="EH67" s="81" t="str">
        <f t="shared" si="95"/>
        <v/>
      </c>
      <c r="EI67" s="81" t="str">
        <f t="shared" si="96"/>
        <v/>
      </c>
      <c r="EJ67" s="81" t="str">
        <f t="shared" si="97"/>
        <v/>
      </c>
      <c r="EK67" s="81" t="str">
        <f t="shared" si="98"/>
        <v/>
      </c>
      <c r="EL67" s="81" t="str">
        <f t="shared" si="99"/>
        <v/>
      </c>
      <c r="EM67" s="81" t="str">
        <f t="shared" si="100"/>
        <v/>
      </c>
      <c r="EN67" s="81" t="str">
        <f t="shared" si="101"/>
        <v/>
      </c>
      <c r="EO67" s="81" t="str">
        <f>IF(OR(EN67="",$E67&lt;&gt;"全部"),"",IF(COUNTIF(EN$18:EN67,"*"&amp;$U67&amp;"_全部*")=1,1,""))</f>
        <v/>
      </c>
      <c r="EP67" s="81" t="str">
        <f t="shared" si="102"/>
        <v/>
      </c>
      <c r="EQ67" s="81" t="str">
        <f t="shared" si="103"/>
        <v/>
      </c>
      <c r="ER67" s="81" t="str">
        <f>IF(OR(EN67="",AND($E67&lt;&gt;"一部(追加調査)",$E67&lt;&gt;"一部(一区画のみ)")),"",IF(OR(COUNTIF(EN$18:EN67,"*"&amp;$U67&amp;"_一部(追加調査)*")=1,COUNTIF(EN$18:EN67,"*"&amp;$U67&amp;"_一部(一区画のみ)*")=1),1,""))</f>
        <v/>
      </c>
      <c r="ES67" s="81" t="str">
        <f t="shared" si="104"/>
        <v/>
      </c>
      <c r="ET67" s="81" t="str">
        <f t="shared" si="105"/>
        <v/>
      </c>
      <c r="EU67" s="81" t="str">
        <f t="shared" si="106"/>
        <v/>
      </c>
      <c r="EV67" s="81" t="str">
        <f t="shared" si="107"/>
        <v/>
      </c>
      <c r="EW67" s="81" t="str">
        <f t="shared" si="108"/>
        <v/>
      </c>
      <c r="EX67" s="81" t="str">
        <f t="shared" si="109"/>
        <v/>
      </c>
      <c r="EY67" s="81" t="str">
        <f t="shared" si="110"/>
        <v/>
      </c>
      <c r="EZ67" s="81" t="str">
        <f>IF(OR(EY67="",$E67&lt;&gt;"全部"),"",IF(COUNTIF(EY$18:EY67,"*"&amp;$U67&amp;"_全部*")=1,1,""))</f>
        <v/>
      </c>
      <c r="FA67" s="81" t="str">
        <f t="shared" si="111"/>
        <v/>
      </c>
      <c r="FB67" s="89" t="str">
        <f t="shared" si="112"/>
        <v/>
      </c>
      <c r="FC67" s="81" t="str">
        <f>IF(OR(EY67="",AND($E67&lt;&gt;"一部(追加調査)",$E67&lt;&gt;"一部(一区画のみ)")),"",IF(OR(COUNTIF(EY$18:EY67,"*"&amp;$U67&amp;"_一部(追加調査)*")=1,COUNTIF(EY$18:EY67,"*"&amp;$U67&amp;"_一部(一区画のみ)*")=1),1,""))</f>
        <v/>
      </c>
      <c r="FD67" s="81" t="str">
        <f t="shared" si="113"/>
        <v/>
      </c>
      <c r="FE67" s="81" t="str">
        <f t="shared" si="114"/>
        <v/>
      </c>
      <c r="FF67" s="81" t="str">
        <f t="shared" si="115"/>
        <v/>
      </c>
      <c r="FG67" s="81" t="str">
        <f t="shared" si="116"/>
        <v/>
      </c>
      <c r="FH67" s="81" t="str">
        <f t="shared" si="117"/>
        <v/>
      </c>
      <c r="FI67" s="81" t="str">
        <f t="shared" si="118"/>
        <v/>
      </c>
      <c r="FJ67" s="81" t="str">
        <f t="shared" si="119"/>
        <v/>
      </c>
      <c r="FK67" s="81" t="str">
        <f>IF(OR(FJ67="",$E67&lt;&gt;"全部"),"",IF(COUNTIF(FJ$18:FJ67,"*"&amp;$U67&amp;"_全部*")=1,1,""))</f>
        <v/>
      </c>
      <c r="FL67" s="81" t="str">
        <f t="shared" si="120"/>
        <v/>
      </c>
      <c r="FM67" s="81" t="str">
        <f t="shared" si="121"/>
        <v/>
      </c>
      <c r="FN67" s="81" t="str">
        <f>IF(OR(FJ67="",AND($E67&lt;&gt;"一部(追加調査)",$E67&lt;&gt;"一部(一区画のみ)")),"",IF(OR(COUNTIF(FJ$18:FJ67,"*"&amp;$U67&amp;"_一部(追加調査)*")=1,COUNTIF(FJ$18:FJ67,"*"&amp;$U67&amp;"_一部(一区画のみ)*")=1),1,""))</f>
        <v/>
      </c>
      <c r="FO67" s="81" t="str">
        <f t="shared" si="122"/>
        <v/>
      </c>
      <c r="FP67" s="81" t="str">
        <f t="shared" si="123"/>
        <v/>
      </c>
      <c r="FQ67" s="81" t="str">
        <f t="shared" si="124"/>
        <v/>
      </c>
      <c r="FR67" s="81" t="str">
        <f t="shared" si="125"/>
        <v/>
      </c>
      <c r="FS67" s="81" t="str">
        <f t="shared" si="126"/>
        <v/>
      </c>
      <c r="FT67" s="81" t="str">
        <f t="shared" si="127"/>
        <v/>
      </c>
      <c r="FU67" s="81" t="str">
        <f t="shared" si="128"/>
        <v/>
      </c>
      <c r="FV67" s="81" t="str">
        <f>IF(OR(FU67="",$E67&lt;&gt;"全部"),"",IF(COUNTIF(FU$18:FU67,"*"&amp;$U67&amp;"_全部*")=1,1,""))</f>
        <v/>
      </c>
      <c r="FW67" s="81" t="str">
        <f t="shared" si="129"/>
        <v/>
      </c>
      <c r="FX67" s="89" t="str">
        <f t="shared" si="130"/>
        <v/>
      </c>
      <c r="FY67" s="81" t="str">
        <f>IF(OR(FU67="",AND($E67&lt;&gt;"一部(追加調査)",$E67&lt;&gt;"一部(一区画のみ)")),"",IF(OR(COUNTIF(FU$18:FU67,"*"&amp;$U67&amp;"_一部(追加調査)*")=1,COUNTIF(FU$18:FU67,"*"&amp;$U67&amp;"_一部(一区画のみ)*")=1),1,""))</f>
        <v/>
      </c>
      <c r="FZ67" s="81" t="str">
        <f t="shared" si="131"/>
        <v/>
      </c>
      <c r="GA67" s="81" t="str">
        <f t="shared" si="132"/>
        <v/>
      </c>
      <c r="GB67" s="81" t="str">
        <f t="shared" si="133"/>
        <v/>
      </c>
      <c r="GC67" s="81" t="str">
        <f t="shared" si="134"/>
        <v/>
      </c>
      <c r="GD67" s="81" t="str">
        <f t="shared" si="135"/>
        <v/>
      </c>
      <c r="GE67" s="81" t="str">
        <f t="shared" si="136"/>
        <v/>
      </c>
      <c r="GF67" s="81" t="str">
        <f t="shared" si="137"/>
        <v/>
      </c>
      <c r="GG67" s="81" t="str">
        <f>IF(OR(GF67="",$E67&lt;&gt;"全部"),"",IF(COUNTIF(GF$18:GF67,"*"&amp;$U67&amp;"_全部*")=1,1,""))</f>
        <v/>
      </c>
      <c r="GH67" s="81" t="str">
        <f t="shared" si="138"/>
        <v/>
      </c>
      <c r="GI67" s="81" t="str">
        <f t="shared" si="139"/>
        <v/>
      </c>
      <c r="GJ67" s="81" t="str">
        <f>IF(OR(GF67="",AND($E67&lt;&gt;"一部(追加調査)",$E67&lt;&gt;"一部(一区画のみ)")),"",IF(OR(COUNTIF(GF$18:GF67,"*"&amp;$U67&amp;"_一部(追加調査)*")=1,COUNTIF(GF$18:GF67,"*"&amp;$U67&amp;"_一部(一区画のみ)*")=1),1,""))</f>
        <v/>
      </c>
      <c r="GK67" s="81" t="str">
        <f t="shared" si="140"/>
        <v/>
      </c>
      <c r="GL67" s="81" t="str">
        <f t="shared" si="141"/>
        <v/>
      </c>
      <c r="GM67" s="81" t="str">
        <f t="shared" si="142"/>
        <v/>
      </c>
      <c r="GN67" s="81" t="str">
        <f t="shared" si="143"/>
        <v/>
      </c>
      <c r="GO67" s="81" t="str">
        <f t="shared" si="144"/>
        <v/>
      </c>
      <c r="GP67" s="81" t="str">
        <f t="shared" si="145"/>
        <v/>
      </c>
      <c r="GQ67" s="81" t="str">
        <f t="shared" si="146"/>
        <v/>
      </c>
      <c r="GR67" s="81" t="str">
        <f>IF(OR(GQ67="",$E67&lt;&gt;"全部"),"",IF(COUNTIF(GQ$18:GQ67,"*"&amp;$U67&amp;"_全部*")=1,1,""))</f>
        <v/>
      </c>
      <c r="GS67" s="81" t="str">
        <f t="shared" si="147"/>
        <v/>
      </c>
      <c r="GT67" s="89" t="str">
        <f t="shared" si="148"/>
        <v/>
      </c>
      <c r="GU67" s="81" t="str">
        <f>IF(OR(GQ67="",AND($E67&lt;&gt;"一部(追加調査)",$E67&lt;&gt;"一部(一区画のみ)")),"",IF(OR(COUNTIF(GQ$18:GQ67,"*"&amp;$U67&amp;"_一部(追加調査)*")=1,COUNTIF(GQ$18:GQ67,"*"&amp;$U67&amp;"_一部(一区画のみ)*")=1),1,""))</f>
        <v/>
      </c>
      <c r="GV67" s="81" t="str">
        <f t="shared" si="149"/>
        <v/>
      </c>
      <c r="GW67" s="81" t="str">
        <f t="shared" si="150"/>
        <v/>
      </c>
      <c r="GX67" s="81" t="str">
        <f t="shared" si="151"/>
        <v/>
      </c>
      <c r="GY67" s="81" t="str">
        <f t="shared" si="152"/>
        <v/>
      </c>
      <c r="GZ67" s="81" t="str">
        <f t="shared" si="153"/>
        <v/>
      </c>
      <c r="HA67" s="81" t="str">
        <f t="shared" si="154"/>
        <v/>
      </c>
      <c r="HB67" s="81" t="str">
        <f t="shared" si="155"/>
        <v/>
      </c>
      <c r="HC67" s="81" t="str">
        <f>IF(OR(HB67="",$E67&lt;&gt;"全部"),"",IF(COUNTIF(HB$18:HB67,"*"&amp;$U67&amp;"_全部*")=1,1,""))</f>
        <v/>
      </c>
      <c r="HD67" s="81" t="str">
        <f t="shared" si="156"/>
        <v/>
      </c>
      <c r="HE67" s="81" t="str">
        <f t="shared" si="157"/>
        <v/>
      </c>
      <c r="HF67" s="81" t="str">
        <f>IF(OR(HB67="",AND($E67&lt;&gt;"一部(追加調査)",$E67&lt;&gt;"一部(一区画のみ)")),"",IF(OR(COUNTIF(HB$18:HB67,"*"&amp;$U67&amp;"_一部(追加調査)*")=1,COUNTIF(HB$18:HB67,"*"&amp;$U67&amp;"_一部(一区画のみ)*")=1),1,""))</f>
        <v/>
      </c>
      <c r="HG67" s="81" t="str">
        <f t="shared" si="158"/>
        <v/>
      </c>
      <c r="HH67" s="81" t="str">
        <f t="shared" si="159"/>
        <v/>
      </c>
      <c r="HI67" s="81" t="str">
        <f t="shared" si="160"/>
        <v/>
      </c>
      <c r="HJ67" s="81" t="str">
        <f t="shared" si="161"/>
        <v/>
      </c>
      <c r="HK67" s="81" t="str">
        <f t="shared" si="162"/>
        <v/>
      </c>
      <c r="HL67" s="81" t="str">
        <f t="shared" si="163"/>
        <v/>
      </c>
      <c r="HM67" s="81" t="str">
        <f t="shared" si="164"/>
        <v/>
      </c>
      <c r="HN67" s="81" t="str">
        <f>IF(OR(HM67="",$E67&lt;&gt;"全部"),"",IF(COUNTIF(HM$18:HM67,"*"&amp;$U67&amp;"_全部*")=1,1,""))</f>
        <v/>
      </c>
      <c r="HO67" s="81" t="str">
        <f t="shared" si="165"/>
        <v/>
      </c>
      <c r="HP67" s="89" t="str">
        <f t="shared" si="166"/>
        <v/>
      </c>
      <c r="HQ67" s="81" t="str">
        <f>IF(OR(HM67="",AND($E67&lt;&gt;"一部(追加調査)",$E67&lt;&gt;"一部(一区画のみ)")),"",IF(OR(COUNTIF(HM$18:HM67,"*"&amp;$U67&amp;"_一部(追加調査)*")=1,COUNTIF(HM$18:HM67,"*"&amp;$U67&amp;"_一部(一区画のみ)*")=1),1,""))</f>
        <v/>
      </c>
      <c r="HR67" s="81" t="str">
        <f t="shared" si="167"/>
        <v/>
      </c>
      <c r="HS67" s="81" t="str">
        <f t="shared" si="168"/>
        <v/>
      </c>
      <c r="HT67" s="81" t="str">
        <f t="shared" si="169"/>
        <v/>
      </c>
      <c r="HU67" s="81" t="str">
        <f t="shared" si="170"/>
        <v/>
      </c>
      <c r="HV67" s="81" t="str">
        <f t="shared" si="171"/>
        <v/>
      </c>
      <c r="HW67" s="81" t="str">
        <f t="shared" si="172"/>
        <v/>
      </c>
      <c r="HX67" s="81" t="str">
        <f t="shared" si="173"/>
        <v/>
      </c>
      <c r="HY67" s="81" t="str">
        <f>IF(OR(HX67="",$E67&lt;&gt;"全部"),"",IF(COUNTIF(HX$18:HX67,"*"&amp;$U67&amp;"_全部*")=1,1,""))</f>
        <v/>
      </c>
      <c r="HZ67" s="81" t="str">
        <f t="shared" si="174"/>
        <v/>
      </c>
      <c r="IA67" s="81" t="str">
        <f t="shared" si="175"/>
        <v/>
      </c>
      <c r="IB67" s="81" t="str">
        <f>IF(OR(HX67="",AND($E67&lt;&gt;"一部(追加調査)",$E67&lt;&gt;"一部(一区画のみ)")),"",IF(OR(COUNTIF(HX$18:HX67,"*"&amp;$U67&amp;"_一部(追加調査)*")=1,COUNTIF(HX$18:HX67,"*"&amp;$U67&amp;"_一部(一区画のみ)*")=1),1,""))</f>
        <v/>
      </c>
      <c r="IC67" s="81" t="str">
        <f t="shared" si="176"/>
        <v/>
      </c>
      <c r="ID67" s="81" t="str">
        <f t="shared" si="177"/>
        <v/>
      </c>
      <c r="IE67" s="81" t="str">
        <f t="shared" si="178"/>
        <v/>
      </c>
      <c r="IF67" s="81" t="str">
        <f t="shared" si="179"/>
        <v/>
      </c>
      <c r="IG67" s="81" t="str">
        <f t="shared" si="180"/>
        <v/>
      </c>
      <c r="IH67" s="81" t="str">
        <f t="shared" si="181"/>
        <v/>
      </c>
      <c r="II67" s="81" t="str">
        <f t="shared" si="182"/>
        <v/>
      </c>
      <c r="IJ67" s="81" t="str">
        <f>IF(OR(II67="",$E67&lt;&gt;"全部"),"",IF(COUNTIF(II$18:II67,"*"&amp;$U67&amp;"_全部*")=1,1,""))</f>
        <v/>
      </c>
      <c r="IK67" s="81" t="str">
        <f t="shared" si="183"/>
        <v/>
      </c>
      <c r="IL67" s="89" t="str">
        <f t="shared" si="184"/>
        <v/>
      </c>
      <c r="IM67" s="81" t="str">
        <f>IF(OR(II67="",AND($E67&lt;&gt;"一部(追加調査)",$E67&lt;&gt;"一部(一区画のみ)")),"",IF(OR(COUNTIF(II$18:II67,"*"&amp;$U67&amp;"_一部(追加調査)*")=1,COUNTIF(II$18:II67,"*"&amp;$U67&amp;"_一部(一区画のみ)*")=1),1,""))</f>
        <v/>
      </c>
      <c r="IN67" s="81" t="str">
        <f t="shared" si="185"/>
        <v/>
      </c>
      <c r="IO67" s="81" t="str">
        <f t="shared" si="186"/>
        <v/>
      </c>
      <c r="IP67" s="81" t="str">
        <f t="shared" si="187"/>
        <v/>
      </c>
      <c r="IQ67" s="81" t="str">
        <f t="shared" si="188"/>
        <v/>
      </c>
      <c r="IR67" s="81" t="str">
        <f t="shared" si="189"/>
        <v/>
      </c>
      <c r="IS67" s="81" t="str">
        <f t="shared" si="190"/>
        <v/>
      </c>
      <c r="IT67" s="81" t="str">
        <f t="shared" si="191"/>
        <v/>
      </c>
      <c r="IU67" s="81" t="str">
        <f>IF(OR(IT67="",$E67&lt;&gt;"全部"),"",IF(COUNTIF(IT$18:IT67,"*"&amp;$U67&amp;"_全部*")=1,1,""))</f>
        <v/>
      </c>
      <c r="IV67" s="81" t="str">
        <f t="shared" si="192"/>
        <v/>
      </c>
      <c r="IW67" s="81" t="str">
        <f t="shared" si="193"/>
        <v/>
      </c>
      <c r="IX67" s="81" t="str">
        <f>IF(OR(IT67="",AND($E67&lt;&gt;"一部(追加調査)",$E67&lt;&gt;"一部(一区画のみ)")),"",IF(OR(COUNTIF(IT$18:IT67,"*"&amp;$U67&amp;"_一部(追加調査)*")=1,COUNTIF(IT$18:IT67,"*"&amp;$U67&amp;"_一部(一区画のみ)*")=1),1,""))</f>
        <v/>
      </c>
      <c r="IY67" s="81" t="str">
        <f t="shared" si="194"/>
        <v/>
      </c>
      <c r="IZ67" s="81" t="str">
        <f t="shared" si="195"/>
        <v/>
      </c>
      <c r="JA67" s="81" t="str">
        <f t="shared" si="196"/>
        <v/>
      </c>
      <c r="JB67" s="81" t="str">
        <f t="shared" si="197"/>
        <v/>
      </c>
      <c r="JC67" s="81" t="str">
        <f t="shared" si="198"/>
        <v/>
      </c>
      <c r="JD67" s="81" t="str">
        <f t="shared" si="199"/>
        <v/>
      </c>
      <c r="JE67" s="81" t="str">
        <f t="shared" si="200"/>
        <v/>
      </c>
      <c r="JF67" s="81" t="str">
        <f>IF(OR(JE67="",$E67&lt;&gt;"全部"),"",IF(COUNTIF(JE$18:JE67,"*"&amp;$U67&amp;"_全部*")=1,1,""))</f>
        <v/>
      </c>
      <c r="JG67" s="81" t="str">
        <f t="shared" si="201"/>
        <v/>
      </c>
      <c r="JH67" s="89" t="str">
        <f t="shared" si="202"/>
        <v/>
      </c>
      <c r="JI67" s="81" t="str">
        <f>IF(OR(JE67="",AND($E67&lt;&gt;"一部(追加調査)",$E67&lt;&gt;"一部(一区画のみ)")),"",IF(OR(COUNTIF(JE$18:JE67,"*"&amp;$U67&amp;"_一部(追加調査)*")=1,COUNTIF(JE$18:JE67,"*"&amp;$U67&amp;"_一部(一区画のみ)*")=1),1,""))</f>
        <v/>
      </c>
      <c r="JJ67" s="81" t="str">
        <f t="shared" si="203"/>
        <v/>
      </c>
      <c r="JK67" s="81" t="str">
        <f t="shared" si="204"/>
        <v/>
      </c>
      <c r="JL67" s="81" t="str">
        <f t="shared" si="205"/>
        <v/>
      </c>
      <c r="JM67" s="81" t="str">
        <f t="shared" si="206"/>
        <v/>
      </c>
      <c r="JN67" s="81" t="str">
        <f t="shared" si="207"/>
        <v/>
      </c>
      <c r="JO67" s="81" t="str">
        <f t="shared" si="208"/>
        <v/>
      </c>
      <c r="JP67" s="81" t="str">
        <f t="shared" si="209"/>
        <v/>
      </c>
      <c r="JQ67" s="81" t="str">
        <f>IF(OR(JP67="",$E67&lt;&gt;"全部"),"",IF(COUNTIF(JP$18:JP67,"*"&amp;$U67&amp;"_全部*")=1,1,""))</f>
        <v/>
      </c>
      <c r="JR67" s="81" t="str">
        <f t="shared" si="210"/>
        <v/>
      </c>
      <c r="JS67" s="81" t="str">
        <f t="shared" si="211"/>
        <v/>
      </c>
      <c r="JT67" s="81" t="str">
        <f>IF(OR(JP67="",AND($E67&lt;&gt;"一部(追加調査)",$E67&lt;&gt;"一部(一区画のみ)")),"",IF(OR(COUNTIF(JP$18:JP67,"*"&amp;$U67&amp;"_一部(追加調査)*")=1,COUNTIF(JP$18:JP67,"*"&amp;$U67&amp;"_一部(一区画のみ)*")=1),1,""))</f>
        <v/>
      </c>
      <c r="JU67" s="81" t="str">
        <f t="shared" si="212"/>
        <v/>
      </c>
      <c r="JV67" s="81" t="str">
        <f t="shared" si="213"/>
        <v/>
      </c>
      <c r="JW67" s="81" t="str">
        <f t="shared" si="214"/>
        <v/>
      </c>
      <c r="JX67" s="81" t="str">
        <f t="shared" si="215"/>
        <v/>
      </c>
      <c r="JY67" s="81" t="str">
        <f t="shared" si="216"/>
        <v/>
      </c>
      <c r="JZ67" s="81" t="str">
        <f t="shared" si="217"/>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IwC4i0NiEtE0ixlUM30wD9j7Ev1pIS/95dKWVaeT+B1y/NXF+EnpYtTKt4DhO0vPDjuz+hulbHKikiI2vAVpYw==" saltValue="eqomOsbVH+6EcmxxQyewFA==" spinCount="100000" sheet="1" formatCells="0" formatColumns="0" formatRows="0" insertRows="0" deleteRows="0"/>
  <mergeCells count="203">
    <mergeCell ref="W16:W17"/>
    <mergeCell ref="D15:D17"/>
    <mergeCell ref="B15:B17"/>
    <mergeCell ref="C15:C17"/>
    <mergeCell ref="F5:F8"/>
    <mergeCell ref="F9:F12"/>
    <mergeCell ref="F15:F17"/>
    <mergeCell ref="E15:E17"/>
    <mergeCell ref="U16:U17"/>
    <mergeCell ref="U15:V15"/>
    <mergeCell ref="V16:V17"/>
    <mergeCell ref="BE5:BH5"/>
    <mergeCell ref="BJ5:BM5"/>
    <mergeCell ref="AI16:AL16"/>
    <mergeCell ref="AH15:AR15"/>
    <mergeCell ref="AI5:AL5"/>
    <mergeCell ref="BE16:BH16"/>
    <mergeCell ref="BI16:BI17"/>
    <mergeCell ref="BJ16:BM16"/>
    <mergeCell ref="AC16:AF16"/>
    <mergeCell ref="AN5:AQ5"/>
    <mergeCell ref="AC5:AF5"/>
    <mergeCell ref="AB16:AB17"/>
    <mergeCell ref="X16:AA16"/>
    <mergeCell ref="X5:AA5"/>
    <mergeCell ref="AH16:AH17"/>
    <mergeCell ref="AG16:AG17"/>
    <mergeCell ref="AM16:AM17"/>
    <mergeCell ref="AR16:AR17"/>
    <mergeCell ref="AN16:AQ16"/>
    <mergeCell ref="BD16:BD17"/>
    <mergeCell ref="AT5:AW5"/>
    <mergeCell ref="AY5:BB5"/>
    <mergeCell ref="BN16:BN17"/>
    <mergeCell ref="AS16:AS17"/>
    <mergeCell ref="AT16:AW16"/>
    <mergeCell ref="AX16:AX17"/>
    <mergeCell ref="AY16:BB16"/>
    <mergeCell ref="BC16:BC17"/>
    <mergeCell ref="BO16:BO17"/>
    <mergeCell ref="BP16:BS16"/>
    <mergeCell ref="BT16:BT17"/>
    <mergeCell ref="BU16:BX16"/>
    <mergeCell ref="BY16:BY17"/>
    <mergeCell ref="BP5:BS5"/>
    <mergeCell ref="BU5:BX5"/>
    <mergeCell ref="CA5:CD5"/>
    <mergeCell ref="CF5:CI5"/>
    <mergeCell ref="CL5:CO5"/>
    <mergeCell ref="CQ5:CT5"/>
    <mergeCell ref="CW5:CZ5"/>
    <mergeCell ref="DB5:DE5"/>
    <mergeCell ref="BZ16:BZ17"/>
    <mergeCell ref="CA16:CD16"/>
    <mergeCell ref="CE16:CE17"/>
    <mergeCell ref="CF16:CI16"/>
    <mergeCell ref="CJ16:CJ17"/>
    <mergeCell ref="CV16:CV17"/>
    <mergeCell ref="CW16:CZ16"/>
    <mergeCell ref="DA16:DA17"/>
    <mergeCell ref="DB16:DE16"/>
    <mergeCell ref="DF16:DF17"/>
    <mergeCell ref="CK16:CK17"/>
    <mergeCell ref="CL16:CO16"/>
    <mergeCell ref="CP16:CP17"/>
    <mergeCell ref="CQ16:CT16"/>
    <mergeCell ref="CU16:CU17"/>
    <mergeCell ref="DG16:DG17"/>
    <mergeCell ref="DH16:DK16"/>
    <mergeCell ref="DL16:DL17"/>
    <mergeCell ref="DM16:DP16"/>
    <mergeCell ref="DQ16:DQ17"/>
    <mergeCell ref="DH5:DK5"/>
    <mergeCell ref="DM5:DP5"/>
    <mergeCell ref="DS5:DV5"/>
    <mergeCell ref="DX5:EA5"/>
    <mergeCell ref="ED5:EG5"/>
    <mergeCell ref="EI5:EL5"/>
    <mergeCell ref="EO5:ER5"/>
    <mergeCell ref="ET5:EW5"/>
    <mergeCell ref="DR16:DR17"/>
    <mergeCell ref="DS16:DV16"/>
    <mergeCell ref="DW16:DW17"/>
    <mergeCell ref="DX16:EA16"/>
    <mergeCell ref="EB16:EB17"/>
    <mergeCell ref="EN16:EN17"/>
    <mergeCell ref="EO16:ER16"/>
    <mergeCell ref="ES16:ES17"/>
    <mergeCell ref="ET16:EW16"/>
    <mergeCell ref="EX16:EX17"/>
    <mergeCell ref="EC16:EC17"/>
    <mergeCell ref="ED16:EG16"/>
    <mergeCell ref="EH16:EH17"/>
    <mergeCell ref="EI16:EL16"/>
    <mergeCell ref="EM16:EM17"/>
    <mergeCell ref="EY16:EY17"/>
    <mergeCell ref="EZ16:FC16"/>
    <mergeCell ref="FD16:FD17"/>
    <mergeCell ref="FE16:FH16"/>
    <mergeCell ref="FI16:FI17"/>
    <mergeCell ref="EZ5:FC5"/>
    <mergeCell ref="FE5:FH5"/>
    <mergeCell ref="FK5:FN5"/>
    <mergeCell ref="FP5:FS5"/>
    <mergeCell ref="FV5:FY5"/>
    <mergeCell ref="GA5:GD5"/>
    <mergeCell ref="GG5:GJ5"/>
    <mergeCell ref="EY15:FI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0.02</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1251</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1251</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1252</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7" customWidth="1"/>
    <col min="27" max="27" width="25" style="97" bestFit="1" customWidth="1"/>
    <col min="28" max="28" width="18.125" style="97" bestFit="1" customWidth="1"/>
    <col min="29" max="29" width="22.25" style="97" bestFit="1" customWidth="1"/>
    <col min="30" max="30" width="23.5" style="98" bestFit="1" customWidth="1"/>
    <col min="31" max="31" width="26.75" style="97" bestFit="1" customWidth="1"/>
    <col min="32" max="32" width="27.75" customWidth="1"/>
    <col min="33" max="33" width="25" style="97" bestFit="1" customWidth="1"/>
    <col min="34" max="34" width="16.25" style="97" bestFit="1" customWidth="1"/>
    <col min="35" max="35" width="23.5" style="97" bestFit="1" customWidth="1"/>
    <col min="36" max="36" width="40.75" style="97" bestFit="1" customWidth="1"/>
    <col min="37" max="38" width="29.625" style="97" bestFit="1" customWidth="1"/>
    <col min="39" max="39" width="47.625" style="97" bestFit="1" customWidth="1"/>
    <col min="40" max="40" width="23.5" style="98" bestFit="1" customWidth="1"/>
    <col min="41" max="41" width="22.25" style="97" bestFit="1" customWidth="1"/>
    <col min="42" max="42" width="110.625" style="97" bestFit="1" customWidth="1"/>
    <col min="43" max="43" width="47.625" style="97" bestFit="1" customWidth="1"/>
    <col min="44" max="44" width="176.25" style="97" bestFit="1" customWidth="1"/>
    <col min="45" max="45" width="16.25" style="97" bestFit="1" customWidth="1"/>
    <col min="46" max="46" width="56.75" style="97" bestFit="1" customWidth="1"/>
    <col min="47" max="47" width="31.125" style="97" customWidth="1"/>
    <col min="48" max="48" width="46.25" style="97" bestFit="1" customWidth="1"/>
    <col min="49" max="49" width="20.25" style="97" bestFit="1" customWidth="1"/>
    <col min="50" max="50" width="25" style="97" bestFit="1" customWidth="1"/>
    <col min="51" max="51" width="42.125" style="97" bestFit="1" customWidth="1"/>
    <col min="52" max="52" width="33.75" style="97" bestFit="1" customWidth="1"/>
    <col min="53" max="53" width="53.25" style="97" bestFit="1" customWidth="1"/>
    <col min="54" max="54" width="29.625" style="97" bestFit="1" customWidth="1"/>
    <col min="55" max="55" width="28.25" style="97" bestFit="1" customWidth="1"/>
    <col min="56" max="56" width="23" style="97" bestFit="1" customWidth="1"/>
    <col min="57" max="57" width="21.625" style="97" bestFit="1" customWidth="1"/>
    <col min="58" max="58" width="71.25" style="97" bestFit="1" customWidth="1"/>
    <col min="59" max="59" width="30.625" style="97" bestFit="1" customWidth="1"/>
    <col min="60" max="60" width="27.75" style="97" bestFit="1" customWidth="1"/>
    <col min="61" max="61" width="20.25" style="97" bestFit="1" customWidth="1"/>
    <col min="62" max="62" width="21.25" style="98" bestFit="1" customWidth="1"/>
    <col min="63" max="63" width="21.625" style="97" bestFit="1" customWidth="1"/>
    <col min="64" max="64" width="25" style="97" bestFit="1" customWidth="1"/>
    <col min="65" max="65" width="25.5" style="97" bestFit="1" customWidth="1"/>
    <col min="66" max="66" width="27.625" style="97" bestFit="1" customWidth="1"/>
    <col min="67" max="67" width="112.75" style="97" bestFit="1" customWidth="1"/>
    <col min="68" max="68" width="35.75" style="97" bestFit="1" customWidth="1"/>
    <col min="69" max="69" width="44.25" style="97" bestFit="1" customWidth="1"/>
    <col min="70" max="71" width="48.25" style="97" bestFit="1" customWidth="1"/>
    <col min="72" max="72" width="42.25" style="97" bestFit="1" customWidth="1"/>
    <col min="73" max="73" width="38" style="97" bestFit="1" customWidth="1"/>
    <col min="74" max="74" width="29.625" style="97" bestFit="1" customWidth="1"/>
    <col min="75" max="76" width="38" style="97" bestFit="1" customWidth="1"/>
    <col min="77" max="77" width="27.625" style="97" bestFit="1" customWidth="1"/>
    <col min="78" max="78" width="25" style="98" bestFit="1" customWidth="1"/>
    <col min="79" max="79" width="32.75" style="97" bestFit="1" customWidth="1"/>
    <col min="80" max="80" width="79.625" style="97" bestFit="1" customWidth="1"/>
    <col min="81" max="81" width="23.75" style="97" bestFit="1" customWidth="1"/>
    <col min="82" max="82" width="138" style="97" bestFit="1" customWidth="1"/>
    <col min="83" max="83" width="90.25" style="97" bestFit="1" customWidth="1"/>
    <col min="84" max="84" width="92.25" style="97" bestFit="1" customWidth="1"/>
    <col min="85" max="85" width="38.25" style="97" bestFit="1" customWidth="1"/>
    <col min="86" max="87" width="38" style="97" bestFit="1" customWidth="1"/>
    <col min="88" max="88" width="29.625" style="97" bestFit="1" customWidth="1"/>
    <col min="89" max="89" width="25" style="97" bestFit="1" customWidth="1"/>
    <col min="90" max="90" width="44.25" style="97" bestFit="1" customWidth="1"/>
    <col min="91" max="91" width="46.25" style="97" bestFit="1" customWidth="1"/>
    <col min="92" max="92" width="98.625" style="97" bestFit="1" customWidth="1"/>
    <col min="93" max="93" width="105.25" style="97" bestFit="1" customWidth="1"/>
    <col min="94" max="94" width="102.5" style="97" bestFit="1" customWidth="1"/>
    <col min="95" max="95" width="58.75" style="97" bestFit="1" customWidth="1"/>
    <col min="96" max="96" width="46.25" style="97" bestFit="1" customWidth="1"/>
    <col min="97" max="97" width="108.25" style="98" customWidth="1"/>
    <col min="98" max="98" width="67.125" style="97" bestFit="1" customWidth="1"/>
    <col min="99" max="99" width="75.5" style="97" bestFit="1" customWidth="1"/>
    <col min="100" max="100" width="38" style="97" bestFit="1" customWidth="1"/>
    <col min="101" max="101" width="25" style="97" bestFit="1" customWidth="1"/>
    <col min="102" max="102" width="29.625" style="97" bestFit="1" customWidth="1"/>
    <col min="103" max="103" width="45.625" style="97" bestFit="1" customWidth="1"/>
    <col min="104" max="104" width="25" style="97" bestFit="1" customWidth="1"/>
    <col min="105" max="105" width="35.125" style="97" bestFit="1" customWidth="1"/>
    <col min="106" max="106" width="25" style="97" bestFit="1" customWidth="1"/>
    <col min="107" max="107" width="22.25" style="97" bestFit="1" customWidth="1"/>
    <col min="108" max="108" width="21.625" style="97" bestFit="1" customWidth="1"/>
    <col min="109" max="109" width="23.75" style="97" bestFit="1" customWidth="1"/>
    <col min="110" max="110" width="56.75" style="97" bestFit="1" customWidth="1"/>
    <col min="111" max="111" width="25" style="98" bestFit="1" customWidth="1"/>
    <col min="112" max="112" width="38" style="97" bestFit="1" customWidth="1"/>
    <col min="113" max="113" width="77.5" style="97" bestFit="1" customWidth="1"/>
    <col min="114" max="114" width="81.75" style="97" bestFit="1" customWidth="1"/>
    <col min="115" max="115" width="44.25" style="97" bestFit="1" customWidth="1"/>
    <col min="116" max="116" width="23.5" style="97" bestFit="1" customWidth="1"/>
    <col min="117" max="118" width="29.625" style="97" bestFit="1" customWidth="1"/>
    <col min="119" max="119" width="16.25" style="97" bestFit="1" customWidth="1"/>
    <col min="120" max="120" width="32.25" style="97" bestFit="1" customWidth="1"/>
    <col min="121" max="121" width="16.75" style="97" bestFit="1" customWidth="1"/>
    <col min="122" max="122" width="23.5" style="97" bestFit="1" customWidth="1"/>
    <col min="123" max="123" width="25" style="97" bestFit="1" customWidth="1"/>
    <col min="124" max="124" width="66.5" style="97" bestFit="1" customWidth="1"/>
    <col min="125" max="125" width="46.25" style="97" bestFit="1" customWidth="1"/>
    <col min="126" max="126" width="50.25" style="97" bestFit="1" customWidth="1"/>
    <col min="127" max="127" width="18.5" style="97" bestFit="1" customWidth="1"/>
    <col min="128" max="128" width="32.125" style="97" bestFit="1" customWidth="1"/>
    <col min="129" max="129" width="61.125" style="97" bestFit="1" customWidth="1"/>
    <col min="130" max="130" width="19.75" style="97" bestFit="1" customWidth="1"/>
    <col min="131" max="131" width="25.625" style="97" customWidth="1"/>
    <col min="132" max="132" width="39.125" style="97" bestFit="1" customWidth="1"/>
    <col min="133" max="133" width="36" style="97" bestFit="1" customWidth="1"/>
    <col min="134" max="134" width="32.125" style="97" bestFit="1" customWidth="1"/>
    <col min="135" max="136" width="32.75" style="97" bestFit="1" customWidth="1"/>
    <col min="137" max="137" width="26.625" style="97" bestFit="1" customWidth="1"/>
    <col min="138" max="138" width="25.625" style="97" bestFit="1" customWidth="1"/>
    <col min="139" max="139" width="71.25" style="97" bestFit="1" customWidth="1"/>
    <col min="140" max="141" width="21" style="97" bestFit="1" customWidth="1"/>
    <col min="142" max="142" width="20.25" style="97" customWidth="1"/>
    <col min="143" max="143" width="19.75" style="97" bestFit="1" customWidth="1"/>
    <col min="144" max="144" width="25.25" style="97" bestFit="1" customWidth="1"/>
    <col min="145" max="145" width="19.75" style="97" bestFit="1" customWidth="1"/>
    <col min="146" max="146" width="41.5" style="97" bestFit="1" customWidth="1"/>
    <col min="147" max="147" width="24" style="97" bestFit="1" customWidth="1"/>
    <col min="148" max="148" width="43.125" style="97" bestFit="1" customWidth="1"/>
    <col min="149" max="16384" width="8.7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1254</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5471F77B-2D15-4853-904E-55EAAEC20682}"/>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2025-10-24T04:02:45Z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