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codeName="ThisWorkbook" defaultThemeVersion="166925"/>
  <mc:AlternateContent xmlns:mc="http://schemas.openxmlformats.org/markup-compatibility/2006">
    <mc:Choice Requires="x15">
      <x15ac:absPath xmlns:x15ac="http://schemas.microsoft.com/office/spreadsheetml/2010/11/ac" url="https://tokyotocho.sharepoint.com/sites/DXPJ_TAIMS/Shared Documents/13_設計開発_成果物/10_全工程設計書・成果物/20_電子申請本体/021_入力様式（届出書類）レイアウト(確定)/05_マスタファイル/記入例/"/>
    </mc:Choice>
  </mc:AlternateContent>
  <xr:revisionPtr revIDLastSave="1" documentId="13_ncr:1_{946546AA-7400-4F14-8095-2BB6B19B50D4}" xr6:coauthVersionLast="47" xr6:coauthVersionMax="47" xr10:uidLastSave="{14D97CD6-8E8F-45C3-9519-BF60BBFE9ED9}"/>
  <bookViews>
    <workbookView xWindow="-108" yWindow="-108" windowWidth="23256" windowHeight="12456"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<sst xmlns="http://schemas.openxmlformats.org/spreadsheetml/2006/main" count="2963" uniqueCount="1507">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</sst>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222" t="s">
        <v>743</v>
      </c>
      <c r="F4" s="223"/>
      <c r="G4" s="226" t="s">
        <v>47</v>
      </c>
      <c r="H4" s="212"/>
      <c r="J4" s="37" t="b">
        <f>IF(E4="●",TRUE,FALSE)</f>
        <v>0</v>
      </c>
      <c r="K4" s="37"/>
      <c r="M4" s="42" t="s">
        <v>4</v>
      </c>
      <c r="N4" s="43" t="str">
        <f>IF(E4="","（エラー）未選択","（正常）選択済み")</f>
        <v>（正常）選択済み</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1310</v>
      </c>
      <c r="E7" s="112"/>
      <c r="F7" s="229" t="s">
        <v>50</v>
      </c>
      <c r="G7" s="230"/>
      <c r="H7" s="231"/>
      <c r="J7" s="37" t="b">
        <f>IF(E7="●",TRUE,FALSE)</f>
        <v>0</v>
      </c>
      <c r="K7" s="37"/>
      <c r="M7" s="51" t="s">
        <v>1328</v>
      </c>
      <c r="N7" s="43" t="str">
        <f>IF(COUNTIF(J7:J18,"TRUE")&gt;0,"（正常）選択済み","（エラー）未選択")</f>
        <v>（正常）選択済み</v>
      </c>
    </row>
    <row r="8" spans="2:17" ht="15" customHeight="1">
      <c r="B8" s="207"/>
      <c r="C8" s="50"/>
      <c r="D8" s="213"/>
      <c r="E8" s="105" t="s">
        <v>1497</v>
      </c>
      <c r="F8" s="203" t="s">
        <v>51</v>
      </c>
      <c r="G8" s="204"/>
      <c r="H8" s="205"/>
      <c r="J8" s="37" t="b">
        <f t="shared" ref="J8:J32" si="0">IF(E8="●",TRUE,FALSE)</f>
        <v>1</v>
      </c>
      <c r="K8" s="37"/>
      <c r="M8" s="51" t="s">
        <v>52</v>
      </c>
      <c r="N8" s="43" t="str">
        <f>IF(OR(J14,J15,J18),"（正常）選択済み","（注意）未選択")</f>
        <v>（正常）選択済み</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t="s">
        <v>1497</v>
      </c>
      <c r="F10" s="203" t="s">
        <v>56</v>
      </c>
      <c r="G10" s="204"/>
      <c r="H10" s="205"/>
      <c r="J10" s="37" t="b">
        <f t="shared" si="0"/>
        <v>1</v>
      </c>
      <c r="K10" s="37"/>
      <c r="N10" s="43"/>
      <c r="O10" s="47" t="s">
        <v>57</v>
      </c>
    </row>
    <row r="11" spans="2:17" ht="15" customHeight="1">
      <c r="B11" s="207"/>
      <c r="C11" s="50"/>
      <c r="D11" s="213"/>
      <c r="E11" s="105" t="s">
        <v>1497</v>
      </c>
      <c r="F11" s="203" t="s">
        <v>58</v>
      </c>
      <c r="G11" s="204"/>
      <c r="H11" s="205"/>
      <c r="J11" s="37" t="b">
        <f t="shared" si="0"/>
        <v>1</v>
      </c>
      <c r="K11" s="37"/>
      <c r="N11" s="43"/>
    </row>
    <row r="12" spans="2:17" ht="15" customHeight="1">
      <c r="B12" s="207"/>
      <c r="C12" s="50"/>
      <c r="D12" s="213"/>
      <c r="E12" s="105" t="s">
        <v>1497</v>
      </c>
      <c r="F12" s="203" t="s">
        <v>59</v>
      </c>
      <c r="G12" s="204"/>
      <c r="H12" s="205"/>
      <c r="J12" s="37" t="b">
        <f t="shared" si="0"/>
        <v>1</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t="s">
        <v>1497</v>
      </c>
      <c r="F14" s="203" t="s">
        <v>61</v>
      </c>
      <c r="G14" s="204"/>
      <c r="H14" s="205"/>
      <c r="J14" s="37" t="b">
        <f t="shared" si="0"/>
        <v>1</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t="s">
        <v>1497</v>
      </c>
      <c r="F17" s="203" t="s">
        <v>64</v>
      </c>
      <c r="G17" s="204"/>
      <c r="H17" s="205"/>
      <c r="J17" s="37" t="b">
        <f t="shared" si="0"/>
        <v>1</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1311</v>
      </c>
      <c r="E20" s="104" t="s">
        <v>1497</v>
      </c>
      <c r="F20" s="215" t="s">
        <v>69</v>
      </c>
      <c r="G20" s="216"/>
      <c r="H20" s="217"/>
      <c r="J20" s="37" t="b">
        <f t="shared" si="0"/>
        <v>1</v>
      </c>
      <c r="K20" s="37"/>
      <c r="M20" s="51" t="s">
        <v>1328</v>
      </c>
      <c r="N20" s="43" t="str">
        <f>IF(COUNTIF(J20:J23,"TRUE")&gt;0,"（正常）選択済み","（エラー）未選択")</f>
        <v>（正常）選択済み</v>
      </c>
    </row>
    <row r="21" spans="2:15" ht="15" customHeight="1">
      <c r="B21" s="207"/>
      <c r="C21" s="50"/>
      <c r="D21" s="213"/>
      <c r="E21" s="105" t="s">
        <v>1497</v>
      </c>
      <c r="F21" s="203" t="s">
        <v>70</v>
      </c>
      <c r="G21" s="204"/>
      <c r="H21" s="205"/>
      <c r="J21" s="37" t="b">
        <f t="shared" si="0"/>
        <v>1</v>
      </c>
      <c r="K21" s="37"/>
      <c r="N21" s="43"/>
    </row>
    <row r="22" spans="2:15" ht="15" customHeight="1">
      <c r="B22" s="207"/>
      <c r="C22" s="50"/>
      <c r="D22" s="213"/>
      <c r="E22" s="105" t="s">
        <v>1497</v>
      </c>
      <c r="F22" s="203" t="s">
        <v>71</v>
      </c>
      <c r="G22" s="204"/>
      <c r="H22" s="205"/>
      <c r="J22" s="37" t="b">
        <f t="shared" si="0"/>
        <v>1</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1312</v>
      </c>
      <c r="E25" s="104" t="s">
        <v>1497</v>
      </c>
      <c r="F25" s="215" t="s">
        <v>73</v>
      </c>
      <c r="G25" s="216"/>
      <c r="H25" s="217"/>
      <c r="J25" s="37" t="b">
        <f>IF(E25="●",TRUE,FALSE)</f>
        <v>1</v>
      </c>
      <c r="K25" s="37"/>
      <c r="M25" s="51" t="s">
        <v>1328</v>
      </c>
      <c r="N25" s="43" t="str">
        <f>IF(COUNTIF(J25:J27,"TRUE")&gt;0,"（正常）選択済み","（エラー）未選択")</f>
        <v>（正常）選択済み</v>
      </c>
    </row>
    <row r="26" spans="2:15" ht="15" customHeight="1">
      <c r="B26" s="207"/>
      <c r="C26" s="50"/>
      <c r="D26" s="219"/>
      <c r="E26" s="105" t="s">
        <v>1497</v>
      </c>
      <c r="F26" s="203" t="s">
        <v>74</v>
      </c>
      <c r="G26" s="204"/>
      <c r="H26" s="205"/>
      <c r="J26" s="37" t="b">
        <f t="shared" si="0"/>
        <v>1</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1313</v>
      </c>
      <c r="E29" s="104" t="s">
        <v>1497</v>
      </c>
      <c r="F29" s="215" t="s">
        <v>75</v>
      </c>
      <c r="G29" s="216"/>
      <c r="H29" s="217"/>
      <c r="J29" s="37" t="b">
        <f>IF(E29="●",TRUE,FALSE)</f>
        <v>1</v>
      </c>
      <c r="K29" s="37"/>
      <c r="M29" s="51" t="s">
        <v>1328</v>
      </c>
      <c r="N29" s="43" t="str">
        <f>IF(COUNTIF(J29:J33,"TRUE")&gt;0,"（正常）選択済み","（エラー）未選択")</f>
        <v>（正常）選択済み</v>
      </c>
    </row>
    <row r="30" spans="2:15" ht="15" customHeight="1">
      <c r="B30" s="207"/>
      <c r="C30" s="50"/>
      <c r="D30" s="213"/>
      <c r="E30" s="105" t="s">
        <v>1497</v>
      </c>
      <c r="F30" s="203" t="s">
        <v>70</v>
      </c>
      <c r="G30" s="204"/>
      <c r="H30" s="205"/>
      <c r="J30" s="37" t="b">
        <f t="shared" si="0"/>
        <v>1</v>
      </c>
      <c r="K30" s="37"/>
      <c r="M30" s="51" t="s">
        <v>52</v>
      </c>
      <c r="N30" s="43" t="str">
        <f>IF(OR(J30,J31,J33),"（正常）選択済み","（注意）未選択")</f>
        <v>（正常）選択済み</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1314</v>
      </c>
      <c r="E35" s="104" t="s">
        <v>1497</v>
      </c>
      <c r="F35" s="215" t="s">
        <v>77</v>
      </c>
      <c r="G35" s="216"/>
      <c r="H35" s="217"/>
      <c r="J35" s="37" t="b">
        <f>IF(E35="●",TRUE,FALSE)</f>
        <v>1</v>
      </c>
      <c r="K35" s="37"/>
      <c r="M35" s="51" t="s">
        <v>1328</v>
      </c>
      <c r="N35" s="43" t="str">
        <f>IF(COUNTIF(J35:J37,"TRUE")&gt;0,"（正常）選択済み","（エラー）未選択")</f>
        <v>（正常）選択済み</v>
      </c>
    </row>
    <row r="36" spans="2:15" ht="15" customHeight="1">
      <c r="B36" s="207"/>
      <c r="C36" s="50"/>
      <c r="D36" s="213"/>
      <c r="E36" s="105" t="s">
        <v>1497</v>
      </c>
      <c r="F36" s="203" t="s">
        <v>78</v>
      </c>
      <c r="G36" s="204"/>
      <c r="H36" s="205"/>
      <c r="J36" s="37" t="b">
        <f>IF(E36="●",TRUE,FALSE)</f>
        <v>1</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1315</v>
      </c>
      <c r="E39" s="104" t="s">
        <v>1497</v>
      </c>
      <c r="F39" s="215" t="s">
        <v>79</v>
      </c>
      <c r="G39" s="216"/>
      <c r="H39" s="217"/>
      <c r="J39" s="37" t="b">
        <f>IF(E39="●",TRUE,FALSE)</f>
        <v>1</v>
      </c>
      <c r="K39" s="37"/>
      <c r="M39" s="51" t="s">
        <v>1328</v>
      </c>
      <c r="N39" s="43" t="str">
        <f>IF(COUNTIF(J39:J40,"TRUE")&gt;0,"（正常）選択済み","（エラー）未選択")</f>
        <v>（正常）選択済み</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1316</v>
      </c>
      <c r="E42" s="104" t="s">
        <v>1497</v>
      </c>
      <c r="F42" s="215" t="s">
        <v>80</v>
      </c>
      <c r="G42" s="216"/>
      <c r="H42" s="217"/>
      <c r="J42" s="37" t="b">
        <f>IF(E42="●",TRUE,FALSE)</f>
        <v>1</v>
      </c>
      <c r="K42" s="37"/>
      <c r="M42" s="51" t="s">
        <v>1328</v>
      </c>
      <c r="N42" s="43" t="str">
        <f>IF(COUNTIF(J42:J43,"TRUE")&gt;0,"（正常）選択済み","（エラー）未選択")</f>
        <v>（正常）選択済み</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1317</v>
      </c>
      <c r="E45" s="104" t="s">
        <v>1497</v>
      </c>
      <c r="F45" s="215" t="s">
        <v>81</v>
      </c>
      <c r="G45" s="216"/>
      <c r="H45" s="217"/>
      <c r="J45" s="37" t="b">
        <f>IF(E45="●",TRUE,FALSE)</f>
        <v>1</v>
      </c>
      <c r="K45" s="37"/>
      <c r="M45" s="51" t="s">
        <v>1328</v>
      </c>
      <c r="N45" s="43" t="str">
        <f>IF(COUNTIF(J45:J47,"TRUE")&gt;0,"（正常）選択済み","（エラー）未選択")</f>
        <v>（正常）選択済み</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1318</v>
      </c>
      <c r="E49" s="102" t="s">
        <v>1497</v>
      </c>
      <c r="F49" s="200" t="s">
        <v>83</v>
      </c>
      <c r="G49" s="201"/>
      <c r="H49" s="202"/>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1319</v>
      </c>
      <c r="E50" s="102" t="s">
        <v>1497</v>
      </c>
      <c r="F50" s="200" t="s">
        <v>86</v>
      </c>
      <c r="G50" s="201"/>
      <c r="H50" s="202"/>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1320</v>
      </c>
      <c r="E51" s="102" t="s">
        <v>1497</v>
      </c>
      <c r="F51" s="200" t="s">
        <v>87</v>
      </c>
      <c r="G51" s="201"/>
      <c r="H51" s="202"/>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1321</v>
      </c>
      <c r="E52" s="102" t="s">
        <v>1497</v>
      </c>
      <c r="F52" s="200" t="s">
        <v>89</v>
      </c>
      <c r="G52" s="201"/>
      <c r="H52" s="202"/>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1322</v>
      </c>
      <c r="E53" s="103" t="s">
        <v>1497</v>
      </c>
      <c r="F53" s="200" t="s">
        <v>89</v>
      </c>
      <c r="G53" s="201"/>
      <c r="H53" s="202"/>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1323</v>
      </c>
      <c r="E54" s="103" t="s">
        <v>1497</v>
      </c>
      <c r="F54" s="200" t="s">
        <v>89</v>
      </c>
      <c r="G54" s="201"/>
      <c r="H54" s="202"/>
      <c r="J54" s="37" t="b">
        <f t="shared" si="1"/>
        <v>1</v>
      </c>
      <c r="K54" s="37"/>
      <c r="M54" s="51" t="s">
        <v>84</v>
      </c>
      <c r="N54" s="43" t="str">
        <f>IF(J54,IF(OR($E$150="",$E$151=""),"（エラー）施設名称・所在地未入力","（正常）選択済み"),IF(OR($E$150="",$E$151=""),"保管なし","（エラー）未選択"))</f>
        <v>（正常）選択済み</v>
      </c>
      <c r="O54" s="47" t="s">
        <v>88</v>
      </c>
    </row>
    <row r="55" spans="2:15" ht="45">
      <c r="B55" s="48">
        <v>15</v>
      </c>
      <c r="C55" s="49"/>
      <c r="D55" s="41" t="s">
        <v>1324</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1496</v>
      </c>
    </row>
    <row r="56" spans="2:15" ht="15" customHeight="1">
      <c r="B56" s="206">
        <v>16</v>
      </c>
      <c r="C56" s="209"/>
      <c r="D56" s="212" t="s">
        <v>1325</v>
      </c>
      <c r="E56" s="104" t="s">
        <v>1497</v>
      </c>
      <c r="F56" s="215" t="s">
        <v>90</v>
      </c>
      <c r="G56" s="216"/>
      <c r="H56" s="217"/>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207"/>
      <c r="C57" s="210"/>
      <c r="D57" s="213"/>
      <c r="E57" s="105" t="s">
        <v>1497</v>
      </c>
      <c r="F57" s="203" t="s">
        <v>92</v>
      </c>
      <c r="G57" s="204"/>
      <c r="H57" s="205"/>
      <c r="J57" s="37" t="b">
        <f t="shared" si="1"/>
        <v>1</v>
      </c>
      <c r="K57" s="37"/>
      <c r="M57" s="51" t="s">
        <v>52</v>
      </c>
      <c r="N57" s="43" t="str">
        <f>IF(OR(J63,J64,J67),"（正常）選択済み","（注意）未選択")</f>
        <v>（正常）選択済み</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t="s">
        <v>1497</v>
      </c>
      <c r="F63" s="203" t="s">
        <v>70</v>
      </c>
      <c r="G63" s="204"/>
      <c r="H63" s="205"/>
      <c r="J63" s="37" t="b">
        <f t="shared" si="1"/>
        <v>1</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1497</v>
      </c>
      <c r="F69" s="200" t="s">
        <v>100</v>
      </c>
      <c r="G69" s="201"/>
      <c r="H69" s="202"/>
      <c r="J69" s="37" t="b">
        <f>IF(E69="●",TRUE,FALSE)</f>
        <v>1</v>
      </c>
      <c r="K69" s="37"/>
      <c r="M69" s="42" t="s">
        <v>4</v>
      </c>
      <c r="N69" s="43" t="str">
        <f>IF(J69,"（正常）選択済み","（エラー）未選択")</f>
        <v>（正常）選択済み</v>
      </c>
    </row>
    <row r="70" spans="2:15" ht="30" customHeight="1">
      <c r="B70" s="56">
        <v>18</v>
      </c>
      <c r="C70" s="57"/>
      <c r="D70" s="59" t="s">
        <v>101</v>
      </c>
      <c r="E70" s="106" t="s">
        <v>1497</v>
      </c>
      <c r="F70" s="200" t="s">
        <v>100</v>
      </c>
      <c r="G70" s="201"/>
      <c r="H70" s="202"/>
      <c r="J70" s="37" t="b">
        <f>IF(E70="●",TRUE,FALSE)</f>
        <v>1</v>
      </c>
      <c r="K70" s="37"/>
      <c r="M70" s="42" t="s">
        <v>4</v>
      </c>
      <c r="N70" s="43" t="str">
        <f>IF(J70,"（正常）選択済み","（エラー）未選択")</f>
        <v>（正常）選択済み</v>
      </c>
    </row>
    <row r="71" spans="2:15" ht="30" customHeight="1">
      <c r="B71" s="56">
        <v>19</v>
      </c>
      <c r="C71" s="57"/>
      <c r="D71" s="59" t="s">
        <v>102</v>
      </c>
      <c r="E71" s="106" t="s">
        <v>1497</v>
      </c>
      <c r="F71" s="200" t="s">
        <v>103</v>
      </c>
      <c r="G71" s="201"/>
      <c r="H71" s="202"/>
      <c r="J71" s="37" t="b">
        <f>IF(E71="●",TRUE,FALSE)</f>
        <v>1</v>
      </c>
      <c r="K71" s="37"/>
      <c r="M71" s="42" t="s">
        <v>4</v>
      </c>
      <c r="N71" s="43" t="str">
        <f>IF(J71,"（正常）選択済み","（エラー）未選択")</f>
        <v>（正常）選択済み</v>
      </c>
    </row>
    <row r="72" spans="2:15" ht="30" customHeight="1">
      <c r="B72" s="56">
        <v>20</v>
      </c>
      <c r="C72" s="57"/>
      <c r="D72" s="59" t="s">
        <v>104</v>
      </c>
      <c r="E72" s="106" t="s">
        <v>1497</v>
      </c>
      <c r="F72" s="200" t="s">
        <v>105</v>
      </c>
      <c r="G72" s="201"/>
      <c r="H72" s="202"/>
      <c r="J72" s="37" t="b">
        <f>IF(E72="●",TRUE,FALSE)</f>
        <v>1</v>
      </c>
      <c r="K72" s="37"/>
      <c r="M72" s="42" t="s">
        <v>4</v>
      </c>
      <c r="N72" s="43" t="str">
        <f>IF(J72,"（正常）選択済み","（エラー）未選択")</f>
        <v>（正常）選択済み</v>
      </c>
    </row>
    <row r="73" spans="2:15" ht="30" customHeight="1">
      <c r="B73" s="56">
        <v>21</v>
      </c>
      <c r="C73" s="57"/>
      <c r="D73" s="59" t="s">
        <v>106</v>
      </c>
      <c r="E73" s="106" t="s">
        <v>1497</v>
      </c>
      <c r="F73" s="200" t="s">
        <v>107</v>
      </c>
      <c r="G73" s="201"/>
      <c r="H73" s="202"/>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t="s">
        <v>1498</v>
      </c>
      <c r="F76" s="150"/>
      <c r="G76" s="150"/>
      <c r="H76" s="151"/>
      <c r="J76" s="37"/>
      <c r="K76" s="37"/>
      <c r="M76" s="51" t="s">
        <v>84</v>
      </c>
      <c r="N76" s="43" t="str">
        <f>IF(E76&lt;&gt;"","（正常）記入済み","（注意）未入力")</f>
        <v>（正常）記入済み</v>
      </c>
      <c r="O76" s="47" t="s">
        <v>111</v>
      </c>
    </row>
    <row r="77" spans="2:15" ht="15" customHeight="1">
      <c r="B77" s="164"/>
      <c r="C77" s="165"/>
      <c r="D77" s="63" t="s">
        <v>112</v>
      </c>
      <c r="E77" s="181" t="s">
        <v>1499</v>
      </c>
      <c r="F77" s="182"/>
      <c r="G77" s="182"/>
      <c r="H77" s="183"/>
      <c r="J77" s="37"/>
      <c r="K77" s="37"/>
      <c r="M77" s="51" t="s">
        <v>84</v>
      </c>
      <c r="N77" s="43" t="str">
        <f>IF(E77&lt;&gt;"","（正常）記入済み","（注意）未入力")</f>
        <v>（正常）記入済み</v>
      </c>
      <c r="O77" s="47" t="s">
        <v>111</v>
      </c>
    </row>
    <row r="78" spans="2:15" ht="15" customHeight="1">
      <c r="B78" s="164"/>
      <c r="C78" s="16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64"/>
      <c r="C79" s="165"/>
      <c r="D79" s="64" t="s">
        <v>115</v>
      </c>
      <c r="E79" s="194" t="s">
        <v>1500</v>
      </c>
      <c r="F79" s="195"/>
      <c r="G79" s="195"/>
      <c r="H79" s="196"/>
      <c r="J79" s="37"/>
      <c r="K79" s="37"/>
      <c r="M79" s="51" t="s">
        <v>84</v>
      </c>
      <c r="N79" s="43" t="str">
        <f>IF(E79&lt;&gt;"","（正常）記入済み","（注意）未入力")</f>
        <v>（正常）記入済み</v>
      </c>
      <c r="O79" s="47" t="s">
        <v>116</v>
      </c>
    </row>
    <row r="80" spans="2:15" ht="15" customHeight="1">
      <c r="B80" s="164"/>
      <c r="C80" s="165"/>
      <c r="D80" s="64" t="s">
        <v>117</v>
      </c>
      <c r="E80" s="186">
        <v>45748</v>
      </c>
      <c r="F80" s="187"/>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33"/>
      <c r="C81" s="134"/>
      <c r="D81" s="68" t="s">
        <v>119</v>
      </c>
      <c r="E81" s="188" t="s">
        <v>1501</v>
      </c>
      <c r="F81" s="189"/>
      <c r="G81" s="189"/>
      <c r="H81" s="190"/>
      <c r="J81" s="37"/>
      <c r="K81" s="37"/>
      <c r="M81" s="51" t="s">
        <v>84</v>
      </c>
      <c r="N81" s="43" t="str">
        <f>IF(E81&lt;&gt;"","（正常）記入済み","（注意）未入力")</f>
        <v>（正常）記入済み</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v>9999</v>
      </c>
      <c r="F107" s="177"/>
      <c r="G107" s="71" t="s">
        <v>6</v>
      </c>
      <c r="H107" s="72"/>
      <c r="J107" s="37"/>
      <c r="K107" s="37"/>
      <c r="M107" s="51" t="s">
        <v>84</v>
      </c>
      <c r="N107" s="43" t="str">
        <f>IF(E107&lt;&gt;"","（正常）記入済み","（注意）未入力")</f>
        <v>（正常）記入済み</v>
      </c>
      <c r="O107" s="47" t="s">
        <v>127</v>
      </c>
    </row>
    <row r="108" spans="2:15" ht="30" customHeight="1">
      <c r="B108" s="164"/>
      <c r="C108" s="165"/>
      <c r="D108" s="73" t="s">
        <v>1326</v>
      </c>
      <c r="E108" s="178" t="s">
        <v>1502</v>
      </c>
      <c r="F108" s="179"/>
      <c r="G108" s="179"/>
      <c r="H108" s="180"/>
      <c r="J108" s="37"/>
      <c r="K108" s="37"/>
      <c r="M108" s="51" t="s">
        <v>84</v>
      </c>
      <c r="N108" s="43" t="str">
        <f>IF(E108&lt;&gt;"","（正常）記入済み","（注意）未入力")</f>
        <v>（正常）記入済み</v>
      </c>
      <c r="O108" s="47" t="s">
        <v>127</v>
      </c>
    </row>
    <row r="109" spans="2:15" ht="30" customHeight="1">
      <c r="B109" s="133"/>
      <c r="C109" s="134"/>
      <c r="D109" s="74" t="s">
        <v>1327</v>
      </c>
      <c r="E109" s="138" t="s">
        <v>1502</v>
      </c>
      <c r="F109" s="139"/>
      <c r="G109" s="139"/>
      <c r="H109" s="140"/>
      <c r="J109" s="37"/>
      <c r="K109" s="37"/>
      <c r="M109" s="51" t="s">
        <v>84</v>
      </c>
      <c r="N109" s="43" t="str">
        <f>IF(E109&lt;&gt;"","（正常）記入済み","（注意）未入力")</f>
        <v>（正常）記入済み</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1326</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1327</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1326</v>
      </c>
      <c r="E114" s="168"/>
      <c r="F114" s="169"/>
      <c r="G114" s="169"/>
      <c r="H114" s="170"/>
      <c r="J114" s="37"/>
      <c r="K114" s="37"/>
      <c r="M114" s="51" t="s">
        <v>84</v>
      </c>
      <c r="N114" s="43" t="str">
        <f t="shared" si="2"/>
        <v>（複数入力）未入力</v>
      </c>
    </row>
    <row r="115" spans="2:15" ht="30" hidden="1" customHeight="1" outlineLevel="1">
      <c r="B115" s="133"/>
      <c r="C115" s="134"/>
      <c r="D115" s="74" t="s">
        <v>1327</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1326</v>
      </c>
      <c r="E117" s="168"/>
      <c r="F117" s="169"/>
      <c r="G117" s="169"/>
      <c r="H117" s="170"/>
      <c r="J117" s="37"/>
      <c r="K117" s="37"/>
      <c r="M117" s="51" t="s">
        <v>84</v>
      </c>
      <c r="N117" s="43" t="str">
        <f t="shared" si="2"/>
        <v>（複数入力）未入力</v>
      </c>
    </row>
    <row r="118" spans="2:15" ht="30" hidden="1" customHeight="1" outlineLevel="1">
      <c r="B118" s="133"/>
      <c r="C118" s="134"/>
      <c r="D118" s="74" t="s">
        <v>1327</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1326</v>
      </c>
      <c r="E120" s="168"/>
      <c r="F120" s="169"/>
      <c r="G120" s="169"/>
      <c r="H120" s="170"/>
      <c r="J120" s="37"/>
      <c r="K120" s="37"/>
      <c r="M120" s="51" t="s">
        <v>84</v>
      </c>
      <c r="N120" s="43" t="str">
        <f t="shared" si="2"/>
        <v>（複数入力）未入力</v>
      </c>
    </row>
    <row r="121" spans="2:15" ht="30" hidden="1" customHeight="1" outlineLevel="1">
      <c r="B121" s="141"/>
      <c r="C121" s="142"/>
      <c r="D121" s="74" t="s">
        <v>1327</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v>9999</v>
      </c>
      <c r="F123" s="163"/>
      <c r="G123" s="78" t="s">
        <v>6</v>
      </c>
      <c r="H123" s="79"/>
      <c r="J123" s="37"/>
      <c r="K123" s="37"/>
      <c r="M123" s="51" t="s">
        <v>84</v>
      </c>
      <c r="N123" s="43" t="str">
        <f>IF(E123&lt;&gt;"","（正常）記入済み","（注意）未入力")</f>
        <v>（正常）記入済み</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t="s">
        <v>1503</v>
      </c>
      <c r="F129" s="150"/>
      <c r="G129" s="150"/>
      <c r="H129" s="151"/>
      <c r="J129" s="37"/>
      <c r="K129" s="37"/>
      <c r="M129" s="51" t="s">
        <v>84</v>
      </c>
      <c r="N129" s="43" t="str">
        <f>IF(COUNTIF($J$49:$J$50,TRUE)&gt;1,IF(E129&lt;&gt;"","（正常）記入済み","（エラー）未入力"),"積替なし")</f>
        <v>（正常）記入済み</v>
      </c>
      <c r="O129" s="47" t="s">
        <v>137</v>
      </c>
    </row>
    <row r="130" spans="2:15" ht="15" customHeight="1">
      <c r="B130" s="133"/>
      <c r="C130" s="134"/>
      <c r="D130" s="74" t="s">
        <v>138</v>
      </c>
      <c r="E130" s="138" t="s">
        <v>1504</v>
      </c>
      <c r="F130" s="139"/>
      <c r="G130" s="139"/>
      <c r="H130" s="140"/>
      <c r="J130" s="37"/>
      <c r="K130" s="37"/>
      <c r="M130" s="51" t="s">
        <v>84</v>
      </c>
      <c r="N130" s="43" t="str">
        <f>IF(COUNTIF($J$49:$J$50,TRUE)&gt;1,IF(E130&lt;&gt;"","（正常）記入済み","（エラー）未入力"),"積替なし")</f>
        <v>（正常）記入済み</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（複数入力）未入力</v>
      </c>
    </row>
    <row r="132" spans="2:15" ht="15" customHeight="1">
      <c r="B132" s="133"/>
      <c r="C132" s="134"/>
      <c r="D132" s="74" t="s">
        <v>138</v>
      </c>
      <c r="E132" s="138"/>
      <c r="F132" s="139"/>
      <c r="G132" s="139"/>
      <c r="H132" s="140"/>
      <c r="J132" s="37"/>
      <c r="K132" s="37"/>
      <c r="M132" s="51" t="s">
        <v>84</v>
      </c>
      <c r="N132" s="43" t="str">
        <f t="shared" si="3"/>
        <v>（複数入力）未入力</v>
      </c>
    </row>
    <row r="133" spans="2:15" ht="15" hidden="1" customHeight="1" outlineLevel="1">
      <c r="B133" s="131" t="s">
        <v>140</v>
      </c>
      <c r="C133" s="132"/>
      <c r="D133" s="75" t="s">
        <v>136</v>
      </c>
      <c r="E133" s="135"/>
      <c r="F133" s="136"/>
      <c r="G133" s="136"/>
      <c r="H133" s="137"/>
      <c r="J133" s="37"/>
      <c r="K133" s="37"/>
      <c r="M133" s="51" t="s">
        <v>84</v>
      </c>
      <c r="N133" s="43" t="str">
        <f t="shared" si="3"/>
        <v>（複数入力）未入力</v>
      </c>
    </row>
    <row r="134" spans="2:15" ht="15" hidden="1" customHeight="1" outlineLevel="1">
      <c r="B134" s="133"/>
      <c r="C134" s="134"/>
      <c r="D134" s="74" t="s">
        <v>138</v>
      </c>
      <c r="E134" s="138"/>
      <c r="F134" s="139"/>
      <c r="G134" s="139"/>
      <c r="H134" s="140"/>
      <c r="J134" s="37"/>
      <c r="K134" s="37"/>
      <c r="M134" s="51" t="s">
        <v>84</v>
      </c>
      <c r="N134" s="43" t="str">
        <f t="shared" si="3"/>
        <v>（複数入力）未入力</v>
      </c>
    </row>
    <row r="135" spans="2:15" ht="15" hidden="1" customHeight="1" outlineLevel="1">
      <c r="B135" s="131" t="s">
        <v>141</v>
      </c>
      <c r="C135" s="132"/>
      <c r="D135" s="75" t="s">
        <v>136</v>
      </c>
      <c r="E135" s="135"/>
      <c r="F135" s="136"/>
      <c r="G135" s="136"/>
      <c r="H135" s="137"/>
      <c r="J135" s="37"/>
      <c r="K135" s="37"/>
      <c r="M135" s="51" t="s">
        <v>84</v>
      </c>
      <c r="N135" s="43" t="str">
        <f t="shared" si="3"/>
        <v>（複数入力）未入力</v>
      </c>
    </row>
    <row r="136" spans="2:15" ht="15" hidden="1" customHeight="1" outlineLevel="1">
      <c r="B136" s="133"/>
      <c r="C136" s="134"/>
      <c r="D136" s="74" t="s">
        <v>138</v>
      </c>
      <c r="E136" s="138"/>
      <c r="F136" s="139"/>
      <c r="G136" s="139"/>
      <c r="H136" s="140"/>
      <c r="J136" s="37"/>
      <c r="K136" s="37"/>
      <c r="M136" s="51" t="s">
        <v>84</v>
      </c>
      <c r="N136" s="43" t="str">
        <f t="shared" si="3"/>
        <v>（複数入力）未入力</v>
      </c>
    </row>
    <row r="137" spans="2:15" ht="15" hidden="1" customHeight="1" outlineLevel="1">
      <c r="B137" s="131" t="s">
        <v>142</v>
      </c>
      <c r="C137" s="132"/>
      <c r="D137" s="75" t="s">
        <v>136</v>
      </c>
      <c r="E137" s="135"/>
      <c r="F137" s="136"/>
      <c r="G137" s="136"/>
      <c r="H137" s="137"/>
      <c r="J137" s="37"/>
      <c r="K137" s="37"/>
      <c r="M137" s="51" t="s">
        <v>84</v>
      </c>
      <c r="N137" s="43" t="str">
        <f t="shared" si="3"/>
        <v>（複数入力）未入力</v>
      </c>
    </row>
    <row r="138" spans="2:15" ht="15" hidden="1" customHeight="1" outlineLevel="1">
      <c r="B138" s="133"/>
      <c r="C138" s="134"/>
      <c r="D138" s="74" t="s">
        <v>138</v>
      </c>
      <c r="E138" s="138"/>
      <c r="F138" s="139"/>
      <c r="G138" s="139"/>
      <c r="H138" s="140"/>
      <c r="J138" s="37"/>
      <c r="K138" s="37"/>
      <c r="M138" s="51" t="s">
        <v>84</v>
      </c>
      <c r="N138" s="43" t="str">
        <f t="shared" si="3"/>
        <v>（複数入力）未入力</v>
      </c>
    </row>
    <row r="139" spans="2:15" ht="15" hidden="1" customHeight="1" outlineLevel="1">
      <c r="B139" s="131" t="s">
        <v>143</v>
      </c>
      <c r="C139" s="132"/>
      <c r="D139" s="75" t="s">
        <v>136</v>
      </c>
      <c r="E139" s="135"/>
      <c r="F139" s="136"/>
      <c r="G139" s="136"/>
      <c r="H139" s="137"/>
      <c r="J139" s="37"/>
      <c r="K139" s="37"/>
      <c r="M139" s="51" t="s">
        <v>84</v>
      </c>
      <c r="N139" s="43" t="str">
        <f t="shared" si="3"/>
        <v>（複数入力）未入力</v>
      </c>
    </row>
    <row r="140" spans="2:15" ht="15" hidden="1" customHeight="1" outlineLevel="1">
      <c r="B140" s="133"/>
      <c r="C140" s="134"/>
      <c r="D140" s="74" t="s">
        <v>138</v>
      </c>
      <c r="E140" s="138"/>
      <c r="F140" s="139"/>
      <c r="G140" s="139"/>
      <c r="H140" s="140"/>
      <c r="J140" s="37"/>
      <c r="K140" s="37"/>
      <c r="M140" s="51" t="s">
        <v>84</v>
      </c>
      <c r="N140" s="43" t="str">
        <f t="shared" si="3"/>
        <v>（複数入力）未入力</v>
      </c>
    </row>
    <row r="141" spans="2:15" ht="15" hidden="1" customHeight="1" outlineLevel="1">
      <c r="B141" s="131" t="s">
        <v>144</v>
      </c>
      <c r="C141" s="132"/>
      <c r="D141" s="75" t="s">
        <v>136</v>
      </c>
      <c r="E141" s="135"/>
      <c r="F141" s="136"/>
      <c r="G141" s="136"/>
      <c r="H141" s="137"/>
      <c r="J141" s="37"/>
      <c r="K141" s="37"/>
      <c r="M141" s="51" t="s">
        <v>84</v>
      </c>
      <c r="N141" s="43" t="str">
        <f t="shared" si="3"/>
        <v>（複数入力）未入力</v>
      </c>
    </row>
    <row r="142" spans="2:15" ht="15" hidden="1" customHeight="1" outlineLevel="1">
      <c r="B142" s="133"/>
      <c r="C142" s="134"/>
      <c r="D142" s="74" t="s">
        <v>138</v>
      </c>
      <c r="E142" s="138"/>
      <c r="F142" s="139"/>
      <c r="G142" s="139"/>
      <c r="H142" s="140"/>
      <c r="J142" s="37"/>
      <c r="K142" s="37"/>
      <c r="M142" s="51" t="s">
        <v>84</v>
      </c>
      <c r="N142" s="43" t="str">
        <f t="shared" si="3"/>
        <v>（複数入力）未入力</v>
      </c>
    </row>
    <row r="143" spans="2:15" ht="15" hidden="1" customHeight="1" outlineLevel="1">
      <c r="B143" s="131" t="s">
        <v>145</v>
      </c>
      <c r="C143" s="132"/>
      <c r="D143" s="75" t="s">
        <v>136</v>
      </c>
      <c r="E143" s="135"/>
      <c r="F143" s="136"/>
      <c r="G143" s="136"/>
      <c r="H143" s="137"/>
      <c r="J143" s="37"/>
      <c r="K143" s="37"/>
      <c r="M143" s="51" t="s">
        <v>84</v>
      </c>
      <c r="N143" s="43" t="str">
        <f t="shared" si="3"/>
        <v>（複数入力）未入力</v>
      </c>
    </row>
    <row r="144" spans="2:15" ht="15" hidden="1" customHeight="1" outlineLevel="1">
      <c r="B144" s="133"/>
      <c r="C144" s="134"/>
      <c r="D144" s="74" t="s">
        <v>138</v>
      </c>
      <c r="E144" s="138"/>
      <c r="F144" s="139"/>
      <c r="G144" s="139"/>
      <c r="H144" s="140"/>
      <c r="J144" s="37"/>
      <c r="K144" s="37"/>
      <c r="M144" s="51" t="s">
        <v>84</v>
      </c>
      <c r="N144" s="43" t="str">
        <f t="shared" si="3"/>
        <v>（複数入力）未入力</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（複数入力）未入力</v>
      </c>
    </row>
    <row r="146" spans="2:15" ht="15" hidden="1" customHeight="1" outlineLevel="1">
      <c r="B146" s="133"/>
      <c r="C146" s="134"/>
      <c r="D146" s="74" t="s">
        <v>138</v>
      </c>
      <c r="E146" s="138"/>
      <c r="F146" s="139"/>
      <c r="G146" s="139"/>
      <c r="H146" s="140"/>
      <c r="J146" s="37"/>
      <c r="K146" s="37"/>
      <c r="M146" s="51" t="s">
        <v>84</v>
      </c>
      <c r="N146" s="43" t="str">
        <f t="shared" si="4"/>
        <v>（複数入力）未入力</v>
      </c>
    </row>
    <row r="147" spans="2:15" ht="15" hidden="1" customHeight="1" outlineLevel="1">
      <c r="B147" s="131" t="s">
        <v>147</v>
      </c>
      <c r="C147" s="132"/>
      <c r="D147" s="75" t="s">
        <v>136</v>
      </c>
      <c r="E147" s="135"/>
      <c r="F147" s="136"/>
      <c r="G147" s="136"/>
      <c r="H147" s="137"/>
      <c r="J147" s="37"/>
      <c r="K147" s="37"/>
      <c r="M147" s="51" t="s">
        <v>84</v>
      </c>
      <c r="N147" s="43" t="str">
        <f t="shared" si="4"/>
        <v>（複数入力）未入力</v>
      </c>
    </row>
    <row r="148" spans="2:15" ht="15" hidden="1" customHeight="1" outlineLevel="1">
      <c r="B148" s="141"/>
      <c r="C148" s="142"/>
      <c r="D148" s="74" t="s">
        <v>138</v>
      </c>
      <c r="E148" s="138"/>
      <c r="F148" s="139"/>
      <c r="G148" s="139"/>
      <c r="H148" s="140"/>
      <c r="J148" s="37"/>
      <c r="K148" s="37"/>
      <c r="M148" s="51" t="s">
        <v>84</v>
      </c>
      <c r="N148" s="43" t="str">
        <f t="shared" si="4"/>
        <v>（複数入力）未入力</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t="s">
        <v>1503</v>
      </c>
      <c r="F150" s="150"/>
      <c r="G150" s="150"/>
      <c r="H150" s="151"/>
      <c r="J150" s="37"/>
      <c r="K150" s="37"/>
      <c r="M150" s="51" t="s">
        <v>84</v>
      </c>
      <c r="N150" s="43" t="str">
        <f>IF($J$51,IF(E150&lt;&gt;"","（正常）記入済み","（エラー）未入力"),"保管なし")</f>
        <v>（正常）記入済み</v>
      </c>
      <c r="O150" s="47" t="s">
        <v>149</v>
      </c>
    </row>
    <row r="151" spans="2:15" ht="15" customHeight="1">
      <c r="B151" s="133"/>
      <c r="C151" s="134"/>
      <c r="D151" s="74" t="s">
        <v>138</v>
      </c>
      <c r="E151" s="138" t="s">
        <v>1504</v>
      </c>
      <c r="F151" s="139"/>
      <c r="G151" s="139"/>
      <c r="H151" s="140"/>
      <c r="J151" s="37"/>
      <c r="K151" s="37"/>
      <c r="M151" s="51" t="s">
        <v>84</v>
      </c>
      <c r="N151" s="43" t="str">
        <f>IF($J$51,IF(E151&lt;&gt;"","（正常）記入済み","（エラー）未入力"),"保管なし")</f>
        <v>（正常）記入済み</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（複数入力）未入力</v>
      </c>
    </row>
    <row r="153" spans="2:15" ht="15" customHeight="1">
      <c r="B153" s="133"/>
      <c r="C153" s="134"/>
      <c r="D153" s="74" t="s">
        <v>138</v>
      </c>
      <c r="E153" s="138"/>
      <c r="F153" s="139"/>
      <c r="G153" s="139"/>
      <c r="H153" s="140"/>
      <c r="J153" s="37"/>
      <c r="K153" s="37"/>
      <c r="M153" s="51" t="s">
        <v>84</v>
      </c>
      <c r="N153" s="43" t="str">
        <f>IF($J$51,IF(E153&lt;&gt;"","（正常）記入済み","（複数入力）未入力"),"保管なし")</f>
        <v>（複数入力）未入力</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（複数入力）未入力</v>
      </c>
    </row>
    <row r="155" spans="2:15" ht="15" hidden="1" customHeight="1" outlineLevel="1">
      <c r="B155" s="133"/>
      <c r="C155" s="134"/>
      <c r="D155" s="74" t="s">
        <v>138</v>
      </c>
      <c r="E155" s="138"/>
      <c r="F155" s="139"/>
      <c r="G155" s="139"/>
      <c r="H155" s="140"/>
      <c r="J155" s="37"/>
      <c r="K155" s="37"/>
      <c r="M155" s="51" t="s">
        <v>84</v>
      </c>
      <c r="N155" s="43" t="str">
        <f t="shared" si="5"/>
        <v>（複数入力）未入力</v>
      </c>
    </row>
    <row r="156" spans="2:15" ht="15" hidden="1" customHeight="1" outlineLevel="1">
      <c r="B156" s="131" t="s">
        <v>141</v>
      </c>
      <c r="C156" s="132"/>
      <c r="D156" s="75" t="s">
        <v>136</v>
      </c>
      <c r="E156" s="135"/>
      <c r="F156" s="136"/>
      <c r="G156" s="136"/>
      <c r="H156" s="137"/>
      <c r="J156" s="37"/>
      <c r="K156" s="37"/>
      <c r="M156" s="51" t="s">
        <v>84</v>
      </c>
      <c r="N156" s="43" t="str">
        <f t="shared" si="5"/>
        <v>（複数入力）未入力</v>
      </c>
    </row>
    <row r="157" spans="2:15" ht="15" hidden="1" customHeight="1" outlineLevel="1">
      <c r="B157" s="133"/>
      <c r="C157" s="134"/>
      <c r="D157" s="74" t="s">
        <v>138</v>
      </c>
      <c r="E157" s="138"/>
      <c r="F157" s="139"/>
      <c r="G157" s="139"/>
      <c r="H157" s="140"/>
      <c r="J157" s="37"/>
      <c r="K157" s="37"/>
      <c r="M157" s="51" t="s">
        <v>84</v>
      </c>
      <c r="N157" s="43" t="str">
        <f t="shared" si="5"/>
        <v>（複数入力）未入力</v>
      </c>
    </row>
    <row r="158" spans="2:15" ht="15" hidden="1" customHeight="1" outlineLevel="1">
      <c r="B158" s="131" t="s">
        <v>142</v>
      </c>
      <c r="C158" s="132"/>
      <c r="D158" s="75" t="s">
        <v>136</v>
      </c>
      <c r="E158" s="135"/>
      <c r="F158" s="136"/>
      <c r="G158" s="136"/>
      <c r="H158" s="137"/>
      <c r="J158" s="37"/>
      <c r="K158" s="37"/>
      <c r="M158" s="51" t="s">
        <v>84</v>
      </c>
      <c r="N158" s="43" t="str">
        <f t="shared" si="5"/>
        <v>（複数入力）未入力</v>
      </c>
    </row>
    <row r="159" spans="2:15" ht="15" hidden="1" customHeight="1" outlineLevel="1">
      <c r="B159" s="133"/>
      <c r="C159" s="134"/>
      <c r="D159" s="74" t="s">
        <v>138</v>
      </c>
      <c r="E159" s="138"/>
      <c r="F159" s="139"/>
      <c r="G159" s="139"/>
      <c r="H159" s="140"/>
      <c r="J159" s="37"/>
      <c r="K159" s="37"/>
      <c r="M159" s="51" t="s">
        <v>84</v>
      </c>
      <c r="N159" s="43" t="str">
        <f t="shared" si="5"/>
        <v>（複数入力）未入力</v>
      </c>
    </row>
    <row r="160" spans="2:15" ht="15" hidden="1" customHeight="1" outlineLevel="1">
      <c r="B160" s="131" t="s">
        <v>143</v>
      </c>
      <c r="C160" s="132"/>
      <c r="D160" s="75" t="s">
        <v>136</v>
      </c>
      <c r="E160" s="135"/>
      <c r="F160" s="136"/>
      <c r="G160" s="136"/>
      <c r="H160" s="137"/>
      <c r="J160" s="37"/>
      <c r="K160" s="37"/>
      <c r="M160" s="51" t="s">
        <v>84</v>
      </c>
      <c r="N160" s="43" t="str">
        <f t="shared" si="5"/>
        <v>（複数入力）未入力</v>
      </c>
    </row>
    <row r="161" spans="2:14" ht="15" hidden="1" customHeight="1" outlineLevel="1">
      <c r="B161" s="133"/>
      <c r="C161" s="134"/>
      <c r="D161" s="74" t="s">
        <v>138</v>
      </c>
      <c r="E161" s="138"/>
      <c r="F161" s="139"/>
      <c r="G161" s="139"/>
      <c r="H161" s="140"/>
      <c r="J161" s="37"/>
      <c r="K161" s="37"/>
      <c r="M161" s="51" t="s">
        <v>84</v>
      </c>
      <c r="N161" s="43" t="str">
        <f t="shared" si="5"/>
        <v>（複数入力）未入力</v>
      </c>
    </row>
    <row r="162" spans="2:14" ht="15" hidden="1" customHeight="1" outlineLevel="1">
      <c r="B162" s="131" t="s">
        <v>144</v>
      </c>
      <c r="C162" s="132"/>
      <c r="D162" s="75" t="s">
        <v>136</v>
      </c>
      <c r="E162" s="135"/>
      <c r="F162" s="136"/>
      <c r="G162" s="136"/>
      <c r="H162" s="137"/>
      <c r="J162" s="37"/>
      <c r="K162" s="37"/>
      <c r="M162" s="51" t="s">
        <v>84</v>
      </c>
      <c r="N162" s="43" t="str">
        <f t="shared" si="5"/>
        <v>（複数入力）未入力</v>
      </c>
    </row>
    <row r="163" spans="2:14" ht="15" hidden="1" customHeight="1" outlineLevel="1">
      <c r="B163" s="133"/>
      <c r="C163" s="134"/>
      <c r="D163" s="74" t="s">
        <v>138</v>
      </c>
      <c r="E163" s="138"/>
      <c r="F163" s="139"/>
      <c r="G163" s="139"/>
      <c r="H163" s="140"/>
      <c r="J163" s="37"/>
      <c r="K163" s="37"/>
      <c r="M163" s="51" t="s">
        <v>84</v>
      </c>
      <c r="N163" s="43" t="str">
        <f t="shared" si="5"/>
        <v>（複数入力）未入力</v>
      </c>
    </row>
    <row r="164" spans="2:14" ht="15" hidden="1" customHeight="1" outlineLevel="1">
      <c r="B164" s="131" t="s">
        <v>145</v>
      </c>
      <c r="C164" s="132"/>
      <c r="D164" s="75" t="s">
        <v>136</v>
      </c>
      <c r="E164" s="135"/>
      <c r="F164" s="136"/>
      <c r="G164" s="136"/>
      <c r="H164" s="137"/>
      <c r="J164" s="37"/>
      <c r="K164" s="37"/>
      <c r="M164" s="51" t="s">
        <v>84</v>
      </c>
      <c r="N164" s="43" t="str">
        <f t="shared" si="5"/>
        <v>（複数入力）未入力</v>
      </c>
    </row>
    <row r="165" spans="2:14" ht="15" hidden="1" customHeight="1" outlineLevel="1">
      <c r="B165" s="133"/>
      <c r="C165" s="134"/>
      <c r="D165" s="74" t="s">
        <v>138</v>
      </c>
      <c r="E165" s="138"/>
      <c r="F165" s="139"/>
      <c r="G165" s="139"/>
      <c r="H165" s="140"/>
      <c r="J165" s="37"/>
      <c r="K165" s="37"/>
      <c r="M165" s="51" t="s">
        <v>84</v>
      </c>
      <c r="N165" s="43" t="str">
        <f t="shared" si="5"/>
        <v>（複数入力）未入力</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（複数入力）未入力</v>
      </c>
    </row>
    <row r="167" spans="2:14" ht="15" hidden="1" customHeight="1" outlineLevel="1">
      <c r="B167" s="133"/>
      <c r="C167" s="134"/>
      <c r="D167" s="74" t="s">
        <v>138</v>
      </c>
      <c r="E167" s="138"/>
      <c r="F167" s="139"/>
      <c r="G167" s="139"/>
      <c r="H167" s="140"/>
      <c r="J167" s="37"/>
      <c r="K167" s="37"/>
      <c r="M167" s="51" t="s">
        <v>84</v>
      </c>
      <c r="N167" s="43" t="str">
        <f t="shared" si="6"/>
        <v>（複数入力）未入力</v>
      </c>
    </row>
    <row r="168" spans="2:14" ht="15" hidden="1" customHeight="1" outlineLevel="1">
      <c r="B168" s="131" t="s">
        <v>147</v>
      </c>
      <c r="C168" s="132"/>
      <c r="D168" s="75" t="s">
        <v>136</v>
      </c>
      <c r="E168" s="135"/>
      <c r="F168" s="136"/>
      <c r="G168" s="136"/>
      <c r="H168" s="137"/>
      <c r="J168" s="37"/>
      <c r="K168" s="37"/>
      <c r="M168" s="51" t="s">
        <v>84</v>
      </c>
      <c r="N168" s="43" t="str">
        <f t="shared" si="6"/>
        <v>（複数入力）未入力</v>
      </c>
    </row>
    <row r="169" spans="2:14" ht="15" hidden="1" customHeight="1" outlineLevel="1">
      <c r="B169" s="133"/>
      <c r="C169" s="134"/>
      <c r="D169" s="74" t="s">
        <v>138</v>
      </c>
      <c r="E169" s="138"/>
      <c r="F169" s="139"/>
      <c r="G169" s="139"/>
      <c r="H169" s="140"/>
      <c r="J169" s="37"/>
      <c r="K169" s="37"/>
      <c r="M169" s="51" t="s">
        <v>84</v>
      </c>
      <c r="N169" s="43" t="str">
        <f t="shared" si="6"/>
        <v>（複数入力）未入力</v>
      </c>
    </row>
    <row r="170" spans="2:14" ht="15" customHeight="1" collapsed="1"/>
  </sheetData>
  <sheetProtection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1505</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1505</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1506</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6461B12-1763-48AB-8D95-5B5639FEDD37}"/>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9F57BF2-3232-4D75-9714-1C8420F2A071}">
  <ds:schemaRefs>
    <ds:schemaRef ds:uri="http://purl.org/dc/terms/"/>
    <ds:schemaRef ds:uri="http://purl.org/dc/elements/1.1/"/>
    <ds:schemaRef ds:uri="http://www.w3.org/XML/1998/namespace"/>
    <ds:schemaRef ds:uri="http://schemas.microsoft.com/office/2006/metadata/properties"/>
    <ds:schemaRef ds:uri="79769bee-f19c-49c2-84b7-7b1517a803c4"/>
    <ds:schemaRef ds:uri="http://schemas.microsoft.com/office/2006/documentManagement/types"/>
    <ds:schemaRef ds:uri="687505f6-e4d9-4912-b572-8db6af4e72f9"/>
    <ds:schemaRef ds:uri="http://schemas.microsoft.com/office/infopath/2007/PartnerControls"/>
    <ds:schemaRef ds:uri="http://schemas.openxmlformats.org/package/2006/metadata/core-properties"/>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2026-01-19T06:01:08Z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