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ks22fs01\500_社会情報部\200_空間情報課\物件\001_東京都\24A-0126206-01_令和６年度東京都太陽光発電設備現況調査委託\011_送付データ\都へ\20250328_10㎡以下切り捨て\"/>
    </mc:Choice>
  </mc:AlternateContent>
  <xr:revisionPtr revIDLastSave="0" documentId="8_{8082366E-F6C7-415B-947B-65F9A33714BD}" xr6:coauthVersionLast="47" xr6:coauthVersionMax="47" xr10:uidLastSave="{00000000-0000-0000-0000-000000000000}"/>
  <bookViews>
    <workbookView xWindow="1080" yWindow="0" windowWidth="20940" windowHeight="15600" xr2:uid="{00000000-000D-0000-FFFF-FFFF00000000}"/>
  </bookViews>
  <sheets>
    <sheet name="区市町村別パネル設置率" sheetId="4" r:id="rId1"/>
  </sheets>
  <definedNames>
    <definedName name="⑥町丁目毎の設置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4" l="1"/>
  <c r="C25" i="4"/>
  <c r="C56" i="4"/>
  <c r="D56" i="4"/>
  <c r="E56" i="4" s="1"/>
  <c r="E65" i="4"/>
  <c r="D65" i="4"/>
  <c r="C65" i="4"/>
  <c r="E59" i="4"/>
  <c r="E60" i="4"/>
  <c r="E64" i="4" l="1"/>
  <c r="E63" i="4"/>
  <c r="E62" i="4"/>
  <c r="E61" i="4"/>
  <c r="E58" i="4"/>
  <c r="E57" i="4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2" i="4"/>
  <c r="C66" i="4" l="1"/>
  <c r="D66" i="4"/>
  <c r="E25" i="4"/>
  <c r="E66" i="4" l="1"/>
</calcChain>
</file>

<file path=xl/sharedStrings.xml><?xml version="1.0" encoding="utf-8"?>
<sst xmlns="http://schemas.openxmlformats.org/spreadsheetml/2006/main" count="131" uniqueCount="131">
  <si>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</si>
  <si>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</si>
  <si>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</si>
  <si>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</si>
  <si>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</si>
  <si>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</si>
  <si>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</si>
  <si>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</si>
  <si>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</si>
  <si>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</si>
  <si>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</si>
  <si>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</si>
  <si>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</si>
  <si>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</si>
  <si>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</si>
  <si>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</si>
  <si>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</si>
  <si>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</si>
  <si>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</si>
  <si>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</si>
  <si>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</si>
  <si>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</si>
  <si>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</si>
  <si>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</si>
  <si>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</si>
  <si>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</si>
  <si>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</si>
  <si>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</si>
  <si>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</si>
  <si>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</si>
  <si>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</si>
  <si>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</si>
  <si>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</si>
  <si>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</si>
  <si>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</si>
  <si>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</si>
  <si>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</si>
  <si>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</si>
  <si>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</si>
  <si>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</si>
  <si>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</si>
  <si>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</si>
  <si>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</si>
  <si>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</si>
  <si>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</si>
  <si>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</si>
  <si>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</si>
  <si>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</si>
  <si>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</si>
  <si>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瑞穂町</t>
  </si>
  <si>
    <t>日の出町</t>
  </si>
  <si>
    <t>檜原村</t>
  </si>
  <si>
    <t>奥多摩町</t>
  </si>
  <si>
    <t>区市町村コード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</si>
  <si>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</si>
  <si>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</si>
  <si>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</si>
  <si>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</si>
  <si>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</si>
  <si>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</si>
  <si>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</si>
  <si>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</si>
  <si>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</si>
  <si>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</si>
  <si>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</si>
  <si>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</si>
  <si>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</si>
  <si>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</si>
  <si>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</si>
  <si>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</si>
  <si>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</si>
  <si>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</si>
  <si>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</si>
  <si>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</si>
  <si>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</si>
  <si>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</si>
  <si>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</si>
  <si>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</si>
  <si>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</si>
  <si>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</si>
  <si>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</si>
  <si>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</si>
  <si>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</si>
  <si>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</si>
  <si>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</si>
  <si>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</si>
  <si>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</si>
  <si>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</si>
  <si>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</si>
  <si>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</si>
  <si>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</si>
  <si>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</si>
  <si>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218</t>
  </si>
  <si>
    <t>219</t>
  </si>
  <si>
    <t>220</t>
  </si>
  <si>
    <t>221</t>
  </si>
  <si>
    <t>222</t>
  </si>
  <si>
    <t>223</t>
  </si>
  <si>
    <t>224</t>
  </si>
  <si>
    <t>225</t>
  </si>
  <si>
    <t>227</t>
  </si>
  <si>
    <t>228</t>
  </si>
  <si>
    <t>229</t>
  </si>
  <si>
    <t>303</t>
  </si>
  <si>
    <t>305</t>
  </si>
  <si>
    <t>307</t>
  </si>
  <si>
    <t>308</t>
  </si>
  <si>
    <t>区市町村</t>
    <rPh sb="0" eb="4">
      <t>クシチョウソン</t>
    </rPh>
    <phoneticPr fontId="2"/>
  </si>
  <si>
    <t>パネル設置数</t>
    <phoneticPr fontId="2"/>
  </si>
  <si>
    <t>総建物数</t>
    <rPh sb="0" eb="1">
      <t>ソウ</t>
    </rPh>
    <rPh sb="1" eb="4">
      <t>タテモノスウ</t>
    </rPh>
    <phoneticPr fontId="2"/>
  </si>
  <si>
    <t>設置率</t>
    <rPh sb="0" eb="3">
      <t>セッチリツ</t>
    </rPh>
    <phoneticPr fontId="2"/>
  </si>
  <si>
    <t>総計</t>
    <rPh sb="0" eb="2">
      <t>ソウケイ</t>
    </rPh>
    <phoneticPr fontId="2"/>
  </si>
  <si>
    <t>361</t>
  </si>
  <si>
    <t>大島町</t>
  </si>
  <si>
    <t>362</t>
  </si>
  <si>
    <t>利島村</t>
  </si>
  <si>
    <t>363</t>
  </si>
  <si>
    <t>新島村</t>
  </si>
  <si>
    <t>364</t>
  </si>
  <si>
    <t>神津島村</t>
  </si>
  <si>
    <t>381</t>
  </si>
  <si>
    <t>三宅島　三宅村</t>
  </si>
  <si>
    <t>382</t>
  </si>
  <si>
    <t>御蔵島村</t>
  </si>
  <si>
    <t>401</t>
  </si>
  <si>
    <t>八丈島　八丈町</t>
  </si>
  <si>
    <t>402</t>
  </si>
  <si>
    <t>青ヶ島村</t>
  </si>
  <si>
    <t>23区合計</t>
    <rPh sb="2" eb="3">
      <t>ク</t>
    </rPh>
    <rPh sb="3" eb="5">
      <t>ゴウケイ</t>
    </rPh>
    <phoneticPr fontId="2"/>
  </si>
  <si>
    <t>多摩地区合計</t>
    <rPh sb="0" eb="2">
      <t>タマ</t>
    </rPh>
    <rPh sb="2" eb="4">
      <t>チク</t>
    </rPh>
    <rPh sb="4" eb="6">
      <t>ゴウケイ</t>
    </rPh>
    <phoneticPr fontId="2"/>
  </si>
  <si>
    <t>島しょ部合計</t>
    <rPh sb="0" eb="1">
      <t>トウ</t>
    </rPh>
    <rPh sb="3" eb="4">
      <t>ブ</t>
    </rPh>
    <rPh sb="4" eb="6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</si>
</sst>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/>
    <xf numFmtId="10" fontId="3" fillId="0" borderId="0" xfId="1" applyNumberFormat="1" applyFont="1" applyAlignment="1"/>
    <xf numFmtId="10" fontId="3" fillId="0" borderId="1" xfId="1" applyNumberFormat="1" applyFont="1" applyBorder="1" applyAlignment="1"/>
    <xf numFmtId="10" fontId="3" fillId="2" borderId="1" xfId="1" applyNumberFormat="1" applyFont="1" applyFill="1" applyBorder="1" applyAlignment="1">
      <alignment horizontal="center"/>
    </xf>
    <xf numFmtId="10" fontId="3" fillId="0" borderId="3" xfId="1" applyNumberFormat="1" applyFont="1" applyBorder="1" applyAlignment="1"/>
    <xf numFmtId="10" fontId="3" fillId="3" borderId="1" xfId="1" applyNumberFormat="1" applyFont="1" applyFill="1" applyBorder="1" applyAlignment="1"/>
    <xf numFmtId="10" fontId="3" fillId="4" borderId="1" xfId="1" applyNumberFormat="1" applyFont="1" applyFill="1" applyBorder="1" applyAlignment="1"/>
    <xf numFmtId="10" fontId="3" fillId="6" borderId="1" xfId="1" applyNumberFormat="1" applyFont="1" applyFill="1" applyBorder="1" applyAlignment="1"/>
    <xf numFmtId="0" fontId="3" fillId="2" borderId="1" xfId="0" applyFont="1" applyFill="1" applyBorder="1" applyAlignment="1">
      <alignment horizontal="center"/>
    </xf>
    <xf numFmtId="38" fontId="3" fillId="2" borderId="1" xfId="2" applyFont="1" applyFill="1" applyBorder="1" applyAlignment="1">
      <alignment horizontal="center"/>
    </xf>
    <xf numFmtId="0" fontId="3" fillId="0" borderId="0" xfId="0" applyFont="1"/>
    <xf numFmtId="0" fontId="3" fillId="0" borderId="1" xfId="0" applyFont="1" applyBorder="1"/>
    <xf numFmtId="38" fontId="3" fillId="0" borderId="1" xfId="2" applyFont="1" applyBorder="1" applyAlignment="1"/>
    <xf numFmtId="38" fontId="3" fillId="3" borderId="1" xfId="2" applyFont="1" applyFill="1" applyBorder="1" applyAlignment="1"/>
    <xf numFmtId="0" fontId="3" fillId="4" borderId="1" xfId="0" applyFont="1" applyFill="1" applyBorder="1" applyAlignment="1">
      <alignment horizontal="center" vertical="center"/>
    </xf>
    <xf numFmtId="38" fontId="3" fillId="4" borderId="1" xfId="2" applyFont="1" applyFill="1" applyBorder="1" applyAlignment="1"/>
    <xf numFmtId="38" fontId="3" fillId="6" borderId="1" xfId="2" applyFont="1" applyFill="1" applyBorder="1" applyAlignment="1"/>
    <xf numFmtId="0" fontId="3" fillId="5" borderId="2" xfId="0" applyFont="1" applyFill="1" applyBorder="1" applyAlignment="1">
      <alignment horizontal="center" vertical="center"/>
    </xf>
    <xf numFmtId="38" fontId="3" fillId="0" borderId="3" xfId="2" applyFont="1" applyBorder="1" applyAlignment="1"/>
    <xf numFmtId="38" fontId="3" fillId="0" borderId="0" xfId="2" applyFont="1" applyAlignment="1"/>
    <xf numFmtId="0" fontId="3" fillId="3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38" fontId="3" fillId="5" borderId="2" xfId="2" applyFont="1" applyFill="1" applyBorder="1" applyAlignment="1"/>
    <xf numFmtId="10" fontId="3" fillId="5" borderId="2" xfId="1" applyNumberFormat="1" applyFont="1" applyFill="1" applyBorder="1" applyAlignment="1"/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1B26D-29D1-4B96-A08F-90E39B33102A}">
  <dimension ref="A1:E66"/>
  <sheetViews>
    <sheetView tabSelected="1" workbookViewId="0"/>
  </sheetViews>
  <sheetFormatPr defaultColWidth="9" defaultRowHeight="12" x14ac:dyDescent="0.15"/>
  <cols>
    <col min="1" max="1" width="14.125" style="26" bestFit="1" customWidth="1"/>
    <col min="2" max="2" width="14.5" style="10" bestFit="1" customWidth="1"/>
    <col min="3" max="3" width="9.25" style="19" bestFit="1" customWidth="1"/>
    <col min="4" max="4" width="11.375" style="19" bestFit="1" customWidth="1"/>
    <col min="5" max="5" width="7.875" style="1" bestFit="1" customWidth="1"/>
    <col min="6" max="16384" width="9" style="10"/>
  </cols>
  <sheetData>
    <row r="1" spans="1:5" x14ac:dyDescent="0.15">
      <c r="A1" s="24" t="s">
        <v>53</v>
      </c>
      <c r="B1" s="8" t="s">
        <v>107</v>
      </c>
      <c r="C1" s="9" t="s">
        <v>109</v>
      </c>
      <c r="D1" s="9" t="s">
        <v>108</v>
      </c>
      <c r="E1" s="3" t="s">
        <v>110</v>
      </c>
    </row>
    <row r="2" spans="1:5" x14ac:dyDescent="0.15">
      <c r="A2" s="25" t="s">
        <v>54</v>
      </c>
      <c r="B2" s="11" t="s">
        <v>0</v>
      </c>
      <c r="C2" s="12">
        <v>7631</v>
      </c>
      <c r="D2" s="12">
        <v>193</v>
      </c>
      <c r="E2" s="2">
        <f>D2/C2</f>
        <v>2.5291573843532957E-2</v>
      </c>
    </row>
    <row r="3" spans="1:5" x14ac:dyDescent="0.15">
      <c r="A3" s="25" t="s">
        <v>55</v>
      </c>
      <c r="B3" s="11" t="s">
        <v>1</v>
      </c>
      <c r="C3" s="12">
        <v>9831</v>
      </c>
      <c r="D3" s="12">
        <v>171</v>
      </c>
      <c r="E3" s="2">
        <f t="shared" ref="E3:E55" si="0">D3/C3</f>
        <v>1.7393957888312481E-2</v>
      </c>
    </row>
    <row r="4" spans="1:5" x14ac:dyDescent="0.15">
      <c r="A4" s="25" t="s">
        <v>56</v>
      </c>
      <c r="B4" s="11" t="s">
        <v>2</v>
      </c>
      <c r="C4" s="12">
        <v>21156</v>
      </c>
      <c r="D4" s="12">
        <v>732</v>
      </c>
      <c r="E4" s="2">
        <f t="shared" si="0"/>
        <v>3.4600113442994893E-2</v>
      </c>
    </row>
    <row r="5" spans="1:5" x14ac:dyDescent="0.15">
      <c r="A5" s="25" t="s">
        <v>57</v>
      </c>
      <c r="B5" s="11" t="s">
        <v>3</v>
      </c>
      <c r="C5" s="12">
        <v>44696</v>
      </c>
      <c r="D5" s="12">
        <v>1544</v>
      </c>
      <c r="E5" s="2">
        <f t="shared" si="0"/>
        <v>3.4544478253087527E-2</v>
      </c>
    </row>
    <row r="6" spans="1:5" x14ac:dyDescent="0.15">
      <c r="A6" s="25" t="s">
        <v>58</v>
      </c>
      <c r="B6" s="11" t="s">
        <v>4</v>
      </c>
      <c r="C6" s="12">
        <v>31364</v>
      </c>
      <c r="D6" s="12">
        <v>1191</v>
      </c>
      <c r="E6" s="2">
        <f t="shared" si="0"/>
        <v>3.7973472771330188E-2</v>
      </c>
    </row>
    <row r="7" spans="1:5" x14ac:dyDescent="0.15">
      <c r="A7" s="25" t="s">
        <v>59</v>
      </c>
      <c r="B7" s="11" t="s">
        <v>5</v>
      </c>
      <c r="C7" s="12">
        <v>29908</v>
      </c>
      <c r="D7" s="12">
        <v>501</v>
      </c>
      <c r="E7" s="2">
        <f t="shared" si="0"/>
        <v>1.6751370870670055E-2</v>
      </c>
    </row>
    <row r="8" spans="1:5" x14ac:dyDescent="0.15">
      <c r="A8" s="25" t="s">
        <v>60</v>
      </c>
      <c r="B8" s="11" t="s">
        <v>6</v>
      </c>
      <c r="C8" s="12">
        <v>39383</v>
      </c>
      <c r="D8" s="12">
        <v>966</v>
      </c>
      <c r="E8" s="2">
        <f t="shared" si="0"/>
        <v>2.4528349795597086E-2</v>
      </c>
    </row>
    <row r="9" spans="1:5" x14ac:dyDescent="0.15">
      <c r="A9" s="25" t="s">
        <v>61</v>
      </c>
      <c r="B9" s="11" t="s">
        <v>7</v>
      </c>
      <c r="C9" s="12">
        <v>48726</v>
      </c>
      <c r="D9" s="12">
        <v>1279</v>
      </c>
      <c r="E9" s="2">
        <f t="shared" si="0"/>
        <v>2.6248819931863891E-2</v>
      </c>
    </row>
    <row r="10" spans="1:5" x14ac:dyDescent="0.15">
      <c r="A10" s="25" t="s">
        <v>62</v>
      </c>
      <c r="B10" s="11" t="s">
        <v>8</v>
      </c>
      <c r="C10" s="12">
        <v>56115</v>
      </c>
      <c r="D10" s="12">
        <v>1830</v>
      </c>
      <c r="E10" s="2">
        <f t="shared" si="0"/>
        <v>3.2611601176156108E-2</v>
      </c>
    </row>
    <row r="11" spans="1:5" x14ac:dyDescent="0.15">
      <c r="A11" s="25" t="s">
        <v>63</v>
      </c>
      <c r="B11" s="11" t="s">
        <v>9</v>
      </c>
      <c r="C11" s="12">
        <v>49115</v>
      </c>
      <c r="D11" s="12">
        <v>2022</v>
      </c>
      <c r="E11" s="2">
        <f t="shared" si="0"/>
        <v>4.1168685737554715E-2</v>
      </c>
    </row>
    <row r="12" spans="1:5" x14ac:dyDescent="0.15">
      <c r="A12" s="25" t="s">
        <v>64</v>
      </c>
      <c r="B12" s="11" t="s">
        <v>10</v>
      </c>
      <c r="C12" s="12">
        <v>134682</v>
      </c>
      <c r="D12" s="12">
        <v>5069</v>
      </c>
      <c r="E12" s="2">
        <f t="shared" si="0"/>
        <v>3.7636803730268335E-2</v>
      </c>
    </row>
    <row r="13" spans="1:5" x14ac:dyDescent="0.15">
      <c r="A13" s="25" t="s">
        <v>65</v>
      </c>
      <c r="B13" s="11" t="s">
        <v>11</v>
      </c>
      <c r="C13" s="12">
        <v>178084</v>
      </c>
      <c r="D13" s="12">
        <v>9279</v>
      </c>
      <c r="E13" s="2">
        <f t="shared" si="0"/>
        <v>5.2104624783809887E-2</v>
      </c>
    </row>
    <row r="14" spans="1:5" x14ac:dyDescent="0.15">
      <c r="A14" s="25" t="s">
        <v>66</v>
      </c>
      <c r="B14" s="11" t="s">
        <v>12</v>
      </c>
      <c r="C14" s="12">
        <v>33391</v>
      </c>
      <c r="D14" s="12">
        <v>1123</v>
      </c>
      <c r="E14" s="2">
        <f t="shared" si="0"/>
        <v>3.3631816956664971E-2</v>
      </c>
    </row>
    <row r="15" spans="1:5" x14ac:dyDescent="0.15">
      <c r="A15" s="25" t="s">
        <v>67</v>
      </c>
      <c r="B15" s="11" t="s">
        <v>13</v>
      </c>
      <c r="C15" s="12">
        <v>62115</v>
      </c>
      <c r="D15" s="12">
        <v>2264</v>
      </c>
      <c r="E15" s="2">
        <f t="shared" si="0"/>
        <v>3.6448522901070597E-2</v>
      </c>
    </row>
    <row r="16" spans="1:5" x14ac:dyDescent="0.15">
      <c r="A16" s="25" t="s">
        <v>68</v>
      </c>
      <c r="B16" s="11" t="s">
        <v>14</v>
      </c>
      <c r="C16" s="12">
        <v>122377</v>
      </c>
      <c r="D16" s="12">
        <v>5734</v>
      </c>
      <c r="E16" s="2">
        <f t="shared" si="0"/>
        <v>4.6855209720780867E-2</v>
      </c>
    </row>
    <row r="17" spans="1:5" x14ac:dyDescent="0.15">
      <c r="A17" s="25" t="s">
        <v>69</v>
      </c>
      <c r="B17" s="11" t="s">
        <v>15</v>
      </c>
      <c r="C17" s="12">
        <v>46700</v>
      </c>
      <c r="D17" s="12">
        <v>1688</v>
      </c>
      <c r="E17" s="2">
        <f t="shared" si="0"/>
        <v>3.614561027837259E-2</v>
      </c>
    </row>
    <row r="18" spans="1:5" x14ac:dyDescent="0.15">
      <c r="A18" s="25" t="s">
        <v>70</v>
      </c>
      <c r="B18" s="11" t="s">
        <v>16</v>
      </c>
      <c r="C18" s="12">
        <v>59618</v>
      </c>
      <c r="D18" s="12">
        <v>1857</v>
      </c>
      <c r="E18" s="2">
        <f t="shared" si="0"/>
        <v>3.1148310912811568E-2</v>
      </c>
    </row>
    <row r="19" spans="1:5" x14ac:dyDescent="0.15">
      <c r="A19" s="25" t="s">
        <v>71</v>
      </c>
      <c r="B19" s="11" t="s">
        <v>17</v>
      </c>
      <c r="C19" s="12">
        <v>35910</v>
      </c>
      <c r="D19" s="12">
        <v>947</v>
      </c>
      <c r="E19" s="2">
        <f t="shared" si="0"/>
        <v>2.6371484266221108E-2</v>
      </c>
    </row>
    <row r="20" spans="1:5" x14ac:dyDescent="0.15">
      <c r="A20" s="25" t="s">
        <v>72</v>
      </c>
      <c r="B20" s="11" t="s">
        <v>18</v>
      </c>
      <c r="C20" s="12">
        <v>90416</v>
      </c>
      <c r="D20" s="12">
        <v>3558</v>
      </c>
      <c r="E20" s="2">
        <f t="shared" si="0"/>
        <v>3.9351442222615468E-2</v>
      </c>
    </row>
    <row r="21" spans="1:5" x14ac:dyDescent="0.15">
      <c r="A21" s="25" t="s">
        <v>73</v>
      </c>
      <c r="B21" s="11" t="s">
        <v>19</v>
      </c>
      <c r="C21" s="12">
        <v>156179</v>
      </c>
      <c r="D21" s="12">
        <v>7733</v>
      </c>
      <c r="E21" s="2">
        <f t="shared" si="0"/>
        <v>4.9513699024836884E-2</v>
      </c>
    </row>
    <row r="22" spans="1:5" x14ac:dyDescent="0.15">
      <c r="A22" s="25" t="s">
        <v>74</v>
      </c>
      <c r="B22" s="11" t="s">
        <v>20</v>
      </c>
      <c r="C22" s="12">
        <v>143686</v>
      </c>
      <c r="D22" s="12">
        <v>7257</v>
      </c>
      <c r="E22" s="2">
        <f t="shared" si="0"/>
        <v>5.0505964394582631E-2</v>
      </c>
    </row>
    <row r="23" spans="1:5" x14ac:dyDescent="0.15">
      <c r="A23" s="25" t="s">
        <v>75</v>
      </c>
      <c r="B23" s="11" t="s">
        <v>21</v>
      </c>
      <c r="C23" s="12">
        <v>102400</v>
      </c>
      <c r="D23" s="12">
        <v>4839</v>
      </c>
      <c r="E23" s="2">
        <f t="shared" si="0"/>
        <v>4.7255859375000001E-2</v>
      </c>
    </row>
    <row r="24" spans="1:5" x14ac:dyDescent="0.15">
      <c r="A24" s="25" t="s">
        <v>76</v>
      </c>
      <c r="B24" s="11" t="s">
        <v>22</v>
      </c>
      <c r="C24" s="12">
        <v>126645</v>
      </c>
      <c r="D24" s="12">
        <v>4439</v>
      </c>
      <c r="E24" s="2">
        <f t="shared" si="0"/>
        <v>3.5050732362114576E-2</v>
      </c>
    </row>
    <row r="25" spans="1:5" x14ac:dyDescent="0.15">
      <c r="A25" s="20" t="s">
        <v>128</v>
      </c>
      <c r="B25" s="20"/>
      <c r="C25" s="13">
        <f>SUM(C2:C24)</f>
        <v>1630128</v>
      </c>
      <c r="D25" s="13">
        <f>SUM(D2:D24)</f>
        <v>66216</v>
      </c>
      <c r="E25" s="5">
        <f t="shared" si="0"/>
        <v>4.0620123082359176E-2</v>
      </c>
    </row>
    <row r="26" spans="1:5" x14ac:dyDescent="0.15">
      <c r="A26" s="25" t="s">
        <v>77</v>
      </c>
      <c r="B26" s="11" t="s">
        <v>23</v>
      </c>
      <c r="C26" s="12">
        <v>168147</v>
      </c>
      <c r="D26" s="12">
        <v>11393</v>
      </c>
      <c r="E26" s="2">
        <f t="shared" si="0"/>
        <v>6.775618952464213E-2</v>
      </c>
    </row>
    <row r="27" spans="1:5" x14ac:dyDescent="0.15">
      <c r="A27" s="25" t="s">
        <v>78</v>
      </c>
      <c r="B27" s="11" t="s">
        <v>24</v>
      </c>
      <c r="C27" s="12">
        <v>43936</v>
      </c>
      <c r="D27" s="12">
        <v>2827</v>
      </c>
      <c r="E27" s="2">
        <f t="shared" si="0"/>
        <v>6.4343590677348877E-2</v>
      </c>
    </row>
    <row r="28" spans="1:5" x14ac:dyDescent="0.15">
      <c r="A28" s="25" t="s">
        <v>79</v>
      </c>
      <c r="B28" s="11" t="s">
        <v>25</v>
      </c>
      <c r="C28" s="12">
        <v>28365</v>
      </c>
      <c r="D28" s="12">
        <v>1767</v>
      </c>
      <c r="E28" s="2">
        <f t="shared" si="0"/>
        <v>6.2295081967213117E-2</v>
      </c>
    </row>
    <row r="29" spans="1:5" x14ac:dyDescent="0.15">
      <c r="A29" s="25" t="s">
        <v>80</v>
      </c>
      <c r="B29" s="11" t="s">
        <v>26</v>
      </c>
      <c r="C29" s="12">
        <v>41699</v>
      </c>
      <c r="D29" s="12">
        <v>2365</v>
      </c>
      <c r="E29" s="2">
        <f t="shared" si="0"/>
        <v>5.6715988393007025E-2</v>
      </c>
    </row>
    <row r="30" spans="1:5" x14ac:dyDescent="0.15">
      <c r="A30" s="25" t="s">
        <v>81</v>
      </c>
      <c r="B30" s="11" t="s">
        <v>27</v>
      </c>
      <c r="C30" s="12">
        <v>53861</v>
      </c>
      <c r="D30" s="12">
        <v>3387</v>
      </c>
      <c r="E30" s="2">
        <f t="shared" si="0"/>
        <v>6.288409052932549E-2</v>
      </c>
    </row>
    <row r="31" spans="1:5" x14ac:dyDescent="0.15">
      <c r="A31" s="25" t="s">
        <v>82</v>
      </c>
      <c r="B31" s="11" t="s">
        <v>28</v>
      </c>
      <c r="C31" s="12">
        <v>57109</v>
      </c>
      <c r="D31" s="12">
        <v>3247</v>
      </c>
      <c r="E31" s="2">
        <f t="shared" si="0"/>
        <v>5.6856187290969896E-2</v>
      </c>
    </row>
    <row r="32" spans="1:5" x14ac:dyDescent="0.15">
      <c r="A32" s="25" t="s">
        <v>83</v>
      </c>
      <c r="B32" s="11" t="s">
        <v>29</v>
      </c>
      <c r="C32" s="12">
        <v>30300</v>
      </c>
      <c r="D32" s="12">
        <v>1912</v>
      </c>
      <c r="E32" s="2">
        <f t="shared" si="0"/>
        <v>6.3102310231023098E-2</v>
      </c>
    </row>
    <row r="33" spans="1:5" x14ac:dyDescent="0.15">
      <c r="A33" s="25" t="s">
        <v>84</v>
      </c>
      <c r="B33" s="11" t="s">
        <v>30</v>
      </c>
      <c r="C33" s="12">
        <v>47880</v>
      </c>
      <c r="D33" s="12">
        <v>2388</v>
      </c>
      <c r="E33" s="2">
        <f t="shared" si="0"/>
        <v>4.9874686716791981E-2</v>
      </c>
    </row>
    <row r="34" spans="1:5" x14ac:dyDescent="0.15">
      <c r="A34" s="25" t="s">
        <v>85</v>
      </c>
      <c r="B34" s="11" t="s">
        <v>31</v>
      </c>
      <c r="C34" s="12">
        <v>123954</v>
      </c>
      <c r="D34" s="12">
        <v>9691</v>
      </c>
      <c r="E34" s="2">
        <f t="shared" si="0"/>
        <v>7.818222889136292E-2</v>
      </c>
    </row>
    <row r="35" spans="1:5" x14ac:dyDescent="0.15">
      <c r="A35" s="25" t="s">
        <v>86</v>
      </c>
      <c r="B35" s="11" t="s">
        <v>32</v>
      </c>
      <c r="C35" s="12">
        <v>29406</v>
      </c>
      <c r="D35" s="12">
        <v>1571</v>
      </c>
      <c r="E35" s="2">
        <f t="shared" si="0"/>
        <v>5.3424471196354482E-2</v>
      </c>
    </row>
    <row r="36" spans="1:5" x14ac:dyDescent="0.15">
      <c r="A36" s="25" t="s">
        <v>87</v>
      </c>
      <c r="B36" s="11" t="s">
        <v>33</v>
      </c>
      <c r="C36" s="12">
        <v>51236</v>
      </c>
      <c r="D36" s="12">
        <v>2998</v>
      </c>
      <c r="E36" s="2">
        <f t="shared" si="0"/>
        <v>5.8513545163556877E-2</v>
      </c>
    </row>
    <row r="37" spans="1:5" x14ac:dyDescent="0.15">
      <c r="A37" s="25" t="s">
        <v>88</v>
      </c>
      <c r="B37" s="11" t="s">
        <v>34</v>
      </c>
      <c r="C37" s="12">
        <v>50251</v>
      </c>
      <c r="D37" s="12">
        <v>3541</v>
      </c>
      <c r="E37" s="2">
        <f t="shared" si="0"/>
        <v>7.0466259377922821E-2</v>
      </c>
    </row>
    <row r="38" spans="1:5" x14ac:dyDescent="0.15">
      <c r="A38" s="25" t="s">
        <v>89</v>
      </c>
      <c r="B38" s="11" t="s">
        <v>35</v>
      </c>
      <c r="C38" s="12">
        <v>41577</v>
      </c>
      <c r="D38" s="12">
        <v>2449</v>
      </c>
      <c r="E38" s="2">
        <f t="shared" si="0"/>
        <v>5.8902758736801598E-2</v>
      </c>
    </row>
    <row r="39" spans="1:5" x14ac:dyDescent="0.15">
      <c r="A39" s="25" t="s">
        <v>90</v>
      </c>
      <c r="B39" s="11" t="s">
        <v>36</v>
      </c>
      <c r="C39" s="12">
        <v>33725</v>
      </c>
      <c r="D39" s="12">
        <v>1883</v>
      </c>
      <c r="E39" s="2">
        <f t="shared" si="0"/>
        <v>5.5833951074870276E-2</v>
      </c>
    </row>
    <row r="40" spans="1:5" x14ac:dyDescent="0.15">
      <c r="A40" s="25" t="s">
        <v>91</v>
      </c>
      <c r="B40" s="11" t="s">
        <v>37</v>
      </c>
      <c r="C40" s="12">
        <v>18309</v>
      </c>
      <c r="D40" s="12">
        <v>1098</v>
      </c>
      <c r="E40" s="2">
        <f t="shared" si="0"/>
        <v>5.9970506308372931E-2</v>
      </c>
    </row>
    <row r="41" spans="1:5" x14ac:dyDescent="0.15">
      <c r="A41" s="25" t="s">
        <v>92</v>
      </c>
      <c r="B41" s="11" t="s">
        <v>38</v>
      </c>
      <c r="C41" s="12">
        <v>16935</v>
      </c>
      <c r="D41" s="12">
        <v>882</v>
      </c>
      <c r="E41" s="2">
        <f t="shared" si="0"/>
        <v>5.20814880425155E-2</v>
      </c>
    </row>
    <row r="42" spans="1:5" x14ac:dyDescent="0.15">
      <c r="A42" s="25" t="s">
        <v>93</v>
      </c>
      <c r="B42" s="11" t="s">
        <v>39</v>
      </c>
      <c r="C42" s="12">
        <v>19158</v>
      </c>
      <c r="D42" s="12">
        <v>909</v>
      </c>
      <c r="E42" s="2">
        <f t="shared" si="0"/>
        <v>4.7447541497024744E-2</v>
      </c>
    </row>
    <row r="43" spans="1:5" x14ac:dyDescent="0.15">
      <c r="A43" s="25" t="s">
        <v>94</v>
      </c>
      <c r="B43" s="11" t="s">
        <v>40</v>
      </c>
      <c r="C43" s="12">
        <v>23355</v>
      </c>
      <c r="D43" s="12">
        <v>1467</v>
      </c>
      <c r="E43" s="2">
        <f t="shared" si="0"/>
        <v>6.2813102119460507E-2</v>
      </c>
    </row>
    <row r="44" spans="1:5" x14ac:dyDescent="0.15">
      <c r="A44" s="25" t="s">
        <v>95</v>
      </c>
      <c r="B44" s="11" t="s">
        <v>41</v>
      </c>
      <c r="C44" s="12">
        <v>20042</v>
      </c>
      <c r="D44" s="12">
        <v>1353</v>
      </c>
      <c r="E44" s="2">
        <f t="shared" si="0"/>
        <v>6.7508232711306251E-2</v>
      </c>
    </row>
    <row r="45" spans="1:5" x14ac:dyDescent="0.15">
      <c r="A45" s="25" t="s">
        <v>96</v>
      </c>
      <c r="B45" s="11" t="s">
        <v>42</v>
      </c>
      <c r="C45" s="12">
        <v>31916</v>
      </c>
      <c r="D45" s="12">
        <v>1732</v>
      </c>
      <c r="E45" s="2">
        <f t="shared" si="0"/>
        <v>5.4267452061661864E-2</v>
      </c>
    </row>
    <row r="46" spans="1:5" x14ac:dyDescent="0.15">
      <c r="A46" s="25" t="s">
        <v>97</v>
      </c>
      <c r="B46" s="11" t="s">
        <v>43</v>
      </c>
      <c r="C46" s="12">
        <v>26885</v>
      </c>
      <c r="D46" s="12">
        <v>2101</v>
      </c>
      <c r="E46" s="2">
        <f t="shared" si="0"/>
        <v>7.8147665984749856E-2</v>
      </c>
    </row>
    <row r="47" spans="1:5" x14ac:dyDescent="0.15">
      <c r="A47" s="25" t="s">
        <v>98</v>
      </c>
      <c r="B47" s="11" t="s">
        <v>44</v>
      </c>
      <c r="C47" s="12">
        <v>23482</v>
      </c>
      <c r="D47" s="12">
        <v>1435</v>
      </c>
      <c r="E47" s="2">
        <f t="shared" si="0"/>
        <v>6.1110637935439908E-2</v>
      </c>
    </row>
    <row r="48" spans="1:5" x14ac:dyDescent="0.15">
      <c r="A48" s="25" t="s">
        <v>99</v>
      </c>
      <c r="B48" s="11" t="s">
        <v>45</v>
      </c>
      <c r="C48" s="12">
        <v>19037</v>
      </c>
      <c r="D48" s="12">
        <v>1397</v>
      </c>
      <c r="E48" s="2">
        <f t="shared" si="0"/>
        <v>7.3383411251772862E-2</v>
      </c>
    </row>
    <row r="49" spans="1:5" x14ac:dyDescent="0.15">
      <c r="A49" s="25" t="s">
        <v>100</v>
      </c>
      <c r="B49" s="11" t="s">
        <v>46</v>
      </c>
      <c r="C49" s="12">
        <v>18540</v>
      </c>
      <c r="D49" s="12">
        <v>1171</v>
      </c>
      <c r="E49" s="2">
        <f t="shared" si="0"/>
        <v>6.3160733549083067E-2</v>
      </c>
    </row>
    <row r="50" spans="1:5" x14ac:dyDescent="0.15">
      <c r="A50" s="25" t="s">
        <v>101</v>
      </c>
      <c r="B50" s="11" t="s">
        <v>47</v>
      </c>
      <c r="C50" s="12">
        <v>40075</v>
      </c>
      <c r="D50" s="12">
        <v>2801</v>
      </c>
      <c r="E50" s="2">
        <f t="shared" si="0"/>
        <v>6.9893948845913906E-2</v>
      </c>
    </row>
    <row r="51" spans="1:5" x14ac:dyDescent="0.15">
      <c r="A51" s="25" t="s">
        <v>102</v>
      </c>
      <c r="B51" s="11" t="s">
        <v>48</v>
      </c>
      <c r="C51" s="12">
        <v>46400</v>
      </c>
      <c r="D51" s="12">
        <v>2275</v>
      </c>
      <c r="E51" s="2">
        <f t="shared" si="0"/>
        <v>4.9030172413793101E-2</v>
      </c>
    </row>
    <row r="52" spans="1:5" x14ac:dyDescent="0.15">
      <c r="A52" s="25" t="s">
        <v>103</v>
      </c>
      <c r="B52" s="11" t="s">
        <v>49</v>
      </c>
      <c r="C52" s="12">
        <v>17314</v>
      </c>
      <c r="D52" s="12">
        <v>1185</v>
      </c>
      <c r="E52" s="2">
        <f t="shared" si="0"/>
        <v>6.8441723460783185E-2</v>
      </c>
    </row>
    <row r="53" spans="1:5" x14ac:dyDescent="0.15">
      <c r="A53" s="25" t="s">
        <v>104</v>
      </c>
      <c r="B53" s="11" t="s">
        <v>50</v>
      </c>
      <c r="C53" s="12">
        <v>9749</v>
      </c>
      <c r="D53" s="12">
        <v>640</v>
      </c>
      <c r="E53" s="2">
        <f t="shared" si="0"/>
        <v>6.5647758744486612E-2</v>
      </c>
    </row>
    <row r="54" spans="1:5" x14ac:dyDescent="0.15">
      <c r="A54" s="25" t="s">
        <v>105</v>
      </c>
      <c r="B54" s="11" t="s">
        <v>51</v>
      </c>
      <c r="C54" s="12">
        <v>2955</v>
      </c>
      <c r="D54" s="12">
        <v>28</v>
      </c>
      <c r="E54" s="2">
        <f t="shared" si="0"/>
        <v>9.475465313028765E-3</v>
      </c>
    </row>
    <row r="55" spans="1:5" x14ac:dyDescent="0.15">
      <c r="A55" s="25" t="s">
        <v>106</v>
      </c>
      <c r="B55" s="11" t="s">
        <v>52</v>
      </c>
      <c r="C55" s="12">
        <v>5328</v>
      </c>
      <c r="D55" s="12">
        <v>75</v>
      </c>
      <c r="E55" s="2">
        <f t="shared" si="0"/>
        <v>1.4076576576576577E-2</v>
      </c>
    </row>
    <row r="56" spans="1:5" x14ac:dyDescent="0.15">
      <c r="A56" s="14" t="s">
        <v>129</v>
      </c>
      <c r="B56" s="14"/>
      <c r="C56" s="15">
        <f>SUM(C26:C55)</f>
        <v>1140926</v>
      </c>
      <c r="D56" s="15">
        <f>SUM(D26:D55)</f>
        <v>71968</v>
      </c>
      <c r="E56" s="6">
        <f>D56/C56</f>
        <v>6.3078587042454989E-2</v>
      </c>
    </row>
    <row r="57" spans="1:5" x14ac:dyDescent="0.15">
      <c r="A57" s="25" t="s">
        <v>112</v>
      </c>
      <c r="B57" s="11" t="s">
        <v>113</v>
      </c>
      <c r="C57" s="16">
        <v>9589</v>
      </c>
      <c r="D57" s="16">
        <v>74</v>
      </c>
      <c r="E57" s="7">
        <f t="shared" ref="E57:E64" si="1">D57/C57</f>
        <v>7.7171759307539892E-3</v>
      </c>
    </row>
    <row r="58" spans="1:5" x14ac:dyDescent="0.15">
      <c r="A58" s="25" t="s">
        <v>114</v>
      </c>
      <c r="B58" s="11" t="s">
        <v>115</v>
      </c>
      <c r="C58" s="16">
        <v>398</v>
      </c>
      <c r="D58" s="16">
        <v>3</v>
      </c>
      <c r="E58" s="7">
        <f t="shared" si="1"/>
        <v>7.537688442211055E-3</v>
      </c>
    </row>
    <row r="59" spans="1:5" x14ac:dyDescent="0.15">
      <c r="A59" s="25" t="s">
        <v>116</v>
      </c>
      <c r="B59" s="11" t="s">
        <v>117</v>
      </c>
      <c r="C59" s="16">
        <v>3031</v>
      </c>
      <c r="D59" s="16">
        <v>34</v>
      </c>
      <c r="E59" s="7">
        <f t="shared" si="1"/>
        <v>1.1217419993401518E-2</v>
      </c>
    </row>
    <row r="60" spans="1:5" x14ac:dyDescent="0.15">
      <c r="A60" s="25" t="s">
        <v>118</v>
      </c>
      <c r="B60" s="11" t="s">
        <v>119</v>
      </c>
      <c r="C60" s="16">
        <v>1394</v>
      </c>
      <c r="D60" s="16">
        <v>4</v>
      </c>
      <c r="E60" s="7">
        <f t="shared" si="1"/>
        <v>2.8694404591104736E-3</v>
      </c>
    </row>
    <row r="61" spans="1:5" x14ac:dyDescent="0.15">
      <c r="A61" s="25" t="s">
        <v>120</v>
      </c>
      <c r="B61" s="11" t="s">
        <v>121</v>
      </c>
      <c r="C61" s="16">
        <v>3297</v>
      </c>
      <c r="D61" s="16">
        <v>7</v>
      </c>
      <c r="E61" s="7">
        <f t="shared" si="1"/>
        <v>2.1231422505307855E-3</v>
      </c>
    </row>
    <row r="62" spans="1:5" x14ac:dyDescent="0.15">
      <c r="A62" s="25" t="s">
        <v>122</v>
      </c>
      <c r="B62" s="11" t="s">
        <v>123</v>
      </c>
      <c r="C62" s="16">
        <v>275</v>
      </c>
      <c r="D62" s="16">
        <v>2</v>
      </c>
      <c r="E62" s="7">
        <f t="shared" si="1"/>
        <v>7.2727272727272727E-3</v>
      </c>
    </row>
    <row r="63" spans="1:5" x14ac:dyDescent="0.15">
      <c r="A63" s="25" t="s">
        <v>124</v>
      </c>
      <c r="B63" s="11" t="s">
        <v>125</v>
      </c>
      <c r="C63" s="16">
        <v>6422</v>
      </c>
      <c r="D63" s="16">
        <v>25</v>
      </c>
      <c r="E63" s="7">
        <f t="shared" si="1"/>
        <v>3.8928682653379008E-3</v>
      </c>
    </row>
    <row r="64" spans="1:5" x14ac:dyDescent="0.15">
      <c r="A64" s="25" t="s">
        <v>126</v>
      </c>
      <c r="B64" s="11" t="s">
        <v>127</v>
      </c>
      <c r="C64" s="16">
        <v>264</v>
      </c>
      <c r="D64" s="16">
        <v>0</v>
      </c>
      <c r="E64" s="7">
        <f t="shared" si="1"/>
        <v>0</v>
      </c>
    </row>
    <row r="65" spans="1:5" ht="12.75" thickBot="1" x14ac:dyDescent="0.2">
      <c r="A65" s="17" t="s">
        <v>130</v>
      </c>
      <c r="B65" s="17"/>
      <c r="C65" s="22">
        <f>SUM(C57:C64)</f>
        <v>24670</v>
      </c>
      <c r="D65" s="22">
        <f>SUM(D57:D64)</f>
        <v>149</v>
      </c>
      <c r="E65" s="23">
        <f>D65/C65</f>
        <v>6.0397243615727602E-3</v>
      </c>
    </row>
    <row r="66" spans="1:5" ht="12.75" thickTop="1" x14ac:dyDescent="0.15">
      <c r="A66" s="21" t="s">
        <v>111</v>
      </c>
      <c r="B66" s="21"/>
      <c r="C66" s="18">
        <f>C56+C25+C65</f>
        <v>2795724</v>
      </c>
      <c r="D66" s="18">
        <f>D56+D25+D65</f>
        <v>138333</v>
      </c>
      <c r="E66" s="4">
        <f>D66/C66</f>
        <v>4.9480206200612074E-2</v>
      </c>
    </row>
  </sheetData>
  <mergeCells count="4">
    <mergeCell ref="A66:B66"/>
    <mergeCell ref="A25:B25"/>
    <mergeCell ref="A56:B56"/>
    <mergeCell ref="A65:B65"/>
  </mergeCells>
  <phoneticPr fontId="2"/>
  <pageMargins left="0.7" right="0.7" top="0.75" bottom="0.75" header="0.3" footer="0.3"/>
  <ignoredErrors>
    <ignoredError sqref="A2:B6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区市町村別パネル設置率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2025-03-27T06:47:02Z</dcterms:created>
  <dcterms:modified xsi:type="dcterms:W3CDTF">2025-03-28T05:03:24Z</dcterms:modified>
</cp:coreProperties>
</file>