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filterPrivacy="1" codeName="ThisWorkbook"/>
  <xr:revisionPtr revIDLastSave="0" documentId="13_ncr:1_{552E11D7-7E6D-4A4B-B762-9BC10A4535F8}" xr6:coauthVersionLast="47" xr6:coauthVersionMax="47" xr10:uidLastSave="{00000000-0000-0000-0000-000000000000}"/>
  <bookViews>
    <workbookView xWindow="28680" yWindow="225"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<sst xmlns="http://schemas.openxmlformats.org/spreadsheetml/2006/main" count="2061" uniqueCount="1207">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</sst>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625" style="7" customWidth="1"/>
    <col min="2" max="3" width="4.25" style="7" customWidth="1"/>
    <col min="4" max="4" width="7.5" style="7" customWidth="1"/>
    <col min="5" max="5" width="12.5" style="7" customWidth="1"/>
    <col min="6" max="6" width="7.625" style="7" customWidth="1"/>
    <col min="7" max="7" width="10.125" style="7" customWidth="1"/>
    <col min="8" max="8" width="6.125" style="7" customWidth="1"/>
    <col min="9" max="9" width="2.5" style="7" customWidth="1"/>
    <col min="10" max="10" width="6.125" style="7" customWidth="1"/>
    <col min="11" max="11" width="5.625" style="7" customWidth="1"/>
    <col min="12" max="12" width="2.5" style="7" customWidth="1"/>
    <col min="13" max="13" width="5.625" style="7" customWidth="1"/>
    <col min="14" max="25" width="10" style="7" customWidth="1"/>
    <col min="26" max="26" width="2.625" style="7" customWidth="1"/>
    <col min="27" max="101" width="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28" t="s">
        <v>31</v>
      </c>
      <c r="L4" s="129"/>
      <c r="M4" s="130"/>
      <c r="N4" s="182" t="s">
        <v>32</v>
      </c>
      <c r="O4" s="182"/>
      <c r="P4" s="182"/>
      <c r="Q4" s="182"/>
      <c r="R4" s="182"/>
      <c r="S4" s="182"/>
      <c r="T4" s="182"/>
      <c r="U4" s="182"/>
      <c r="V4" s="182"/>
      <c r="W4" s="182"/>
      <c r="X4" s="182"/>
      <c r="Y4" s="183"/>
    </row>
    <row r="5" spans="2:101" s="8" customFormat="1" ht="38.25">
      <c r="B5" s="43"/>
      <c r="C5" s="43"/>
      <c r="D5" s="43"/>
      <c r="E5" s="43"/>
      <c r="F5" s="43"/>
      <c r="G5" s="43"/>
      <c r="H5" s="43"/>
      <c r="I5" s="43"/>
      <c r="J5" s="43"/>
      <c r="K5" s="131"/>
      <c r="L5" s="132"/>
      <c r="M5" s="133"/>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38" t="s">
        <v>33</v>
      </c>
      <c r="L6" s="139"/>
      <c r="M6" s="139"/>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75">
        <f>SUM(AE19:AE69)</f>
        <v>0</v>
      </c>
      <c r="AE6" s="175"/>
      <c r="AF6" s="92">
        <f>MIN(AF19:AF69)</f>
        <v>0</v>
      </c>
      <c r="AG6" s="92">
        <f>MIN(AG19:AG69)</f>
        <v>0</v>
      </c>
      <c r="AH6" s="175">
        <f>SUM(AI19:AI69)</f>
        <v>0</v>
      </c>
      <c r="AI6" s="175"/>
      <c r="AJ6" s="175">
        <f>SUM(AK19:AK69)</f>
        <v>0</v>
      </c>
      <c r="AK6" s="175"/>
      <c r="AL6" s="92">
        <f>MIN(AL19:AL69)</f>
        <v>0</v>
      </c>
      <c r="AM6" s="92">
        <f>MIN(AM19:AM69)</f>
        <v>0</v>
      </c>
      <c r="AN6" s="175">
        <f>SUM(AO19:AO69)</f>
        <v>0</v>
      </c>
      <c r="AO6" s="175"/>
      <c r="AP6" s="175">
        <f>SUM(AQ19:AQ69)</f>
        <v>0</v>
      </c>
      <c r="AQ6" s="175"/>
      <c r="AR6" s="92">
        <f>MIN(AR19:AR69)</f>
        <v>0</v>
      </c>
      <c r="AS6" s="92">
        <f>MIN(AS19:AS69)</f>
        <v>0</v>
      </c>
      <c r="AT6" s="175">
        <f>SUM(AU19:AU69)</f>
        <v>0</v>
      </c>
      <c r="AU6" s="175"/>
      <c r="AV6" s="175">
        <f>SUM(AW19:AW69)</f>
        <v>0</v>
      </c>
      <c r="AW6" s="175"/>
      <c r="AX6" s="92">
        <f>MIN(AX19:AX69)</f>
        <v>0</v>
      </c>
      <c r="AY6" s="92">
        <f>MIN(AY19:AY69)</f>
        <v>0</v>
      </c>
      <c r="AZ6" s="175">
        <f>SUM(BA19:BA69)</f>
        <v>0</v>
      </c>
      <c r="BA6" s="175"/>
      <c r="BB6" s="175">
        <f>SUM(BC19:BC69)</f>
        <v>0</v>
      </c>
      <c r="BC6" s="175"/>
      <c r="BD6" s="92">
        <f>MIN(BD19:BD69)</f>
        <v>0</v>
      </c>
      <c r="BE6" s="92">
        <f>MIN(BE19:BE69)</f>
        <v>0</v>
      </c>
      <c r="BF6" s="175">
        <f>SUM(BG19:BG69)</f>
        <v>0</v>
      </c>
      <c r="BG6" s="175"/>
      <c r="BH6" s="175">
        <f>SUM(BI19:BI69)</f>
        <v>0</v>
      </c>
      <c r="BI6" s="175"/>
      <c r="BJ6" s="92">
        <f>MIN(BJ19:BJ69)</f>
        <v>0</v>
      </c>
      <c r="BK6" s="92">
        <f>MIN(BK19:BK69)</f>
        <v>0</v>
      </c>
      <c r="BL6" s="175">
        <f>SUM(BM19:BM69)</f>
        <v>0</v>
      </c>
      <c r="BM6" s="175"/>
      <c r="BN6" s="175">
        <f>SUM(BO19:BO69)</f>
        <v>0</v>
      </c>
      <c r="BO6" s="175"/>
      <c r="BP6" s="92">
        <f>MIN(BP19:BP69)</f>
        <v>0</v>
      </c>
      <c r="BQ6" s="92">
        <f>MIN(BQ19:BQ69)</f>
        <v>0</v>
      </c>
      <c r="BR6" s="175">
        <f>SUM(BS19:BS69)</f>
        <v>0</v>
      </c>
      <c r="BS6" s="175"/>
      <c r="BT6" s="175">
        <f>SUM(BU19:BU69)</f>
        <v>0</v>
      </c>
      <c r="BU6" s="175"/>
      <c r="BV6" s="92">
        <f>MIN(BV19:BV69)</f>
        <v>0</v>
      </c>
      <c r="BW6" s="92">
        <f>MIN(BW19:BW69)</f>
        <v>0</v>
      </c>
      <c r="BX6" s="175">
        <f>SUM(BY19:BY69)</f>
        <v>0</v>
      </c>
      <c r="BY6" s="175"/>
      <c r="BZ6" s="175">
        <f>SUM(CA19:CA69)</f>
        <v>0</v>
      </c>
      <c r="CA6" s="175"/>
      <c r="CB6" s="92">
        <f>MIN(CB19:CB69)</f>
        <v>0</v>
      </c>
      <c r="CC6" s="92">
        <f>MIN(CC19:CC69)</f>
        <v>0</v>
      </c>
      <c r="CD6" s="175">
        <f>SUM(CE19:CE69)</f>
        <v>0</v>
      </c>
      <c r="CE6" s="175"/>
      <c r="CF6" s="175">
        <f>SUM(CG19:CG69)</f>
        <v>0</v>
      </c>
      <c r="CG6" s="175"/>
      <c r="CH6" s="92">
        <f>MIN(CH19:CH69)</f>
        <v>0</v>
      </c>
      <c r="CI6" s="92">
        <f>MIN(CI19:CI69)</f>
        <v>0</v>
      </c>
      <c r="CJ6" s="175">
        <f>SUM(CK19:CK69)</f>
        <v>0</v>
      </c>
      <c r="CK6" s="175"/>
      <c r="CL6" s="175">
        <f>SUM(CM19:CM69)</f>
        <v>0</v>
      </c>
      <c r="CM6" s="175"/>
      <c r="CN6" s="92">
        <f>MIN(CN19:CN69)</f>
        <v>0</v>
      </c>
      <c r="CO6" s="92">
        <f>MIN(CO19:CO69)</f>
        <v>0</v>
      </c>
      <c r="CP6" s="175">
        <f>SUM(CQ19:CQ69)</f>
        <v>0</v>
      </c>
      <c r="CQ6" s="175"/>
      <c r="CR6" s="175">
        <f>SUM(CS19:CS69)</f>
        <v>0</v>
      </c>
      <c r="CS6" s="175"/>
      <c r="CT6" s="92">
        <f>MIN(CT19:CT69)</f>
        <v>0</v>
      </c>
      <c r="CU6" s="92">
        <f>MIN(CU19:CU69)</f>
        <v>0</v>
      </c>
      <c r="CV6" s="175">
        <f>SUM(CW19:CW69)</f>
        <v>0</v>
      </c>
      <c r="CW6" s="175"/>
    </row>
    <row r="7" spans="2:101" ht="15" customHeight="1">
      <c r="B7" s="60"/>
      <c r="C7" s="60"/>
      <c r="D7" s="60"/>
      <c r="E7" s="60"/>
      <c r="F7" s="60"/>
      <c r="G7" s="60"/>
      <c r="H7" s="60"/>
      <c r="I7" s="60"/>
      <c r="J7" s="60"/>
      <c r="K7" s="134" t="s">
        <v>34</v>
      </c>
      <c r="L7" s="135"/>
      <c r="M7" s="135"/>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34" t="s">
        <v>14</v>
      </c>
      <c r="L8" s="135"/>
      <c r="M8" s="135"/>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34" t="s">
        <v>35</v>
      </c>
      <c r="L9" s="135"/>
      <c r="M9" s="135"/>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34" t="s">
        <v>16</v>
      </c>
      <c r="L10" s="135"/>
      <c r="M10" s="135"/>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36" t="s">
        <v>15</v>
      </c>
      <c r="L11" s="137"/>
      <c r="M11" s="137"/>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0" t="s">
        <v>17</v>
      </c>
      <c r="C13" s="158" t="s">
        <v>36</v>
      </c>
      <c r="D13" s="161" t="s">
        <v>37</v>
      </c>
      <c r="E13" s="164" t="s">
        <v>38</v>
      </c>
      <c r="F13" s="167" t="s">
        <v>39</v>
      </c>
      <c r="G13" s="169" t="s">
        <v>40</v>
      </c>
      <c r="H13" s="143" t="s">
        <v>41</v>
      </c>
      <c r="I13" s="144"/>
      <c r="J13" s="144"/>
      <c r="K13" s="148" t="s">
        <v>42</v>
      </c>
      <c r="L13" s="149"/>
      <c r="M13" s="150"/>
      <c r="N13" s="184" t="s">
        <v>32</v>
      </c>
      <c r="O13" s="182"/>
      <c r="P13" s="182"/>
      <c r="Q13" s="182"/>
      <c r="R13" s="182"/>
      <c r="S13" s="182"/>
      <c r="T13" s="182"/>
      <c r="U13" s="182"/>
      <c r="V13" s="182"/>
      <c r="W13" s="182"/>
      <c r="X13" s="182"/>
      <c r="Y13" s="183"/>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8.25">
      <c r="B14" s="141"/>
      <c r="C14" s="159"/>
      <c r="D14" s="162"/>
      <c r="E14" s="165"/>
      <c r="F14" s="168"/>
      <c r="G14" s="170"/>
      <c r="H14" s="145"/>
      <c r="I14" s="146"/>
      <c r="J14" s="147"/>
      <c r="K14" s="151" t="s">
        <v>1</v>
      </c>
      <c r="L14" s="152"/>
      <c r="M14" s="153"/>
      <c r="N14" s="100" t="s">
        <v>2</v>
      </c>
      <c r="O14" s="101" t="s">
        <v>3</v>
      </c>
      <c r="P14" s="101" t="s">
        <v>4</v>
      </c>
      <c r="Q14" s="101" t="s">
        <v>5</v>
      </c>
      <c r="R14" s="101" t="s">
        <v>6</v>
      </c>
      <c r="S14" s="101" t="s">
        <v>7</v>
      </c>
      <c r="T14" s="101" t="s">
        <v>8</v>
      </c>
      <c r="U14" s="101" t="s">
        <v>9</v>
      </c>
      <c r="V14" s="101" t="s">
        <v>10</v>
      </c>
      <c r="W14" s="101" t="s">
        <v>11</v>
      </c>
      <c r="X14" s="101" t="s">
        <v>12</v>
      </c>
      <c r="Y14" s="102" t="s">
        <v>13</v>
      </c>
      <c r="Z14" s="8"/>
      <c r="AA14" s="172" t="s">
        <v>43</v>
      </c>
      <c r="AB14" s="173"/>
      <c r="AC14" s="174"/>
      <c r="AD14" s="176" t="s">
        <v>44</v>
      </c>
      <c r="AE14" s="177"/>
      <c r="AF14" s="180" t="s">
        <v>34</v>
      </c>
      <c r="AG14" s="180" t="s">
        <v>35</v>
      </c>
      <c r="AH14" s="176" t="s">
        <v>45</v>
      </c>
      <c r="AI14" s="177"/>
      <c r="AJ14" s="176" t="s">
        <v>44</v>
      </c>
      <c r="AK14" s="177"/>
      <c r="AL14" s="180" t="s">
        <v>34</v>
      </c>
      <c r="AM14" s="180" t="s">
        <v>35</v>
      </c>
      <c r="AN14" s="176" t="s">
        <v>45</v>
      </c>
      <c r="AO14" s="177"/>
      <c r="AP14" s="176" t="s">
        <v>44</v>
      </c>
      <c r="AQ14" s="177"/>
      <c r="AR14" s="180" t="s">
        <v>34</v>
      </c>
      <c r="AS14" s="180" t="s">
        <v>35</v>
      </c>
      <c r="AT14" s="176" t="s">
        <v>45</v>
      </c>
      <c r="AU14" s="177"/>
      <c r="AV14" s="176" t="s">
        <v>44</v>
      </c>
      <c r="AW14" s="177"/>
      <c r="AX14" s="180" t="s">
        <v>34</v>
      </c>
      <c r="AY14" s="180" t="s">
        <v>35</v>
      </c>
      <c r="AZ14" s="176" t="s">
        <v>45</v>
      </c>
      <c r="BA14" s="177"/>
      <c r="BB14" s="176" t="s">
        <v>44</v>
      </c>
      <c r="BC14" s="177"/>
      <c r="BD14" s="180" t="s">
        <v>34</v>
      </c>
      <c r="BE14" s="180" t="s">
        <v>35</v>
      </c>
      <c r="BF14" s="176" t="s">
        <v>45</v>
      </c>
      <c r="BG14" s="177"/>
      <c r="BH14" s="176" t="s">
        <v>44</v>
      </c>
      <c r="BI14" s="177"/>
      <c r="BJ14" s="180" t="s">
        <v>34</v>
      </c>
      <c r="BK14" s="180" t="s">
        <v>35</v>
      </c>
      <c r="BL14" s="176" t="s">
        <v>45</v>
      </c>
      <c r="BM14" s="177"/>
      <c r="BN14" s="176" t="s">
        <v>44</v>
      </c>
      <c r="BO14" s="177"/>
      <c r="BP14" s="180" t="s">
        <v>34</v>
      </c>
      <c r="BQ14" s="180" t="s">
        <v>35</v>
      </c>
      <c r="BR14" s="176" t="s">
        <v>45</v>
      </c>
      <c r="BS14" s="177"/>
      <c r="BT14" s="176" t="s">
        <v>44</v>
      </c>
      <c r="BU14" s="177"/>
      <c r="BV14" s="180" t="s">
        <v>34</v>
      </c>
      <c r="BW14" s="180" t="s">
        <v>35</v>
      </c>
      <c r="BX14" s="176" t="s">
        <v>45</v>
      </c>
      <c r="BY14" s="177"/>
      <c r="BZ14" s="176" t="s">
        <v>44</v>
      </c>
      <c r="CA14" s="177"/>
      <c r="CB14" s="180" t="s">
        <v>34</v>
      </c>
      <c r="CC14" s="180" t="s">
        <v>35</v>
      </c>
      <c r="CD14" s="176" t="s">
        <v>45</v>
      </c>
      <c r="CE14" s="177"/>
      <c r="CF14" s="176" t="s">
        <v>44</v>
      </c>
      <c r="CG14" s="177"/>
      <c r="CH14" s="180" t="s">
        <v>34</v>
      </c>
      <c r="CI14" s="180" t="s">
        <v>35</v>
      </c>
      <c r="CJ14" s="176" t="s">
        <v>45</v>
      </c>
      <c r="CK14" s="177"/>
      <c r="CL14" s="176" t="s">
        <v>44</v>
      </c>
      <c r="CM14" s="177"/>
      <c r="CN14" s="180" t="s">
        <v>34</v>
      </c>
      <c r="CO14" s="180" t="s">
        <v>35</v>
      </c>
      <c r="CP14" s="176" t="s">
        <v>45</v>
      </c>
      <c r="CQ14" s="177"/>
      <c r="CR14" s="176" t="s">
        <v>44</v>
      </c>
      <c r="CS14" s="177"/>
      <c r="CT14" s="180" t="s">
        <v>34</v>
      </c>
      <c r="CU14" s="180" t="s">
        <v>35</v>
      </c>
      <c r="CV14" s="176" t="s">
        <v>45</v>
      </c>
      <c r="CW14" s="177"/>
    </row>
    <row r="15" spans="2:101" ht="15" customHeight="1">
      <c r="B15" s="141"/>
      <c r="C15" s="159"/>
      <c r="D15" s="162"/>
      <c r="E15" s="165"/>
      <c r="F15" s="168"/>
      <c r="G15" s="170"/>
      <c r="H15" s="145"/>
      <c r="I15" s="146"/>
      <c r="J15" s="147"/>
      <c r="K15" s="151" t="s">
        <v>46</v>
      </c>
      <c r="L15" s="152"/>
      <c r="M15" s="153"/>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78"/>
      <c r="AE15" s="179"/>
      <c r="AF15" s="181"/>
      <c r="AG15" s="181"/>
      <c r="AH15" s="178"/>
      <c r="AI15" s="179"/>
      <c r="AJ15" s="178"/>
      <c r="AK15" s="179"/>
      <c r="AL15" s="181"/>
      <c r="AM15" s="181"/>
      <c r="AN15" s="178"/>
      <c r="AO15" s="179"/>
      <c r="AP15" s="178"/>
      <c r="AQ15" s="179"/>
      <c r="AR15" s="181"/>
      <c r="AS15" s="181"/>
      <c r="AT15" s="178"/>
      <c r="AU15" s="179"/>
      <c r="AV15" s="178"/>
      <c r="AW15" s="179"/>
      <c r="AX15" s="181"/>
      <c r="AY15" s="181"/>
      <c r="AZ15" s="178"/>
      <c r="BA15" s="179"/>
      <c r="BB15" s="178"/>
      <c r="BC15" s="179"/>
      <c r="BD15" s="181"/>
      <c r="BE15" s="181"/>
      <c r="BF15" s="178"/>
      <c r="BG15" s="179"/>
      <c r="BH15" s="178"/>
      <c r="BI15" s="179"/>
      <c r="BJ15" s="181"/>
      <c r="BK15" s="181"/>
      <c r="BL15" s="178"/>
      <c r="BM15" s="179"/>
      <c r="BN15" s="178"/>
      <c r="BO15" s="179"/>
      <c r="BP15" s="181"/>
      <c r="BQ15" s="181"/>
      <c r="BR15" s="178"/>
      <c r="BS15" s="179"/>
      <c r="BT15" s="178"/>
      <c r="BU15" s="179"/>
      <c r="BV15" s="181"/>
      <c r="BW15" s="181"/>
      <c r="BX15" s="178"/>
      <c r="BY15" s="179"/>
      <c r="BZ15" s="178"/>
      <c r="CA15" s="179"/>
      <c r="CB15" s="181"/>
      <c r="CC15" s="181"/>
      <c r="CD15" s="178"/>
      <c r="CE15" s="179"/>
      <c r="CF15" s="178"/>
      <c r="CG15" s="179"/>
      <c r="CH15" s="181"/>
      <c r="CI15" s="181"/>
      <c r="CJ15" s="178"/>
      <c r="CK15" s="179"/>
      <c r="CL15" s="178"/>
      <c r="CM15" s="179"/>
      <c r="CN15" s="181"/>
      <c r="CO15" s="181"/>
      <c r="CP15" s="178"/>
      <c r="CQ15" s="179"/>
      <c r="CR15" s="178"/>
      <c r="CS15" s="179"/>
      <c r="CT15" s="181"/>
      <c r="CU15" s="181"/>
      <c r="CV15" s="178"/>
      <c r="CW15" s="179"/>
    </row>
    <row r="16" spans="2:101" ht="15" hidden="1" customHeight="1">
      <c r="B16" s="141"/>
      <c r="C16" s="159"/>
      <c r="D16" s="162"/>
      <c r="E16" s="165"/>
      <c r="F16" s="96"/>
      <c r="G16" s="170"/>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1"/>
      <c r="C17" s="159"/>
      <c r="D17" s="162"/>
      <c r="E17" s="165"/>
      <c r="F17" s="96"/>
      <c r="G17" s="170"/>
      <c r="H17" s="97"/>
      <c r="I17" s="98"/>
      <c r="J17" s="99"/>
      <c r="K17" s="104"/>
      <c r="L17" s="105"/>
      <c r="M17" s="106" t="s">
        <v>50</v>
      </c>
      <c r="N17" s="111">
        <f>VLOOKUP(N$14&amp;$N$13,基準値マスタ_結果!$C:$I,6,FALSE)</f>
        <v>0.02</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2"/>
      <c r="C18" s="160"/>
      <c r="D18" s="163"/>
      <c r="E18" s="166"/>
      <c r="F18" s="82"/>
      <c r="G18" s="171"/>
      <c r="H18" s="154" t="s">
        <v>51</v>
      </c>
      <c r="I18" s="154"/>
      <c r="J18" s="155"/>
      <c r="K18" s="156" t="str">
        <f>IF(F18="","",F18)</f>
        <v/>
      </c>
      <c r="L18" s="157"/>
      <c r="M18" s="157"/>
      <c r="N18" s="114"/>
      <c r="O18" s="115"/>
      <c r="P18" s="115"/>
      <c r="Q18" s="115"/>
      <c r="R18" s="115"/>
      <c r="S18" s="115"/>
      <c r="T18" s="115"/>
      <c r="U18" s="115"/>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golrtJHcAwlb27QzN90ZGlsnh9Unu2lyFB29LWNRkrocFZ7H4ViqM9JKmC/AilY5HW9ey23EnTOZqeWWDIp5Wg==" saltValue="NkqjUBExdrNLmX9ePfkykA==" spinCount="100000" sheet="1" formatCells="0" formatColumns="0" formatRows="0" insertRows="0" deleteRows="0"/>
  <mergeCells count="94">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 ref="CF14:CG15"/>
    <mergeCell ref="CH14:CH15"/>
    <mergeCell ref="CI14:CI15"/>
    <mergeCell ref="CJ14:CK15"/>
    <mergeCell ref="BZ6:CA6"/>
    <mergeCell ref="CD6:CE6"/>
    <mergeCell ref="BZ14:CA15"/>
    <mergeCell ref="CB14:CB15"/>
    <mergeCell ref="CC14:CC15"/>
    <mergeCell ref="CD14:CE15"/>
    <mergeCell ref="BT6:BU6"/>
    <mergeCell ref="BX6:BY6"/>
    <mergeCell ref="BT14:BU15"/>
    <mergeCell ref="BV14:BV15"/>
    <mergeCell ref="BW14:BW15"/>
    <mergeCell ref="BX14:BY15"/>
    <mergeCell ref="BN6:BO6"/>
    <mergeCell ref="BR6:BS6"/>
    <mergeCell ref="BN14:BO15"/>
    <mergeCell ref="BP14:BP15"/>
    <mergeCell ref="BQ14:BQ15"/>
    <mergeCell ref="BR14:BS15"/>
    <mergeCell ref="BH6:BI6"/>
    <mergeCell ref="BL6:BM6"/>
    <mergeCell ref="BH14:BI15"/>
    <mergeCell ref="BJ14:BJ15"/>
    <mergeCell ref="BK14:BK15"/>
    <mergeCell ref="BL14:BM15"/>
    <mergeCell ref="BB6:BC6"/>
    <mergeCell ref="BF6:BG6"/>
    <mergeCell ref="BB14:BC15"/>
    <mergeCell ref="BD14:BD15"/>
    <mergeCell ref="BE14:BE15"/>
    <mergeCell ref="BF14:BG15"/>
    <mergeCell ref="AV6:AW6"/>
    <mergeCell ref="AZ6:BA6"/>
    <mergeCell ref="AV14:AW15"/>
    <mergeCell ref="AX14:AX15"/>
    <mergeCell ref="AY14:AY15"/>
    <mergeCell ref="AZ14:BA15"/>
    <mergeCell ref="AP6:AQ6"/>
    <mergeCell ref="AT6:AU6"/>
    <mergeCell ref="AP14:AQ15"/>
    <mergeCell ref="AR14:AR15"/>
    <mergeCell ref="AS14:AS15"/>
    <mergeCell ref="AT14:AU15"/>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B13:B18"/>
    <mergeCell ref="H13:J15"/>
    <mergeCell ref="K13:M13"/>
    <mergeCell ref="K14:M14"/>
    <mergeCell ref="H18:J18"/>
    <mergeCell ref="K18:M18"/>
    <mergeCell ref="K15:M15"/>
    <mergeCell ref="C13:C18"/>
    <mergeCell ref="D13:D18"/>
    <mergeCell ref="E13:E18"/>
    <mergeCell ref="F13:F15"/>
    <mergeCell ref="G13:G18"/>
    <mergeCell ref="K4:M5"/>
    <mergeCell ref="K8:M8"/>
    <mergeCell ref="K9:M9"/>
    <mergeCell ref="K10:M10"/>
    <mergeCell ref="K11:M11"/>
    <mergeCell ref="K6:M6"/>
    <mergeCell ref="K7:M7"/>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election activeCell="H6" sqref="H6"/>
    </sheetView>
  </sheetViews>
  <sheetFormatPr defaultColWidth="9" defaultRowHeight="12"/>
  <cols>
    <col min="1" max="1" width="3.625" style="1" customWidth="1"/>
    <col min="2" max="2" width="21.5" style="1" bestFit="1" customWidth="1"/>
    <col min="3" max="3" width="18.125" style="1" bestFit="1" customWidth="1"/>
    <col min="4" max="4" width="7.125" style="1" bestFit="1" customWidth="1"/>
    <col min="5" max="5" width="12.125" style="1" customWidth="1"/>
    <col min="6" max="6" width="15" style="1" customWidth="1"/>
    <col min="7" max="7" width="15.125" style="1" bestFit="1" customWidth="1"/>
    <col min="8" max="8" width="15.125" style="1" customWidth="1"/>
    <col min="9" max="9" width="15.125" style="1" bestFit="1" customWidth="1"/>
    <col min="10" max="10" width="3.625" style="1" customWidth="1"/>
    <col min="11" max="14" width="13.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0.02</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75"/>
  <cols>
    <col min="1" max="1" width="33.5" customWidth="1"/>
    <col min="2" max="2" width="14.625" customWidth="1"/>
    <col min="3" max="3" width="18.125" customWidth="1"/>
    <col min="4" max="4" width="17.125" bestFit="1" customWidth="1"/>
    <col min="5" max="5" width="15.125" bestFit="1" customWidth="1"/>
    <col min="6" max="6" width="16.1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75"/>
  <cols>
    <col min="1" max="1" width="11" bestFit="1" customWidth="1"/>
    <col min="2" max="2" width="94.125" bestFit="1" customWidth="1"/>
    <col min="3" max="3" width="33.75" bestFit="1" customWidth="1"/>
    <col min="4" max="4" width="48.25" bestFit="1" customWidth="1"/>
    <col min="5" max="5" width="22.625" bestFit="1" customWidth="1"/>
    <col min="6" max="6" width="25.625" bestFit="1" customWidth="1"/>
    <col min="7" max="7" width="34" bestFit="1" customWidth="1"/>
    <col min="8" max="9" width="22.625" bestFit="1" customWidth="1"/>
    <col min="10" max="10" width="35.75" bestFit="1" customWidth="1"/>
    <col min="11" max="11" width="38" bestFit="1" customWidth="1"/>
    <col min="12" max="12" width="58.625" bestFit="1" customWidth="1"/>
    <col min="13" max="13" width="52.625" bestFit="1" customWidth="1"/>
    <col min="14" max="15" width="35.75" bestFit="1" customWidth="1"/>
    <col min="16" max="16" width="31.625" customWidth="1"/>
    <col min="17" max="26" width="25.5" bestFit="1" customWidth="1"/>
    <col min="27" max="27" width="24.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25" defaultRowHeight="18.75"/>
  <cols>
    <col min="1" max="1" width="46.625" bestFit="1" customWidth="1"/>
    <col min="2" max="2" width="44.75" bestFit="1" customWidth="1"/>
    <col min="3" max="3" width="40.625" bestFit="1" customWidth="1"/>
    <col min="4" max="4" width="20.125" bestFit="1" customWidth="1"/>
    <col min="5" max="5" width="27" bestFit="1" customWidth="1"/>
    <col min="6" max="6" width="27.625" bestFit="1" customWidth="1"/>
    <col min="7" max="7" width="18" bestFit="1" customWidth="1"/>
    <col min="8" max="8" width="22.125" bestFit="1" customWidth="1"/>
    <col min="9" max="9" width="35.625" bestFit="1" customWidth="1"/>
    <col min="10" max="10" width="22.125" bestFit="1" customWidth="1"/>
    <col min="11" max="11" width="27.625" bestFit="1" customWidth="1"/>
    <col min="12" max="12" width="52.625" bestFit="1" customWidth="1"/>
    <col min="13" max="13" width="23.5" bestFit="1" customWidth="1"/>
    <col min="14" max="15" width="29.625" bestFit="1" customWidth="1"/>
    <col min="16" max="17" width="42.625" bestFit="1" customWidth="1"/>
    <col min="18" max="18" width="54.125" bestFit="1" customWidth="1"/>
    <col min="19" max="19" width="38" bestFit="1" customWidth="1"/>
    <col min="20" max="20" width="27.625" bestFit="1" customWidth="1"/>
    <col min="21" max="21" width="38" bestFit="1" customWidth="1"/>
    <col min="22" max="22" width="34.625" bestFit="1" customWidth="1"/>
    <col min="23" max="23" width="53" bestFit="1" customWidth="1"/>
    <col min="24" max="24" width="178.625" bestFit="1" customWidth="1"/>
    <col min="25" max="25" width="44.125" bestFit="1" customWidth="1"/>
    <col min="26" max="26" width="29" style="86" customWidth="1"/>
    <col min="27" max="27" width="25" style="86" bestFit="1" customWidth="1"/>
    <col min="28" max="28" width="18.125" style="86" bestFit="1" customWidth="1"/>
    <col min="29" max="29" width="22.125" style="86" bestFit="1" customWidth="1"/>
    <col min="30" max="30" width="23.5" style="87" bestFit="1" customWidth="1"/>
    <col min="31" max="31" width="26.75" style="86" bestFit="1" customWidth="1"/>
    <col min="32" max="32" width="27.625" customWidth="1"/>
    <col min="33" max="33" width="25" style="86" bestFit="1" customWidth="1"/>
    <col min="34" max="34" width="16.125" style="86" bestFit="1" customWidth="1"/>
    <col min="35" max="35" width="23.5" style="86" bestFit="1" customWidth="1"/>
    <col min="36" max="36" width="40.625" style="86" bestFit="1" customWidth="1"/>
    <col min="37" max="38" width="29.625" style="86" bestFit="1" customWidth="1"/>
    <col min="39" max="39" width="47.625" style="86" bestFit="1" customWidth="1"/>
    <col min="40" max="40" width="23.5" style="87" bestFit="1" customWidth="1"/>
    <col min="41" max="41" width="22.125" style="86" bestFit="1" customWidth="1"/>
    <col min="42" max="42" width="110.625" style="86" bestFit="1" customWidth="1"/>
    <col min="43" max="43" width="47.625" style="86" bestFit="1" customWidth="1"/>
    <col min="44" max="44" width="176.125" style="86" bestFit="1" customWidth="1"/>
    <col min="45" max="45" width="16.125" style="86" bestFit="1" customWidth="1"/>
    <col min="46" max="46" width="56.625" style="86" bestFit="1" customWidth="1"/>
    <col min="47" max="47" width="31.125" style="86" customWidth="1"/>
    <col min="48" max="48" width="46.125" style="86" bestFit="1" customWidth="1"/>
    <col min="49" max="49" width="20.125" style="86" bestFit="1" customWidth="1"/>
    <col min="50" max="50" width="25" style="86" bestFit="1" customWidth="1"/>
    <col min="51" max="51" width="42.125" style="86" bestFit="1" customWidth="1"/>
    <col min="52" max="52" width="33.625" style="86" bestFit="1" customWidth="1"/>
    <col min="53" max="53" width="53.125" style="86" bestFit="1" customWidth="1"/>
    <col min="54" max="54" width="29.625" style="86" bestFit="1" customWidth="1"/>
    <col min="55" max="55" width="28.125" style="86" bestFit="1" customWidth="1"/>
    <col min="56" max="56" width="23" style="86" bestFit="1" customWidth="1"/>
    <col min="57" max="57" width="21.625" style="86" bestFit="1" customWidth="1"/>
    <col min="58" max="58" width="71.125" style="86" bestFit="1" customWidth="1"/>
    <col min="59" max="59" width="30.625" style="86" bestFit="1" customWidth="1"/>
    <col min="60" max="60" width="27.625" style="86" bestFit="1" customWidth="1"/>
    <col min="61" max="61" width="20.125" style="86" bestFit="1" customWidth="1"/>
    <col min="62" max="62" width="21.125" style="87" bestFit="1" customWidth="1"/>
    <col min="63" max="63" width="21.625" style="86" bestFit="1" customWidth="1"/>
    <col min="64" max="64" width="25" style="86" bestFit="1" customWidth="1"/>
    <col min="65" max="65" width="25.5" style="86" bestFit="1" customWidth="1"/>
    <col min="66" max="66" width="27.625" style="86" bestFit="1" customWidth="1"/>
    <col min="67" max="67" width="112.625" style="86" bestFit="1" customWidth="1"/>
    <col min="68" max="68" width="35.625" style="86" bestFit="1" customWidth="1"/>
    <col min="69" max="69" width="44.125" style="86" bestFit="1" customWidth="1"/>
    <col min="70" max="71" width="48.125" style="86" bestFit="1" customWidth="1"/>
    <col min="72" max="72" width="42.25" style="86" bestFit="1" customWidth="1"/>
    <col min="73" max="73" width="38" style="86" bestFit="1" customWidth="1"/>
    <col min="74" max="74" width="29.625" style="86" bestFit="1" customWidth="1"/>
    <col min="75" max="76" width="38" style="86" bestFit="1" customWidth="1"/>
    <col min="77" max="77" width="27.625" style="86" bestFit="1" customWidth="1"/>
    <col min="78" max="78" width="25" style="87" bestFit="1" customWidth="1"/>
    <col min="79" max="79" width="32.625" style="86" bestFit="1" customWidth="1"/>
    <col min="80" max="80" width="79.625" style="86" bestFit="1" customWidth="1"/>
    <col min="81" max="81" width="23.625" style="86" bestFit="1" customWidth="1"/>
    <col min="82" max="82" width="138" style="86" bestFit="1" customWidth="1"/>
    <col min="83" max="83" width="90.125" style="86" bestFit="1" customWidth="1"/>
    <col min="84" max="84" width="92.125" style="86" bestFit="1" customWidth="1"/>
    <col min="85" max="85" width="38.125" style="86" bestFit="1" customWidth="1"/>
    <col min="86" max="87" width="38" style="86" bestFit="1" customWidth="1"/>
    <col min="88" max="88" width="29.625" style="86" bestFit="1" customWidth="1"/>
    <col min="89" max="89" width="25" style="86" bestFit="1" customWidth="1"/>
    <col min="90" max="90" width="44.125" style="86" bestFit="1" customWidth="1"/>
    <col min="91" max="91" width="46.125" style="86" bestFit="1" customWidth="1"/>
    <col min="92" max="92" width="98.625" style="86" bestFit="1" customWidth="1"/>
    <col min="93" max="93" width="105.125" style="86" bestFit="1" customWidth="1"/>
    <col min="94" max="94" width="102.5" style="86" bestFit="1" customWidth="1"/>
    <col min="95" max="95" width="58.625" style="86" bestFit="1" customWidth="1"/>
    <col min="96" max="96" width="46.125" style="86" bestFit="1" customWidth="1"/>
    <col min="97" max="97" width="108.125" style="87" customWidth="1"/>
    <col min="98" max="98" width="67.125" style="86" bestFit="1" customWidth="1"/>
    <col min="99" max="99" width="75.5" style="86" bestFit="1" customWidth="1"/>
    <col min="100" max="100" width="38" style="86" bestFit="1" customWidth="1"/>
    <col min="101" max="101" width="25" style="86" bestFit="1" customWidth="1"/>
    <col min="102" max="102" width="29.625" style="86" bestFit="1" customWidth="1"/>
    <col min="103" max="103" width="45.625" style="86" bestFit="1" customWidth="1"/>
    <col min="104" max="104" width="25" style="86" bestFit="1" customWidth="1"/>
    <col min="105" max="105" width="35.125" style="86" bestFit="1" customWidth="1"/>
    <col min="106" max="106" width="25" style="86" bestFit="1" customWidth="1"/>
    <col min="107" max="107" width="22.125" style="86" bestFit="1" customWidth="1"/>
    <col min="108" max="108" width="21.625" style="86" bestFit="1" customWidth="1"/>
    <col min="109" max="109" width="23.625" style="86" bestFit="1" customWidth="1"/>
    <col min="110" max="110" width="56.625" style="86" bestFit="1" customWidth="1"/>
    <col min="111" max="111" width="25" style="87" bestFit="1" customWidth="1"/>
    <col min="112" max="112" width="38" style="86" bestFit="1" customWidth="1"/>
    <col min="113" max="113" width="77.5" style="86" bestFit="1" customWidth="1"/>
    <col min="114" max="114" width="81.625" style="86" bestFit="1" customWidth="1"/>
    <col min="115" max="115" width="44.125" style="86" bestFit="1" customWidth="1"/>
    <col min="116" max="116" width="23.5" style="86" bestFit="1" customWidth="1"/>
    <col min="117" max="118" width="29.625" style="86" bestFit="1" customWidth="1"/>
    <col min="119" max="119" width="16.125" style="86" bestFit="1" customWidth="1"/>
    <col min="120" max="120" width="32.125" style="86" bestFit="1" customWidth="1"/>
    <col min="121" max="121" width="16.625" style="86" bestFit="1" customWidth="1"/>
    <col min="122" max="122" width="23.5" style="86" bestFit="1" customWidth="1"/>
    <col min="123" max="123" width="25" style="86" bestFit="1" customWidth="1"/>
    <col min="124" max="124" width="66.5" style="86" bestFit="1" customWidth="1"/>
    <col min="125" max="125" width="46.125" style="86" bestFit="1" customWidth="1"/>
    <col min="126" max="126" width="50.125" style="86" bestFit="1" customWidth="1"/>
    <col min="127" max="127" width="18.5" style="86" bestFit="1" customWidth="1"/>
    <col min="128" max="128" width="32.125" style="86" bestFit="1" customWidth="1"/>
    <col min="129" max="129" width="61.125" style="86" bestFit="1" customWidth="1"/>
    <col min="130" max="130" width="19.625" style="86" bestFit="1" customWidth="1"/>
    <col min="131" max="131" width="25.625" style="86" customWidth="1"/>
    <col min="132" max="132" width="39.125" style="86" bestFit="1" customWidth="1"/>
    <col min="133" max="133" width="36" style="86" bestFit="1" customWidth="1"/>
    <col min="134" max="134" width="32.125" style="86" bestFit="1" customWidth="1"/>
    <col min="135" max="136" width="32.625" style="86" bestFit="1" customWidth="1"/>
    <col min="137" max="137" width="26.625" style="86" bestFit="1" customWidth="1"/>
    <col min="138" max="138" width="25.625" style="86" bestFit="1" customWidth="1"/>
    <col min="139" max="139" width="71.25" style="86" bestFit="1" customWidth="1"/>
    <col min="140" max="141" width="21" style="86" bestFit="1" customWidth="1"/>
    <col min="142" max="142" width="20.125" style="86" customWidth="1"/>
    <col min="143" max="143" width="19.625" style="86" bestFit="1" customWidth="1"/>
    <col min="144" max="144" width="25.25" style="86" bestFit="1" customWidth="1"/>
    <col min="145" max="145" width="19.625" style="86" bestFit="1" customWidth="1"/>
    <col min="146" max="146" width="41.5" style="86" bestFit="1" customWidth="1"/>
    <col min="147" max="147" width="24" style="86" bestFit="1" customWidth="1"/>
    <col min="148" max="148" width="43.125" style="86" bestFit="1" customWidth="1"/>
    <col min="149" max="16384" width="8.625" style="86"/>
  </cols>
  <sheetData>
    <row r="1" spans="1:148" s="85" customFormat="1" ht="409.5">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53fa5b9c9477eda839934cb4f13c8411">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139cd23e8a355b9cd201a9d4555d0a7"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A3A21C9-2BEC-4A94-8FFA-F70167DEA26B}"/>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2025-11-12T10:53:57Z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