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560A6D5F-985A-4595-BE33-882B6E23B49B}" xr6:coauthVersionLast="47" xr6:coauthVersionMax="47" xr10:uidLastSave="{00000000-0000-0000-0000-000000000000}"/>
  <bookViews>
    <workbookView xWindow="0" yWindow="-16320" windowWidth="29040" windowHeight="15720" tabRatio="747" xr2:uid="{00000000-000D-0000-FFFF-FFFF00000000}"/>
  </bookViews>
  <sheets>
    <sheet name="裏面_地下水の水質の測定(地下水汚染が生じていない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'裏面_地下水の水質の測定(地下水汚染が生じていない土地)'!$B$2:$J$20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<sst xmlns="http://schemas.openxmlformats.org/spreadsheetml/2006/main" count="1959" uniqueCount="1174">
  <si>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</si>
  <si>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</si>
  <si>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</si>
  <si>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</si>
  <si>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</si>
  <si>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</si>
  <si>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</si>
  <si>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</si>
  <si>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</si>
  <si>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</si>
  <si>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</si>
  <si>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</si>
  <si>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</si>
  <si>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</si>
  <si>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</si>
  <si>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</si>
  <si>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</si>
  <si>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</si>
  <si>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</si>
  <si>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</si>
  <si>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</si>
  <si>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</si>
  <si>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</si>
  <si>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</si>
  <si>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</si>
  <si>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</si>
  <si>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</si>
  <si>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</si>
  <si>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</si>
  <si>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</si>
  <si>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</si>
  <si>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</si>
  <si>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</si>
  <si>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</si>
  <si>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</si>
  <si>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</si>
  <si>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</si>
  <si>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</si>
  <si>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</si>
  <si>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</si>
  <si>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</si>
  <si>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</si>
  <si>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</si>
  <si>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</si>
  <si>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</si>
  <si>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</si>
  <si>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</si>
  <si>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</si>
  <si>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</si>
  <si>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</si>
  <si>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</si>
  <si>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</si>
  <si>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</si>
  <si>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</si>
  <si>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</si>
  <si>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</si>
  <si>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</si>
  <si>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</si>
  <si>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</si>
  <si>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</si>
  <si>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</si>
  <si>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</si>
  <si>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</si>
  <si>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</si>
  <si>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</si>
  <si>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</si>
  <si>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</si>
  <si>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</si>
  <si>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</si>
  <si>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</si>
  <si>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</si>
  <si>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</si>
  <si>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</si>
  <si>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</si>
  <si>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</si>
  <si>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</si>
  <si>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</si>
  <si>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</si>
  <si>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</si>
  <si>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</si>
  <si>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</si>
  <si>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</si>
  <si>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</si>
  <si>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</si>
  <si>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</si>
  <si>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</si>
  <si>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</si>
  <si>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</si>
  <si>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</si>
  <si>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</si>
  <si>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</si>
  <si>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</si>
  <si>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</si>
  <si>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</si>
  <si>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</si>
  <si>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</si>
  <si>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</si>
  <si>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</si>
  <si>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</si>
  <si>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</si>
  <si>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</si>
  <si>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</si>
  <si>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</si>
  <si>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</si>
  <si>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</si>
  <si>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</si>
  <si>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</si>
  <si>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</si>
  <si>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</si>
  <si>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</si>
  <si>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</si>
  <si>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</si>
  <si>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</si>
  <si>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</si>
  <si>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</si>
  <si>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</si>
  <si>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</si>
  <si>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</si>
  <si>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</si>
  <si>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</si>
  <si>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</si>
  <si>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</si>
  <si>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</si>
  <si>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</si>
  <si>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</si>
  <si>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</si>
  <si>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</si>
  <si>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</si>
  <si>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</si>
  <si>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</si>
  <si>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</si>
  <si>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</si>
  <si>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</si>
  <si>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</si>
  <si>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</si>
  <si>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</si>
  <si>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</si>
  <si>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</si>
  <si>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</si>
  <si>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</si>
  <si>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</si>
  <si>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</si>
  <si>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</si>
  <si>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</si>
  <si>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</si>
  <si>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</si>
  <si>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</si>
  <si>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</si>
  <si>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</si>
  <si>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</si>
  <si>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</si>
  <si>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</si>
  <si>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</si>
  <si>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</si>
  <si>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</si>
  <si>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</si>
  <si>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</si>
  <si>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</si>
  <si>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</si>
  <si>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</si>
  <si>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</si>
  <si>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</si>
  <si>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</si>
  <si>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</si>
  <si>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</si>
  <si>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</si>
  <si>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</si>
  <si>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</si>
  <si>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</si>
  <si>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</si>
  <si>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</si>
  <si>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</si>
  <si>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</si>
  <si>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</si>
  <si>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</si>
  <si>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</si>
  <si>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</si>
  <si>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</si>
  <si>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</si>
  <si>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</si>
  <si>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</si>
  <si>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</si>
  <si>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</si>
  <si>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</si>
  <si>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</si>
  <si>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</si>
  <si>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</si>
  <si>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</si>
  <si>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</si>
  <si>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</si>
  <si>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</si>
  <si>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</si>
  <si>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</si>
  <si>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</si>
  <si>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</si>
  <si>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</si>
  <si>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</si>
  <si>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</si>
  <si>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</si>
  <si>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</si>
  <si>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</si>
  <si>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</si>
  <si>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</si>
  <si>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</si>
  <si>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</si>
  <si>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</si>
  <si>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</si>
  <si>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</si>
  <si>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</si>
  <si>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</si>
  <si>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</si>
  <si>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</si>
  <si>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</si>
  <si>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</si>
  <si>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</si>
  <si>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</si>
  <si>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</si>
  <si>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</si>
  <si>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</si>
  <si>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</si>
  <si>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</si>
  <si>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</si>
  <si>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</si>
  <si>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</si>
  <si>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</si>
  <si>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</si>
  <si>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</si>
  <si>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</si>
  <si>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</si>
  <si>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</si>
  <si>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</si>
  <si>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</si>
  <si>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</si>
  <si>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</si>
  <si>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</si>
  <si>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</si>
  <si>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</si>
  <si>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</si>
  <si>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</si>
  <si>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</si>
  <si>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</si>
  <si>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</si>
  <si>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</si>
  <si>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</si>
  <si>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</si>
  <si>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</si>
  <si>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</si>
  <si>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</si>
  <si>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</si>
  <si>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</si>
  <si>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</si>
  <si>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</si>
  <si>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</si>
  <si>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</si>
  <si>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</si>
  <si>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</si>
  <si>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</si>
  <si>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</si>
  <si>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</si>
  <si>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</si>
  <si>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</si>
  <si>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</si>
  <si>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</si>
  <si>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</si>
  <si>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</si>
  <si>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</si>
  <si>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</si>
  <si>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</si>
  <si>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</si>
  <si>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</si>
  <si>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</si>
  <si>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</si>
  <si>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</si>
  <si>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</si>
  <si>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</si>
  <si>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</si>
  <si>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</si>
  <si>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</si>
  <si>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</si>
  <si>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</si>
  <si>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</si>
  <si>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</si>
  <si>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</si>
  <si>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</si>
  <si>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</si>
  <si>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</si>
  <si>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</si>
  <si>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</si>
  <si>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</si>
  <si>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</si>
  <si>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</si>
  <si>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</si>
  <si>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</si>
  <si>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</si>
  <si>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</si>
  <si>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</si>
  <si>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</si>
  <si>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</si>
  <si>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</si>
  <si>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</si>
  <si>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</si>
  <si>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</si>
  <si>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</si>
  <si>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</si>
  <si>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</si>
  <si>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</si>
  <si>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</si>
  <si>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</si>
  <si>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</si>
  <si>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</si>
  <si>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</si>
  <si>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</si>
  <si>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</si>
  <si>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</si>
  <si>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</si>
  <si>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</si>
  <si>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</si>
  <si>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</si>
  <si>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</si>
  <si>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</si>
  <si>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</si>
  <si>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</si>
  <si>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</si>
  <si>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</si>
  <si>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</si>
  <si>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</si>
  <si>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</si>
  <si>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</si>
  <si>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</si>
  <si>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</si>
  <si>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</si>
  <si>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</si>
  <si>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</si>
  <si>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</si>
  <si>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</si>
  <si>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</si>
  <si>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</si>
  <si>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</si>
  <si>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</si>
  <si>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</si>
  <si>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</si>
  <si>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</si>
  <si>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</si>
  <si>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</si>
  <si>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</si>
  <si>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</si>
  <si>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</si>
  <si>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</si>
  <si>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</si>
  <si>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</si>
  <si>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</si>
  <si>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</si>
  <si>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</si>
  <si>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</si>
  <si>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</si>
  <si>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</si>
  <si>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</si>
  <si>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</si>
  <si>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</si>
  <si>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</si>
  <si>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</si>
  <si>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</si>
  <si>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</si>
  <si>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</si>
  <si>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</si>
  <si>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</si>
  <si>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</si>
  <si>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</si>
  <si>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</si>
  <si>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</si>
  <si>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</si>
  <si>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</si>
  <si>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</si>
  <si>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</si>
  <si>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</si>
  <si>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</si>
  <si>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</si>
  <si>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</si>
  <si>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</si>
  <si>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</si>
  <si>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</si>
  <si>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</si>
  <si>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</si>
  <si>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</si>
  <si>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</si>
  <si>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</si>
  <si>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</si>
  <si>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</si>
  <si>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</si>
  <si>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</si>
  <si>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</si>
  <si>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</si>
  <si>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</si>
  <si>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</si>
  <si>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</si>
  <si>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</si>
  <si>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</si>
  <si>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</si>
  <si>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</si>
  <si>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</si>
  <si>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</si>
  <si>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</si>
  <si>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</si>
  <si>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</si>
  <si>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</si>
  <si>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</si>
  <si>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</si>
  <si>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</si>
  <si>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</si>
  <si>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</si>
  <si>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</si>
  <si>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</si>
  <si>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</si>
  <si>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</si>
  <si>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</si>
  <si>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</si>
  <si>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</si>
  <si>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</si>
  <si>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</si>
  <si>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</si>
  <si>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</si>
  <si>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</si>
  <si>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</si>
  <si>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</si>
  <si>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</si>
  <si>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</si>
  <si>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</si>
  <si>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</si>
  <si>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</si>
  <si>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</si>
  <si>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</si>
  <si>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</si>
  <si>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</si>
  <si>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</si>
  <si>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</si>
  <si>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</si>
  <si>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</si>
  <si>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</si>
  <si>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</si>
  <si>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</si>
  <si>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</si>
  <si>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</si>
  <si>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</si>
  <si>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</si>
  <si>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</si>
  <si>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</si>
  <si>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</si>
  <si>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</si>
  <si>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</si>
  <si>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</si>
  <si>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</si>
  <si>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</si>
  <si>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</si>
  <si>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</si>
  <si>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</si>
  <si>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</si>
  <si>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</si>
  <si>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</si>
  <si>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</si>
  <si>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</si>
  <si>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</si>
  <si>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</si>
  <si>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</si>
  <si>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</si>
  <si>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</si>
  <si>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</si>
  <si>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</si>
  <si>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</si>
  <si>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</si>
  <si>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</si>
  <si>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</si>
  <si>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</si>
  <si>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</si>
  <si>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</si>
  <si>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</si>
  <si>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</si>
  <si>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</si>
  <si>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</si>
  <si>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</si>
  <si>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</si>
  <si>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</si>
  <si>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</si>
  <si>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</si>
  <si>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</si>
  <si>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</si>
  <si>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</si>
  <si>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</si>
  <si>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</si>
  <si>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</si>
  <si>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</si>
  <si>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</si>
  <si>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</si>
  <si>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</si>
  <si>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</si>
  <si>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</si>
  <si>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</si>
  <si>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</si>
  <si>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</si>
  <si>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</si>
  <si>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</si>
  <si>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</si>
  <si>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</si>
  <si>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</si>
  <si>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</si>
  <si>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</si>
  <si>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</si>
  <si>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</si>
  <si>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</si>
  <si>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</si>
  <si>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</si>
  <si>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</si>
  <si>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</si>
  <si>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</si>
  <si>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</si>
  <si>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</si>
  <si>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</si>
  <si>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</si>
  <si>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</si>
  <si>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</si>
  <si>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</si>
  <si>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</si>
  <si>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</si>
  <si>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</si>
  <si>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</si>
  <si>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</si>
  <si>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</si>
  <si>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</si>
  <si>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</si>
  <si>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</si>
  <si>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</si>
  <si>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</si>
  <si>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</si>
  <si>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</si>
  <si>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</si>
  <si>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</si>
  <si>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</si>
  <si>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</si>
  <si>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</si>
  <si>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</si>
  <si>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</si>
  <si>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</si>
  <si>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</si>
  <si>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</si>
  <si>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</si>
  <si>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</si>
  <si>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</si>
  <si>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</si>
  <si>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</si>
  <si>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</si>
  <si>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</si>
  <si>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</si>
  <si>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</si>
  <si>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</si>
  <si>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</si>
  <si>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</si>
  <si>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</si>
  <si>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</si>
  <si>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</si>
  <si>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</si>
  <si>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</si>
  <si>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</si>
  <si>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</si>
  <si>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</si>
  <si>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</si>
  <si>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</si>
  <si>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</si>
  <si>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</si>
  <si>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</si>
  <si>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</si>
  <si>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</si>
  <si>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</si>
  <si>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</si>
  <si>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</si>
  <si>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</si>
  <si>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</si>
  <si>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</si>
  <si>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</si>
  <si>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</si>
  <si>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</si>
  <si>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</si>
  <si>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</si>
  <si>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</si>
  <si>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</si>
  <si>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</si>
  <si>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</si>
  <si>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</si>
  <si>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</si>
  <si>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</si>
  <si>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</si>
  <si>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</si>
  <si>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</si>
  <si>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</si>
  <si>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</si>
  <si>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</si>
  <si>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</si>
  <si>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</si>
  <si>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</si>
  <si>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</si>
  <si>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</si>
  <si>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</si>
  <si>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</si>
  <si>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</si>
  <si>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</si>
  <si>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</si>
  <si>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</si>
  <si>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</si>
  <si>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</si>
  <si>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</si>
  <si>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</si>
  <si>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</si>
  <si>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</si>
  <si>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</si>
  <si>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</si>
  <si>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</si>
  <si>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</si>
  <si>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</si>
  <si>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</si>
  <si>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</si>
  <si>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</si>
  <si>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</si>
  <si>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</si>
  <si>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</si>
  <si>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</si>
  <si>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</si>
  <si>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</si>
  <si>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</si>
  <si>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</si>
  <si>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</si>
  <si>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</si>
  <si>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</si>
  <si>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</si>
  <si>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</si>
  <si>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</si>
  <si>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</si>
  <si>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</si>
  <si>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</si>
  <si>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</si>
  <si>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</si>
  <si>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</si>
  <si>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</si>
  <si>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</si>
  <si>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</si>
  <si>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</si>
  <si>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</si>
  <si>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</si>
  <si>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</si>
  <si>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</si>
  <si>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</si>
  <si>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</si>
  <si>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</si>
  <si>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</si>
  <si>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</si>
  <si>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</si>
  <si>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</si>
  <si>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</si>
  <si>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</si>
  <si>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</si>
  <si>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</si>
  <si>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</si>
  <si>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</si>
  <si>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</si>
  <si>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</si>
  <si>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</si>
  <si>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</si>
  <si>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</si>
  <si>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</si>
  <si>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</si>
  <si>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</si>
  <si>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</si>
  <si>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</si>
  <si>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</si>
  <si>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</si>
  <si>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</si>
  <si>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</si>
  <si>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</si>
  <si>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</si>
  <si>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</si>
  <si>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</si>
  <si>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</si>
  <si>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</si>
  <si>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</si>
  <si>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</si>
  <si>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</si>
  <si>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</si>
  <si>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</si>
  <si>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</si>
  <si>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</si>
  <si>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</si>
  <si>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</si>
  <si>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</si>
  <si>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</si>
  <si>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</si>
  <si>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</si>
  <si>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</si>
  <si>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</si>
  <si>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</si>
  <si>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</si>
  <si>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</si>
  <si>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</si>
  <si>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</si>
  <si>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</si>
  <si>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</si>
  <si>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</si>
  <si>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</si>
  <si>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</si>
  <si>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</si>
  <si>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</si>
  <si>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</si>
  <si>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</si>
  <si>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</si>
  <si>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</si>
  <si>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</si>
  <si>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</si>
  <si>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</si>
  <si>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</si>
  <si>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</si>
  <si>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</si>
  <si>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</si>
  <si>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</si>
  <si>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</si>
  <si>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</si>
  <si>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</si>
  <si>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</si>
  <si>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</si>
  <si>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</si>
  <si>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</si>
  <si>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</si>
  <si>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</si>
  <si>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</si>
  <si>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</si>
  <si>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</si>
  <si>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</si>
  <si>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</si>
  <si>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</si>
  <si>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</si>
  <si>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</si>
  <si>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</si>
  <si>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</si>
  <si>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</si>
  <si>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</si>
  <si>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</si>
  <si>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</si>
  <si>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</si>
  <si>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</si>
  <si>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</si>
  <si>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</si>
  <si>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</si>
  <si>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</si>
  <si>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</si>
  <si>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</si>
  <si>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</si>
  <si>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</si>
  <si>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</si>
  <si>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</si>
  <si>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</si>
  <si>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</si>
  <si>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</si>
  <si>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</si>
  <si>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</si>
  <si>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</si>
  <si>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</si>
  <si>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</si>
  <si>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</si>
  <si>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</si>
  <si>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</si>
  <si>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</si>
  <si>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</si>
  <si>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</si>
  <si>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</si>
  <si>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</si>
  <si>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</si>
  <si>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</si>
  <si>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</si>
  <si>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</si>
  <si>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</si>
  <si>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</si>
  <si>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</si>
  <si>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</si>
  <si>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</si>
  <si>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</si>
  <si>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</si>
  <si>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</si>
  <si>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</si>
  <si>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</si>
  <si>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</si>
  <si>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</si>
  <si>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</si>
  <si>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</si>
  <si>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</si>
  <si>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</si>
  <si>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</si>
  <si>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</si>
  <si>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</si>
  <si>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</si>
  <si>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</si>
  <si>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</si>
  <si>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</si>
  <si>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</si>
  <si>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</si>
  <si>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</si>
  <si>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</si>
  <si>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</si>
  <si>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</si>
  <si>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</si>
  <si>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</si>
  <si>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</si>
  <si>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</si>
  <si>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</si>
  <si>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</si>
  <si>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</si>
  <si>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</si>
  <si>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</si>
  <si>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</si>
  <si>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</si>
  <si>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</si>
  <si>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</si>
  <si>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</si>
  <si>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</si>
  <si>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</si>
  <si>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</si>
  <si>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</si>
  <si>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</si>
  <si>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</si>
  <si>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</si>
  <si>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</si>
  <si>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</si>
  <si>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</si>
  <si>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</si>
  <si>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</si>
  <si>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</si>
  <si>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</si>
  <si>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</si>
  <si>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</si>
  <si>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</si>
  <si>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</si>
  <si>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</si>
  <si>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</si>
  <si>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</si>
  <si>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</si>
  <si>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</si>
  <si>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</si>
  <si>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</si>
  <si>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</si>
  <si>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</si>
  <si>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</si>
  <si>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</si>
  <si>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</si>
  <si>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</si>
  <si>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</si>
  <si>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</si>
  <si>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</si>
  <si>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</si>
  <si>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</si>
  <si>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</si>
  <si>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</si>
  <si>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</si>
  <si>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</si>
  <si>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</si>
  <si>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</si>
  <si>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</si>
  <si>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</si>
  <si>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</si>
  <si>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</si>
  <si>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</si>
  <si>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</si>
  <si>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</si>
  <si>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</si>
  <si>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</si>
  <si>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</si>
  <si>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</si>
  <si>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</si>
  <si>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</si>
  <si>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</si>
  <si>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</si>
  <si>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</si>
  <si>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</si>
  <si>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</si>
  <si>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</si>
  <si>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</si>
  <si>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</si>
  <si>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</si>
  <si>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</si>
  <si>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</si>
  <si>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</si>
  <si>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</si>
  <si>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</si>
  <si>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</si>
  <si>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</si>
  <si>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</si>
  <si>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</si>
  <si>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</si>
  <si>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</si>
  <si>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</si>
  <si>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</si>
  <si>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</si>
  <si>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</si>
  <si>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</si>
  <si>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</si>
  <si>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</si>
  <si>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</si>
  <si>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</si>
  <si>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</si>
  <si>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</si>
  <si>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</si>
  <si>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</si>
  <si>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</si>
  <si>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</si>
  <si>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</si>
  <si>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</si>
  <si>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</si>
  <si>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</si>
  <si>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</si>
  <si>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</si>
  <si>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</si>
  <si>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</si>
  <si>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</si>
  <si>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</si>
  <si>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</si>
  <si>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</si>
  <si>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</si>
  <si>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</si>
  <si>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</si>
  <si>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</si>
  <si>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</si>
  <si>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</si>
  <si>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</si>
  <si>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</si>
  <si>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</si>
  <si>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</si>
  <si>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</si>
  <si>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</si>
  <si>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</si>
  <si>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</si>
  <si>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</si>
  <si>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</si>
  <si>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</si>
  <si>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</si>
  <si>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</si>
  <si>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</si>
  <si>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</si>
  <si>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</si>
  <si>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</si>
  <si>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</si>
  <si>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</si>
  <si>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</si>
  <si>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</si>
  <si>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</si>
  <si>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</si>
  <si>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</si>
  <si>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</si>
  <si>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</si>
  <si>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</si>
  <si>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</si>
  <si>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</si>
  <si>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</si>
  <si>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</si>
  <si>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</si>
  <si>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</si>
  <si>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</si>
  <si>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</si>
  <si>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</si>
  <si>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</si>
  <si>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</si>
  <si>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</si>
  <si>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</si>
  <si>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</si>
  <si>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</si>
  <si>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</si>
  <si>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</si>
  <si>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</si>
  <si>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</si>
  <si>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</si>
  <si>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</si>
  <si>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</si>
  <si>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</si>
  <si>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</si>
  <si>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</si>
  <si>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</si>
  <si>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</si>
  <si>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</si>
  <si>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</si>
  <si>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</si>
  <si>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</si>
  <si>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</si>
  <si>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</si>
  <si>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</si>
  <si>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</si>
  <si>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</si>
  <si>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</si>
  <si>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</si>
  <si>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</si>
  <si>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</si>
  <si>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</si>
  <si>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</si>
  <si>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</si>
  <si>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</si>
  <si>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</si>
  <si>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</si>
  <si>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</si>
  <si>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</si>
  <si>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地下水の水質の測定（地下水汚染が生じていない土地）</t>
    <phoneticPr fontId="19"/>
  </si>
  <si>
    <t>表面の「実施措置」で選択した実施措置に関する内容を記入してください。</t>
    <rPh sb="0" eb="1">
      <t>オモテ</t>
    </rPh>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</si>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</sst>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 customHeight="1">
      <c r="B3" s="73"/>
      <c r="C3" s="74"/>
      <c r="D3" s="92" t="s">
        <v>3</v>
      </c>
      <c r="E3" s="93"/>
      <c r="F3" s="94" t="s">
        <v>1000</v>
      </c>
      <c r="G3" s="95"/>
      <c r="H3" s="95"/>
      <c r="I3" s="95"/>
      <c r="J3" s="58"/>
      <c r="L3" s="53" t="str">
        <f>IF(OR(F3="不溶化",F3="土壌入換え"),F3&amp;H4,F3)</f>
        <v>地下水の水質の測定（地下水汚染が生じていない土地）</v>
      </c>
      <c r="O3" s="1" t="s">
        <v>1001</v>
      </c>
    </row>
    <row r="4" spans="2:15" ht="15.6"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一　地下水汚染が生じていない土地の地下水の水質の測定</v>
      </c>
      <c r="C5" s="97"/>
      <c r="D5" s="97"/>
      <c r="E5" s="97"/>
      <c r="F5" s="97"/>
      <c r="G5" s="97"/>
      <c r="H5" s="97"/>
      <c r="I5" s="97"/>
      <c r="J5" s="98"/>
      <c r="L5" s="53" t="str">
        <f>$L$3&amp;1</f>
        <v>地下水の水質の測定（地下水汚染が生じていない土地）1</v>
      </c>
    </row>
    <row r="6" spans="2:15" ht="58.5" customHeight="1">
      <c r="B6" s="88" t="str">
        <f>IFERROR(VLOOKUP(L6,マスタ_裏面の表示内容!$A$2:$E$56,5,FALSE),"")</f>
        <v>　地下水から検出された特定有害物質の量が地下水基準に適合しないおそれがないことを確認した結果</v>
      </c>
      <c r="C6" s="89"/>
      <c r="D6" s="89"/>
      <c r="E6" s="89"/>
      <c r="F6" s="89"/>
      <c r="G6" s="89"/>
      <c r="H6" s="89"/>
      <c r="I6" s="89"/>
      <c r="J6" s="90"/>
      <c r="L6" s="53" t="str">
        <f>$L$3&amp;2</f>
        <v>地下水の水質の測定（地下水汚染が生じていない土地）2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c>
      <c r="C8" s="89"/>
      <c r="D8" s="89"/>
      <c r="E8" s="89"/>
      <c r="F8" s="89"/>
      <c r="G8" s="89"/>
      <c r="H8" s="89"/>
      <c r="I8" s="89"/>
      <c r="J8" s="90"/>
      <c r="L8" s="53" t="str">
        <f>$L$3&amp;3</f>
        <v>地下水の水質の測定（地下水汚染が生じていない土地）3</v>
      </c>
    </row>
    <row r="9" spans="2:15" ht="35.25" customHeight="1">
      <c r="B9" s="61"/>
      <c r="C9" s="57"/>
      <c r="D9" s="82"/>
      <c r="E9" s="82"/>
      <c r="F9" s="82"/>
      <c r="G9" s="82"/>
      <c r="H9" s="82"/>
      <c r="I9" s="82"/>
      <c r="J9" s="83"/>
      <c r="M9" s="55" t="s">
        <v>1</v>
      </c>
      <c r="N9" s="56" t="str">
        <f>IF(B8&lt;&gt;"",IF(D9="","（エラー）未入力","（正常）入力済み"),"")</f>
        <v/>
      </c>
    </row>
    <row r="10" spans="2:15" ht="58.5" customHeight="1">
      <c r="B10" s="88" t="str">
        <f>IFERROR(VLOOKUP(L10,マスタ_裏面の表示内容!$A$2:$E$56,5,FALSE),"")</f>
        <v/>
      </c>
      <c r="C10" s="89"/>
      <c r="D10" s="89"/>
      <c r="E10" s="89"/>
      <c r="F10" s="89"/>
      <c r="G10" s="89"/>
      <c r="H10" s="89"/>
      <c r="I10" s="89"/>
      <c r="J10" s="90"/>
      <c r="L10" s="53" t="str">
        <f>$L$3&amp;4</f>
        <v>地下水の水質の測定（地下水汚染が生じていない土地）4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地下水の水質の測定（地下水汚染が生じていない土地）5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地下水の水質の測定（地下水汚染が生じていない土地）6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地下水の水質の測定（地下水汚染が生じていない土地）7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地下水の水質の測定（地下水汚染が生じていない土地）8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YWVDXp6E9UQ30rLE/AOYlyTvKiSasYFsXGAnnlbQFejGyIZgziMEhP2fYUOQIgkhI4J4yWEoXTknmu9ttF4EIQ==" saltValue="nCLuPmI30Iq3GFzUxE/Co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COUNTIF('裏面_地下水の水質の測定(地下水汚染が生じていない土地)'!N:N,"*（エラー）*")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'裏面_地下水の水質の測定(地下水汚染が生じていない土地)'!$F3&amp;""</f>
        <v>地下水の水質の測定（地下水汚染が生じていない土地）</v>
      </c>
      <c r="B8" s="7" t="str">
        <f>'裏面_地下水の水質の測定(地下水汚染が生じていない土地)'!$H4&amp;""</f>
        <v/>
      </c>
      <c r="C8" s="7" t="str">
        <f>'裏面_地下水の水質の測定(地下水汚染が生じていない土地)'!B5&amp;""</f>
        <v>一　地下水汚染が生じていない土地の地下水の水質の測定</v>
      </c>
      <c r="D8" s="11" t="str">
        <f>'裏面_地下水の水質の測定(地下水汚染が生じていない土地)'!$B6&amp;""</f>
        <v>　地下水から検出された特定有害物質の量が地下水基準に適合しないおそれがないことを確認した結果</v>
      </c>
      <c r="E8" s="7" t="str">
        <f>'裏面_地下水の水質の測定(地下水汚染が生じていない土地)'!$D7&amp;""</f>
        <v/>
      </c>
      <c r="F8" s="11" t="str">
        <f>'裏面_地下水の水質の測定(地下水汚染が生じていない土地)'!$B8&amp;""</f>
        <v/>
      </c>
      <c r="G8" s="7" t="str">
        <f>'裏面_地下水の水質の測定(地下水汚染が生じていない土地)'!$D9&amp;""</f>
        <v/>
      </c>
      <c r="H8" s="11" t="str">
        <f>'裏面_地下水の水質の測定(地下水汚染が生じていない土地)'!$B10&amp;""</f>
        <v/>
      </c>
      <c r="I8" s="7" t="str">
        <f>'裏面_地下水の水質の測定(地下水汚染が生じていない土地)'!$D11&amp;""</f>
        <v/>
      </c>
      <c r="J8" s="11" t="str">
        <f>'裏面_地下水の水質の測定(地下水汚染が生じていない土地)'!$B12&amp;""</f>
        <v/>
      </c>
      <c r="K8" s="7" t="str">
        <f>'裏面_地下水の水質の測定(地下水汚染が生じていない土地)'!$D13&amp;""</f>
        <v/>
      </c>
      <c r="L8" s="11" t="str">
        <f>'裏面_地下水の水質の測定(地下水汚染が生じていない土地)'!$B14&amp;""</f>
        <v/>
      </c>
      <c r="M8" s="7" t="str">
        <f>'裏面_地下水の水質の測定(地下水汚染が生じていない土地)'!$D15&amp;""</f>
        <v/>
      </c>
      <c r="N8" s="11" t="str">
        <f>'裏面_地下水の水質の測定(地下水汚染が生じていない土地)'!$B16&amp;""</f>
        <v/>
      </c>
      <c r="O8" s="7" t="str">
        <f>'裏面_地下水の水質の測定(地下水汚染が生じていない土地)'!$D17&amp;""</f>
        <v/>
      </c>
      <c r="P8" s="11" t="str">
        <f>'裏面_地下水の水質の測定(地下水汚染が生じていない土地)'!$B18&amp;""</f>
        <v/>
      </c>
      <c r="Q8" s="7" t="str">
        <f>'裏面_地下水の水質の測定(地下水汚染が生じていない土地)'!$D19&amp;""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38C9F09-FC5E-4C54-8CAB-1E7EFAACE345}"/>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裏面_地下水の水質の測定(地下水汚染が生じていない土地)</vt:lpstr>
      <vt:lpstr>マスタ_裏面の表示内容</vt:lpstr>
      <vt:lpstr>マスタ</vt:lpstr>
      <vt:lpstr>選択肢</vt:lpstr>
      <vt:lpstr>プロパティ</vt:lpstr>
      <vt:lpstr>u_t_yoshiki_11_ura</vt:lpstr>
      <vt:lpstr>'裏面_地下水の水質の測定(地下水汚染が生じていない土地)'!Print_Area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