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2FE87F3F-8009-4F71-B43A-692AE45F9862}"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<sst xmlns="http://schemas.openxmlformats.org/spreadsheetml/2006/main" count="2170" uniqueCount="1187">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</sst>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t="s">
        <v>1179</v>
      </c>
      <c r="M8" s="119"/>
      <c r="N8" s="128"/>
      <c r="O8" s="116"/>
      <c r="P8" s="116"/>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36" t="str">
        <f>IF(M9="","",VLOOKUP(地下水モニタリング!M9,基準値マスタ!$A$2:$I$37,7,FALSE))</f>
        <v>0.01</v>
      </c>
      <c r="P9" s="136"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36" t="str">
        <f>IF(M10="","",VLOOKUP(地下水モニタリング!M10,基準値マスタ!$A$2:$I$37,7,FALSE))</f>
        <v>0.01</v>
      </c>
      <c r="P10" s="136"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36" t="str">
        <f>IF(M11="","",VLOOKUP(地下水モニタリング!M11,基準値マスタ!$A$2:$I$37,7,FALSE))</f>
        <v>0.1</v>
      </c>
      <c r="P11" s="136"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36" t="str">
        <f>IF(M12="","",VLOOKUP(地下水モニタリング!M12,基準値マスタ!$A$2:$I$37,7,FALSE))</f>
        <v>0.04</v>
      </c>
      <c r="P12" s="136"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36" t="str">
        <f>IF(M13="","",VLOOKUP(地下水モニタリング!M13,基準値マスタ!$A$2:$I$37,7,FALSE))</f>
        <v>0.002</v>
      </c>
      <c r="P13" s="136"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36" t="str">
        <f>IF(M14="","",VLOOKUP(地下水モニタリング!M14,基準値マスタ!$A$2:$I$37,7,FALSE))</f>
        <v>0.01</v>
      </c>
      <c r="P14" s="136"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36" t="str">
        <f>IF(M15="","",VLOOKUP(地下水モニタリング!M15,基準値マスタ!$A$2:$I$37,7,FALSE))</f>
        <v>0.01</v>
      </c>
      <c r="P15" s="136"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36" t="str">
        <f>IF(M16="","",VLOOKUP(地下水モニタリング!M16,基準値マスタ!$A$2:$I$37,7,FALSE))</f>
        <v>0.1</v>
      </c>
      <c r="P16" s="136"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36" t="str">
        <f>IF(M17="","",VLOOKUP(地下水モニタリング!M17,基準値マスタ!$A$2:$I$37,7,FALSE))</f>
        <v>0.04</v>
      </c>
      <c r="P17" s="136"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36" t="str">
        <f>IF(M18="","",VLOOKUP(地下水モニタリング!M18,基準値マスタ!$A$2:$I$37,7,FALSE))</f>
        <v>0.002</v>
      </c>
      <c r="P18" s="136"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36" t="str">
        <f>IF(M19="","",VLOOKUP(地下水モニタリング!M19,基準値マスタ!$A$2:$I$37,7,FALSE))</f>
        <v>0.01</v>
      </c>
      <c r="P19" s="136"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36" t="str">
        <f>IF(M20="","",VLOOKUP(地下水モニタリング!M20,基準値マスタ!$A$2:$I$37,7,FALSE))</f>
        <v>0.01</v>
      </c>
      <c r="P20" s="136"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36" t="str">
        <f>IF(M21="","",VLOOKUP(地下水モニタリング!M21,基準値マスタ!$A$2:$I$37,7,FALSE))</f>
        <v>0.1</v>
      </c>
      <c r="P21" s="136"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36" t="str">
        <f>IF(M22="","",VLOOKUP(地下水モニタリング!M22,基準値マスタ!$A$2:$I$37,7,FALSE))</f>
        <v>0.04</v>
      </c>
      <c r="P22" s="136"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36" t="str">
        <f>IF(M23="","",VLOOKUP(地下水モニタリング!M23,基準値マスタ!$A$2:$I$37,7,FALSE))</f>
        <v>0.002</v>
      </c>
      <c r="P23" s="136"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cbFovxNfGWha8BmLSme2KJGv6PwF+JCvqo26FHg/+ZdzcsFEgvZBd8wCnKiDW3nnxaaS9LHYbML3PeyVtEfXRA==" saltValue="vPl7ryYxE+31nrk+BTkjg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70043D-5B89-4377-871C-89037DCD9673}"/>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2025-08-21T07:39:45Z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