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5FBBE9E6-5377-43BB-87F7-EC0E6DE6F1AE}"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<sst xmlns="http://schemas.openxmlformats.org/spreadsheetml/2006/main" count="3419" uniqueCount="1706">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</sst>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v>10</v>
      </c>
      <c r="F6" s="208"/>
      <c r="G6" s="208"/>
      <c r="H6" s="208"/>
      <c r="I6" s="113"/>
      <c r="J6" s="114"/>
      <c r="K6" s="112" t="s">
        <v>159</v>
      </c>
      <c r="L6" s="113"/>
      <c r="M6" s="208">
        <v>10</v>
      </c>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v>3300</v>
      </c>
      <c r="F7" s="207"/>
      <c r="G7" s="207"/>
      <c r="H7" s="207"/>
      <c r="I7" s="116" t="s">
        <v>162</v>
      </c>
      <c r="J7" s="117"/>
      <c r="K7" s="115" t="s">
        <v>161</v>
      </c>
      <c r="L7" s="116"/>
      <c r="M7" s="207">
        <v>3300</v>
      </c>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v>10</v>
      </c>
      <c r="F8" s="208"/>
      <c r="G8" s="208"/>
      <c r="H8" s="208"/>
      <c r="I8" s="113"/>
      <c r="J8" s="114"/>
      <c r="K8" s="112" t="s">
        <v>159</v>
      </c>
      <c r="L8" s="113"/>
      <c r="M8" s="208">
        <v>10</v>
      </c>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v>3300</v>
      </c>
      <c r="F9" s="207"/>
      <c r="G9" s="207"/>
      <c r="H9" s="207"/>
      <c r="I9" s="116" t="s">
        <v>162</v>
      </c>
      <c r="J9" s="117"/>
      <c r="K9" s="115" t="s">
        <v>166</v>
      </c>
      <c r="L9" s="116"/>
      <c r="M9" s="207">
        <v>3300</v>
      </c>
      <c r="N9" s="207"/>
      <c r="O9" s="207"/>
      <c r="P9" s="207"/>
      <c r="Q9" s="116" t="s">
        <v>162</v>
      </c>
      <c r="R9" s="117"/>
      <c r="S9" s="204"/>
      <c r="T9" s="206"/>
      <c r="U9" s="63"/>
      <c r="V9" s="63"/>
      <c r="W9" s="63"/>
      <c r="X9" s="63"/>
      <c r="Y9" s="63"/>
      <c r="Z9" s="63" t="b">
        <f>IF(E9=M9,TRUE,FALSE)</f>
        <v>1</v>
      </c>
      <c r="AA9" s="63"/>
    </row>
    <row r="10" spans="1:31" s="65" customFormat="1" ht="25.05" customHeight="1">
      <c r="B10" s="61" t="s">
        <v>1230</v>
      </c>
      <c r="C10" s="66" t="s">
        <v>1231</v>
      </c>
      <c r="D10" s="67"/>
      <c r="E10" s="211">
        <v>4250</v>
      </c>
      <c r="F10" s="211"/>
      <c r="G10" s="211"/>
      <c r="H10" s="211"/>
      <c r="I10" s="68" t="s">
        <v>168</v>
      </c>
      <c r="J10" s="69"/>
      <c r="K10" s="66" t="s">
        <v>1231</v>
      </c>
      <c r="L10" s="68"/>
      <c r="M10" s="211">
        <v>4500</v>
      </c>
      <c r="N10" s="211"/>
      <c r="O10" s="211"/>
      <c r="P10" s="211"/>
      <c r="Q10" s="68" t="s">
        <v>168</v>
      </c>
      <c r="R10" s="69"/>
      <c r="S10" s="62" t="str">
        <f>IF(COUNTIF(Z10,FALSE)&lt;1,"無","有")</f>
        <v>有</v>
      </c>
      <c r="T10" s="108" t="s">
        <v>1694</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12" t="s">
        <v>167</v>
      </c>
      <c r="D11" s="213"/>
      <c r="E11" s="213"/>
      <c r="F11" s="213"/>
      <c r="G11" s="213"/>
      <c r="H11" s="214"/>
      <c r="I11" s="215"/>
      <c r="J11" s="215"/>
      <c r="K11" s="215" t="s">
        <v>167</v>
      </c>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t="s">
        <v>1695</v>
      </c>
      <c r="D16" s="226"/>
      <c r="E16" s="227" t="s">
        <v>186</v>
      </c>
      <c r="F16" s="227"/>
      <c r="G16" s="227"/>
      <c r="H16" s="227"/>
      <c r="I16" s="227"/>
      <c r="J16" s="228"/>
      <c r="K16" s="225" t="s">
        <v>1695</v>
      </c>
      <c r="L16" s="226"/>
      <c r="M16" s="227" t="s">
        <v>186</v>
      </c>
      <c r="N16" s="227"/>
      <c r="O16" s="227"/>
      <c r="P16" s="227"/>
      <c r="Q16" s="227"/>
      <c r="R16" s="228"/>
      <c r="S16" s="229" t="str">
        <f>IF(COUNTIF(Z16:Z30,FALSE)&lt;1,"無","有")</f>
        <v>無</v>
      </c>
      <c r="T16" s="205"/>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t="s">
        <v>1695</v>
      </c>
      <c r="D31" s="227" t="s">
        <v>221</v>
      </c>
      <c r="E31" s="227"/>
      <c r="F31" s="227"/>
      <c r="G31" s="227"/>
      <c r="H31" s="227"/>
      <c r="I31" s="227"/>
      <c r="J31" s="228"/>
      <c r="K31" s="119" t="s">
        <v>1695</v>
      </c>
      <c r="L31" s="227" t="s">
        <v>221</v>
      </c>
      <c r="M31" s="227"/>
      <c r="N31" s="227"/>
      <c r="O31" s="227"/>
      <c r="P31" s="227"/>
      <c r="Q31" s="227"/>
      <c r="R31" s="228"/>
      <c r="S31" s="203" t="str">
        <f>IF(COUNTIF(Z31:Z39,FALSE)&lt;1,"無","有")</f>
        <v>無</v>
      </c>
      <c r="T31" s="205"/>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t="s">
        <v>1695</v>
      </c>
      <c r="L40" s="241" t="s">
        <v>238</v>
      </c>
      <c r="M40" s="241"/>
      <c r="N40" s="241"/>
      <c r="O40" s="241"/>
      <c r="P40" s="241"/>
      <c r="Q40" s="241"/>
      <c r="R40" s="242"/>
      <c r="S40" s="209" t="str">
        <f>IF(COUNTIF(Z40:Z48,FALSE)&lt;1,"無","有")</f>
        <v>有</v>
      </c>
      <c r="T40" s="210" t="s">
        <v>1696</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t="s">
        <v>1695</v>
      </c>
      <c r="D46" s="244" t="s">
        <v>250</v>
      </c>
      <c r="E46" s="244"/>
      <c r="F46" s="244"/>
      <c r="G46" s="244"/>
      <c r="H46" s="244"/>
      <c r="I46" s="244"/>
      <c r="J46" s="245"/>
      <c r="K46" s="120"/>
      <c r="L46" s="244" t="s">
        <v>250</v>
      </c>
      <c r="M46" s="244"/>
      <c r="N46" s="244"/>
      <c r="O46" s="244"/>
      <c r="P46" s="244"/>
      <c r="Q46" s="244"/>
      <c r="R46" s="245"/>
      <c r="S46" s="209"/>
      <c r="T46" s="210"/>
      <c r="U46" s="63"/>
      <c r="V46" s="63" t="b">
        <f t="shared" si="7"/>
        <v>1</v>
      </c>
      <c r="W46" s="63"/>
      <c r="X46" s="63" t="b">
        <f t="shared" si="8"/>
        <v>0</v>
      </c>
      <c r="Y46" s="63"/>
      <c r="Z46" s="63" t="b">
        <f t="shared" si="9"/>
        <v>0</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t="s">
        <v>1697</v>
      </c>
      <c r="G50" s="246"/>
      <c r="H50" s="246"/>
      <c r="I50" s="246"/>
      <c r="J50" s="247"/>
      <c r="L50" s="123" t="s">
        <v>256</v>
      </c>
      <c r="M50" s="121"/>
      <c r="N50" s="246" t="s">
        <v>1697</v>
      </c>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t="s">
        <v>1698</v>
      </c>
      <c r="G51" s="248"/>
      <c r="H51" s="248"/>
      <c r="I51" s="248"/>
      <c r="J51" s="249"/>
      <c r="L51" s="124" t="s">
        <v>258</v>
      </c>
      <c r="M51" s="116"/>
      <c r="N51" s="248" t="s">
        <v>1698</v>
      </c>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5.05" customHeight="1" collapsed="1">
      <c r="B61" s="61" t="s">
        <v>271</v>
      </c>
      <c r="C61" s="255" t="s">
        <v>272</v>
      </c>
      <c r="D61" s="241"/>
      <c r="E61" s="256">
        <v>45689</v>
      </c>
      <c r="F61" s="256"/>
      <c r="G61" s="256"/>
      <c r="H61" s="256"/>
      <c r="I61" s="256"/>
      <c r="J61" s="257"/>
      <c r="K61" s="255" t="s">
        <v>272</v>
      </c>
      <c r="L61" s="241"/>
      <c r="M61" s="256">
        <v>45689</v>
      </c>
      <c r="N61" s="256"/>
      <c r="O61" s="256"/>
      <c r="P61" s="256"/>
      <c r="Q61" s="256"/>
      <c r="R61" s="257"/>
      <c r="S61" s="203" t="str">
        <f>IF(COUNTIF(Z61:Z62,FALSE)&lt;1,"無","有")</f>
        <v>有</v>
      </c>
      <c r="T61" s="205" t="s">
        <v>1699</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1" t="s">
        <v>274</v>
      </c>
      <c r="D62" s="252"/>
      <c r="E62" s="253">
        <v>45717</v>
      </c>
      <c r="F62" s="253"/>
      <c r="G62" s="253"/>
      <c r="H62" s="253"/>
      <c r="I62" s="253"/>
      <c r="J62" s="254"/>
      <c r="K62" s="251" t="s">
        <v>274</v>
      </c>
      <c r="L62" s="252"/>
      <c r="M62" s="253">
        <v>45747</v>
      </c>
      <c r="N62" s="253"/>
      <c r="O62" s="253"/>
      <c r="P62" s="253"/>
      <c r="Q62" s="253"/>
      <c r="R62" s="254"/>
      <c r="S62" s="204"/>
      <c r="T62" s="206"/>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1695</v>
      </c>
      <c r="L63" s="125" t="s">
        <v>277</v>
      </c>
      <c r="M63" s="125"/>
      <c r="N63" s="126"/>
      <c r="O63" s="126"/>
      <c r="P63" s="126"/>
      <c r="Q63" s="126"/>
      <c r="R63" s="127"/>
      <c r="S63" s="203" t="str">
        <f>IF(COUNTIF(Z63:Z79,FALSE)&lt;1,"無","有")</f>
        <v>有</v>
      </c>
      <c r="T63" s="205" t="s">
        <v>1700</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1695</v>
      </c>
      <c r="D65" s="121" t="s">
        <v>281</v>
      </c>
      <c r="E65" s="121"/>
      <c r="F65" s="121"/>
      <c r="G65" s="121"/>
      <c r="H65" s="121"/>
      <c r="I65" s="121"/>
      <c r="J65" s="122"/>
      <c r="K65" s="120" t="s">
        <v>1695</v>
      </c>
      <c r="L65" s="121" t="s">
        <v>281</v>
      </c>
      <c r="M65" s="121"/>
      <c r="N65" s="121"/>
      <c r="O65" s="121"/>
      <c r="P65" s="121"/>
      <c r="Q65" s="121"/>
      <c r="R65" s="122"/>
      <c r="S65" s="209"/>
      <c r="T65" s="21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t="s">
        <v>1695</v>
      </c>
      <c r="D69" s="128" t="s">
        <v>288</v>
      </c>
      <c r="E69" s="129"/>
      <c r="F69" s="129"/>
      <c r="G69" s="129"/>
      <c r="H69" s="129"/>
      <c r="I69" s="129"/>
      <c r="J69" s="130"/>
      <c r="K69" s="120" t="s">
        <v>1695</v>
      </c>
      <c r="L69" s="128" t="s">
        <v>288</v>
      </c>
      <c r="M69" s="128"/>
      <c r="N69" s="129"/>
      <c r="O69" s="129"/>
      <c r="P69" s="129"/>
      <c r="Q69" s="129"/>
      <c r="R69" s="130"/>
      <c r="S69" s="209"/>
      <c r="T69" s="21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t="s">
        <v>1695</v>
      </c>
      <c r="D71" s="128" t="s">
        <v>292</v>
      </c>
      <c r="E71" s="129"/>
      <c r="F71" s="129"/>
      <c r="G71" s="129"/>
      <c r="H71" s="129"/>
      <c r="I71" s="129"/>
      <c r="J71" s="130"/>
      <c r="K71" s="120" t="s">
        <v>1695</v>
      </c>
      <c r="L71" s="128" t="s">
        <v>292</v>
      </c>
      <c r="M71" s="128"/>
      <c r="N71" s="129"/>
      <c r="O71" s="129"/>
      <c r="P71" s="129"/>
      <c r="Q71" s="129"/>
      <c r="R71" s="130"/>
      <c r="S71" s="209"/>
      <c r="T71" s="210"/>
      <c r="U71" s="63"/>
      <c r="V71" s="63" t="b">
        <f>IF(C71="●",TRUE,FALSE)</f>
        <v>1</v>
      </c>
      <c r="W71" s="63"/>
      <c r="X71" s="63" t="b">
        <f t="shared" si="10"/>
        <v>1</v>
      </c>
      <c r="Y71" s="63"/>
      <c r="Z71" s="63" t="b">
        <f t="shared" si="12"/>
        <v>1</v>
      </c>
      <c r="AA71" s="63"/>
    </row>
    <row r="72" spans="2:30" ht="21" customHeight="1">
      <c r="B72" s="64"/>
      <c r="C72" s="120" t="s">
        <v>1695</v>
      </c>
      <c r="D72" s="128" t="s">
        <v>294</v>
      </c>
      <c r="E72" s="129"/>
      <c r="F72" s="129"/>
      <c r="G72" s="129"/>
      <c r="H72" s="129"/>
      <c r="I72" s="129"/>
      <c r="J72" s="130"/>
      <c r="K72" s="120" t="s">
        <v>1695</v>
      </c>
      <c r="L72" s="128" t="s">
        <v>294</v>
      </c>
      <c r="M72" s="128"/>
      <c r="N72" s="129"/>
      <c r="O72" s="129"/>
      <c r="P72" s="129"/>
      <c r="Q72" s="129"/>
      <c r="R72" s="130"/>
      <c r="S72" s="209"/>
      <c r="T72" s="210"/>
      <c r="U72" s="63"/>
      <c r="V72" s="63" t="b">
        <f t="shared" si="11"/>
        <v>1</v>
      </c>
      <c r="W72" s="63"/>
      <c r="X72" s="63" t="b">
        <f t="shared" si="10"/>
        <v>1</v>
      </c>
      <c r="Y72" s="63"/>
      <c r="Z72" s="63" t="b">
        <f t="shared" si="12"/>
        <v>1</v>
      </c>
      <c r="AA72" s="63"/>
    </row>
    <row r="73" spans="2:30" ht="21" customHeight="1">
      <c r="B73" s="64"/>
      <c r="C73" s="120" t="s">
        <v>1695</v>
      </c>
      <c r="D73" s="128" t="s">
        <v>296</v>
      </c>
      <c r="E73" s="129"/>
      <c r="F73" s="129"/>
      <c r="G73" s="129"/>
      <c r="H73" s="129"/>
      <c r="I73" s="129"/>
      <c r="J73" s="130"/>
      <c r="K73" s="120" t="s">
        <v>1695</v>
      </c>
      <c r="L73" s="128" t="s">
        <v>296</v>
      </c>
      <c r="M73" s="128"/>
      <c r="N73" s="129"/>
      <c r="O73" s="129"/>
      <c r="P73" s="129"/>
      <c r="Q73" s="129"/>
      <c r="R73" s="130"/>
      <c r="S73" s="209"/>
      <c r="T73" s="21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 customHeight="1">
      <c r="B83" s="77" t="s">
        <v>312</v>
      </c>
      <c r="C83" s="262" t="s">
        <v>903</v>
      </c>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1701</v>
      </c>
      <c r="D84" s="264" t="s">
        <v>1522</v>
      </c>
      <c r="E84" s="264"/>
      <c r="F84" s="264"/>
      <c r="G84" s="264"/>
      <c r="H84" s="264"/>
      <c r="I84" s="264"/>
      <c r="J84" s="264"/>
      <c r="K84" s="264"/>
      <c r="L84" s="264"/>
      <c r="M84" s="264"/>
      <c r="N84" s="264"/>
      <c r="O84" s="264"/>
      <c r="P84" s="264"/>
      <c r="Q84" s="264"/>
      <c r="R84" s="265"/>
      <c r="S84" s="76"/>
      <c r="T84" s="110"/>
      <c r="Z84" s="63" t="b">
        <f>IF(C84=K84,TRUE,FALSE)</f>
        <v>0</v>
      </c>
      <c r="AC84" s="95" t="s">
        <v>69</v>
      </c>
      <c r="AD84" s="96" t="str">
        <f>IF(S84="有",IF(T84="","（エラー）未記入","（正常）記入済み"),"記入不要")</f>
        <v>記入不要</v>
      </c>
    </row>
    <row r="85" spans="2:30" ht="42" customHeight="1">
      <c r="B85" s="78" t="s">
        <v>622</v>
      </c>
      <c r="C85" s="266" t="s">
        <v>146</v>
      </c>
      <c r="D85" s="267"/>
      <c r="E85" s="267"/>
      <c r="F85" s="267"/>
      <c r="G85" s="267"/>
      <c r="H85" s="268" t="s">
        <v>316</v>
      </c>
      <c r="I85" s="268"/>
      <c r="J85" s="268"/>
      <c r="K85" s="268"/>
      <c r="L85" s="268"/>
      <c r="M85" s="268"/>
      <c r="N85" s="268"/>
      <c r="O85" s="268"/>
      <c r="P85" s="268"/>
      <c r="Q85" s="268"/>
      <c r="R85" s="269"/>
      <c r="S85" s="76"/>
      <c r="T85" s="110"/>
      <c r="Z85" s="63" t="b">
        <f>IF(C85=K85,TRUE,FALSE)</f>
        <v>0</v>
      </c>
      <c r="AC85" s="95" t="s">
        <v>69</v>
      </c>
      <c r="AD85" s="96" t="str">
        <f>IF(S85="有",IF(T85="","（エラー）未記入","（正常）記入済み"),"記入不要")</f>
        <v>記入不要</v>
      </c>
    </row>
    <row r="86" spans="2:30" ht="41.1" customHeight="1">
      <c r="B86" s="78" t="s">
        <v>623</v>
      </c>
      <c r="C86" s="266" t="s">
        <v>146</v>
      </c>
      <c r="D86" s="267"/>
      <c r="E86" s="267"/>
      <c r="F86" s="267"/>
      <c r="G86" s="267"/>
      <c r="H86" s="270"/>
      <c r="I86" s="270"/>
      <c r="J86" s="270"/>
      <c r="K86" s="270"/>
      <c r="L86" s="270"/>
      <c r="M86" s="270"/>
      <c r="N86" s="270"/>
      <c r="O86" s="270"/>
      <c r="P86" s="270"/>
      <c r="Q86" s="270"/>
      <c r="R86" s="271"/>
      <c r="S86" s="79"/>
      <c r="T86" s="111"/>
      <c r="Z86" s="63" t="b">
        <f>IF(C86=K86,TRUE,FALSE)</f>
        <v>0</v>
      </c>
      <c r="AC86" s="95" t="s">
        <v>69</v>
      </c>
      <c r="AD86" s="96" t="str">
        <f>IF(S86="有",IF(T86="","（エラー）未記入","（正常）記入済み"),"記入不要")</f>
        <v>記入不要</v>
      </c>
    </row>
    <row r="87" spans="2:30" ht="42" customHeight="1">
      <c r="B87" s="78" t="s">
        <v>624</v>
      </c>
      <c r="C87" s="266" t="s">
        <v>146</v>
      </c>
      <c r="D87" s="267"/>
      <c r="E87" s="267"/>
      <c r="F87" s="267"/>
      <c r="G87" s="267"/>
      <c r="H87" s="268" t="s">
        <v>319</v>
      </c>
      <c r="I87" s="268"/>
      <c r="J87" s="268"/>
      <c r="K87" s="268"/>
      <c r="L87" s="268"/>
      <c r="M87" s="268"/>
      <c r="N87" s="268"/>
      <c r="O87" s="268"/>
      <c r="P87" s="268"/>
      <c r="Q87" s="268"/>
      <c r="R87" s="269"/>
      <c r="S87" s="79"/>
      <c r="T87" s="111"/>
      <c r="Z87" s="63" t="b">
        <f>IF(C87=K87,TRUE,FALSE)</f>
        <v>0</v>
      </c>
      <c r="AC87" s="95" t="s">
        <v>69</v>
      </c>
      <c r="AD87" s="96" t="str">
        <f>IF(S87="有",IF(T87="","（エラー）未記入","（正常）記入済み"),"記入不要")</f>
        <v>記入不要</v>
      </c>
    </row>
    <row r="88" spans="2:30" ht="20.100000000000001" customHeight="1">
      <c r="B88" s="222" t="s">
        <v>321</v>
      </c>
      <c r="C88" s="119" t="s">
        <v>1695</v>
      </c>
      <c r="D88" s="125" t="s">
        <v>322</v>
      </c>
      <c r="E88" s="125"/>
      <c r="F88" s="125"/>
      <c r="G88" s="125"/>
      <c r="H88" s="125"/>
      <c r="I88" s="125"/>
      <c r="J88" s="131"/>
      <c r="K88" s="119" t="s">
        <v>1695</v>
      </c>
      <c r="L88" s="125" t="s">
        <v>322</v>
      </c>
      <c r="M88" s="125"/>
      <c r="N88" s="125"/>
      <c r="O88" s="125"/>
      <c r="P88" s="125"/>
      <c r="Q88" s="125"/>
      <c r="R88" s="131"/>
      <c r="S88" s="203" t="str">
        <f>IF(COUNTIF(Z88:Z107,FALSE)&lt;1,"無","有")</f>
        <v>無</v>
      </c>
      <c r="T88" s="205"/>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t="s">
        <v>1695</v>
      </c>
      <c r="D100" s="128" t="s">
        <v>345</v>
      </c>
      <c r="E100" s="128"/>
      <c r="F100" s="128"/>
      <c r="G100" s="128"/>
      <c r="H100" s="128"/>
      <c r="I100" s="128"/>
      <c r="J100" s="132"/>
      <c r="K100" s="120" t="s">
        <v>1695</v>
      </c>
      <c r="L100" s="128" t="s">
        <v>345</v>
      </c>
      <c r="M100" s="128"/>
      <c r="N100" s="128"/>
      <c r="O100" s="128"/>
      <c r="P100" s="128"/>
      <c r="Q100" s="128"/>
      <c r="R100" s="132"/>
      <c r="S100" s="209"/>
      <c r="T100" s="210"/>
      <c r="V100" s="63" t="b">
        <f t="shared" si="13"/>
        <v>1</v>
      </c>
      <c r="W100" s="63"/>
      <c r="X100" s="63" t="b">
        <f t="shared" si="14"/>
        <v>1</v>
      </c>
      <c r="Y100" s="63"/>
      <c r="Z100" s="63" t="b">
        <f t="shared" si="15"/>
        <v>1</v>
      </c>
    </row>
    <row r="101" spans="2:30" ht="20.100000000000001" customHeight="1">
      <c r="B101" s="80"/>
      <c r="C101" s="133"/>
      <c r="D101" s="121" t="s">
        <v>143</v>
      </c>
      <c r="E101" s="121"/>
      <c r="F101" s="274" t="s">
        <v>1702</v>
      </c>
      <c r="G101" s="274"/>
      <c r="H101" s="274"/>
      <c r="I101" s="274"/>
      <c r="J101" s="275"/>
      <c r="K101" s="133"/>
      <c r="L101" s="121" t="s">
        <v>143</v>
      </c>
      <c r="M101" s="121"/>
      <c r="N101" s="274" t="s">
        <v>1702</v>
      </c>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t="s">
        <v>1695</v>
      </c>
      <c r="D108" s="113" t="s">
        <v>359</v>
      </c>
      <c r="E108" s="113"/>
      <c r="F108" s="113"/>
      <c r="G108" s="113"/>
      <c r="H108" s="113"/>
      <c r="I108" s="113"/>
      <c r="J108" s="114"/>
      <c r="K108" s="119" t="s">
        <v>1695</v>
      </c>
      <c r="L108" s="113" t="s">
        <v>359</v>
      </c>
      <c r="M108" s="113"/>
      <c r="N108" s="113"/>
      <c r="O108" s="113"/>
      <c r="P108" s="113"/>
      <c r="Q108" s="113"/>
      <c r="R108" s="114"/>
      <c r="S108" s="203" t="str">
        <f>IF(COUNTIF(Z108:Z114,FALSE)&lt;1,"無","有")</f>
        <v>無</v>
      </c>
      <c r="T108" s="205"/>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t="s">
        <v>1695</v>
      </c>
      <c r="D115" s="276" t="s">
        <v>1523</v>
      </c>
      <c r="E115" s="276"/>
      <c r="F115" s="276"/>
      <c r="G115" s="276"/>
      <c r="H115" s="276"/>
      <c r="I115" s="276"/>
      <c r="J115" s="277"/>
      <c r="K115" s="135" t="s">
        <v>1695</v>
      </c>
      <c r="L115" s="276" t="s">
        <v>1523</v>
      </c>
      <c r="M115" s="276"/>
      <c r="N115" s="276"/>
      <c r="O115" s="276"/>
      <c r="P115" s="276"/>
      <c r="Q115" s="276"/>
      <c r="R115" s="277"/>
      <c r="S115" s="284" t="str">
        <f>IF(COUNTIF(Z115:Z121,FALSE)&lt;1,"無","有")</f>
        <v>無</v>
      </c>
      <c r="T115" s="294"/>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1524</v>
      </c>
      <c r="E116" s="297"/>
      <c r="F116" s="297"/>
      <c r="G116" s="297"/>
      <c r="H116" s="297"/>
      <c r="I116" s="297"/>
      <c r="J116" s="298"/>
      <c r="K116" s="136"/>
      <c r="L116" s="297" t="s">
        <v>1524</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t="s">
        <v>1701</v>
      </c>
      <c r="D122" s="88" t="s">
        <v>376</v>
      </c>
      <c r="E122" s="66"/>
      <c r="F122" s="292" t="s">
        <v>1703</v>
      </c>
      <c r="G122" s="292"/>
      <c r="H122" s="292"/>
      <c r="I122" s="292"/>
      <c r="J122" s="293"/>
      <c r="K122" s="106" t="s">
        <v>1701</v>
      </c>
      <c r="L122" s="88" t="s">
        <v>376</v>
      </c>
      <c r="M122" s="66"/>
      <c r="N122" s="292" t="s">
        <v>1703</v>
      </c>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t="s">
        <v>1701</v>
      </c>
      <c r="D123" s="69" t="s">
        <v>376</v>
      </c>
      <c r="E123" s="73"/>
      <c r="F123" s="292" t="s">
        <v>1703</v>
      </c>
      <c r="G123" s="292"/>
      <c r="H123" s="292"/>
      <c r="I123" s="292"/>
      <c r="J123" s="293"/>
      <c r="K123" s="107" t="s">
        <v>1701</v>
      </c>
      <c r="L123" s="69" t="s">
        <v>376</v>
      </c>
      <c r="M123" s="73"/>
      <c r="N123" s="292" t="s">
        <v>1703</v>
      </c>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80" t="s">
        <v>379</v>
      </c>
      <c r="C124" s="135" t="s">
        <v>1695</v>
      </c>
      <c r="D124" s="140" t="s">
        <v>1525</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1704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1704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B91CF7D-B566-41E3-AF88-F06A197E0046}"/>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