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9B4A351-C4F2-4A7B-B8C3-4DAF863178BC}" xr6:coauthVersionLast="47" xr6:coauthVersionMax="47" xr10:uidLastSave="{00000000-0000-0000-0000-000000000000}"/>
  <bookViews>
    <workbookView xWindow="25995" yWindow="-16395"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I66" i="12" l="1"/>
  <c r="LM66" i="12"/>
  <c r="JQ66" i="12"/>
  <c r="HU66" i="12"/>
  <c r="FY66" i="12"/>
  <c r="EC66" i="12"/>
  <c r="CG66" i="12"/>
  <c r="AK66" i="12"/>
  <c r="AJ66" i="12"/>
  <c r="OO66" i="12" s="1"/>
  <c r="OJ65" i="12"/>
  <c r="OH65" i="12"/>
  <c r="NY65" i="12"/>
  <c r="NI65" i="12"/>
  <c r="MK65" i="12"/>
  <c r="MC65" i="12"/>
  <c r="LP65" i="12"/>
  <c r="LN65" i="12"/>
  <c r="LM65" i="12"/>
  <c r="KG65" i="12"/>
  <c r="JR65" i="12"/>
  <c r="JQ65" i="12"/>
  <c r="IL65" i="12"/>
  <c r="IK65" i="12"/>
  <c r="HX65" i="12"/>
  <c r="HU65" i="12"/>
  <c r="GO65" i="12"/>
  <c r="GB65" i="12"/>
  <c r="FY65" i="12"/>
  <c r="ES65" i="12"/>
  <c r="EF65" i="12"/>
  <c r="EC65" i="12"/>
  <c r="DH65" i="12"/>
  <c r="CW65" i="12"/>
  <c r="CJ65" i="12"/>
  <c r="CG65" i="12"/>
  <c r="BA65" i="12"/>
  <c r="AN65" i="12"/>
  <c r="AK65" i="12"/>
  <c r="AJ65" i="12"/>
  <c r="OO65" i="12" s="1"/>
  <c r="OW65" i="12" s="1"/>
  <c r="NI64" i="12"/>
  <c r="LM64" i="12"/>
  <c r="KP64" i="12"/>
  <c r="KO64" i="12"/>
  <c r="KG64" i="12"/>
  <c r="JS64" i="12"/>
  <c r="JQ64" i="12"/>
  <c r="HV64" i="12"/>
  <c r="HU64" i="12"/>
  <c r="HE64" i="12"/>
  <c r="GO64" i="12"/>
  <c r="EC64" i="12"/>
  <c r="DM64" i="12"/>
  <c r="DH64" i="12"/>
  <c r="DG64" i="12"/>
  <c r="DF64" i="12"/>
  <c r="DI64" i="12" s="1"/>
  <c r="CW64" i="12"/>
  <c r="CH64" i="12"/>
  <c r="CG64" i="12"/>
  <c r="BT64" i="12"/>
  <c r="BQ64" i="12"/>
  <c r="BI64" i="12"/>
  <c r="BD64" i="12"/>
  <c r="BA64" i="12"/>
  <c r="AJ64" i="12"/>
  <c r="FI64" i="12" s="1"/>
  <c r="OZ63" i="12"/>
  <c r="OY63" i="12"/>
  <c r="OX63" i="12"/>
  <c r="PA63" i="12" s="1"/>
  <c r="OW63" i="12"/>
  <c r="OO63" i="12"/>
  <c r="OJ63" i="12"/>
  <c r="OK63" i="12" s="1"/>
  <c r="OI63" i="12"/>
  <c r="OH63" i="12"/>
  <c r="OG63" i="12"/>
  <c r="OA63" i="12"/>
  <c r="NY63" i="12"/>
  <c r="OB63" i="12" s="1"/>
  <c r="NR63" i="12"/>
  <c r="NJ63" i="12"/>
  <c r="NI63" i="12"/>
  <c r="ND63" i="12"/>
  <c r="NC63" i="12"/>
  <c r="NB63" i="12"/>
  <c r="NE63" i="12" s="1"/>
  <c r="NA63" i="12"/>
  <c r="MS63" i="12"/>
  <c r="MN63" i="12"/>
  <c r="MM63" i="12"/>
  <c r="MO63" i="12" s="1"/>
  <c r="MK63" i="12"/>
  <c r="MF63" i="12"/>
  <c r="ME63" i="12"/>
  <c r="MC63" i="12"/>
  <c r="ML63" i="12" s="1"/>
  <c r="LU63" i="12"/>
  <c r="LP63" i="12"/>
  <c r="LO63" i="12"/>
  <c r="LN63" i="12"/>
  <c r="LQ63" i="12" s="1"/>
  <c r="LM63" i="12"/>
  <c r="KW63" i="12"/>
  <c r="KG63" i="12"/>
  <c r="JZ63" i="12"/>
  <c r="JY63" i="12"/>
  <c r="JT63" i="12"/>
  <c r="JQ63" i="12"/>
  <c r="JL63" i="12"/>
  <c r="JK63" i="12"/>
  <c r="JJ63" i="12"/>
  <c r="JM63" i="12" s="1"/>
  <c r="JI63" i="12"/>
  <c r="JA63" i="12"/>
  <c r="IV63" i="12"/>
  <c r="IU63" i="12"/>
  <c r="IT63" i="12"/>
  <c r="IW63" i="12" s="1"/>
  <c r="IS63" i="12"/>
  <c r="IM63" i="12"/>
  <c r="IK63" i="12"/>
  <c r="IN63" i="12" s="1"/>
  <c r="ID63" i="12"/>
  <c r="IC63" i="12"/>
  <c r="HV63" i="12"/>
  <c r="HU63" i="12"/>
  <c r="HE63" i="12"/>
  <c r="GO63" i="12"/>
  <c r="GX63" i="12" s="1"/>
  <c r="FY63" i="12"/>
  <c r="FS63" i="12"/>
  <c r="FI63" i="12"/>
  <c r="FB63" i="12"/>
  <c r="FA63" i="12"/>
  <c r="ES63" i="12"/>
  <c r="EL63" i="12"/>
  <c r="EK63" i="12"/>
  <c r="EF63" i="12"/>
  <c r="EC63" i="12"/>
  <c r="DM63" i="12"/>
  <c r="DH63" i="12"/>
  <c r="DG63" i="12"/>
  <c r="DF63" i="12"/>
  <c r="DI63" i="12" s="1"/>
  <c r="DE63" i="12"/>
  <c r="CY63" i="12"/>
  <c r="CW63" i="12"/>
  <c r="CZ63" i="12" s="1"/>
  <c r="CG63" i="12"/>
  <c r="CB63" i="12"/>
  <c r="BQ63" i="12"/>
  <c r="BL63" i="12"/>
  <c r="BC63" i="12"/>
  <c r="BA63" i="12"/>
  <c r="BJ63" i="12" s="1"/>
  <c r="AS63" i="12"/>
  <c r="AK63" i="12"/>
  <c r="AJ63" i="12"/>
  <c r="OJ62" i="12"/>
  <c r="NY62" i="12"/>
  <c r="NS62" i="12"/>
  <c r="NL62" i="12"/>
  <c r="NJ62" i="12"/>
  <c r="NI62" i="12"/>
  <c r="NT62" i="12" s="1"/>
  <c r="MS62" i="12"/>
  <c r="MC62" i="12"/>
  <c r="KY62" i="12"/>
  <c r="KW62" i="12"/>
  <c r="KG62" i="12"/>
  <c r="IV62" i="12"/>
  <c r="IU62" i="12"/>
  <c r="IK62" i="12"/>
  <c r="IF62" i="12"/>
  <c r="IE62" i="12"/>
  <c r="HX62" i="12"/>
  <c r="HW62" i="12"/>
  <c r="HU62" i="12"/>
  <c r="HM62" i="12"/>
  <c r="HE62" i="12"/>
  <c r="GJ62" i="12"/>
  <c r="GI62" i="12"/>
  <c r="GH62" i="12"/>
  <c r="GK62" i="12" s="1"/>
  <c r="GG62" i="12"/>
  <c r="FY62" i="12"/>
  <c r="FI62" i="12"/>
  <c r="ES62" i="12"/>
  <c r="CW62" i="12"/>
  <c r="CI62" i="12"/>
  <c r="CG62" i="12"/>
  <c r="BY62" i="12"/>
  <c r="BQ62" i="12"/>
  <c r="AK62" i="12"/>
  <c r="AJ62" i="12"/>
  <c r="OQ61" i="12"/>
  <c r="OO61" i="12"/>
  <c r="ND61" i="12"/>
  <c r="MS61" i="12"/>
  <c r="JA61" i="12"/>
  <c r="HF61" i="12"/>
  <c r="HE61" i="12"/>
  <c r="FY61" i="12"/>
  <c r="FT61" i="12"/>
  <c r="FK61" i="12"/>
  <c r="FI61" i="12"/>
  <c r="CG61" i="12"/>
  <c r="CA61" i="12"/>
  <c r="BT61" i="12"/>
  <c r="BQ61" i="12"/>
  <c r="AJ61" i="12"/>
  <c r="MD60" i="12"/>
  <c r="MC60" i="12"/>
  <c r="GO60" i="12"/>
  <c r="BA60" i="12"/>
  <c r="AJ60" i="12"/>
  <c r="OO59" i="12"/>
  <c r="NY59" i="12"/>
  <c r="NS59" i="12"/>
  <c r="NI59" i="12"/>
  <c r="MK59" i="12"/>
  <c r="ME59" i="12"/>
  <c r="MC59" i="12"/>
  <c r="MN59" i="12" s="1"/>
  <c r="KO59" i="12"/>
  <c r="KI59" i="12"/>
  <c r="KG59" i="12"/>
  <c r="KR59" i="12" s="1"/>
  <c r="IS59" i="12"/>
  <c r="IM59" i="12"/>
  <c r="IK59" i="12"/>
  <c r="IV59" i="12" s="1"/>
  <c r="IF59" i="12"/>
  <c r="ID59" i="12"/>
  <c r="IG59" i="12" s="1"/>
  <c r="HU59" i="12"/>
  <c r="IE59" i="12" s="1"/>
  <c r="HE59" i="12"/>
  <c r="GQ59" i="12"/>
  <c r="GP59" i="12"/>
  <c r="GO59" i="12"/>
  <c r="GG59" i="12"/>
  <c r="GB59" i="12"/>
  <c r="FY59" i="12"/>
  <c r="FS59" i="12"/>
  <c r="FL59" i="12"/>
  <c r="FJ59" i="12"/>
  <c r="DV59" i="12"/>
  <c r="DM59" i="12"/>
  <c r="DH59" i="12"/>
  <c r="CY59" i="12"/>
  <c r="CW59" i="12"/>
  <c r="DE59" i="12" s="1"/>
  <c r="CQ59" i="12"/>
  <c r="CJ59" i="12"/>
  <c r="CG59" i="12"/>
  <c r="BY59" i="12"/>
  <c r="BQ59" i="12"/>
  <c r="AV59" i="12"/>
  <c r="AT59" i="12"/>
  <c r="AS59" i="12"/>
  <c r="AK59" i="12"/>
  <c r="AJ59" i="12"/>
  <c r="FI59" i="12" s="1"/>
  <c r="OO58" i="12"/>
  <c r="NY58" i="12"/>
  <c r="ND58" i="12"/>
  <c r="NA58" i="12"/>
  <c r="MS58" i="12"/>
  <c r="LM58" i="12"/>
  <c r="JA58" i="12"/>
  <c r="IK58" i="12"/>
  <c r="HE58" i="12"/>
  <c r="GZ58" i="12"/>
  <c r="GQ58" i="12"/>
  <c r="GP58" i="12"/>
  <c r="GO58" i="12"/>
  <c r="GY58" i="12" s="1"/>
  <c r="FI58" i="12"/>
  <c r="ET58" i="12"/>
  <c r="ES58" i="12"/>
  <c r="DM58" i="12"/>
  <c r="DH58" i="12"/>
  <c r="CW58" i="12"/>
  <c r="CB58" i="12"/>
  <c r="CA58" i="12"/>
  <c r="BZ58" i="12"/>
  <c r="CC58" i="12" s="1"/>
  <c r="BS58" i="12"/>
  <c r="BQ58" i="12"/>
  <c r="BL58" i="12"/>
  <c r="BD58" i="12"/>
  <c r="BA58" i="12"/>
  <c r="AJ58" i="12"/>
  <c r="KW58" i="12" s="1"/>
  <c r="BQ57" i="12"/>
  <c r="AJ57" i="12"/>
  <c r="MC57" i="12" s="1"/>
  <c r="OZ56" i="12"/>
  <c r="OR56" i="12"/>
  <c r="OP56" i="12"/>
  <c r="OO56" i="12"/>
  <c r="OW56" i="12" s="1"/>
  <c r="NI56" i="12"/>
  <c r="NB56" i="12"/>
  <c r="MS56" i="12"/>
  <c r="KR56" i="12"/>
  <c r="KQ56" i="12"/>
  <c r="KP56" i="12"/>
  <c r="KI56" i="12"/>
  <c r="KH56" i="12"/>
  <c r="KG56" i="12"/>
  <c r="KO56" i="12" s="1"/>
  <c r="JA56" i="12"/>
  <c r="IL56" i="12"/>
  <c r="IK56" i="12"/>
  <c r="HO56" i="12"/>
  <c r="HN56" i="12"/>
  <c r="HM56" i="12"/>
  <c r="HE56" i="12"/>
  <c r="GO56" i="12"/>
  <c r="FS56" i="12"/>
  <c r="FI56" i="12"/>
  <c r="FD56" i="12"/>
  <c r="FC56" i="12"/>
  <c r="FB56" i="12"/>
  <c r="FE56" i="12" s="1"/>
  <c r="ET56" i="12"/>
  <c r="ES56" i="12"/>
  <c r="DM56" i="12"/>
  <c r="CX56" i="12"/>
  <c r="CW56" i="12"/>
  <c r="CA56" i="12"/>
  <c r="BZ56" i="12"/>
  <c r="BY56" i="12"/>
  <c r="BQ56" i="12"/>
  <c r="BA56" i="12"/>
  <c r="AJ56" i="12"/>
  <c r="LM56" i="12" s="1"/>
  <c r="OJ55" i="12"/>
  <c r="OB55" i="12"/>
  <c r="NZ55" i="12"/>
  <c r="NY55" i="12"/>
  <c r="MC55" i="12"/>
  <c r="KR55" i="12"/>
  <c r="KQ55" i="12"/>
  <c r="KJ55" i="12"/>
  <c r="KI55" i="12"/>
  <c r="KG55" i="12"/>
  <c r="IV55" i="12"/>
  <c r="IN55" i="12"/>
  <c r="IL55" i="12"/>
  <c r="IK55" i="12"/>
  <c r="GO55" i="12"/>
  <c r="FD55" i="12"/>
  <c r="FC55" i="12"/>
  <c r="EV55" i="12"/>
  <c r="EU55" i="12"/>
  <c r="ES55" i="12"/>
  <c r="DH55" i="12"/>
  <c r="CZ55" i="12"/>
  <c r="CX55" i="12"/>
  <c r="CW55" i="12"/>
  <c r="BB55" i="12"/>
  <c r="BA55" i="12"/>
  <c r="BJ55" i="12" s="1"/>
  <c r="AK55" i="12"/>
  <c r="AJ55" i="12"/>
  <c r="NI55" i="12" s="1"/>
  <c r="OO54" i="12"/>
  <c r="NZ54" i="12"/>
  <c r="NY54" i="12"/>
  <c r="OI54" i="12" s="1"/>
  <c r="NJ54" i="12"/>
  <c r="NI54" i="12"/>
  <c r="MS54" i="12"/>
  <c r="MD54" i="12"/>
  <c r="MC54" i="12"/>
  <c r="MM54" i="12" s="1"/>
  <c r="LN54" i="12"/>
  <c r="LM54" i="12"/>
  <c r="KW54" i="12"/>
  <c r="KG54" i="12"/>
  <c r="JR54" i="12"/>
  <c r="JQ54" i="12"/>
  <c r="JA54" i="12"/>
  <c r="IK54" i="12"/>
  <c r="HU54" i="12"/>
  <c r="HE54" i="12"/>
  <c r="GO54" i="12"/>
  <c r="EK54" i="12"/>
  <c r="EC54" i="12"/>
  <c r="EN54" i="12" s="1"/>
  <c r="DH54" i="12"/>
  <c r="DF54" i="12"/>
  <c r="DI54" i="12" s="1"/>
  <c r="CZ54" i="12"/>
  <c r="CW54" i="12"/>
  <c r="DG54" i="12" s="1"/>
  <c r="CR54" i="12"/>
  <c r="CG54" i="12"/>
  <c r="BQ54" i="12"/>
  <c r="BI54" i="12"/>
  <c r="BC54" i="12"/>
  <c r="BB54" i="12"/>
  <c r="BA54" i="12"/>
  <c r="AJ54" i="12"/>
  <c r="FY54" i="12" s="1"/>
  <c r="LM53" i="12"/>
  <c r="JK53" i="12"/>
  <c r="JA53" i="12"/>
  <c r="IK53" i="12"/>
  <c r="HO53" i="12"/>
  <c r="HE53" i="12"/>
  <c r="GO53" i="12"/>
  <c r="FZ53" i="12"/>
  <c r="FY53" i="12"/>
  <c r="DN53" i="12"/>
  <c r="DM53" i="12"/>
  <c r="BQ53" i="12"/>
  <c r="AJ53" i="12"/>
  <c r="NY53" i="12" s="1"/>
  <c r="AJ52" i="12"/>
  <c r="NI52" i="12" s="1"/>
  <c r="OZ51" i="12"/>
  <c r="OX51" i="12"/>
  <c r="OW51" i="12"/>
  <c r="OQ51" i="12"/>
  <c r="OP51" i="12"/>
  <c r="OS51" i="12" s="1"/>
  <c r="OU51" i="12" s="1"/>
  <c r="OV51" i="12" s="1"/>
  <c r="OO51" i="12"/>
  <c r="OR51" i="12" s="1"/>
  <c r="OK51" i="12"/>
  <c r="OM51" i="12" s="1"/>
  <c r="ON51" i="12" s="1"/>
  <c r="OJ51" i="12"/>
  <c r="OI51" i="12"/>
  <c r="OH51" i="12"/>
  <c r="OG51" i="12"/>
  <c r="NY51" i="12"/>
  <c r="OA51" i="12" s="1"/>
  <c r="NR51" i="12"/>
  <c r="NL51" i="12"/>
  <c r="NI51" i="12"/>
  <c r="ND51" i="12"/>
  <c r="NB51" i="12"/>
  <c r="NA51" i="12"/>
  <c r="MW51" i="12"/>
  <c r="MU51" i="12"/>
  <c r="MT51" i="12"/>
  <c r="MS51" i="12"/>
  <c r="MV51" i="12" s="1"/>
  <c r="MN51" i="12"/>
  <c r="MM51" i="12"/>
  <c r="ML51" i="12"/>
  <c r="MO51" i="12" s="1"/>
  <c r="MK51" i="12"/>
  <c r="MC51" i="12"/>
  <c r="ME51" i="12" s="1"/>
  <c r="LW51" i="12"/>
  <c r="LV51" i="12"/>
  <c r="LN51" i="12"/>
  <c r="LM51" i="12"/>
  <c r="LH51" i="12"/>
  <c r="LF51" i="12"/>
  <c r="LE51" i="12"/>
  <c r="LB51" i="12"/>
  <c r="KY51" i="12"/>
  <c r="KX51" i="12"/>
  <c r="LA51" i="12" s="1"/>
  <c r="LC51" i="12" s="1"/>
  <c r="LD51" i="12" s="1"/>
  <c r="KW51" i="12"/>
  <c r="KZ51" i="12" s="1"/>
  <c r="KS51" i="12"/>
  <c r="KU51" i="12" s="1"/>
  <c r="KV51" i="12" s="1"/>
  <c r="KR51" i="12"/>
  <c r="KQ51" i="12"/>
  <c r="KP51" i="12"/>
  <c r="KO51" i="12"/>
  <c r="KH51" i="12"/>
  <c r="KG51" i="12"/>
  <c r="KI51" i="12" s="1"/>
  <c r="JZ51" i="12"/>
  <c r="JQ51" i="12"/>
  <c r="KA51" i="12" s="1"/>
  <c r="JL51" i="12"/>
  <c r="JJ51" i="12"/>
  <c r="JI51" i="12"/>
  <c r="JB51" i="12"/>
  <c r="JA51" i="12"/>
  <c r="IT51" i="12"/>
  <c r="IK51" i="12"/>
  <c r="IM51" i="12" s="1"/>
  <c r="IE51" i="12"/>
  <c r="HW51" i="12"/>
  <c r="HU51" i="12"/>
  <c r="IF51" i="12" s="1"/>
  <c r="HE51" i="12"/>
  <c r="GW51" i="12"/>
  <c r="GR51" i="12"/>
  <c r="GP51" i="12"/>
  <c r="GS51" i="12" s="1"/>
  <c r="GO51" i="12"/>
  <c r="GQ51" i="12" s="1"/>
  <c r="GI51" i="12"/>
  <c r="GH51" i="12"/>
  <c r="GK51" i="12" s="1"/>
  <c r="GG51" i="12"/>
  <c r="GB51" i="12"/>
  <c r="GA51" i="12"/>
  <c r="FZ51" i="12"/>
  <c r="GC51" i="12" s="1"/>
  <c r="FY51" i="12"/>
  <c r="GJ51" i="12" s="1"/>
  <c r="FT51" i="12"/>
  <c r="FR51" i="12"/>
  <c r="FQ51" i="12"/>
  <c r="FK51" i="12"/>
  <c r="FI51" i="12"/>
  <c r="FC51" i="12"/>
  <c r="FB51" i="12"/>
  <c r="FA51" i="12"/>
  <c r="ES51" i="12"/>
  <c r="EU51" i="12" s="1"/>
  <c r="EK51" i="12"/>
  <c r="EC51" i="12"/>
  <c r="EN51" i="12" s="1"/>
  <c r="DX51" i="12"/>
  <c r="DV51" i="12"/>
  <c r="DU51" i="12"/>
  <c r="DN51" i="12"/>
  <c r="DM51" i="12"/>
  <c r="DF51" i="12"/>
  <c r="CW51" i="12"/>
  <c r="CQ51" i="12"/>
  <c r="CI51" i="12"/>
  <c r="CG51" i="12"/>
  <c r="CR51" i="12" s="1"/>
  <c r="BQ51" i="12"/>
  <c r="BI51" i="12"/>
  <c r="BD51" i="12"/>
  <c r="BB51" i="12"/>
  <c r="BE51" i="12" s="1"/>
  <c r="BG51" i="12" s="1"/>
  <c r="BH51" i="12" s="1"/>
  <c r="BA51" i="12"/>
  <c r="BC51" i="12" s="1"/>
  <c r="AU51" i="12"/>
  <c r="AT51" i="12"/>
  <c r="AW51" i="12" s="1"/>
  <c r="AS51" i="12"/>
  <c r="AN51" i="12"/>
  <c r="AM51" i="12"/>
  <c r="AL51" i="12"/>
  <c r="AO51" i="12" s="1"/>
  <c r="AK51" i="12"/>
  <c r="AV51" i="12" s="1"/>
  <c r="AJ51" i="12"/>
  <c r="NY50" i="12"/>
  <c r="NE50" i="12"/>
  <c r="NC50" i="12"/>
  <c r="NB50" i="12"/>
  <c r="MV50" i="12"/>
  <c r="MT50" i="12"/>
  <c r="MS50" i="12"/>
  <c r="ND50" i="12" s="1"/>
  <c r="MN50" i="12"/>
  <c r="ME50" i="12"/>
  <c r="MC50" i="12"/>
  <c r="LE50" i="12"/>
  <c r="KW50" i="12"/>
  <c r="IK50" i="12"/>
  <c r="HP50" i="12"/>
  <c r="HH50" i="12"/>
  <c r="HF50" i="12"/>
  <c r="HE50" i="12"/>
  <c r="FS50" i="12"/>
  <c r="ES50" i="12"/>
  <c r="DH50" i="12"/>
  <c r="DF50" i="12"/>
  <c r="CW50" i="12"/>
  <c r="BR50" i="12"/>
  <c r="BQ50" i="12"/>
  <c r="AJ50" i="12"/>
  <c r="FI50" i="12" s="1"/>
  <c r="NZ49" i="12"/>
  <c r="NY49" i="12"/>
  <c r="LX49" i="12"/>
  <c r="LW49" i="12"/>
  <c r="LV49" i="12"/>
  <c r="LY49" i="12" s="1"/>
  <c r="LM49" i="12"/>
  <c r="IL49" i="12"/>
  <c r="IK49" i="12"/>
  <c r="FJ49" i="12"/>
  <c r="FI49" i="12"/>
  <c r="DO49" i="12"/>
  <c r="DM49" i="12"/>
  <c r="AJ49" i="12"/>
  <c r="NI49" i="12" s="1"/>
  <c r="MC48" i="12"/>
  <c r="LW48" i="12"/>
  <c r="LM48" i="12"/>
  <c r="IF48" i="12"/>
  <c r="HV48" i="12"/>
  <c r="HU48" i="12"/>
  <c r="GO48" i="12"/>
  <c r="GI48" i="12"/>
  <c r="FY48" i="12"/>
  <c r="AJ48" i="12"/>
  <c r="CO47" i="12"/>
  <c r="CG47" i="12"/>
  <c r="AJ47" i="12"/>
  <c r="OO46" i="12"/>
  <c r="LX46" i="12"/>
  <c r="LV46" i="12"/>
  <c r="LU46" i="12"/>
  <c r="LM46" i="12"/>
  <c r="KR46" i="12"/>
  <c r="KG46" i="12"/>
  <c r="IU46" i="12"/>
  <c r="IT46" i="12"/>
  <c r="IS46" i="12"/>
  <c r="IK46" i="12"/>
  <c r="IF46" i="12"/>
  <c r="HU46" i="12"/>
  <c r="HE46" i="12"/>
  <c r="FY46" i="12"/>
  <c r="FQ46" i="12"/>
  <c r="FI46" i="12"/>
  <c r="FK46" i="12" s="1"/>
  <c r="EV46" i="12"/>
  <c r="ES46" i="12"/>
  <c r="DV46" i="12"/>
  <c r="DU46" i="12"/>
  <c r="DM46" i="12"/>
  <c r="DX46" i="12" s="1"/>
  <c r="DF46" i="12"/>
  <c r="DE46" i="12"/>
  <c r="CW46" i="12"/>
  <c r="CY46" i="12" s="1"/>
  <c r="CG46" i="12"/>
  <c r="CR46" i="12" s="1"/>
  <c r="BZ46" i="12"/>
  <c r="BR46" i="12"/>
  <c r="BQ46" i="12"/>
  <c r="AM46" i="12"/>
  <c r="AK46" i="12"/>
  <c r="AJ46" i="12"/>
  <c r="OO45" i="12"/>
  <c r="NY45" i="12"/>
  <c r="ML45" i="12"/>
  <c r="MK45" i="12"/>
  <c r="MC45" i="12"/>
  <c r="MF45" i="12" s="1"/>
  <c r="LM45" i="12"/>
  <c r="KW45" i="12"/>
  <c r="KG45" i="12"/>
  <c r="JQ45" i="12"/>
  <c r="JA45" i="12"/>
  <c r="IK45" i="12"/>
  <c r="HU45" i="12"/>
  <c r="GP45" i="12"/>
  <c r="GO45" i="12"/>
  <c r="BA45" i="12"/>
  <c r="BI45" i="12" s="1"/>
  <c r="AJ45" i="12"/>
  <c r="MS44" i="12"/>
  <c r="JQ44" i="12"/>
  <c r="HU44" i="12"/>
  <c r="EC44" i="12"/>
  <c r="CG44" i="12"/>
  <c r="AV44" i="12"/>
  <c r="AK44" i="12"/>
  <c r="AJ44" i="12"/>
  <c r="IK44" i="12" s="1"/>
  <c r="OH43" i="12"/>
  <c r="NI43" i="12"/>
  <c r="LN43" i="12"/>
  <c r="LM43" i="12"/>
  <c r="LH43" i="12"/>
  <c r="LG43" i="12"/>
  <c r="LF43" i="12"/>
  <c r="LI43" i="12" s="1"/>
  <c r="KW43" i="12"/>
  <c r="LE43" i="12" s="1"/>
  <c r="JZ43" i="12"/>
  <c r="JY43" i="12"/>
  <c r="JR43" i="12"/>
  <c r="JQ43" i="12"/>
  <c r="JL43" i="12"/>
  <c r="JK43" i="12"/>
  <c r="JA43" i="12"/>
  <c r="HU43" i="12"/>
  <c r="HP43" i="12"/>
  <c r="HN43" i="12"/>
  <c r="HE43" i="12"/>
  <c r="GH43" i="12"/>
  <c r="GG43" i="12"/>
  <c r="FZ43" i="12"/>
  <c r="FY43" i="12"/>
  <c r="FU43" i="12"/>
  <c r="FW43" i="12" s="1"/>
  <c r="FX43" i="12" s="1"/>
  <c r="FT43" i="12"/>
  <c r="FS43" i="12"/>
  <c r="FR43" i="12"/>
  <c r="FJ43" i="12"/>
  <c r="FI43" i="12"/>
  <c r="EL43" i="12"/>
  <c r="EK43" i="12"/>
  <c r="ED43" i="12"/>
  <c r="EC43" i="12"/>
  <c r="DX43" i="12"/>
  <c r="DW43" i="12"/>
  <c r="DM43" i="12"/>
  <c r="CG43" i="12"/>
  <c r="CB43" i="12"/>
  <c r="BZ43" i="12"/>
  <c r="BQ43" i="12"/>
  <c r="AT43" i="12"/>
  <c r="AS43" i="12"/>
  <c r="AL43" i="12"/>
  <c r="AK43" i="12"/>
  <c r="AJ43" i="12"/>
  <c r="NY43" i="12" s="1"/>
  <c r="GI42" i="12"/>
  <c r="GH42" i="12"/>
  <c r="FY42" i="12"/>
  <c r="AT42" i="12"/>
  <c r="AS42" i="12"/>
  <c r="AK42" i="12"/>
  <c r="AN42" i="12" s="1"/>
  <c r="AJ42" i="12"/>
  <c r="MS42" i="12" s="1"/>
  <c r="AJ41" i="12"/>
  <c r="DM41" i="12" s="1"/>
  <c r="OX40" i="12"/>
  <c r="OW40" i="12"/>
  <c r="OP40" i="12"/>
  <c r="OO40" i="12"/>
  <c r="NY40" i="12"/>
  <c r="NR40" i="12"/>
  <c r="NJ40" i="12"/>
  <c r="NI40" i="12"/>
  <c r="MS40" i="12"/>
  <c r="MN40" i="12"/>
  <c r="MC40" i="12"/>
  <c r="LW40" i="12"/>
  <c r="LV40" i="12"/>
  <c r="LP40" i="12"/>
  <c r="LN40" i="12"/>
  <c r="LM40" i="12"/>
  <c r="LF40" i="12"/>
  <c r="LE40" i="12"/>
  <c r="KY40" i="12"/>
  <c r="KX40" i="12"/>
  <c r="KW40" i="12"/>
  <c r="KR40" i="12"/>
  <c r="KP40" i="12"/>
  <c r="KO40" i="12"/>
  <c r="KG40" i="12"/>
  <c r="KA40" i="12"/>
  <c r="JZ40" i="12"/>
  <c r="JY40" i="12"/>
  <c r="JT40" i="12"/>
  <c r="JQ40" i="12"/>
  <c r="JJ40" i="12"/>
  <c r="JI40" i="12"/>
  <c r="JC40" i="12"/>
  <c r="JB40" i="12"/>
  <c r="JA40" i="12"/>
  <c r="IK40" i="12"/>
  <c r="ID40" i="12"/>
  <c r="HV40" i="12"/>
  <c r="HU40" i="12"/>
  <c r="HE40" i="12"/>
  <c r="GZ40" i="12"/>
  <c r="GO40" i="12"/>
  <c r="GI40" i="12"/>
  <c r="GH40" i="12"/>
  <c r="FY40" i="12"/>
  <c r="FS40" i="12"/>
  <c r="FR40" i="12"/>
  <c r="FI40" i="12"/>
  <c r="FD40" i="12"/>
  <c r="FB40" i="12"/>
  <c r="ES40" i="12"/>
  <c r="EM40" i="12"/>
  <c r="EL40" i="12"/>
  <c r="EC40" i="12"/>
  <c r="DW40" i="12"/>
  <c r="DV40" i="12"/>
  <c r="DM40" i="12"/>
  <c r="DH40" i="12"/>
  <c r="DF40" i="12"/>
  <c r="CW40" i="12"/>
  <c r="CQ40" i="12"/>
  <c r="CP40" i="12"/>
  <c r="CG40" i="12"/>
  <c r="CB40" i="12"/>
  <c r="CA40" i="12"/>
  <c r="BR40" i="12"/>
  <c r="BQ40" i="12"/>
  <c r="BT40" i="12" s="1"/>
  <c r="BD40" i="12"/>
  <c r="BC40" i="12"/>
  <c r="BB40" i="12"/>
  <c r="BE40" i="12" s="1"/>
  <c r="BA40" i="12"/>
  <c r="BK40" i="12" s="1"/>
  <c r="AK40" i="12"/>
  <c r="AJ40" i="12"/>
  <c r="FY39" i="12"/>
  <c r="AJ39" i="12"/>
  <c r="NS38" i="12"/>
  <c r="NR38" i="12"/>
  <c r="NI38" i="12"/>
  <c r="NQ38" i="12" s="1"/>
  <c r="MS38" i="12"/>
  <c r="LM38" i="12"/>
  <c r="LP38" i="12" s="1"/>
  <c r="LH38" i="12"/>
  <c r="LF38" i="12"/>
  <c r="KZ38" i="12"/>
  <c r="KW38" i="12"/>
  <c r="LE38" i="12" s="1"/>
  <c r="JQ38" i="12"/>
  <c r="IE38" i="12"/>
  <c r="ID38" i="12"/>
  <c r="HV38" i="12"/>
  <c r="HU38" i="12"/>
  <c r="IC38" i="12" s="1"/>
  <c r="HE38" i="12"/>
  <c r="FY38" i="12"/>
  <c r="FT38" i="12"/>
  <c r="FR38" i="12"/>
  <c r="FL38" i="12"/>
  <c r="FI38" i="12"/>
  <c r="FQ38" i="12" s="1"/>
  <c r="ED38" i="12"/>
  <c r="EC38" i="12"/>
  <c r="CQ38" i="12"/>
  <c r="CP38" i="12"/>
  <c r="CH38" i="12"/>
  <c r="CG38" i="12"/>
  <c r="CO38" i="12" s="1"/>
  <c r="BQ38" i="12"/>
  <c r="AU38" i="12"/>
  <c r="AS38" i="12"/>
  <c r="AK38" i="12"/>
  <c r="AJ38" i="12"/>
  <c r="MS37" i="12"/>
  <c r="AJ37" i="12"/>
  <c r="AJ36" i="12"/>
  <c r="OO35" i="12"/>
  <c r="OI35" i="12"/>
  <c r="OH35" i="12"/>
  <c r="OK35" i="12" s="1"/>
  <c r="NY35" i="12"/>
  <c r="OJ35" i="12" s="1"/>
  <c r="NQ35" i="12"/>
  <c r="NL35" i="12"/>
  <c r="NI35" i="12"/>
  <c r="MS35" i="12"/>
  <c r="ML35" i="12"/>
  <c r="MK35" i="12"/>
  <c r="MD35" i="12"/>
  <c r="MC35" i="12"/>
  <c r="LP35" i="12"/>
  <c r="LN35" i="12"/>
  <c r="LM35" i="12"/>
  <c r="LH35" i="12"/>
  <c r="LF35" i="12"/>
  <c r="LE35" i="12"/>
  <c r="KX35" i="12"/>
  <c r="KW35" i="12"/>
  <c r="KR35" i="12"/>
  <c r="KQ35" i="12"/>
  <c r="KP35" i="12"/>
  <c r="KS35" i="12" s="1"/>
  <c r="KJ35" i="12"/>
  <c r="KH35" i="12"/>
  <c r="KK35" i="12" s="1"/>
  <c r="KG35" i="12"/>
  <c r="KI35" i="12" s="1"/>
  <c r="JZ35" i="12"/>
  <c r="JY35" i="12"/>
  <c r="JT35" i="12"/>
  <c r="JS35" i="12"/>
  <c r="JQ35" i="12"/>
  <c r="JL35" i="12"/>
  <c r="JJ35" i="12"/>
  <c r="JI35" i="12"/>
  <c r="JB35" i="12"/>
  <c r="JA35" i="12"/>
  <c r="IV35" i="12"/>
  <c r="IU35" i="12"/>
  <c r="IT35" i="12"/>
  <c r="IW35" i="12" s="1"/>
  <c r="IN35" i="12"/>
  <c r="IL35" i="12"/>
  <c r="IO35" i="12" s="1"/>
  <c r="IK35" i="12"/>
  <c r="IM35" i="12" s="1"/>
  <c r="ID35" i="12"/>
  <c r="IC35" i="12"/>
  <c r="HX35" i="12"/>
  <c r="HW35" i="12"/>
  <c r="HU35" i="12"/>
  <c r="HP35" i="12"/>
  <c r="HN35" i="12"/>
  <c r="HM35" i="12"/>
  <c r="HF35" i="12"/>
  <c r="HE35" i="12"/>
  <c r="GZ35" i="12"/>
  <c r="GY35" i="12"/>
  <c r="GX35" i="12"/>
  <c r="HA35" i="12" s="1"/>
  <c r="GR35" i="12"/>
  <c r="GP35" i="12"/>
  <c r="GS35" i="12" s="1"/>
  <c r="GO35" i="12"/>
  <c r="GQ35" i="12" s="1"/>
  <c r="GH35" i="12"/>
  <c r="GG35" i="12"/>
  <c r="GB35" i="12"/>
  <c r="GA35" i="12"/>
  <c r="FY35" i="12"/>
  <c r="FT35" i="12"/>
  <c r="FR35" i="12"/>
  <c r="FQ35" i="12"/>
  <c r="FJ35" i="12"/>
  <c r="FI35" i="12"/>
  <c r="FD35" i="12"/>
  <c r="FC35" i="12"/>
  <c r="FB35" i="12"/>
  <c r="FE35" i="12" s="1"/>
  <c r="EV35" i="12"/>
  <c r="ET35" i="12"/>
  <c r="EW35" i="12" s="1"/>
  <c r="ES35" i="12"/>
  <c r="EU35" i="12" s="1"/>
  <c r="EL35" i="12"/>
  <c r="EK35" i="12"/>
  <c r="EF35" i="12"/>
  <c r="EE35" i="12"/>
  <c r="EC35" i="12"/>
  <c r="DX35" i="12"/>
  <c r="DV35" i="12"/>
  <c r="DU35" i="12"/>
  <c r="DN35" i="12"/>
  <c r="DM35" i="12"/>
  <c r="DH35" i="12"/>
  <c r="DG35" i="12"/>
  <c r="DF35" i="12"/>
  <c r="DI35" i="12" s="1"/>
  <c r="CZ35" i="12"/>
  <c r="CX35" i="12"/>
  <c r="DA35" i="12" s="1"/>
  <c r="CW35" i="12"/>
  <c r="CY35" i="12" s="1"/>
  <c r="CQ35" i="12"/>
  <c r="CP35" i="12"/>
  <c r="CK35" i="12"/>
  <c r="CM35" i="12" s="1"/>
  <c r="CN35" i="12" s="1"/>
  <c r="CJ35" i="12"/>
  <c r="CI35" i="12"/>
  <c r="CH35" i="12"/>
  <c r="CG35" i="12"/>
  <c r="CR35" i="12" s="1"/>
  <c r="CB35" i="12"/>
  <c r="BS35" i="12"/>
  <c r="BQ35" i="12"/>
  <c r="BI35" i="12"/>
  <c r="BA35" i="12"/>
  <c r="BC35" i="12" s="1"/>
  <c r="AK35" i="12"/>
  <c r="AJ35" i="12"/>
  <c r="IK34" i="12"/>
  <c r="BA34" i="12"/>
  <c r="AJ34" i="12"/>
  <c r="KW34" i="12" s="1"/>
  <c r="NI33" i="12"/>
  <c r="MD33" i="12"/>
  <c r="MC33" i="12"/>
  <c r="MF33" i="12" s="1"/>
  <c r="JQ33" i="12"/>
  <c r="ID33" i="12"/>
  <c r="HV33" i="12"/>
  <c r="HU33" i="12"/>
  <c r="GO33" i="12"/>
  <c r="AJ33" i="12"/>
  <c r="LM33" i="12" s="1"/>
  <c r="LV33" i="12" s="1"/>
  <c r="OO32" i="12"/>
  <c r="OJ32" i="12"/>
  <c r="NR32" i="12"/>
  <c r="NQ32" i="12"/>
  <c r="NL32" i="12"/>
  <c r="NK32" i="12"/>
  <c r="NI32" i="12"/>
  <c r="NJ32" i="12" s="1"/>
  <c r="NM32" i="12" s="1"/>
  <c r="MS32" i="12"/>
  <c r="LM32" i="12"/>
  <c r="KW32" i="12"/>
  <c r="JQ32" i="12"/>
  <c r="JA32" i="12"/>
  <c r="HU32" i="12"/>
  <c r="HE32" i="12"/>
  <c r="FY32" i="12"/>
  <c r="FI32" i="12"/>
  <c r="EC32" i="12"/>
  <c r="DM32" i="12"/>
  <c r="CG32" i="12"/>
  <c r="BQ32" i="12"/>
  <c r="AK32" i="12"/>
  <c r="AJ32" i="12"/>
  <c r="NY32" i="12" s="1"/>
  <c r="OI32" i="12" s="1"/>
  <c r="OW31" i="12"/>
  <c r="OQ31" i="12"/>
  <c r="OO31" i="12"/>
  <c r="OJ31" i="12"/>
  <c r="OH31" i="12"/>
  <c r="NY31" i="12"/>
  <c r="MS31" i="12"/>
  <c r="MC31" i="12"/>
  <c r="GJ31" i="12"/>
  <c r="GI31" i="12"/>
  <c r="GH31" i="12"/>
  <c r="GK31" i="12" s="1"/>
  <c r="GG31" i="12"/>
  <c r="GB31" i="12"/>
  <c r="GA31" i="12"/>
  <c r="FY31" i="12"/>
  <c r="FZ31" i="12" s="1"/>
  <c r="GC31" i="12" s="1"/>
  <c r="EN31" i="12"/>
  <c r="EM31" i="12"/>
  <c r="EL31" i="12"/>
  <c r="EO31" i="12" s="1"/>
  <c r="EK31" i="12"/>
  <c r="EF31" i="12"/>
  <c r="EE31" i="12"/>
  <c r="EC31" i="12"/>
  <c r="ED31" i="12" s="1"/>
  <c r="CR31" i="12"/>
  <c r="CQ31" i="12"/>
  <c r="CP31" i="12"/>
  <c r="CS31" i="12" s="1"/>
  <c r="CO31" i="12"/>
  <c r="CJ31" i="12"/>
  <c r="CI31" i="12"/>
  <c r="CG31" i="12"/>
  <c r="CH31" i="12" s="1"/>
  <c r="AV31" i="12"/>
  <c r="AU31" i="12"/>
  <c r="AT31" i="12"/>
  <c r="AW31" i="12" s="1"/>
  <c r="AS31" i="12"/>
  <c r="AN31" i="12"/>
  <c r="AM31" i="12"/>
  <c r="AK31" i="12"/>
  <c r="AL31" i="12" s="1"/>
  <c r="AJ31" i="12"/>
  <c r="MN30" i="12"/>
  <c r="MM30" i="12"/>
  <c r="ML30" i="12"/>
  <c r="MO30" i="12" s="1"/>
  <c r="MK30" i="12"/>
  <c r="MC30" i="12"/>
  <c r="KR30" i="12"/>
  <c r="KG30" i="12"/>
  <c r="KJ30" i="12" s="1"/>
  <c r="KB30" i="12"/>
  <c r="JZ30" i="12"/>
  <c r="JS30" i="12"/>
  <c r="JQ30" i="12"/>
  <c r="JY30" i="12" s="1"/>
  <c r="IV30" i="12"/>
  <c r="IU30" i="12"/>
  <c r="IL30" i="12"/>
  <c r="IK30" i="12"/>
  <c r="IN30" i="12" s="1"/>
  <c r="HX30" i="12"/>
  <c r="HW30" i="12"/>
  <c r="HV30" i="12"/>
  <c r="HY30" i="12" s="1"/>
  <c r="HU30" i="12"/>
  <c r="IC30" i="12" s="1"/>
  <c r="GO30" i="12"/>
  <c r="GJ30" i="12"/>
  <c r="GI30" i="12"/>
  <c r="GH30" i="12"/>
  <c r="GK30" i="12" s="1"/>
  <c r="GB30" i="12"/>
  <c r="GA30" i="12"/>
  <c r="FY30" i="12"/>
  <c r="GG30" i="12" s="1"/>
  <c r="FD30" i="12"/>
  <c r="ES30" i="12"/>
  <c r="EV30" i="12" s="1"/>
  <c r="EN30" i="12"/>
  <c r="EL30" i="12"/>
  <c r="EE30" i="12"/>
  <c r="EC30" i="12"/>
  <c r="EK30" i="12" s="1"/>
  <c r="DH30" i="12"/>
  <c r="DG30" i="12"/>
  <c r="CX30" i="12"/>
  <c r="CW30" i="12"/>
  <c r="CZ30" i="12" s="1"/>
  <c r="CJ30" i="12"/>
  <c r="CI30" i="12"/>
  <c r="CH30" i="12"/>
  <c r="CK30" i="12" s="1"/>
  <c r="CL30" i="12" s="1"/>
  <c r="CG30" i="12"/>
  <c r="CO30" i="12" s="1"/>
  <c r="BA30" i="12"/>
  <c r="AW30" i="12"/>
  <c r="AV30" i="12"/>
  <c r="AU30" i="12"/>
  <c r="AT30" i="12"/>
  <c r="AN30" i="12"/>
  <c r="AM30" i="12"/>
  <c r="AK30" i="12"/>
  <c r="AS30" i="12" s="1"/>
  <c r="AJ30" i="12"/>
  <c r="NL29" i="12"/>
  <c r="NI29" i="12"/>
  <c r="AJ29" i="12"/>
  <c r="OJ28" i="12"/>
  <c r="OI28" i="12"/>
  <c r="NY28" i="12"/>
  <c r="MN28" i="12"/>
  <c r="MM28" i="12"/>
  <c r="MC28" i="12"/>
  <c r="KR28" i="12"/>
  <c r="KQ28" i="12"/>
  <c r="KG28" i="12"/>
  <c r="KB28" i="12"/>
  <c r="JT28" i="12"/>
  <c r="JQ28" i="12"/>
  <c r="IS28" i="12"/>
  <c r="IN28" i="12"/>
  <c r="IK28" i="12"/>
  <c r="IF28" i="12"/>
  <c r="HU28" i="12"/>
  <c r="GP28" i="12"/>
  <c r="GO28" i="12"/>
  <c r="GJ28" i="12"/>
  <c r="GB28" i="12"/>
  <c r="GA28" i="12"/>
  <c r="FY28" i="12"/>
  <c r="FC28" i="12"/>
  <c r="FA28" i="12"/>
  <c r="ES28" i="12"/>
  <c r="FD28" i="12" s="1"/>
  <c r="EN28" i="12"/>
  <c r="EF28" i="12"/>
  <c r="EC28" i="12"/>
  <c r="DE28" i="12"/>
  <c r="CZ28" i="12"/>
  <c r="CW28" i="12"/>
  <c r="CI28" i="12"/>
  <c r="CG28" i="12"/>
  <c r="BL28" i="12"/>
  <c r="BJ28" i="12"/>
  <c r="BI28" i="12"/>
  <c r="BA28" i="12"/>
  <c r="BC28" i="12" s="1"/>
  <c r="AV28" i="12"/>
  <c r="AK28" i="12"/>
  <c r="AJ28" i="12"/>
  <c r="OX27" i="12"/>
  <c r="OW27" i="12"/>
  <c r="OO27" i="12"/>
  <c r="OY27" i="12" s="1"/>
  <c r="OJ27" i="12"/>
  <c r="OI27" i="12"/>
  <c r="OH27" i="12"/>
  <c r="OK27" i="12" s="1"/>
  <c r="OG27" i="12"/>
  <c r="OA27" i="12"/>
  <c r="NZ27" i="12"/>
  <c r="OC27" i="12" s="1"/>
  <c r="NY27" i="12"/>
  <c r="OB27" i="12" s="1"/>
  <c r="NQ27" i="12"/>
  <c r="NL27" i="12"/>
  <c r="NK27" i="12"/>
  <c r="NJ27" i="12"/>
  <c r="NI27" i="12"/>
  <c r="NB27" i="12"/>
  <c r="MS27" i="12"/>
  <c r="MC27" i="12"/>
  <c r="MF27" i="12" s="1"/>
  <c r="LM27" i="12"/>
  <c r="LG27" i="12"/>
  <c r="LF27" i="12"/>
  <c r="KW27" i="12"/>
  <c r="KR27" i="12"/>
  <c r="KQ27" i="12"/>
  <c r="KP27" i="12"/>
  <c r="KI27" i="12"/>
  <c r="KH27" i="12"/>
  <c r="KK27" i="12" s="1"/>
  <c r="KG27" i="12"/>
  <c r="KJ27" i="12" s="1"/>
  <c r="JY27" i="12"/>
  <c r="JT27" i="12"/>
  <c r="JS27" i="12"/>
  <c r="JR27" i="12"/>
  <c r="JU27" i="12" s="1"/>
  <c r="JW27" i="12" s="1"/>
  <c r="JX27" i="12" s="1"/>
  <c r="JQ27" i="12"/>
  <c r="JJ27" i="12"/>
  <c r="JI27" i="12"/>
  <c r="JA27" i="12"/>
  <c r="JK27" i="12" s="1"/>
  <c r="IV27" i="12"/>
  <c r="IU27" i="12"/>
  <c r="IT27" i="12"/>
  <c r="IW27" i="12" s="1"/>
  <c r="IS27" i="12"/>
  <c r="IM27" i="12"/>
  <c r="IL27" i="12"/>
  <c r="IK27" i="12"/>
  <c r="IN27" i="12" s="1"/>
  <c r="IC27" i="12"/>
  <c r="HX27" i="12"/>
  <c r="HW27" i="12"/>
  <c r="HV27" i="12"/>
  <c r="HY27" i="12" s="1"/>
  <c r="HU27" i="12"/>
  <c r="HN27" i="12"/>
  <c r="HE27" i="12"/>
  <c r="GO27" i="12"/>
  <c r="GR27" i="12" s="1"/>
  <c r="FY27" i="12"/>
  <c r="FS27" i="12"/>
  <c r="FR27" i="12"/>
  <c r="FI27" i="12"/>
  <c r="FD27" i="12"/>
  <c r="FC27" i="12"/>
  <c r="FA27" i="12"/>
  <c r="EV27" i="12"/>
  <c r="EU27" i="12"/>
  <c r="ET27" i="12"/>
  <c r="EW27" i="12" s="1"/>
  <c r="ES27" i="12"/>
  <c r="FB27" i="12" s="1"/>
  <c r="FE27" i="12" s="1"/>
  <c r="EK27" i="12"/>
  <c r="EE27" i="12"/>
  <c r="EC27" i="12"/>
  <c r="DW27" i="12"/>
  <c r="DV27" i="12"/>
  <c r="DM27" i="12"/>
  <c r="DX27" i="12" s="1"/>
  <c r="DH27" i="12"/>
  <c r="DG27" i="12"/>
  <c r="DE27" i="12"/>
  <c r="CZ27" i="12"/>
  <c r="CY27" i="12"/>
  <c r="CX27" i="12"/>
  <c r="DA27" i="12" s="1"/>
  <c r="CW27" i="12"/>
  <c r="DF27" i="12" s="1"/>
  <c r="DI27" i="12" s="1"/>
  <c r="CO27" i="12"/>
  <c r="CI27" i="12"/>
  <c r="CG27" i="12"/>
  <c r="CA27" i="12"/>
  <c r="BZ27" i="12"/>
  <c r="CC27" i="12" s="1"/>
  <c r="BQ27" i="12"/>
  <c r="CB27" i="12" s="1"/>
  <c r="BL27" i="12"/>
  <c r="BK27" i="12"/>
  <c r="BI27" i="12"/>
  <c r="BD27" i="12"/>
  <c r="BC27" i="12"/>
  <c r="BB27" i="12"/>
  <c r="BE27" i="12" s="1"/>
  <c r="BA27" i="12"/>
  <c r="BJ27" i="12" s="1"/>
  <c r="BM27" i="12" s="1"/>
  <c r="AS27" i="12"/>
  <c r="AM27" i="12"/>
  <c r="AK27" i="12"/>
  <c r="AJ27" i="12"/>
  <c r="OZ26" i="12"/>
  <c r="OO26" i="12"/>
  <c r="NY26" i="12"/>
  <c r="OG26" i="12" s="1"/>
  <c r="NJ26" i="12"/>
  <c r="ND26" i="12"/>
  <c r="MS26" i="12"/>
  <c r="MC26" i="12"/>
  <c r="MK26" i="12" s="1"/>
  <c r="LH26" i="12"/>
  <c r="KW26" i="12"/>
  <c r="KG26" i="12"/>
  <c r="JL26" i="12"/>
  <c r="JA26" i="12"/>
  <c r="IK26" i="12"/>
  <c r="HP26" i="12"/>
  <c r="HE26" i="12"/>
  <c r="GO26" i="12"/>
  <c r="FT26" i="12"/>
  <c r="FI26" i="12"/>
  <c r="ES26" i="12"/>
  <c r="DX26" i="12"/>
  <c r="DM26" i="12"/>
  <c r="CW26" i="12"/>
  <c r="CB26" i="12"/>
  <c r="BQ26" i="12"/>
  <c r="BA26" i="12"/>
  <c r="AJ26" i="12"/>
  <c r="NI26" i="12" s="1"/>
  <c r="OX25" i="12"/>
  <c r="OQ25" i="12"/>
  <c r="OP25" i="12"/>
  <c r="OS25" i="12" s="1"/>
  <c r="OO25" i="12"/>
  <c r="OR25" i="12" s="1"/>
  <c r="OB25" i="12"/>
  <c r="NZ25" i="12"/>
  <c r="NY25" i="12"/>
  <c r="NS25" i="12"/>
  <c r="NR25" i="12"/>
  <c r="NQ25" i="12"/>
  <c r="NL25" i="12"/>
  <c r="NK25" i="12"/>
  <c r="NI25" i="12"/>
  <c r="NC25" i="12"/>
  <c r="NA25" i="12"/>
  <c r="MU25" i="12"/>
  <c r="MS25" i="12"/>
  <c r="MV25" i="12" s="1"/>
  <c r="MK25" i="12"/>
  <c r="MC25" i="12"/>
  <c r="LW25" i="12"/>
  <c r="LV25" i="12"/>
  <c r="LU25" i="12"/>
  <c r="LO25" i="12"/>
  <c r="LM25" i="12"/>
  <c r="LH25" i="12"/>
  <c r="LF25" i="12"/>
  <c r="LE25" i="12"/>
  <c r="KY25" i="12"/>
  <c r="KW25" i="12"/>
  <c r="KZ25" i="12" s="1"/>
  <c r="KR25" i="12"/>
  <c r="KQ25" i="12"/>
  <c r="KI25" i="12"/>
  <c r="KG25" i="12"/>
  <c r="KP25" i="12" s="1"/>
  <c r="KS25" i="12" s="1"/>
  <c r="KU25" i="12" s="1"/>
  <c r="KV25" i="12" s="1"/>
  <c r="KA25" i="12"/>
  <c r="JQ25" i="12"/>
  <c r="JI25" i="12"/>
  <c r="JC25" i="12"/>
  <c r="JB25" i="12"/>
  <c r="JE25" i="12" s="1"/>
  <c r="JA25" i="12"/>
  <c r="JD25" i="12" s="1"/>
  <c r="IL25" i="12"/>
  <c r="IK25" i="12"/>
  <c r="IE25" i="12"/>
  <c r="ID25" i="12"/>
  <c r="IC25" i="12"/>
  <c r="HX25" i="12"/>
  <c r="HW25" i="12"/>
  <c r="HU25" i="12"/>
  <c r="HO25" i="12"/>
  <c r="HM25" i="12"/>
  <c r="HG25" i="12"/>
  <c r="HE25" i="12"/>
  <c r="HH25" i="12" s="1"/>
  <c r="GW25" i="12"/>
  <c r="GO25" i="12"/>
  <c r="GI25" i="12"/>
  <c r="GH25" i="12"/>
  <c r="GG25" i="12"/>
  <c r="GA25" i="12"/>
  <c r="FY25" i="12"/>
  <c r="FT25" i="12"/>
  <c r="FR25" i="12"/>
  <c r="FK25" i="12"/>
  <c r="FI25" i="12"/>
  <c r="FD25" i="12"/>
  <c r="FC25" i="12"/>
  <c r="EU25" i="12"/>
  <c r="ES25" i="12"/>
  <c r="FB25" i="12" s="1"/>
  <c r="FE25" i="12" s="1"/>
  <c r="EC25" i="12"/>
  <c r="DU25" i="12"/>
  <c r="DO25" i="12"/>
  <c r="DN25" i="12"/>
  <c r="DM25" i="12"/>
  <c r="DP25" i="12" s="1"/>
  <c r="CW25" i="12"/>
  <c r="CQ25" i="12"/>
  <c r="CP25" i="12"/>
  <c r="CO25" i="12"/>
  <c r="CJ25" i="12"/>
  <c r="CI25" i="12"/>
  <c r="CG25" i="12"/>
  <c r="CA25" i="12"/>
  <c r="BY25" i="12"/>
  <c r="BS25" i="12"/>
  <c r="BQ25" i="12"/>
  <c r="BT25" i="12" s="1"/>
  <c r="BA25" i="12"/>
  <c r="AU25" i="12"/>
  <c r="AT25" i="12"/>
  <c r="AS25" i="12"/>
  <c r="AM25" i="12"/>
  <c r="AK25" i="12"/>
  <c r="AJ25" i="12"/>
  <c r="OO24" i="12"/>
  <c r="KG24" i="12"/>
  <c r="HE24" i="12"/>
  <c r="GO24" i="12"/>
  <c r="BQ24" i="12"/>
  <c r="AS24" i="12"/>
  <c r="AK24" i="12"/>
  <c r="AU24" i="12" s="1"/>
  <c r="AJ24" i="12"/>
  <c r="MS24" i="12" s="1"/>
  <c r="NI23" i="12"/>
  <c r="MS23" i="12"/>
  <c r="DW23" i="12"/>
  <c r="DP23" i="12"/>
  <c r="DN23" i="12"/>
  <c r="DM23" i="12"/>
  <c r="AJ23" i="12"/>
  <c r="JA23" i="12" s="1"/>
  <c r="DG22" i="12"/>
  <c r="CX22" i="12"/>
  <c r="CW22" i="12"/>
  <c r="AJ22" i="12"/>
  <c r="JA22" i="12" s="1"/>
  <c r="OO21" i="12"/>
  <c r="NQ21" i="12"/>
  <c r="NI21" i="12"/>
  <c r="MS21" i="12"/>
  <c r="KR21" i="12"/>
  <c r="KQ21" i="12"/>
  <c r="KI21" i="12"/>
  <c r="KG21" i="12"/>
  <c r="KH21" i="12" s="1"/>
  <c r="JQ21" i="12"/>
  <c r="IS21" i="12"/>
  <c r="IM21" i="12"/>
  <c r="IK21" i="12"/>
  <c r="IL21" i="12" s="1"/>
  <c r="HU21" i="12"/>
  <c r="GZ21" i="12"/>
  <c r="GY21" i="12"/>
  <c r="HA21" i="12" s="1"/>
  <c r="GX21" i="12"/>
  <c r="GW21" i="12"/>
  <c r="GR21" i="12"/>
  <c r="GQ21" i="12"/>
  <c r="GO21" i="12"/>
  <c r="GP21" i="12" s="1"/>
  <c r="FY21" i="12"/>
  <c r="GB21" i="12" s="1"/>
  <c r="FD21" i="12"/>
  <c r="EV21" i="12"/>
  <c r="ET21" i="12"/>
  <c r="ES21" i="12"/>
  <c r="FC21" i="12" s="1"/>
  <c r="EF21" i="12"/>
  <c r="ED21" i="12"/>
  <c r="EC21" i="12"/>
  <c r="DH21" i="12"/>
  <c r="DG21" i="12"/>
  <c r="DF21" i="12"/>
  <c r="DI21" i="12" s="1"/>
  <c r="DE21" i="12"/>
  <c r="CZ21" i="12"/>
  <c r="CW21" i="12"/>
  <c r="CY21" i="12" s="1"/>
  <c r="CJ21" i="12"/>
  <c r="CG21" i="12"/>
  <c r="BJ21" i="12"/>
  <c r="BD21" i="12"/>
  <c r="BA21" i="12"/>
  <c r="BL21" i="12" s="1"/>
  <c r="AN21" i="12"/>
  <c r="AK21" i="12"/>
  <c r="AJ21" i="12"/>
  <c r="KW21" i="12" s="1"/>
  <c r="DM20" i="12"/>
  <c r="CO20" i="12"/>
  <c r="CG20" i="12"/>
  <c r="CJ20" i="12" s="1"/>
  <c r="BQ20" i="12"/>
  <c r="AS20" i="12"/>
  <c r="AK20" i="12"/>
  <c r="AN20" i="12" s="1"/>
  <c r="AJ20" i="12"/>
  <c r="NY20" i="12" s="1"/>
  <c r="OP19" i="12"/>
  <c r="AJ19" i="12"/>
  <c r="OO19" i="12" s="1"/>
  <c r="OQ18" i="12"/>
  <c r="AJ18" i="12"/>
  <c r="OO18" i="12" s="1"/>
  <c r="AJ17"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DP20" i="12" l="1"/>
  <c r="DX20" i="12"/>
  <c r="DW20" i="12"/>
  <c r="DV20" i="12"/>
  <c r="DY20" i="12" s="1"/>
  <c r="DU20" i="12"/>
  <c r="DO20" i="12"/>
  <c r="DN20" i="12"/>
  <c r="DQ20" i="12" s="1"/>
  <c r="OO17" i="12"/>
  <c r="MS17" i="12"/>
  <c r="KW17" i="12"/>
  <c r="JA17" i="12"/>
  <c r="HE17" i="12"/>
  <c r="FI17" i="12"/>
  <c r="DM17" i="12"/>
  <c r="BQ17" i="12"/>
  <c r="NY17" i="12"/>
  <c r="MC17" i="12"/>
  <c r="KG17" i="12"/>
  <c r="IK17" i="12"/>
  <c r="GO17" i="12"/>
  <c r="ES17" i="12"/>
  <c r="CW17" i="12"/>
  <c r="BA17" i="12"/>
  <c r="NI17" i="12"/>
  <c r="LM17" i="12"/>
  <c r="JQ17" i="12"/>
  <c r="HU17" i="12"/>
  <c r="FY17" i="12"/>
  <c r="EC17" i="12"/>
  <c r="CG17" i="12"/>
  <c r="AK17" i="12"/>
  <c r="OJ20" i="12"/>
  <c r="OI20" i="12"/>
  <c r="OH20" i="12"/>
  <c r="OK20" i="12" s="1"/>
  <c r="OG20" i="12"/>
  <c r="OB20" i="12"/>
  <c r="OA20" i="12"/>
  <c r="NZ20" i="12"/>
  <c r="OC20" i="12" s="1"/>
  <c r="DK21" i="12"/>
  <c r="DL21" i="12" s="1"/>
  <c r="DJ21" i="12"/>
  <c r="CB20" i="12"/>
  <c r="CA20" i="12"/>
  <c r="BZ20" i="12"/>
  <c r="BY20" i="12"/>
  <c r="BT20" i="12"/>
  <c r="BS20" i="12"/>
  <c r="BR20" i="12"/>
  <c r="BU20" i="12" s="1"/>
  <c r="JJ22" i="12"/>
  <c r="JL22" i="12"/>
  <c r="JK22" i="12"/>
  <c r="JI22" i="12"/>
  <c r="JD22" i="12"/>
  <c r="JC22" i="12"/>
  <c r="JB22" i="12"/>
  <c r="JE22" i="12" s="1"/>
  <c r="OZ19" i="12"/>
  <c r="OY19" i="12"/>
  <c r="OX19" i="12"/>
  <c r="OW19" i="12"/>
  <c r="OR19" i="12"/>
  <c r="OS19" i="12" s="1"/>
  <c r="OQ19" i="12"/>
  <c r="OP18" i="12"/>
  <c r="OZ18" i="12"/>
  <c r="OY18" i="12"/>
  <c r="OX18" i="12"/>
  <c r="OW18" i="12"/>
  <c r="OR18" i="12"/>
  <c r="HB21" i="12"/>
  <c r="HC21" i="12"/>
  <c r="HD21" i="12" s="1"/>
  <c r="BM21" i="12"/>
  <c r="AT20" i="12"/>
  <c r="AW20" i="12" s="1"/>
  <c r="CP20" i="12"/>
  <c r="EC20" i="12"/>
  <c r="JA20" i="12"/>
  <c r="JQ20" i="12"/>
  <c r="OO20" i="12"/>
  <c r="AV21" i="12"/>
  <c r="AU21" i="12"/>
  <c r="AT21" i="12"/>
  <c r="AS21" i="12"/>
  <c r="FZ21" i="12"/>
  <c r="GC21" i="12" s="1"/>
  <c r="OW21" i="12"/>
  <c r="OZ21" i="12"/>
  <c r="OY21" i="12"/>
  <c r="OX21" i="12"/>
  <c r="OP21" i="12"/>
  <c r="JI23" i="12"/>
  <c r="JC23" i="12"/>
  <c r="JL23" i="12"/>
  <c r="JK23" i="12"/>
  <c r="JJ23" i="12"/>
  <c r="JD23" i="12"/>
  <c r="LE21" i="12"/>
  <c r="KZ21" i="12"/>
  <c r="KY21" i="12"/>
  <c r="KX21" i="12"/>
  <c r="LG21" i="12"/>
  <c r="AK18" i="12"/>
  <c r="CG18" i="12"/>
  <c r="EC18" i="12"/>
  <c r="FY18" i="12"/>
  <c r="HU18" i="12"/>
  <c r="JQ18" i="12"/>
  <c r="LM18" i="12"/>
  <c r="NI18" i="12"/>
  <c r="AU20" i="12"/>
  <c r="CQ20" i="12"/>
  <c r="AL21" i="12"/>
  <c r="BB21" i="12"/>
  <c r="GA21" i="12"/>
  <c r="NL21" i="12"/>
  <c r="NK21" i="12"/>
  <c r="NJ21" i="12"/>
  <c r="NT21" i="12"/>
  <c r="OQ21" i="12"/>
  <c r="IA27" i="12"/>
  <c r="IB27" i="12" s="1"/>
  <c r="HZ27" i="12"/>
  <c r="AK19" i="12"/>
  <c r="CG19" i="12"/>
  <c r="EC19" i="12"/>
  <c r="FY19" i="12"/>
  <c r="HU19" i="12"/>
  <c r="JQ19" i="12"/>
  <c r="LM19" i="12"/>
  <c r="NI19" i="12"/>
  <c r="AV20" i="12"/>
  <c r="CR20" i="12"/>
  <c r="ES20" i="12"/>
  <c r="KG20" i="12"/>
  <c r="AM21" i="12"/>
  <c r="BC21" i="12"/>
  <c r="OR21" i="12"/>
  <c r="DH22" i="12"/>
  <c r="DF22" i="12"/>
  <c r="DI22" i="12" s="1"/>
  <c r="DE22" i="12"/>
  <c r="CZ22" i="12"/>
  <c r="IF21" i="12"/>
  <c r="IE21" i="12"/>
  <c r="ID21" i="12"/>
  <c r="IG21" i="12" s="1"/>
  <c r="IC21" i="12"/>
  <c r="DA22" i="12"/>
  <c r="DQ23" i="12"/>
  <c r="ND24" i="12"/>
  <c r="NB24" i="12"/>
  <c r="MU24" i="12"/>
  <c r="NC24" i="12"/>
  <c r="NA24" i="12"/>
  <c r="MV24" i="12"/>
  <c r="MT24" i="12"/>
  <c r="MW24" i="12" s="1"/>
  <c r="OX24" i="12"/>
  <c r="OW24" i="12"/>
  <c r="OR24" i="12"/>
  <c r="OP24" i="12"/>
  <c r="OS24" i="12" s="1"/>
  <c r="OZ24" i="12"/>
  <c r="OY24" i="12"/>
  <c r="OQ24" i="12"/>
  <c r="AL20" i="12"/>
  <c r="AO20" i="12" s="1"/>
  <c r="CH20" i="12"/>
  <c r="FI20" i="12"/>
  <c r="FY20" i="12"/>
  <c r="KW20" i="12"/>
  <c r="LM20" i="12"/>
  <c r="BI21" i="12"/>
  <c r="EN21" i="12"/>
  <c r="EM21" i="12"/>
  <c r="EL21" i="12"/>
  <c r="EO21" i="12" s="1"/>
  <c r="EK21" i="12"/>
  <c r="HV21" i="12"/>
  <c r="IN21" i="12"/>
  <c r="IO21" i="12" s="1"/>
  <c r="NR21" i="12"/>
  <c r="CY22" i="12"/>
  <c r="BA18" i="12"/>
  <c r="CW18" i="12"/>
  <c r="ES18" i="12"/>
  <c r="GO18" i="12"/>
  <c r="IK18" i="12"/>
  <c r="KG18" i="12"/>
  <c r="MC18" i="12"/>
  <c r="NY18" i="12"/>
  <c r="AM20" i="12"/>
  <c r="CI20" i="12"/>
  <c r="HW21" i="12"/>
  <c r="NA21" i="12"/>
  <c r="MT21" i="12"/>
  <c r="MW21" i="12" s="1"/>
  <c r="NS21" i="12"/>
  <c r="BA19" i="12"/>
  <c r="CW19" i="12"/>
  <c r="ES19" i="12"/>
  <c r="GO19" i="12"/>
  <c r="IK19" i="12"/>
  <c r="KG19" i="12"/>
  <c r="MC19" i="12"/>
  <c r="NY19" i="12"/>
  <c r="GO20" i="12"/>
  <c r="MC20" i="12"/>
  <c r="BK21" i="12"/>
  <c r="EE21" i="12"/>
  <c r="EG21" i="12" s="1"/>
  <c r="EU21" i="12"/>
  <c r="EW21" i="12" s="1"/>
  <c r="HX21" i="12"/>
  <c r="IT21" i="12"/>
  <c r="IW21" i="12" s="1"/>
  <c r="KK21" i="12"/>
  <c r="MU21" i="12"/>
  <c r="GJ21" i="12"/>
  <c r="GI21" i="12"/>
  <c r="GH21" i="12"/>
  <c r="GK21" i="12" s="1"/>
  <c r="GG21" i="12"/>
  <c r="BA20" i="12"/>
  <c r="CW20" i="12"/>
  <c r="IU21" i="12"/>
  <c r="KB21" i="12"/>
  <c r="KA21" i="12"/>
  <c r="JZ21" i="12"/>
  <c r="KC21" i="12" s="1"/>
  <c r="JY21" i="12"/>
  <c r="MV21" i="12"/>
  <c r="ES22" i="12"/>
  <c r="HE22" i="12"/>
  <c r="BQ22" i="12"/>
  <c r="EC22" i="12"/>
  <c r="GO22" i="12"/>
  <c r="BA22" i="12"/>
  <c r="NI22" i="12"/>
  <c r="LM22" i="12"/>
  <c r="DM22" i="12"/>
  <c r="OO22" i="12"/>
  <c r="NY22" i="12"/>
  <c r="MS22" i="12"/>
  <c r="MC22" i="12"/>
  <c r="KW22" i="12"/>
  <c r="KG22" i="12"/>
  <c r="JQ22" i="12"/>
  <c r="FY22" i="12"/>
  <c r="IK22" i="12"/>
  <c r="FI22" i="12"/>
  <c r="FG25" i="12"/>
  <c r="FH25" i="12" s="1"/>
  <c r="FF25" i="12"/>
  <c r="HE20" i="12"/>
  <c r="HU20" i="12"/>
  <c r="MS20" i="12"/>
  <c r="NI20" i="12"/>
  <c r="CR21" i="12"/>
  <c r="CQ21" i="12"/>
  <c r="CP21" i="12"/>
  <c r="CO21" i="12"/>
  <c r="FA21" i="12"/>
  <c r="IV21" i="12"/>
  <c r="JR21" i="12"/>
  <c r="KJ21" i="12"/>
  <c r="LF21" i="12"/>
  <c r="LI21" i="12" s="1"/>
  <c r="NB21" i="12"/>
  <c r="NE21" i="12" s="1"/>
  <c r="AK22" i="12"/>
  <c r="HH24" i="12"/>
  <c r="HF24" i="12"/>
  <c r="HP24" i="12"/>
  <c r="HO24" i="12"/>
  <c r="HN24" i="12"/>
  <c r="HM24" i="12"/>
  <c r="HG24" i="12"/>
  <c r="BQ18" i="12"/>
  <c r="DM18" i="12"/>
  <c r="FI18" i="12"/>
  <c r="HE18" i="12"/>
  <c r="JA18" i="12"/>
  <c r="KW18" i="12"/>
  <c r="MS18" i="12"/>
  <c r="CH21" i="12"/>
  <c r="CX21" i="12"/>
  <c r="DA21" i="12" s="1"/>
  <c r="FB21" i="12"/>
  <c r="FE21" i="12" s="1"/>
  <c r="JS21" i="12"/>
  <c r="KO21" i="12"/>
  <c r="LH21" i="12"/>
  <c r="NC21" i="12"/>
  <c r="CG22" i="12"/>
  <c r="HU22" i="12"/>
  <c r="JB23" i="12"/>
  <c r="JE23" i="12" s="1"/>
  <c r="BQ19" i="12"/>
  <c r="DM19" i="12"/>
  <c r="FI19" i="12"/>
  <c r="HE19" i="12"/>
  <c r="JA19" i="12"/>
  <c r="KW19" i="12"/>
  <c r="MS19" i="12"/>
  <c r="IK20" i="12"/>
  <c r="CI21" i="12"/>
  <c r="GS21" i="12"/>
  <c r="JT21" i="12"/>
  <c r="KP21" i="12"/>
  <c r="KS21" i="12" s="1"/>
  <c r="ND21" i="12"/>
  <c r="NL23" i="12"/>
  <c r="NQ23" i="12"/>
  <c r="NJ23" i="12"/>
  <c r="NT23" i="12"/>
  <c r="NS23" i="12"/>
  <c r="NR23" i="12"/>
  <c r="NU23" i="12" s="1"/>
  <c r="NK23" i="12"/>
  <c r="KM27" i="12"/>
  <c r="KN27" i="12" s="1"/>
  <c r="KL27" i="12"/>
  <c r="DU23" i="12"/>
  <c r="DO23" i="12"/>
  <c r="DQ25" i="12"/>
  <c r="FA26" i="12"/>
  <c r="FD26" i="12"/>
  <c r="FC26" i="12"/>
  <c r="FB26" i="12"/>
  <c r="FE26" i="12" s="1"/>
  <c r="EV26" i="12"/>
  <c r="EU26" i="12"/>
  <c r="ET26" i="12"/>
  <c r="EW26" i="12" s="1"/>
  <c r="BO27" i="12"/>
  <c r="BP27" i="12" s="1"/>
  <c r="BN27" i="12"/>
  <c r="OM27" i="12"/>
  <c r="ON27" i="12" s="1"/>
  <c r="OL27" i="12"/>
  <c r="OH25" i="12"/>
  <c r="OJ25" i="12"/>
  <c r="OI25" i="12"/>
  <c r="OG25" i="12"/>
  <c r="OA25" i="12"/>
  <c r="OC25" i="12" s="1"/>
  <c r="BG27" i="12"/>
  <c r="BH27" i="12" s="1"/>
  <c r="BF27" i="12"/>
  <c r="KS27" i="12"/>
  <c r="ND23" i="12"/>
  <c r="NB23" i="12"/>
  <c r="BT24" i="12"/>
  <c r="BR24" i="12"/>
  <c r="GY24" i="12"/>
  <c r="GW24" i="12"/>
  <c r="GQ24" i="12"/>
  <c r="KQ24" i="12"/>
  <c r="KO24" i="12"/>
  <c r="KJ24" i="12"/>
  <c r="KH24" i="12"/>
  <c r="KK24" i="12" s="1"/>
  <c r="KP24" i="12"/>
  <c r="DE26" i="12"/>
  <c r="DH26" i="12"/>
  <c r="DG26" i="12"/>
  <c r="DF26" i="12"/>
  <c r="CZ26" i="12"/>
  <c r="CY26" i="12"/>
  <c r="CX26" i="12"/>
  <c r="DA26" i="12" s="1"/>
  <c r="DK27" i="12"/>
  <c r="DL27" i="12" s="1"/>
  <c r="DJ27" i="12"/>
  <c r="AO31" i="12"/>
  <c r="FZ32" i="12"/>
  <c r="GJ32" i="12"/>
  <c r="GI32" i="12"/>
  <c r="GH32" i="12"/>
  <c r="GG32" i="12"/>
  <c r="GB32" i="12"/>
  <c r="GA32" i="12"/>
  <c r="MT23" i="12"/>
  <c r="BS24" i="12"/>
  <c r="GP24" i="12"/>
  <c r="GS24" i="12" s="1"/>
  <c r="KI24" i="12"/>
  <c r="DF25" i="12"/>
  <c r="DH25" i="12"/>
  <c r="DE25" i="12"/>
  <c r="CY25" i="12"/>
  <c r="DC27" i="12"/>
  <c r="DD27" i="12" s="1"/>
  <c r="DB27" i="12"/>
  <c r="BM28" i="12"/>
  <c r="GR30" i="12"/>
  <c r="GZ30" i="12"/>
  <c r="GY30" i="12"/>
  <c r="GX30" i="12"/>
  <c r="HA30" i="12" s="1"/>
  <c r="GW30" i="12"/>
  <c r="GQ30" i="12"/>
  <c r="GP30" i="12"/>
  <c r="GM31" i="12"/>
  <c r="GN31" i="12" s="1"/>
  <c r="GL31" i="12"/>
  <c r="KG23" i="12"/>
  <c r="IK23" i="12"/>
  <c r="GO23" i="12"/>
  <c r="ES23" i="12"/>
  <c r="CW23" i="12"/>
  <c r="BA23" i="12"/>
  <c r="OO23" i="12"/>
  <c r="LM23" i="12"/>
  <c r="JQ23" i="12"/>
  <c r="HU23" i="12"/>
  <c r="FY23" i="12"/>
  <c r="EC23" i="12"/>
  <c r="CG23" i="12"/>
  <c r="AK23" i="12"/>
  <c r="BQ23" i="12"/>
  <c r="HE23" i="12"/>
  <c r="MC23" i="12"/>
  <c r="MU23" i="12"/>
  <c r="BA24" i="12"/>
  <c r="GR24" i="12"/>
  <c r="CX25" i="12"/>
  <c r="DA25" i="12" s="1"/>
  <c r="BI26" i="12"/>
  <c r="BL26" i="12"/>
  <c r="BK26" i="12"/>
  <c r="BJ26" i="12"/>
  <c r="BD26" i="12"/>
  <c r="BC26" i="12"/>
  <c r="BB26" i="12"/>
  <c r="BE26" i="12" s="1"/>
  <c r="FG27" i="12"/>
  <c r="FH27" i="12" s="1"/>
  <c r="FF27" i="12"/>
  <c r="IO27" i="12"/>
  <c r="NM27" i="12"/>
  <c r="DV23" i="12"/>
  <c r="DY23" i="12" s="1"/>
  <c r="MV23" i="12"/>
  <c r="NI24" i="12"/>
  <c r="LM24" i="12"/>
  <c r="IK24" i="12"/>
  <c r="CW24" i="12"/>
  <c r="MC24" i="12"/>
  <c r="FI24" i="12"/>
  <c r="HU24" i="12"/>
  <c r="CG24" i="12"/>
  <c r="ES24" i="12"/>
  <c r="JQ24" i="12"/>
  <c r="EC24" i="12"/>
  <c r="NY24" i="12"/>
  <c r="JA24" i="12"/>
  <c r="FY24" i="12"/>
  <c r="BJ25" i="12"/>
  <c r="BD25" i="12"/>
  <c r="BC25" i="12"/>
  <c r="BB25" i="12"/>
  <c r="BE25" i="12" s="1"/>
  <c r="BL25" i="12"/>
  <c r="CZ25" i="12"/>
  <c r="IT25" i="12"/>
  <c r="IV25" i="12"/>
  <c r="IS25" i="12"/>
  <c r="IM25" i="12"/>
  <c r="EY27" i="12"/>
  <c r="EZ27" i="12" s="1"/>
  <c r="EX27" i="12"/>
  <c r="GQ28" i="12"/>
  <c r="GS28" i="12" s="1"/>
  <c r="GX28" i="12"/>
  <c r="HA28" i="12" s="1"/>
  <c r="GZ28" i="12"/>
  <c r="GY28" i="12"/>
  <c r="GW28" i="12"/>
  <c r="GR28" i="12"/>
  <c r="NR29" i="12"/>
  <c r="NU29" i="12" s="1"/>
  <c r="NQ29" i="12"/>
  <c r="NK29" i="12"/>
  <c r="NJ29" i="12"/>
  <c r="NT29" i="12"/>
  <c r="NS29" i="12"/>
  <c r="AM24" i="12"/>
  <c r="AV24" i="12"/>
  <c r="AT24" i="12"/>
  <c r="BY24" i="12"/>
  <c r="GX24" i="12"/>
  <c r="KR24" i="12"/>
  <c r="ED25" i="12"/>
  <c r="EN25" i="12"/>
  <c r="EL25" i="12"/>
  <c r="EK25" i="12"/>
  <c r="EF25" i="12"/>
  <c r="KT25" i="12"/>
  <c r="KO26" i="12"/>
  <c r="KR26" i="12"/>
  <c r="KQ26" i="12"/>
  <c r="KP26" i="12"/>
  <c r="KS26" i="12" s="1"/>
  <c r="KJ26" i="12"/>
  <c r="KI26" i="12"/>
  <c r="KH26" i="12"/>
  <c r="KK26" i="12" s="1"/>
  <c r="BQ21" i="12"/>
  <c r="DM21" i="12"/>
  <c r="FI21" i="12"/>
  <c r="HE21" i="12"/>
  <c r="JA21" i="12"/>
  <c r="DX23" i="12"/>
  <c r="NA23" i="12"/>
  <c r="AL24" i="12"/>
  <c r="BZ24" i="12"/>
  <c r="DM24" i="12"/>
  <c r="GZ24" i="12"/>
  <c r="EE25" i="12"/>
  <c r="FL25" i="12"/>
  <c r="FJ25" i="12"/>
  <c r="FM25" i="12" s="1"/>
  <c r="FS25" i="12"/>
  <c r="FU25" i="12" s="1"/>
  <c r="IN25" i="12"/>
  <c r="IO25" i="12" s="1"/>
  <c r="JR25" i="12"/>
  <c r="KB25" i="12"/>
  <c r="JZ25" i="12"/>
  <c r="KC25" i="12" s="1"/>
  <c r="JY25" i="12"/>
  <c r="JT25" i="12"/>
  <c r="JS25" i="12"/>
  <c r="ML25" i="12"/>
  <c r="MF25" i="12"/>
  <c r="ME25" i="12"/>
  <c r="MD25" i="12"/>
  <c r="MN25" i="12"/>
  <c r="MM25" i="12"/>
  <c r="OT25" i="12"/>
  <c r="OU25" i="12"/>
  <c r="OV25" i="12" s="1"/>
  <c r="IY27" i="12"/>
  <c r="IZ27" i="12" s="1"/>
  <c r="IX27" i="12"/>
  <c r="JV27" i="12"/>
  <c r="FI23" i="12"/>
  <c r="KW23" i="12"/>
  <c r="NC23" i="12"/>
  <c r="AN24" i="12"/>
  <c r="CA24" i="12"/>
  <c r="BI25" i="12"/>
  <c r="DG25" i="12"/>
  <c r="IS26" i="12"/>
  <c r="IV26" i="12"/>
  <c r="IU26" i="12"/>
  <c r="IT26" i="12"/>
  <c r="IW26" i="12" s="1"/>
  <c r="IN26" i="12"/>
  <c r="IM26" i="12"/>
  <c r="IL26" i="12"/>
  <c r="IO26" i="12" s="1"/>
  <c r="CE27" i="12"/>
  <c r="CF27" i="12" s="1"/>
  <c r="CD27" i="12"/>
  <c r="CB24" i="12"/>
  <c r="KW24" i="12"/>
  <c r="BK25" i="12"/>
  <c r="FQ25" i="12"/>
  <c r="GX25" i="12"/>
  <c r="GR25" i="12"/>
  <c r="GQ25" i="12"/>
  <c r="GP25" i="12"/>
  <c r="GZ25" i="12"/>
  <c r="GY25" i="12"/>
  <c r="IU25" i="12"/>
  <c r="OE27" i="12"/>
  <c r="OF27" i="12" s="1"/>
  <c r="OD27" i="12"/>
  <c r="ND31" i="12"/>
  <c r="NC31" i="12"/>
  <c r="NB31" i="12"/>
  <c r="NE31" i="12" s="1"/>
  <c r="MV31" i="12"/>
  <c r="NA31" i="12"/>
  <c r="MU31" i="12"/>
  <c r="MT31" i="12"/>
  <c r="MW31" i="12" s="1"/>
  <c r="NY21" i="12"/>
  <c r="MC21" i="12"/>
  <c r="LM21" i="12"/>
  <c r="NY23" i="12"/>
  <c r="EM25" i="12"/>
  <c r="GW26" i="12"/>
  <c r="GZ26" i="12"/>
  <c r="GY26" i="12"/>
  <c r="GX26" i="12"/>
  <c r="GR26" i="12"/>
  <c r="GQ26" i="12"/>
  <c r="GP26" i="12"/>
  <c r="DY27" i="12"/>
  <c r="JM27" i="12"/>
  <c r="MQ30" i="12"/>
  <c r="MR30" i="12" s="1"/>
  <c r="MP30" i="12"/>
  <c r="LG25" i="12"/>
  <c r="LI25" i="12" s="1"/>
  <c r="NT26" i="12"/>
  <c r="NS26" i="12"/>
  <c r="HH27" i="12"/>
  <c r="HG27" i="12"/>
  <c r="HF27" i="12"/>
  <c r="HP27" i="12"/>
  <c r="MV27" i="12"/>
  <c r="MU27" i="12"/>
  <c r="MT27" i="12"/>
  <c r="MW27" i="12" s="1"/>
  <c r="ND27" i="12"/>
  <c r="BK28" i="12"/>
  <c r="GI28" i="12"/>
  <c r="GH28" i="12"/>
  <c r="GK28" i="12" s="1"/>
  <c r="GG28" i="12"/>
  <c r="FZ28" i="12"/>
  <c r="GC28" i="12" s="1"/>
  <c r="EQ31" i="12"/>
  <c r="ER31" i="12" s="1"/>
  <c r="EP31" i="12"/>
  <c r="GJ27" i="12"/>
  <c r="GI27" i="12"/>
  <c r="GH27" i="12"/>
  <c r="GK27" i="12" s="1"/>
  <c r="LX27" i="12"/>
  <c r="LW27" i="12"/>
  <c r="LV27" i="12"/>
  <c r="CU31" i="12"/>
  <c r="CV31" i="12" s="1"/>
  <c r="CT31" i="12"/>
  <c r="CH32" i="12"/>
  <c r="CR32" i="12"/>
  <c r="CQ32" i="12"/>
  <c r="CP32" i="12"/>
  <c r="CO32" i="12"/>
  <c r="CJ32" i="12"/>
  <c r="CI32" i="12"/>
  <c r="GR33" i="12"/>
  <c r="GQ33" i="12"/>
  <c r="GZ33" i="12"/>
  <c r="GY33" i="12"/>
  <c r="GX33" i="12"/>
  <c r="HA33" i="12" s="1"/>
  <c r="GW33" i="12"/>
  <c r="GP33" i="12"/>
  <c r="BT26" i="12"/>
  <c r="BS26" i="12"/>
  <c r="DP26" i="12"/>
  <c r="DO26" i="12"/>
  <c r="FL26" i="12"/>
  <c r="FK26" i="12"/>
  <c r="HH26" i="12"/>
  <c r="HG26" i="12"/>
  <c r="JD26" i="12"/>
  <c r="JC26" i="12"/>
  <c r="KZ26" i="12"/>
  <c r="KY26" i="12"/>
  <c r="MD26" i="12"/>
  <c r="MV26" i="12"/>
  <c r="MU26" i="12"/>
  <c r="NK26" i="12"/>
  <c r="NM26" i="12" s="1"/>
  <c r="NZ26" i="12"/>
  <c r="OC26" i="12" s="1"/>
  <c r="OR26" i="12"/>
  <c r="OQ26" i="12"/>
  <c r="AV27" i="12"/>
  <c r="AU27" i="12"/>
  <c r="AT27" i="12"/>
  <c r="AW27" i="12" s="1"/>
  <c r="CR27" i="12"/>
  <c r="CQ27" i="12"/>
  <c r="CP27" i="12"/>
  <c r="CS27" i="12" s="1"/>
  <c r="EN27" i="12"/>
  <c r="EM27" i="12"/>
  <c r="EL27" i="12"/>
  <c r="FZ27" i="12"/>
  <c r="GC27" i="12" s="1"/>
  <c r="GP27" i="12"/>
  <c r="GS27" i="12" s="1"/>
  <c r="LN27" i="12"/>
  <c r="MD27" i="12"/>
  <c r="CQ28" i="12"/>
  <c r="CP28" i="12"/>
  <c r="CO28" i="12"/>
  <c r="CY28" i="12"/>
  <c r="DF28" i="12"/>
  <c r="IM28" i="12"/>
  <c r="IT28" i="12"/>
  <c r="AY31" i="12"/>
  <c r="AZ31" i="12" s="1"/>
  <c r="AX31" i="12"/>
  <c r="OK31" i="12"/>
  <c r="LN32" i="12"/>
  <c r="LX32" i="12"/>
  <c r="LW32" i="12"/>
  <c r="LV32" i="12"/>
  <c r="LY32" i="12" s="1"/>
  <c r="LU32" i="12"/>
  <c r="LP32" i="12"/>
  <c r="LO32" i="12"/>
  <c r="BZ25" i="12"/>
  <c r="ET25" i="12"/>
  <c r="HN25" i="12"/>
  <c r="KH25" i="12"/>
  <c r="KK25" i="12" s="1"/>
  <c r="NB25" i="12"/>
  <c r="NE25" i="12" s="1"/>
  <c r="BR26" i="12"/>
  <c r="DN26" i="12"/>
  <c r="FJ26" i="12"/>
  <c r="HF26" i="12"/>
  <c r="HI26" i="12" s="1"/>
  <c r="JB26" i="12"/>
  <c r="JE26" i="12" s="1"/>
  <c r="KX26" i="12"/>
  <c r="LA26" i="12" s="1"/>
  <c r="ME26" i="12"/>
  <c r="MT26" i="12"/>
  <c r="MW26" i="12" s="1"/>
  <c r="NL26" i="12"/>
  <c r="OA26" i="12"/>
  <c r="OP26" i="12"/>
  <c r="AL27" i="12"/>
  <c r="AO27" i="12" s="1"/>
  <c r="CH27" i="12"/>
  <c r="ED27" i="12"/>
  <c r="GA27" i="12"/>
  <c r="GQ27" i="12"/>
  <c r="LO27" i="12"/>
  <c r="ME27" i="12"/>
  <c r="CH28" i="12"/>
  <c r="CK28" i="12" s="1"/>
  <c r="CX28" i="12"/>
  <c r="DA28" i="12" s="1"/>
  <c r="IL28" i="12"/>
  <c r="IS34" i="12"/>
  <c r="IN34" i="12"/>
  <c r="IM34" i="12"/>
  <c r="IL34" i="12"/>
  <c r="IO34" i="12" s="1"/>
  <c r="IV34" i="12"/>
  <c r="IU34" i="12"/>
  <c r="IT34" i="12"/>
  <c r="MF26" i="12"/>
  <c r="OB26" i="12"/>
  <c r="BT27" i="12"/>
  <c r="BS27" i="12"/>
  <c r="BR27" i="12"/>
  <c r="BU27" i="12" s="1"/>
  <c r="DP27" i="12"/>
  <c r="DO27" i="12"/>
  <c r="DN27" i="12"/>
  <c r="FL27" i="12"/>
  <c r="FK27" i="12"/>
  <c r="FJ27" i="12"/>
  <c r="FT27" i="12"/>
  <c r="FU27" i="12" s="1"/>
  <c r="GB27" i="12"/>
  <c r="KZ27" i="12"/>
  <c r="KY27" i="12"/>
  <c r="KX27" i="12"/>
  <c r="LH27" i="12"/>
  <c r="LI27" i="12" s="1"/>
  <c r="LP27" i="12"/>
  <c r="IE28" i="12"/>
  <c r="ID28" i="12"/>
  <c r="IG28" i="12" s="1"/>
  <c r="IC28" i="12"/>
  <c r="HV28" i="12"/>
  <c r="HV32" i="12"/>
  <c r="IF32" i="12"/>
  <c r="IE32" i="12"/>
  <c r="ID32" i="12"/>
  <c r="IC32" i="12"/>
  <c r="HX32" i="12"/>
  <c r="HW32" i="12"/>
  <c r="OM35" i="12"/>
  <c r="ON35" i="12" s="1"/>
  <c r="OL35" i="12"/>
  <c r="AL25" i="12"/>
  <c r="AV25" i="12"/>
  <c r="AW25" i="12" s="1"/>
  <c r="CB25" i="12"/>
  <c r="EV25" i="12"/>
  <c r="FZ25" i="12"/>
  <c r="GJ25" i="12"/>
  <c r="GK25" i="12" s="1"/>
  <c r="HP25" i="12"/>
  <c r="KJ25" i="12"/>
  <c r="KX25" i="12"/>
  <c r="LA25" i="12" s="1"/>
  <c r="LN25" i="12"/>
  <c r="LQ25" i="12" s="1"/>
  <c r="LX25" i="12"/>
  <c r="LY25" i="12" s="1"/>
  <c r="ND25" i="12"/>
  <c r="OW25" i="12"/>
  <c r="AN27" i="12"/>
  <c r="CJ27" i="12"/>
  <c r="EF27" i="12"/>
  <c r="GW27" i="12"/>
  <c r="HM27" i="12"/>
  <c r="KB27" i="12"/>
  <c r="KA27" i="12"/>
  <c r="JZ27" i="12"/>
  <c r="MK27" i="12"/>
  <c r="NA27" i="12"/>
  <c r="OO28" i="12"/>
  <c r="MS28" i="12"/>
  <c r="KW28" i="12"/>
  <c r="JA28" i="12"/>
  <c r="HE28" i="12"/>
  <c r="FI28" i="12"/>
  <c r="DM28" i="12"/>
  <c r="BQ28" i="12"/>
  <c r="CJ28" i="12"/>
  <c r="HW28" i="12"/>
  <c r="GX27" i="12"/>
  <c r="HA27" i="12" s="1"/>
  <c r="ML27" i="12"/>
  <c r="MO27" i="12" s="1"/>
  <c r="AU28" i="12"/>
  <c r="AT28" i="12"/>
  <c r="AW28" i="12" s="1"/>
  <c r="AS28" i="12"/>
  <c r="EU28" i="12"/>
  <c r="FB28" i="12"/>
  <c r="FE28" i="12" s="1"/>
  <c r="HX28" i="12"/>
  <c r="KI28" i="12"/>
  <c r="KH28" i="12"/>
  <c r="KP28" i="12"/>
  <c r="KS28" i="12" s="1"/>
  <c r="ME28" i="12"/>
  <c r="MD28" i="12"/>
  <c r="ML28" i="12"/>
  <c r="MO28" i="12" s="1"/>
  <c r="OA28" i="12"/>
  <c r="NZ28" i="12"/>
  <c r="OC28" i="12" s="1"/>
  <c r="OH28" i="12"/>
  <c r="OK28" i="12" s="1"/>
  <c r="AY30" i="12"/>
  <c r="AZ30" i="12" s="1"/>
  <c r="AX30" i="12"/>
  <c r="IA30" i="12"/>
  <c r="IB30" i="12" s="1"/>
  <c r="HZ30" i="12"/>
  <c r="ED32" i="12"/>
  <c r="EG32" i="12" s="1"/>
  <c r="EN32" i="12"/>
  <c r="EM32" i="12"/>
  <c r="EL32" i="12"/>
  <c r="EO32" i="12" s="1"/>
  <c r="EK32" i="12"/>
  <c r="EF32" i="12"/>
  <c r="EE32" i="12"/>
  <c r="LH34" i="12"/>
  <c r="LG34" i="12"/>
  <c r="LF34" i="12"/>
  <c r="KZ34" i="12"/>
  <c r="KY34" i="12"/>
  <c r="KX34" i="12"/>
  <c r="LE34" i="12"/>
  <c r="AN25" i="12"/>
  <c r="DV25" i="12"/>
  <c r="DY25" i="12" s="1"/>
  <c r="GB25" i="12"/>
  <c r="JJ25" i="12"/>
  <c r="LP25" i="12"/>
  <c r="OY25" i="12"/>
  <c r="PA25" i="12" s="1"/>
  <c r="BY26" i="12"/>
  <c r="DU26" i="12"/>
  <c r="FQ26" i="12"/>
  <c r="HM26" i="12"/>
  <c r="JI26" i="12"/>
  <c r="LE26" i="12"/>
  <c r="ML26" i="12"/>
  <c r="NA26" i="12"/>
  <c r="OH26" i="12"/>
  <c r="OK26" i="12" s="1"/>
  <c r="OW26" i="12"/>
  <c r="GY27" i="12"/>
  <c r="HO27" i="12"/>
  <c r="HQ27" i="12" s="1"/>
  <c r="MM27" i="12"/>
  <c r="NC27" i="12"/>
  <c r="NE27" i="12" s="1"/>
  <c r="AL28" i="12"/>
  <c r="BB28" i="12"/>
  <c r="BE28" i="12" s="1"/>
  <c r="DG28" i="12"/>
  <c r="ET28" i="12"/>
  <c r="IU28" i="12"/>
  <c r="KJ28" i="12"/>
  <c r="MF28" i="12"/>
  <c r="OB28" i="12"/>
  <c r="BD30" i="12"/>
  <c r="BL30" i="12"/>
  <c r="BJ30" i="12"/>
  <c r="BI30" i="12"/>
  <c r="BC30" i="12"/>
  <c r="CM30" i="12"/>
  <c r="CN30" i="12" s="1"/>
  <c r="GE31" i="12"/>
  <c r="GF31" i="12" s="1"/>
  <c r="GD31" i="12"/>
  <c r="OA32" i="12"/>
  <c r="NZ32" i="12"/>
  <c r="OC32" i="12" s="1"/>
  <c r="OH32" i="12"/>
  <c r="OK32" i="12" s="1"/>
  <c r="OG32" i="12"/>
  <c r="OB32" i="12"/>
  <c r="NO32" i="12"/>
  <c r="NP32" i="12" s="1"/>
  <c r="NN32" i="12"/>
  <c r="FG35" i="12"/>
  <c r="FH35" i="12" s="1"/>
  <c r="FF35" i="12"/>
  <c r="KU35" i="12"/>
  <c r="KV35" i="12" s="1"/>
  <c r="KT35" i="12"/>
  <c r="DW25" i="12"/>
  <c r="JK25" i="12"/>
  <c r="OZ25" i="12"/>
  <c r="BZ26" i="12"/>
  <c r="DV26" i="12"/>
  <c r="FR26" i="12"/>
  <c r="HN26" i="12"/>
  <c r="JJ26" i="12"/>
  <c r="LF26" i="12"/>
  <c r="MM26" i="12"/>
  <c r="NB26" i="12"/>
  <c r="NQ26" i="12"/>
  <c r="OI26" i="12"/>
  <c r="OX26" i="12"/>
  <c r="GG27" i="12"/>
  <c r="GZ27" i="12"/>
  <c r="JD27" i="12"/>
  <c r="JC27" i="12"/>
  <c r="JB27" i="12"/>
  <c r="JE27" i="12" s="1"/>
  <c r="JL27" i="12"/>
  <c r="LU27" i="12"/>
  <c r="MN27" i="12"/>
  <c r="OR27" i="12"/>
  <c r="OQ27" i="12"/>
  <c r="OP27" i="12"/>
  <c r="OZ27" i="12"/>
  <c r="PA27" i="12" s="1"/>
  <c r="AM28" i="12"/>
  <c r="BD28" i="12"/>
  <c r="DH28" i="12"/>
  <c r="EM28" i="12"/>
  <c r="EL28" i="12"/>
  <c r="EO28" i="12" s="1"/>
  <c r="EK28" i="12"/>
  <c r="ED28" i="12"/>
  <c r="EG28" i="12" s="1"/>
  <c r="EV28" i="12"/>
  <c r="IV28" i="12"/>
  <c r="KA28" i="12"/>
  <c r="JZ28" i="12"/>
  <c r="KC28" i="12" s="1"/>
  <c r="JY28" i="12"/>
  <c r="JR28" i="12"/>
  <c r="JU28" i="12" s="1"/>
  <c r="OO29" i="12"/>
  <c r="MS29" i="12"/>
  <c r="LM29" i="12"/>
  <c r="JA29" i="12"/>
  <c r="HE29" i="12"/>
  <c r="FI29" i="12"/>
  <c r="DM29" i="12"/>
  <c r="BQ29" i="12"/>
  <c r="KW29" i="12"/>
  <c r="NY29" i="12"/>
  <c r="KG29" i="12"/>
  <c r="IK29" i="12"/>
  <c r="GO29" i="12"/>
  <c r="ES29" i="12"/>
  <c r="CW29" i="12"/>
  <c r="BA29" i="12"/>
  <c r="MC29" i="12"/>
  <c r="JQ29" i="12"/>
  <c r="HU29" i="12"/>
  <c r="FY29" i="12"/>
  <c r="EC29" i="12"/>
  <c r="CG29" i="12"/>
  <c r="AK29" i="12"/>
  <c r="BB30" i="12"/>
  <c r="BE30" i="12" s="1"/>
  <c r="GM30" i="12"/>
  <c r="GN30" i="12" s="1"/>
  <c r="GL30" i="12"/>
  <c r="EG31" i="12"/>
  <c r="AL32" i="12"/>
  <c r="AV32" i="12"/>
  <c r="AU32" i="12"/>
  <c r="AT32" i="12"/>
  <c r="AW32" i="12" s="1"/>
  <c r="AS32" i="12"/>
  <c r="AN32" i="12"/>
  <c r="AM32" i="12"/>
  <c r="BR25" i="12"/>
  <c r="BU25" i="12" s="1"/>
  <c r="CH25" i="12"/>
  <c r="CK25" i="12" s="1"/>
  <c r="CR25" i="12"/>
  <c r="CS25" i="12" s="1"/>
  <c r="DX25" i="12"/>
  <c r="FA25" i="12"/>
  <c r="HF25" i="12"/>
  <c r="HI25" i="12" s="1"/>
  <c r="HV25" i="12"/>
  <c r="HY25" i="12" s="1"/>
  <c r="IF25" i="12"/>
  <c r="IG25" i="12" s="1"/>
  <c r="JL25" i="12"/>
  <c r="KO25" i="12"/>
  <c r="MT25" i="12"/>
  <c r="MW25" i="12" s="1"/>
  <c r="NJ25" i="12"/>
  <c r="NM25" i="12" s="1"/>
  <c r="NT25" i="12"/>
  <c r="NU25" i="12" s="1"/>
  <c r="CA26" i="12"/>
  <c r="DW26" i="12"/>
  <c r="FS26" i="12"/>
  <c r="HO26" i="12"/>
  <c r="JK26" i="12"/>
  <c r="LG26" i="12"/>
  <c r="MN26" i="12"/>
  <c r="NC26" i="12"/>
  <c r="NR26" i="12"/>
  <c r="NU26" i="12" s="1"/>
  <c r="OJ26" i="12"/>
  <c r="OY26" i="12"/>
  <c r="BY27" i="12"/>
  <c r="DU27" i="12"/>
  <c r="FQ27" i="12"/>
  <c r="IF27" i="12"/>
  <c r="IE27" i="12"/>
  <c r="ID27" i="12"/>
  <c r="KO27" i="12"/>
  <c r="LE27" i="12"/>
  <c r="NT27" i="12"/>
  <c r="NS27" i="12"/>
  <c r="NR27" i="12"/>
  <c r="AN28" i="12"/>
  <c r="CR28" i="12"/>
  <c r="EE28" i="12"/>
  <c r="JS28" i="12"/>
  <c r="KO28" i="12"/>
  <c r="LM28" i="12"/>
  <c r="MK28" i="12"/>
  <c r="NI28" i="12"/>
  <c r="OG28" i="12"/>
  <c r="BK30" i="12"/>
  <c r="EO30" i="12"/>
  <c r="CK31" i="12"/>
  <c r="JR32" i="12"/>
  <c r="JU32" i="12" s="1"/>
  <c r="KB32" i="12"/>
  <c r="KA32" i="12"/>
  <c r="JZ32" i="12"/>
  <c r="JY32" i="12"/>
  <c r="JT32" i="12"/>
  <c r="JS32" i="12"/>
  <c r="GB39" i="12"/>
  <c r="GJ39" i="12"/>
  <c r="GI39" i="12"/>
  <c r="GH39" i="12"/>
  <c r="GG39" i="12"/>
  <c r="GA39" i="12"/>
  <c r="FZ39" i="12"/>
  <c r="GC39" i="12" s="1"/>
  <c r="EM30" i="12"/>
  <c r="FA30" i="12"/>
  <c r="KA30" i="12"/>
  <c r="KC30" i="12" s="1"/>
  <c r="KO30" i="12"/>
  <c r="JY33" i="12"/>
  <c r="JT33" i="12"/>
  <c r="JS33" i="12"/>
  <c r="JR33" i="12"/>
  <c r="KB33" i="12"/>
  <c r="KA33" i="12"/>
  <c r="JZ33" i="12"/>
  <c r="KC33" i="12" s="1"/>
  <c r="GU35" i="12"/>
  <c r="GV35" i="12" s="1"/>
  <c r="GT35" i="12"/>
  <c r="FB30" i="12"/>
  <c r="KP30" i="12"/>
  <c r="OZ31" i="12"/>
  <c r="OY31" i="12"/>
  <c r="OX31" i="12"/>
  <c r="OR31" i="12"/>
  <c r="OY32" i="12"/>
  <c r="OX32" i="12"/>
  <c r="OW32" i="12"/>
  <c r="OR32" i="12"/>
  <c r="OQ32" i="12"/>
  <c r="OP32" i="12"/>
  <c r="CS35" i="12"/>
  <c r="FC30" i="12"/>
  <c r="KQ30" i="12"/>
  <c r="OP31" i="12"/>
  <c r="NI34" i="12"/>
  <c r="LM34" i="12"/>
  <c r="JQ34" i="12"/>
  <c r="HU34" i="12"/>
  <c r="FY34" i="12"/>
  <c r="EC34" i="12"/>
  <c r="OO34" i="12"/>
  <c r="JA34" i="12"/>
  <c r="DM34" i="12"/>
  <c r="AK34" i="12"/>
  <c r="NY34" i="12"/>
  <c r="MS34" i="12"/>
  <c r="HE34" i="12"/>
  <c r="CG34" i="12"/>
  <c r="MC34" i="12"/>
  <c r="GO34" i="12"/>
  <c r="BQ34" i="12"/>
  <c r="HC35" i="12"/>
  <c r="HD35" i="12" s="1"/>
  <c r="HB35" i="12"/>
  <c r="OO36" i="12"/>
  <c r="MS36" i="12"/>
  <c r="KW36" i="12"/>
  <c r="JA36" i="12"/>
  <c r="HE36" i="12"/>
  <c r="FI36" i="12"/>
  <c r="DM36" i="12"/>
  <c r="BQ36" i="12"/>
  <c r="JQ36" i="12"/>
  <c r="EC36" i="12"/>
  <c r="KG36" i="12"/>
  <c r="ES36" i="12"/>
  <c r="NI36" i="12"/>
  <c r="HU36" i="12"/>
  <c r="CG36" i="12"/>
  <c r="NY36" i="12"/>
  <c r="IK36" i="12"/>
  <c r="CW36" i="12"/>
  <c r="LM36" i="12"/>
  <c r="FY36" i="12"/>
  <c r="AK36" i="12"/>
  <c r="MF31" i="12"/>
  <c r="ME31" i="12"/>
  <c r="MD31" i="12"/>
  <c r="MG31" i="12" s="1"/>
  <c r="MK31" i="12"/>
  <c r="CA32" i="12"/>
  <c r="BZ32" i="12"/>
  <c r="CC32" i="12" s="1"/>
  <c r="BY32" i="12"/>
  <c r="BT32" i="12"/>
  <c r="BS32" i="12"/>
  <c r="DW32" i="12"/>
  <c r="DV32" i="12"/>
  <c r="DU32" i="12"/>
  <c r="DP32" i="12"/>
  <c r="DO32" i="12"/>
  <c r="FS32" i="12"/>
  <c r="FR32" i="12"/>
  <c r="FQ32" i="12"/>
  <c r="FL32" i="12"/>
  <c r="FK32" i="12"/>
  <c r="HO32" i="12"/>
  <c r="HN32" i="12"/>
  <c r="HM32" i="12"/>
  <c r="HH32" i="12"/>
  <c r="HG32" i="12"/>
  <c r="JK32" i="12"/>
  <c r="JJ32" i="12"/>
  <c r="JI32" i="12"/>
  <c r="JD32" i="12"/>
  <c r="JC32" i="12"/>
  <c r="LG32" i="12"/>
  <c r="LF32" i="12"/>
  <c r="LE32" i="12"/>
  <c r="KZ32" i="12"/>
  <c r="KY32" i="12"/>
  <c r="NC32" i="12"/>
  <c r="NB32" i="12"/>
  <c r="NA32" i="12"/>
  <c r="MV32" i="12"/>
  <c r="MU32" i="12"/>
  <c r="LP33" i="12"/>
  <c r="NQ33" i="12"/>
  <c r="NT33" i="12"/>
  <c r="NS33" i="12"/>
  <c r="NL33" i="12"/>
  <c r="NK33" i="12"/>
  <c r="ES34" i="12"/>
  <c r="CY30" i="12"/>
  <c r="DA30" i="12" s="1"/>
  <c r="IM30" i="12"/>
  <c r="IO30" i="12" s="1"/>
  <c r="BR32" i="12"/>
  <c r="BU32" i="12" s="1"/>
  <c r="DN32" i="12"/>
  <c r="DQ32" i="12" s="1"/>
  <c r="FJ32" i="12"/>
  <c r="HF32" i="12"/>
  <c r="JB32" i="12"/>
  <c r="JE32" i="12" s="1"/>
  <c r="KX32" i="12"/>
  <c r="LA32" i="12" s="1"/>
  <c r="MT32" i="12"/>
  <c r="MW32" i="12" s="1"/>
  <c r="OZ32" i="12"/>
  <c r="NJ33" i="12"/>
  <c r="NM33" i="12" s="1"/>
  <c r="DC35" i="12"/>
  <c r="DD35" i="12" s="1"/>
  <c r="DB35" i="12"/>
  <c r="IQ35" i="12"/>
  <c r="IR35" i="12" s="1"/>
  <c r="IP35" i="12"/>
  <c r="MV35" i="12"/>
  <c r="MU35" i="12"/>
  <c r="MT35" i="12"/>
  <c r="MW35" i="12" s="1"/>
  <c r="ND35" i="12"/>
  <c r="NC35" i="12"/>
  <c r="NB35" i="12"/>
  <c r="NE35" i="12" s="1"/>
  <c r="NA35" i="12"/>
  <c r="BA36" i="12"/>
  <c r="ED30" i="12"/>
  <c r="EG30" i="12" s="1"/>
  <c r="JR30" i="12"/>
  <c r="NR33" i="12"/>
  <c r="CW34" i="12"/>
  <c r="OB31" i="12"/>
  <c r="OA31" i="12"/>
  <c r="NZ31" i="12"/>
  <c r="OI31" i="12"/>
  <c r="OG31" i="12"/>
  <c r="LU33" i="12"/>
  <c r="LO33" i="12"/>
  <c r="LN33" i="12"/>
  <c r="LQ33" i="12" s="1"/>
  <c r="LX33" i="12"/>
  <c r="LW33" i="12"/>
  <c r="LY33" i="12" s="1"/>
  <c r="BD34" i="12"/>
  <c r="BL34" i="12"/>
  <c r="BK34" i="12"/>
  <c r="BI34" i="12"/>
  <c r="BC34" i="12"/>
  <c r="DK35" i="12"/>
  <c r="DL35" i="12" s="1"/>
  <c r="DJ35" i="12"/>
  <c r="IY35" i="12"/>
  <c r="IZ35" i="12" s="1"/>
  <c r="IX35" i="12"/>
  <c r="GO36" i="12"/>
  <c r="AM40" i="12"/>
  <c r="AV40" i="12"/>
  <c r="AU40" i="12"/>
  <c r="AT40" i="12"/>
  <c r="AW40" i="12" s="1"/>
  <c r="AS40" i="12"/>
  <c r="AN40" i="12"/>
  <c r="AL40" i="12"/>
  <c r="AO40" i="12" s="1"/>
  <c r="OO30" i="12"/>
  <c r="MS30" i="12"/>
  <c r="KW30" i="12"/>
  <c r="JA30" i="12"/>
  <c r="HE30" i="12"/>
  <c r="FI30" i="12"/>
  <c r="DM30" i="12"/>
  <c r="BQ30" i="12"/>
  <c r="CP30" i="12"/>
  <c r="EF30" i="12"/>
  <c r="ET30" i="12"/>
  <c r="ID30" i="12"/>
  <c r="JT30" i="12"/>
  <c r="KH30" i="12"/>
  <c r="LM30" i="12"/>
  <c r="NI30" i="12"/>
  <c r="NI31" i="12"/>
  <c r="LM31" i="12"/>
  <c r="BQ31" i="12"/>
  <c r="DM31" i="12"/>
  <c r="FI31" i="12"/>
  <c r="HE31" i="12"/>
  <c r="JA31" i="12"/>
  <c r="KW31" i="12"/>
  <c r="ML31" i="12"/>
  <c r="BB34" i="12"/>
  <c r="BE34" i="12" s="1"/>
  <c r="FI34" i="12"/>
  <c r="CQ30" i="12"/>
  <c r="DE30" i="12"/>
  <c r="EU30" i="12"/>
  <c r="IE30" i="12"/>
  <c r="IS30" i="12"/>
  <c r="KI30" i="12"/>
  <c r="MF30" i="12"/>
  <c r="ME30" i="12"/>
  <c r="NY30" i="12"/>
  <c r="HU31" i="12"/>
  <c r="JQ31" i="12"/>
  <c r="MM31" i="12"/>
  <c r="CB32" i="12"/>
  <c r="DX32" i="12"/>
  <c r="FT32" i="12"/>
  <c r="HP32" i="12"/>
  <c r="JL32" i="12"/>
  <c r="LH32" i="12"/>
  <c r="ND32" i="12"/>
  <c r="BJ34" i="12"/>
  <c r="AV35" i="12"/>
  <c r="AU35" i="12"/>
  <c r="AT35" i="12"/>
  <c r="AW35" i="12" s="1"/>
  <c r="AS35" i="12"/>
  <c r="AN35" i="12"/>
  <c r="AM35" i="12"/>
  <c r="EY35" i="12"/>
  <c r="EZ35" i="12" s="1"/>
  <c r="EX35" i="12"/>
  <c r="HQ35" i="12"/>
  <c r="KM35" i="12"/>
  <c r="KN35" i="12" s="1"/>
  <c r="KL35" i="12"/>
  <c r="MC36" i="12"/>
  <c r="NI39" i="12"/>
  <c r="IK39" i="12"/>
  <c r="CW39" i="12"/>
  <c r="OO39" i="12"/>
  <c r="KW39" i="12"/>
  <c r="FI39" i="12"/>
  <c r="HU39" i="12"/>
  <c r="CG39" i="12"/>
  <c r="NY39" i="12"/>
  <c r="KG39" i="12"/>
  <c r="ES39" i="12"/>
  <c r="MS39" i="12"/>
  <c r="HE39" i="12"/>
  <c r="BQ39" i="12"/>
  <c r="JQ39" i="12"/>
  <c r="EC39" i="12"/>
  <c r="MC39" i="12"/>
  <c r="GO39" i="12"/>
  <c r="BA39" i="12"/>
  <c r="JA39" i="12"/>
  <c r="DM39" i="12"/>
  <c r="LM39" i="12"/>
  <c r="AK39" i="12"/>
  <c r="AK26" i="12"/>
  <c r="CG26" i="12"/>
  <c r="EC26" i="12"/>
  <c r="FY26" i="12"/>
  <c r="HU26" i="12"/>
  <c r="JQ26" i="12"/>
  <c r="LM26" i="12"/>
  <c r="AL30" i="12"/>
  <c r="AO30" i="12" s="1"/>
  <c r="CR30" i="12"/>
  <c r="DF30" i="12"/>
  <c r="DI30" i="12" s="1"/>
  <c r="FZ30" i="12"/>
  <c r="GC30" i="12" s="1"/>
  <c r="IF30" i="12"/>
  <c r="IT30" i="12"/>
  <c r="IW30" i="12" s="1"/>
  <c r="MD30" i="12"/>
  <c r="MG30" i="12" s="1"/>
  <c r="BA31" i="12"/>
  <c r="CW31" i="12"/>
  <c r="ES31" i="12"/>
  <c r="GO31" i="12"/>
  <c r="IK31" i="12"/>
  <c r="KG31" i="12"/>
  <c r="MN31" i="12"/>
  <c r="IC33" i="12"/>
  <c r="IF33" i="12"/>
  <c r="IE33" i="12"/>
  <c r="IG33" i="12" s="1"/>
  <c r="HX33" i="12"/>
  <c r="HW33" i="12"/>
  <c r="HY33" i="12" s="1"/>
  <c r="KG34" i="12"/>
  <c r="AL35" i="12"/>
  <c r="AO35" i="12" s="1"/>
  <c r="BQ33" i="12"/>
  <c r="DM33" i="12"/>
  <c r="MK33" i="12"/>
  <c r="IG38" i="12"/>
  <c r="NS32" i="12"/>
  <c r="NU32" i="12" s="1"/>
  <c r="IK33" i="12"/>
  <c r="ML33" i="12"/>
  <c r="NY33" i="12"/>
  <c r="BB35" i="12"/>
  <c r="BE35" i="12" s="1"/>
  <c r="BT35" i="12"/>
  <c r="CA35" i="12"/>
  <c r="NA38" i="12"/>
  <c r="ND38" i="12"/>
  <c r="NC38" i="12"/>
  <c r="NB38" i="12"/>
  <c r="MV38" i="12"/>
  <c r="MU38" i="12"/>
  <c r="MT38" i="12"/>
  <c r="ND44" i="12"/>
  <c r="NC44" i="12"/>
  <c r="NB44" i="12"/>
  <c r="NA44" i="12"/>
  <c r="MV44" i="12"/>
  <c r="MU44" i="12"/>
  <c r="MT44" i="12"/>
  <c r="MW44" i="12" s="1"/>
  <c r="NT32" i="12"/>
  <c r="FY33" i="12"/>
  <c r="MM33" i="12"/>
  <c r="BD35" i="12"/>
  <c r="BR35" i="12"/>
  <c r="LX35" i="12"/>
  <c r="LW35" i="12"/>
  <c r="LV35" i="12"/>
  <c r="MF35" i="12"/>
  <c r="ME35" i="12"/>
  <c r="MG35" i="12" s="1"/>
  <c r="BG40" i="12"/>
  <c r="BH40" i="12" s="1"/>
  <c r="BF40" i="12"/>
  <c r="OO33" i="12"/>
  <c r="MS33" i="12"/>
  <c r="KW33" i="12"/>
  <c r="JA33" i="12"/>
  <c r="HE33" i="12"/>
  <c r="FI33" i="12"/>
  <c r="MN33" i="12"/>
  <c r="EN35" i="12"/>
  <c r="EM35" i="12"/>
  <c r="EO35" i="12" s="1"/>
  <c r="GJ35" i="12"/>
  <c r="GI35" i="12"/>
  <c r="GK35" i="12" s="1"/>
  <c r="IF35" i="12"/>
  <c r="IE35" i="12"/>
  <c r="IG35" i="12" s="1"/>
  <c r="KB35" i="12"/>
  <c r="KA35" i="12"/>
  <c r="KC35" i="12" s="1"/>
  <c r="OR35" i="12"/>
  <c r="OQ35" i="12"/>
  <c r="OP35" i="12"/>
  <c r="OZ35" i="12"/>
  <c r="OY35" i="12"/>
  <c r="HY40" i="12"/>
  <c r="DP41" i="12"/>
  <c r="DO41" i="12"/>
  <c r="DN41" i="12"/>
  <c r="DQ41" i="12" s="1"/>
  <c r="DX41" i="12"/>
  <c r="DW41" i="12"/>
  <c r="DV41" i="12"/>
  <c r="DY41" i="12" s="1"/>
  <c r="DU41" i="12"/>
  <c r="AK33" i="12"/>
  <c r="CG33" i="12"/>
  <c r="EC33" i="12"/>
  <c r="DP35" i="12"/>
  <c r="DO35" i="12"/>
  <c r="DQ35" i="12" s="1"/>
  <c r="DW35" i="12"/>
  <c r="DY35" i="12" s="1"/>
  <c r="ED35" i="12"/>
  <c r="EG35" i="12" s="1"/>
  <c r="FL35" i="12"/>
  <c r="FK35" i="12"/>
  <c r="FS35" i="12"/>
  <c r="FU35" i="12" s="1"/>
  <c r="FZ35" i="12"/>
  <c r="GC35" i="12" s="1"/>
  <c r="HH35" i="12"/>
  <c r="HG35" i="12"/>
  <c r="HI35" i="12" s="1"/>
  <c r="HO35" i="12"/>
  <c r="HV35" i="12"/>
  <c r="HY35" i="12" s="1"/>
  <c r="JD35" i="12"/>
  <c r="JC35" i="12"/>
  <c r="JE35" i="12" s="1"/>
  <c r="JK35" i="12"/>
  <c r="JM35" i="12" s="1"/>
  <c r="JR35" i="12"/>
  <c r="JU35" i="12" s="1"/>
  <c r="KZ35" i="12"/>
  <c r="KY35" i="12"/>
  <c r="LG35" i="12"/>
  <c r="LI35" i="12" s="1"/>
  <c r="LO35" i="12"/>
  <c r="LQ35" i="12" s="1"/>
  <c r="KC40" i="12"/>
  <c r="IV44" i="12"/>
  <c r="IU44" i="12"/>
  <c r="IT44" i="12"/>
  <c r="IW44" i="12" s="1"/>
  <c r="IN44" i="12"/>
  <c r="IM44" i="12"/>
  <c r="IS44" i="12"/>
  <c r="IL44" i="12"/>
  <c r="NB37" i="12"/>
  <c r="MV37" i="12"/>
  <c r="MU37" i="12"/>
  <c r="MT37" i="12"/>
  <c r="ND37" i="12"/>
  <c r="NA37" i="12"/>
  <c r="EN38" i="12"/>
  <c r="EM38" i="12"/>
  <c r="EK38" i="12"/>
  <c r="EE38" i="12"/>
  <c r="HM38" i="12"/>
  <c r="HP38" i="12"/>
  <c r="HO38" i="12"/>
  <c r="HN38" i="12"/>
  <c r="HH38" i="12"/>
  <c r="HG38" i="12"/>
  <c r="HF38" i="12"/>
  <c r="OB35" i="12"/>
  <c r="OA35" i="12"/>
  <c r="GK40" i="12"/>
  <c r="IU40" i="12"/>
  <c r="IN40" i="12"/>
  <c r="IM40" i="12"/>
  <c r="IV40" i="12"/>
  <c r="IT40" i="12"/>
  <c r="IW40" i="12" s="1"/>
  <c r="IS40" i="12"/>
  <c r="IL40" i="12"/>
  <c r="BA32" i="12"/>
  <c r="CW32" i="12"/>
  <c r="ES32" i="12"/>
  <c r="GO32" i="12"/>
  <c r="IK32" i="12"/>
  <c r="KG32" i="12"/>
  <c r="MC32" i="12"/>
  <c r="ME33" i="12"/>
  <c r="MG33" i="12" s="1"/>
  <c r="BJ35" i="12"/>
  <c r="CL35" i="12"/>
  <c r="MM35" i="12"/>
  <c r="MO35" i="12" s="1"/>
  <c r="NT35" i="12"/>
  <c r="NS35" i="12"/>
  <c r="NR35" i="12"/>
  <c r="NZ35" i="12"/>
  <c r="AN38" i="12"/>
  <c r="AM38" i="12"/>
  <c r="AL38" i="12"/>
  <c r="AV38" i="12"/>
  <c r="AT38" i="12"/>
  <c r="BY38" i="12"/>
  <c r="CB38" i="12"/>
  <c r="CA38" i="12"/>
  <c r="BZ38" i="12"/>
  <c r="CC38" i="12" s="1"/>
  <c r="BT38" i="12"/>
  <c r="BR38" i="12"/>
  <c r="EF38" i="12"/>
  <c r="EG38" i="12" s="1"/>
  <c r="BA33" i="12"/>
  <c r="CW33" i="12"/>
  <c r="ES33" i="12"/>
  <c r="BK35" i="12"/>
  <c r="BY35" i="12"/>
  <c r="MN35" i="12"/>
  <c r="NJ35" i="12"/>
  <c r="NM35" i="12" s="1"/>
  <c r="OW35" i="12"/>
  <c r="NI37" i="12"/>
  <c r="KW37" i="12"/>
  <c r="JA37" i="12"/>
  <c r="HE37" i="12"/>
  <c r="FI37" i="12"/>
  <c r="DM37" i="12"/>
  <c r="BQ37" i="12"/>
  <c r="MC37" i="12"/>
  <c r="KG37" i="12"/>
  <c r="IK37" i="12"/>
  <c r="GO37" i="12"/>
  <c r="ES37" i="12"/>
  <c r="CW37" i="12"/>
  <c r="BA37" i="12"/>
  <c r="OO37" i="12"/>
  <c r="NY37" i="12"/>
  <c r="LM37" i="12"/>
  <c r="JQ37" i="12"/>
  <c r="HU37" i="12"/>
  <c r="FY37" i="12"/>
  <c r="EC37" i="12"/>
  <c r="CG37" i="12"/>
  <c r="BS38" i="12"/>
  <c r="EL38" i="12"/>
  <c r="EO38" i="12" s="1"/>
  <c r="KB38" i="12"/>
  <c r="KA38" i="12"/>
  <c r="JZ38" i="12"/>
  <c r="KC38" i="12" s="1"/>
  <c r="JY38" i="12"/>
  <c r="JT38" i="12"/>
  <c r="JS38" i="12"/>
  <c r="KG33" i="12"/>
  <c r="BL35" i="12"/>
  <c r="BZ35" i="12"/>
  <c r="CC35" i="12" s="1"/>
  <c r="CO35" i="12"/>
  <c r="DE35" i="12"/>
  <c r="FA35" i="12"/>
  <c r="GW35" i="12"/>
  <c r="IS35" i="12"/>
  <c r="KO35" i="12"/>
  <c r="LU35" i="12"/>
  <c r="NK35" i="12"/>
  <c r="OG35" i="12"/>
  <c r="OX35" i="12"/>
  <c r="PA35" i="12" s="1"/>
  <c r="AK37" i="12"/>
  <c r="NC37" i="12"/>
  <c r="GB38" i="12"/>
  <c r="GA38" i="12"/>
  <c r="FZ38" i="12"/>
  <c r="GJ38" i="12"/>
  <c r="GI38" i="12"/>
  <c r="GH38" i="12"/>
  <c r="GG38" i="12"/>
  <c r="JR38" i="12"/>
  <c r="OI40" i="12"/>
  <c r="OB40" i="12"/>
  <c r="OA40" i="12"/>
  <c r="OJ40" i="12"/>
  <c r="OH40" i="12"/>
  <c r="OG40" i="12"/>
  <c r="NZ40" i="12"/>
  <c r="CR38" i="12"/>
  <c r="CS38" i="12" s="1"/>
  <c r="FS38" i="12"/>
  <c r="FU38" i="12" s="1"/>
  <c r="IF38" i="12"/>
  <c r="LG38" i="12"/>
  <c r="LI38" i="12" s="1"/>
  <c r="NT38" i="12"/>
  <c r="NU38" i="12" s="1"/>
  <c r="HW40" i="12"/>
  <c r="IF40" i="12"/>
  <c r="NK40" i="12"/>
  <c r="NM40" i="12" s="1"/>
  <c r="NT40" i="12"/>
  <c r="BQ41" i="12"/>
  <c r="CW41" i="12"/>
  <c r="LU38" i="12"/>
  <c r="HH40" i="12"/>
  <c r="HP40" i="12"/>
  <c r="HO40" i="12"/>
  <c r="MV40" i="12"/>
  <c r="ND40" i="12"/>
  <c r="NC40" i="12"/>
  <c r="KZ45" i="12"/>
  <c r="LF45" i="12"/>
  <c r="LI45" i="12" s="1"/>
  <c r="LH45" i="12"/>
  <c r="LG45" i="12"/>
  <c r="LE45" i="12"/>
  <c r="KY45" i="12"/>
  <c r="KX45" i="12"/>
  <c r="LA45" i="12" s="1"/>
  <c r="LV38" i="12"/>
  <c r="HF40" i="12"/>
  <c r="HX40" i="12"/>
  <c r="MT40" i="12"/>
  <c r="MW40" i="12" s="1"/>
  <c r="NL40" i="12"/>
  <c r="CJ43" i="12"/>
  <c r="CI43" i="12"/>
  <c r="CR43" i="12"/>
  <c r="CQ43" i="12"/>
  <c r="CP43" i="12"/>
  <c r="CS43" i="12" s="1"/>
  <c r="CO43" i="12"/>
  <c r="LW38" i="12"/>
  <c r="NJ38" i="12"/>
  <c r="NM38" i="12" s="1"/>
  <c r="CI40" i="12"/>
  <c r="CR40" i="12"/>
  <c r="CS40" i="12" s="1"/>
  <c r="DG40" i="12"/>
  <c r="DI40" i="12" s="1"/>
  <c r="CZ40" i="12"/>
  <c r="DP40" i="12"/>
  <c r="DX40" i="12"/>
  <c r="DY40" i="12" s="1"/>
  <c r="EE40" i="12"/>
  <c r="EN40" i="12"/>
  <c r="EO40" i="12" s="1"/>
  <c r="FC40" i="12"/>
  <c r="FE40" i="12" s="1"/>
  <c r="EV40" i="12"/>
  <c r="FL40" i="12"/>
  <c r="FT40" i="12"/>
  <c r="FU40" i="12" s="1"/>
  <c r="GA40" i="12"/>
  <c r="GJ40" i="12"/>
  <c r="GY40" i="12"/>
  <c r="GR40" i="12"/>
  <c r="GQ40" i="12"/>
  <c r="HG40" i="12"/>
  <c r="MM40" i="12"/>
  <c r="MF40" i="12"/>
  <c r="ME40" i="12"/>
  <c r="MU40" i="12"/>
  <c r="CH43" i="12"/>
  <c r="CK43" i="12" s="1"/>
  <c r="CI38" i="12"/>
  <c r="CK38" i="12" s="1"/>
  <c r="FJ38" i="12"/>
  <c r="HW38" i="12"/>
  <c r="KX38" i="12"/>
  <c r="LA38" i="12" s="1"/>
  <c r="LX38" i="12"/>
  <c r="NK38" i="12"/>
  <c r="BS40" i="12"/>
  <c r="BU40" i="12" s="1"/>
  <c r="CH40" i="12"/>
  <c r="CX40" i="12"/>
  <c r="DA40" i="12" s="1"/>
  <c r="DN40" i="12"/>
  <c r="DQ40" i="12" s="1"/>
  <c r="ED40" i="12"/>
  <c r="ET40" i="12"/>
  <c r="EW40" i="12" s="1"/>
  <c r="FJ40" i="12"/>
  <c r="FM40" i="12" s="1"/>
  <c r="FZ40" i="12"/>
  <c r="GP40" i="12"/>
  <c r="LO40" i="12"/>
  <c r="LQ40" i="12" s="1"/>
  <c r="LX40" i="12"/>
  <c r="LY40" i="12" s="1"/>
  <c r="MD40" i="12"/>
  <c r="NB42" i="12"/>
  <c r="NE42" i="12" s="1"/>
  <c r="NA42" i="12"/>
  <c r="MV42" i="12"/>
  <c r="ND42" i="12"/>
  <c r="NC42" i="12"/>
  <c r="MU42" i="12"/>
  <c r="MT42" i="12"/>
  <c r="MW42" i="12" s="1"/>
  <c r="NY38" i="12"/>
  <c r="MC38" i="12"/>
  <c r="KG38" i="12"/>
  <c r="IK38" i="12"/>
  <c r="GO38" i="12"/>
  <c r="ES38" i="12"/>
  <c r="CW38" i="12"/>
  <c r="BA38" i="12"/>
  <c r="CJ38" i="12"/>
  <c r="FK38" i="12"/>
  <c r="HX38" i="12"/>
  <c r="HY38" i="12" s="1"/>
  <c r="KY38" i="12"/>
  <c r="NL38" i="12"/>
  <c r="CJ40" i="12"/>
  <c r="CY40" i="12"/>
  <c r="DO40" i="12"/>
  <c r="EF40" i="12"/>
  <c r="EU40" i="12"/>
  <c r="FK40" i="12"/>
  <c r="GB40" i="12"/>
  <c r="IC40" i="12"/>
  <c r="KZ40" i="12"/>
  <c r="LA40" i="12" s="1"/>
  <c r="LH40" i="12"/>
  <c r="LG40" i="12"/>
  <c r="NQ40" i="12"/>
  <c r="BA41" i="12"/>
  <c r="NY41" i="12"/>
  <c r="MC41" i="12"/>
  <c r="MS41" i="12"/>
  <c r="GO41" i="12"/>
  <c r="EC41" i="12"/>
  <c r="CG41" i="12"/>
  <c r="JA41" i="12"/>
  <c r="LM41" i="12"/>
  <c r="FY41" i="12"/>
  <c r="IK41" i="12"/>
  <c r="KW41" i="12"/>
  <c r="FI41" i="12"/>
  <c r="HU41" i="12"/>
  <c r="OO41" i="12"/>
  <c r="KG41" i="12"/>
  <c r="ES41" i="12"/>
  <c r="HE41" i="12"/>
  <c r="NI41" i="12"/>
  <c r="DM38" i="12"/>
  <c r="JA38" i="12"/>
  <c r="LN38" i="12"/>
  <c r="OO38" i="12"/>
  <c r="BI40" i="12"/>
  <c r="HM40" i="12"/>
  <c r="IE40" i="12"/>
  <c r="IG40" i="12" s="1"/>
  <c r="KQ40" i="12"/>
  <c r="KS40" i="12" s="1"/>
  <c r="KJ40" i="12"/>
  <c r="KI40" i="12"/>
  <c r="NA40" i="12"/>
  <c r="NS40" i="12"/>
  <c r="NU40" i="12" s="1"/>
  <c r="AK41" i="12"/>
  <c r="AW42" i="12"/>
  <c r="OJ45" i="12"/>
  <c r="OI45" i="12"/>
  <c r="OG45" i="12"/>
  <c r="OH45" i="12"/>
  <c r="OK45" i="12" s="1"/>
  <c r="OB45" i="12"/>
  <c r="OA45" i="12"/>
  <c r="LO38" i="12"/>
  <c r="BJ40" i="12"/>
  <c r="BM40" i="12" s="1"/>
  <c r="BY40" i="12"/>
  <c r="GW40" i="12"/>
  <c r="HN40" i="12"/>
  <c r="HQ40" i="12" s="1"/>
  <c r="JS40" i="12"/>
  <c r="KB40" i="12"/>
  <c r="KH40" i="12"/>
  <c r="MK40" i="12"/>
  <c r="NB40" i="12"/>
  <c r="JQ41" i="12"/>
  <c r="HX43" i="12"/>
  <c r="HW43" i="12"/>
  <c r="IF43" i="12"/>
  <c r="IE43" i="12"/>
  <c r="ID43" i="12"/>
  <c r="IG43" i="12" s="1"/>
  <c r="IC43" i="12"/>
  <c r="NL43" i="12"/>
  <c r="NK43" i="12"/>
  <c r="NT43" i="12"/>
  <c r="NS43" i="12"/>
  <c r="NR43" i="12"/>
  <c r="NQ43" i="12"/>
  <c r="NJ43" i="12"/>
  <c r="NM43" i="12" s="1"/>
  <c r="IF45" i="12"/>
  <c r="HV45" i="12"/>
  <c r="HY45" i="12" s="1"/>
  <c r="IE45" i="12"/>
  <c r="ID45" i="12"/>
  <c r="IG45" i="12" s="1"/>
  <c r="IC45" i="12"/>
  <c r="HX45" i="12"/>
  <c r="HW45" i="12"/>
  <c r="NZ45" i="12"/>
  <c r="OC45" i="12" s="1"/>
  <c r="BL40" i="12"/>
  <c r="BZ40" i="12"/>
  <c r="CC40" i="12" s="1"/>
  <c r="CO40" i="12"/>
  <c r="DE40" i="12"/>
  <c r="DU40" i="12"/>
  <c r="EK40" i="12"/>
  <c r="FA40" i="12"/>
  <c r="FQ40" i="12"/>
  <c r="GG40" i="12"/>
  <c r="GX40" i="12"/>
  <c r="JD40" i="12"/>
  <c r="JE40" i="12" s="1"/>
  <c r="JL40" i="12"/>
  <c r="JK40" i="12"/>
  <c r="JR40" i="12"/>
  <c r="LU40" i="12"/>
  <c r="ML40" i="12"/>
  <c r="MO40" i="12" s="1"/>
  <c r="OR40" i="12"/>
  <c r="OQ40" i="12"/>
  <c r="OS40" i="12" s="1"/>
  <c r="OZ40" i="12"/>
  <c r="OY40" i="12"/>
  <c r="PA40" i="12" s="1"/>
  <c r="HV43" i="12"/>
  <c r="HY43" i="12" s="1"/>
  <c r="AU42" i="12"/>
  <c r="HU42" i="12"/>
  <c r="NI42" i="12"/>
  <c r="LK43" i="12"/>
  <c r="LL43" i="12" s="1"/>
  <c r="LJ43" i="12"/>
  <c r="CJ44" i="12"/>
  <c r="CI44" i="12"/>
  <c r="CH44" i="12"/>
  <c r="CQ44" i="12"/>
  <c r="CP44" i="12"/>
  <c r="CS44" i="12" s="1"/>
  <c r="CO44" i="12"/>
  <c r="HX44" i="12"/>
  <c r="HW44" i="12"/>
  <c r="HV44" i="12"/>
  <c r="HY44" i="12" s="1"/>
  <c r="IE44" i="12"/>
  <c r="ID44" i="12"/>
  <c r="IC44" i="12"/>
  <c r="LX45" i="12"/>
  <c r="LV45" i="12"/>
  <c r="LW45" i="12"/>
  <c r="LU45" i="12"/>
  <c r="LP45" i="12"/>
  <c r="LO45" i="12"/>
  <c r="LN45" i="12"/>
  <c r="OR45" i="12"/>
  <c r="OW45" i="12"/>
  <c r="OZ45" i="12"/>
  <c r="OY45" i="12"/>
  <c r="OX45" i="12"/>
  <c r="PA45" i="12" s="1"/>
  <c r="OQ45" i="12"/>
  <c r="AV42" i="12"/>
  <c r="HE42" i="12"/>
  <c r="BY43" i="12"/>
  <c r="BT43" i="12"/>
  <c r="BS43" i="12"/>
  <c r="HM43" i="12"/>
  <c r="HH43" i="12"/>
  <c r="HG43" i="12"/>
  <c r="BA44" i="12"/>
  <c r="GO44" i="12"/>
  <c r="IV45" i="12"/>
  <c r="IS45" i="12"/>
  <c r="IU45" i="12"/>
  <c r="IT45" i="12"/>
  <c r="IN45" i="12"/>
  <c r="IM45" i="12"/>
  <c r="OP45" i="12"/>
  <c r="OS45" i="12" s="1"/>
  <c r="BR43" i="12"/>
  <c r="EF43" i="12"/>
  <c r="EE43" i="12"/>
  <c r="EG43" i="12" s="1"/>
  <c r="EN43" i="12"/>
  <c r="EM43" i="12"/>
  <c r="EO43" i="12" s="1"/>
  <c r="HF43" i="12"/>
  <c r="JT43" i="12"/>
  <c r="JS43" i="12"/>
  <c r="KB43" i="12"/>
  <c r="KA43" i="12"/>
  <c r="KC43" i="12" s="1"/>
  <c r="IL45" i="12"/>
  <c r="IO45" i="12" s="1"/>
  <c r="NY42" i="12"/>
  <c r="MC42" i="12"/>
  <c r="KG42" i="12"/>
  <c r="IK42" i="12"/>
  <c r="GO42" i="12"/>
  <c r="ES42" i="12"/>
  <c r="JU43" i="12"/>
  <c r="LP43" i="12"/>
  <c r="LO43" i="12"/>
  <c r="LX43" i="12"/>
  <c r="LW43" i="12"/>
  <c r="LV43" i="12"/>
  <c r="LY43" i="12" s="1"/>
  <c r="LU43" i="12"/>
  <c r="CR44" i="12"/>
  <c r="IF44" i="12"/>
  <c r="AU46" i="12"/>
  <c r="AN46" i="12"/>
  <c r="AL46" i="12"/>
  <c r="AO46" i="12" s="1"/>
  <c r="AV46" i="12"/>
  <c r="AT46" i="12"/>
  <c r="AW46" i="12" s="1"/>
  <c r="AS46" i="12"/>
  <c r="IS50" i="12"/>
  <c r="IN50" i="12"/>
  <c r="IM50" i="12"/>
  <c r="IL50" i="12"/>
  <c r="IV50" i="12"/>
  <c r="IU50" i="12"/>
  <c r="IT50" i="12"/>
  <c r="GB42" i="12"/>
  <c r="GJ42" i="12"/>
  <c r="GK42" i="12" s="1"/>
  <c r="LM42" i="12"/>
  <c r="LQ43" i="12"/>
  <c r="EF44" i="12"/>
  <c r="EE44" i="12"/>
  <c r="ED44" i="12"/>
  <c r="EG44" i="12" s="1"/>
  <c r="EM44" i="12"/>
  <c r="EL44" i="12"/>
  <c r="EK44" i="12"/>
  <c r="JT44" i="12"/>
  <c r="JS44" i="12"/>
  <c r="JR44" i="12"/>
  <c r="KB44" i="12"/>
  <c r="KA44" i="12"/>
  <c r="JZ44" i="12"/>
  <c r="JY44" i="12"/>
  <c r="JD45" i="12"/>
  <c r="JI45" i="12"/>
  <c r="JL45" i="12"/>
  <c r="JK45" i="12"/>
  <c r="JJ45" i="12"/>
  <c r="JC45" i="12"/>
  <c r="JB45" i="12"/>
  <c r="AL42" i="12"/>
  <c r="BA42" i="12"/>
  <c r="FI42" i="12"/>
  <c r="FZ42" i="12"/>
  <c r="KW42" i="12"/>
  <c r="OJ43" i="12"/>
  <c r="OI43" i="12"/>
  <c r="OK43" i="12" s="1"/>
  <c r="DU43" i="12"/>
  <c r="DP43" i="12"/>
  <c r="DO43" i="12"/>
  <c r="FV43" i="12"/>
  <c r="JI43" i="12"/>
  <c r="JD43" i="12"/>
  <c r="JC43" i="12"/>
  <c r="CW44" i="12"/>
  <c r="MO45" i="12"/>
  <c r="AM42" i="12"/>
  <c r="BQ42" i="12"/>
  <c r="GA42" i="12"/>
  <c r="AN43" i="12"/>
  <c r="AM43" i="12"/>
  <c r="AV43" i="12"/>
  <c r="AU43" i="12"/>
  <c r="AW43" i="12" s="1"/>
  <c r="CA43" i="12"/>
  <c r="CC43" i="12" s="1"/>
  <c r="DN43" i="12"/>
  <c r="DQ43" i="12" s="1"/>
  <c r="GB43" i="12"/>
  <c r="GA43" i="12"/>
  <c r="GJ43" i="12"/>
  <c r="GI43" i="12"/>
  <c r="GK43" i="12" s="1"/>
  <c r="HO43" i="12"/>
  <c r="HQ43" i="12" s="1"/>
  <c r="JB43" i="12"/>
  <c r="JE43" i="12" s="1"/>
  <c r="NZ43" i="12"/>
  <c r="KB45" i="12"/>
  <c r="JS45" i="12"/>
  <c r="KA45" i="12"/>
  <c r="JZ45" i="12"/>
  <c r="JY45" i="12"/>
  <c r="JT45" i="12"/>
  <c r="JR45" i="12"/>
  <c r="OO42" i="12"/>
  <c r="AO43" i="12"/>
  <c r="GC43" i="12"/>
  <c r="OA43" i="12"/>
  <c r="MC44" i="12"/>
  <c r="LM44" i="12"/>
  <c r="OO44" i="12"/>
  <c r="KW44" i="12"/>
  <c r="JA44" i="12"/>
  <c r="HE44" i="12"/>
  <c r="FI44" i="12"/>
  <c r="DM44" i="12"/>
  <c r="BQ44" i="12"/>
  <c r="NY44" i="12"/>
  <c r="NI44" i="12"/>
  <c r="EN44" i="12"/>
  <c r="GR45" i="12"/>
  <c r="GZ45" i="12"/>
  <c r="GY45" i="12"/>
  <c r="GX45" i="12"/>
  <c r="GW45" i="12"/>
  <c r="GQ45" i="12"/>
  <c r="GS45" i="12" s="1"/>
  <c r="CG42" i="12"/>
  <c r="CW42" i="12"/>
  <c r="DM42" i="12"/>
  <c r="EC42" i="12"/>
  <c r="JQ42" i="12"/>
  <c r="OB43" i="12"/>
  <c r="AN44" i="12"/>
  <c r="AM44" i="12"/>
  <c r="AL44" i="12"/>
  <c r="AO44" i="12" s="1"/>
  <c r="AU44" i="12"/>
  <c r="AT44" i="12"/>
  <c r="AS44" i="12"/>
  <c r="FY44" i="12"/>
  <c r="KG44" i="12"/>
  <c r="KI45" i="12"/>
  <c r="KR45" i="12"/>
  <c r="KQ45" i="12"/>
  <c r="KP45" i="12"/>
  <c r="KO45" i="12"/>
  <c r="KJ45" i="12"/>
  <c r="KH45" i="12"/>
  <c r="GG42" i="12"/>
  <c r="JA42" i="12"/>
  <c r="DV43" i="12"/>
  <c r="DY43" i="12" s="1"/>
  <c r="FQ43" i="12"/>
  <c r="FL43" i="12"/>
  <c r="FK43" i="12"/>
  <c r="FM43" i="12" s="1"/>
  <c r="JJ43" i="12"/>
  <c r="JM43" i="12" s="1"/>
  <c r="OG43" i="12"/>
  <c r="ES44" i="12"/>
  <c r="CP46" i="12"/>
  <c r="CS46" i="12" s="1"/>
  <c r="DG46" i="12"/>
  <c r="DI46" i="12" s="1"/>
  <c r="DW46" i="12"/>
  <c r="DY46" i="12" s="1"/>
  <c r="MS43" i="12"/>
  <c r="OO43" i="12"/>
  <c r="BJ45" i="12"/>
  <c r="BM45" i="12" s="1"/>
  <c r="MD45" i="12"/>
  <c r="MG45" i="12" s="1"/>
  <c r="DH46" i="12"/>
  <c r="GI46" i="12"/>
  <c r="GB46" i="12"/>
  <c r="FZ46" i="12"/>
  <c r="GJ46" i="12"/>
  <c r="GH46" i="12"/>
  <c r="GK46" i="12" s="1"/>
  <c r="IE46" i="12"/>
  <c r="IC46" i="12"/>
  <c r="HW46" i="12"/>
  <c r="HV46" i="12"/>
  <c r="HY48" i="12"/>
  <c r="MF48" i="12"/>
  <c r="ME48" i="12"/>
  <c r="MD48" i="12"/>
  <c r="MN48" i="12"/>
  <c r="MM48" i="12"/>
  <c r="ML48" i="12"/>
  <c r="MK48" i="12"/>
  <c r="KX43" i="12"/>
  <c r="BK45" i="12"/>
  <c r="ME45" i="12"/>
  <c r="FC46" i="12"/>
  <c r="FB46" i="12"/>
  <c r="FE46" i="12" s="1"/>
  <c r="GA46" i="12"/>
  <c r="HX46" i="12"/>
  <c r="OQ46" i="12"/>
  <c r="OX46" i="12"/>
  <c r="PA46" i="12" s="1"/>
  <c r="OZ46" i="12"/>
  <c r="OY46" i="12"/>
  <c r="OW46" i="12"/>
  <c r="OR46" i="12"/>
  <c r="KY43" i="12"/>
  <c r="BL45" i="12"/>
  <c r="ET46" i="12"/>
  <c r="FJ46" i="12"/>
  <c r="FM46" i="12" s="1"/>
  <c r="OP46" i="12"/>
  <c r="OS46" i="12" s="1"/>
  <c r="KZ43" i="12"/>
  <c r="AK45" i="12"/>
  <c r="NI45" i="12"/>
  <c r="MS45" i="12"/>
  <c r="HE45" i="12"/>
  <c r="EU46" i="12"/>
  <c r="FL46" i="12"/>
  <c r="ID46" i="12"/>
  <c r="IG46" i="12" s="1"/>
  <c r="DO46" i="12"/>
  <c r="DP46" i="12"/>
  <c r="DN46" i="12"/>
  <c r="DQ46" i="12" s="1"/>
  <c r="HG46" i="12"/>
  <c r="HP46" i="12"/>
  <c r="HO46" i="12"/>
  <c r="HN46" i="12"/>
  <c r="HQ46" i="12" s="1"/>
  <c r="HM46" i="12"/>
  <c r="AQ51" i="12"/>
  <c r="AR51" i="12" s="1"/>
  <c r="AP51" i="12"/>
  <c r="CQ46" i="12"/>
  <c r="CO46" i="12"/>
  <c r="GG46" i="12"/>
  <c r="HF46" i="12"/>
  <c r="KQ46" i="12"/>
  <c r="KP46" i="12"/>
  <c r="KS46" i="12" s="1"/>
  <c r="KO46" i="12"/>
  <c r="KJ46" i="12"/>
  <c r="KI46" i="12"/>
  <c r="BB45" i="12"/>
  <c r="MM45" i="12"/>
  <c r="BS46" i="12"/>
  <c r="BU46" i="12" s="1"/>
  <c r="CB46" i="12"/>
  <c r="CA46" i="12"/>
  <c r="CC46" i="12" s="1"/>
  <c r="BY46" i="12"/>
  <c r="CH46" i="12"/>
  <c r="CX46" i="12"/>
  <c r="DA46" i="12" s="1"/>
  <c r="FR46" i="12"/>
  <c r="FU46" i="12" s="1"/>
  <c r="HH46" i="12"/>
  <c r="KH46" i="12"/>
  <c r="OO47" i="12"/>
  <c r="MS47" i="12"/>
  <c r="KW47" i="12"/>
  <c r="JA47" i="12"/>
  <c r="HE47" i="12"/>
  <c r="NY47" i="12"/>
  <c r="MC47" i="12"/>
  <c r="KG47" i="12"/>
  <c r="IK47" i="12"/>
  <c r="GO47" i="12"/>
  <c r="ES47" i="12"/>
  <c r="CW47" i="12"/>
  <c r="BA47" i="12"/>
  <c r="EC47" i="12"/>
  <c r="DM47" i="12"/>
  <c r="BQ47" i="12"/>
  <c r="NI47" i="12"/>
  <c r="LM47" i="12"/>
  <c r="JQ47" i="12"/>
  <c r="HU47" i="12"/>
  <c r="FY47" i="12"/>
  <c r="AK47" i="12"/>
  <c r="FI47" i="12"/>
  <c r="GZ53" i="12"/>
  <c r="GQ53" i="12"/>
  <c r="GP53" i="12"/>
  <c r="GY53" i="12"/>
  <c r="GX53" i="12"/>
  <c r="HA53" i="12" s="1"/>
  <c r="GW53" i="12"/>
  <c r="GR53" i="12"/>
  <c r="BC45" i="12"/>
  <c r="BQ45" i="12"/>
  <c r="CG45" i="12"/>
  <c r="CW45" i="12"/>
  <c r="MN45" i="12"/>
  <c r="CI46" i="12"/>
  <c r="CZ46" i="12"/>
  <c r="FA46" i="12"/>
  <c r="FS46" i="12"/>
  <c r="IN46" i="12"/>
  <c r="IM46" i="12"/>
  <c r="IV46" i="12"/>
  <c r="IW46" i="12" s="1"/>
  <c r="LW46" i="12"/>
  <c r="LY46" i="12" s="1"/>
  <c r="LP46" i="12"/>
  <c r="LO46" i="12"/>
  <c r="CP47" i="12"/>
  <c r="CS47" i="12" s="1"/>
  <c r="CJ47" i="12"/>
  <c r="CI47" i="12"/>
  <c r="CH47" i="12"/>
  <c r="CK47" i="12" s="1"/>
  <c r="CR47" i="12"/>
  <c r="CQ47" i="12"/>
  <c r="LZ49" i="12"/>
  <c r="MA49" i="12"/>
  <c r="MB49" i="12" s="1"/>
  <c r="BA43" i="12"/>
  <c r="CW43" i="12"/>
  <c r="ES43" i="12"/>
  <c r="GO43" i="12"/>
  <c r="IK43" i="12"/>
  <c r="KG43" i="12"/>
  <c r="MC43" i="12"/>
  <c r="BD45" i="12"/>
  <c r="DM45" i="12"/>
  <c r="EC45" i="12"/>
  <c r="ES45" i="12"/>
  <c r="FI45" i="12"/>
  <c r="FY45" i="12"/>
  <c r="JQ46" i="12"/>
  <c r="EC46" i="12"/>
  <c r="NI46" i="12"/>
  <c r="GO46" i="12"/>
  <c r="BA46" i="12"/>
  <c r="MS46" i="12"/>
  <c r="JA46" i="12"/>
  <c r="MC46" i="12"/>
  <c r="KW46" i="12"/>
  <c r="BT46" i="12"/>
  <c r="CJ46" i="12"/>
  <c r="FD46" i="12"/>
  <c r="FT46" i="12"/>
  <c r="IL46" i="12"/>
  <c r="IO46" i="12" s="1"/>
  <c r="LN46" i="12"/>
  <c r="LQ46" i="12" s="1"/>
  <c r="NY46" i="12"/>
  <c r="GR48" i="12"/>
  <c r="GQ48" i="12"/>
  <c r="GP48" i="12"/>
  <c r="GZ48" i="12"/>
  <c r="GY48" i="12"/>
  <c r="GX48" i="12"/>
  <c r="GW48" i="12"/>
  <c r="NJ49" i="12"/>
  <c r="NM49" i="12" s="1"/>
  <c r="NT49" i="12"/>
  <c r="NS49" i="12"/>
  <c r="NR49" i="12"/>
  <c r="NU49" i="12" s="1"/>
  <c r="NL49" i="12"/>
  <c r="NK49" i="12"/>
  <c r="NQ49" i="12"/>
  <c r="MQ51" i="12"/>
  <c r="MR51" i="12" s="1"/>
  <c r="MP51" i="12"/>
  <c r="IT49" i="12"/>
  <c r="IW49" i="12" s="1"/>
  <c r="IU49" i="12"/>
  <c r="IS49" i="12"/>
  <c r="FL50" i="12"/>
  <c r="FK50" i="12"/>
  <c r="FT50" i="12"/>
  <c r="OG50" i="12"/>
  <c r="OB50" i="12"/>
  <c r="OA50" i="12"/>
  <c r="NZ50" i="12"/>
  <c r="OJ50" i="12"/>
  <c r="OI50" i="12"/>
  <c r="GM51" i="12"/>
  <c r="GN51" i="12" s="1"/>
  <c r="GL51" i="12"/>
  <c r="GG48" i="12"/>
  <c r="GB48" i="12"/>
  <c r="LU48" i="12"/>
  <c r="LP48" i="12"/>
  <c r="BT51" i="12"/>
  <c r="CA51" i="12"/>
  <c r="CB51" i="12"/>
  <c r="BZ51" i="12"/>
  <c r="CC51" i="12" s="1"/>
  <c r="BY51" i="12"/>
  <c r="BS51" i="12"/>
  <c r="BR51" i="12"/>
  <c r="FZ48" i="12"/>
  <c r="GC48" i="12" s="1"/>
  <c r="LN48" i="12"/>
  <c r="IM49" i="12"/>
  <c r="IO49" i="12" s="1"/>
  <c r="FJ50" i="12"/>
  <c r="OH50" i="12"/>
  <c r="DY51" i="12"/>
  <c r="NS52" i="12"/>
  <c r="NR52" i="12"/>
  <c r="NQ52" i="12"/>
  <c r="NL52" i="12"/>
  <c r="NK52" i="12"/>
  <c r="NJ52" i="12"/>
  <c r="GY54" i="12"/>
  <c r="GZ54" i="12"/>
  <c r="GX54" i="12"/>
  <c r="GW54" i="12"/>
  <c r="GR54" i="12"/>
  <c r="GQ54" i="12"/>
  <c r="GP54" i="12"/>
  <c r="OO48" i="12"/>
  <c r="MS48" i="12"/>
  <c r="KW48" i="12"/>
  <c r="JA48" i="12"/>
  <c r="HE48" i="12"/>
  <c r="FI48" i="12"/>
  <c r="DM48" i="12"/>
  <c r="BQ48" i="12"/>
  <c r="CW48" i="12"/>
  <c r="GA48" i="12"/>
  <c r="IK48" i="12"/>
  <c r="LO48" i="12"/>
  <c r="NY48" i="12"/>
  <c r="FY49" i="12"/>
  <c r="HU49" i="12"/>
  <c r="IN49" i="12"/>
  <c r="OO49" i="12"/>
  <c r="AK48" i="12"/>
  <c r="BA48" i="12"/>
  <c r="CG48" i="12"/>
  <c r="FQ50" i="12"/>
  <c r="AY51" i="12"/>
  <c r="AZ51" i="12" s="1"/>
  <c r="AX51" i="12"/>
  <c r="GU51" i="12"/>
  <c r="GV51" i="12" s="1"/>
  <c r="GT51" i="12"/>
  <c r="BI56" i="12"/>
  <c r="BD56" i="12"/>
  <c r="BL56" i="12"/>
  <c r="BK56" i="12"/>
  <c r="BJ56" i="12"/>
  <c r="BM56" i="12" s="1"/>
  <c r="BC56" i="12"/>
  <c r="BB56" i="12"/>
  <c r="GH48" i="12"/>
  <c r="IC48" i="12"/>
  <c r="HX48" i="12"/>
  <c r="LV48" i="12"/>
  <c r="NI48" i="12"/>
  <c r="DP49" i="12"/>
  <c r="DN49" i="12"/>
  <c r="DQ49" i="12" s="1"/>
  <c r="FT49" i="12"/>
  <c r="FS49" i="12"/>
  <c r="FR49" i="12"/>
  <c r="FU49" i="12" s="1"/>
  <c r="FQ49" i="12"/>
  <c r="IV49" i="12"/>
  <c r="OH49" i="12"/>
  <c r="OK49" i="12" s="1"/>
  <c r="OI49" i="12"/>
  <c r="OG49" i="12"/>
  <c r="CA50" i="12"/>
  <c r="BZ50" i="12"/>
  <c r="BY50" i="12"/>
  <c r="BS50" i="12"/>
  <c r="BU50" i="12" s="1"/>
  <c r="FR50" i="12"/>
  <c r="MY51" i="12"/>
  <c r="MZ51" i="12" s="1"/>
  <c r="MX51" i="12"/>
  <c r="OC49" i="12"/>
  <c r="FA50" i="12"/>
  <c r="FB50" i="12"/>
  <c r="EV50" i="12"/>
  <c r="ET50" i="12"/>
  <c r="NG50" i="12"/>
  <c r="NH50" i="12" s="1"/>
  <c r="NF50" i="12"/>
  <c r="ES48" i="12"/>
  <c r="GJ48" i="12"/>
  <c r="HW48" i="12"/>
  <c r="KG48" i="12"/>
  <c r="LX48" i="12"/>
  <c r="CW49" i="12"/>
  <c r="DU49" i="12"/>
  <c r="FK49" i="12"/>
  <c r="FM49" i="12" s="1"/>
  <c r="OA49" i="12"/>
  <c r="BT50" i="12"/>
  <c r="EU50" i="12"/>
  <c r="CY51" i="12"/>
  <c r="DE51" i="12"/>
  <c r="CZ51" i="12"/>
  <c r="CX51" i="12"/>
  <c r="DH51" i="12"/>
  <c r="DG51" i="12"/>
  <c r="DV49" i="12"/>
  <c r="DY49" i="12" s="1"/>
  <c r="FL49" i="12"/>
  <c r="LN49" i="12"/>
  <c r="LU49" i="12"/>
  <c r="LP49" i="12"/>
  <c r="OB49" i="12"/>
  <c r="DE50" i="12"/>
  <c r="CZ50" i="12"/>
  <c r="CY50" i="12"/>
  <c r="CX50" i="12"/>
  <c r="DG50" i="12"/>
  <c r="DI50" i="12" s="1"/>
  <c r="LH50" i="12"/>
  <c r="LG50" i="12"/>
  <c r="LF50" i="12"/>
  <c r="KX50" i="12"/>
  <c r="DI51" i="12"/>
  <c r="GE51" i="12"/>
  <c r="GF51" i="12" s="1"/>
  <c r="GD51" i="12"/>
  <c r="NT52" i="12"/>
  <c r="EC48" i="12"/>
  <c r="ID48" i="12"/>
  <c r="JQ48" i="12"/>
  <c r="KG49" i="12"/>
  <c r="ES49" i="12"/>
  <c r="MS49" i="12"/>
  <c r="HE49" i="12"/>
  <c r="BQ49" i="12"/>
  <c r="JQ49" i="12"/>
  <c r="EC49" i="12"/>
  <c r="MC49" i="12"/>
  <c r="GO49" i="12"/>
  <c r="BA49" i="12"/>
  <c r="DW49" i="12"/>
  <c r="LO49" i="12"/>
  <c r="CB50" i="12"/>
  <c r="FC50" i="12"/>
  <c r="KY50" i="12"/>
  <c r="DK54" i="12"/>
  <c r="DL54" i="12" s="1"/>
  <c r="DJ54" i="12"/>
  <c r="IE48" i="12"/>
  <c r="AK49" i="12"/>
  <c r="CG49" i="12"/>
  <c r="DX49" i="12"/>
  <c r="JA49" i="12"/>
  <c r="KW49" i="12"/>
  <c r="OJ49" i="12"/>
  <c r="FD50" i="12"/>
  <c r="HO50" i="12"/>
  <c r="HN50" i="12"/>
  <c r="HQ50" i="12" s="1"/>
  <c r="HM50" i="12"/>
  <c r="HG50" i="12"/>
  <c r="HI50" i="12" s="1"/>
  <c r="KZ50" i="12"/>
  <c r="BF51" i="12"/>
  <c r="OT51" i="12"/>
  <c r="OJ53" i="12"/>
  <c r="OB53" i="12"/>
  <c r="OA53" i="12"/>
  <c r="NZ53" i="12"/>
  <c r="OI53" i="12"/>
  <c r="OH53" i="12"/>
  <c r="OG53" i="12"/>
  <c r="IU51" i="12"/>
  <c r="IW51" i="12" s="1"/>
  <c r="GO52" i="12"/>
  <c r="MC52" i="12"/>
  <c r="LO54" i="12"/>
  <c r="LQ54" i="12" s="1"/>
  <c r="LX54" i="12"/>
  <c r="LV54" i="12"/>
  <c r="LW54" i="12"/>
  <c r="LU54" i="12"/>
  <c r="LP54" i="12"/>
  <c r="HH51" i="12"/>
  <c r="HO51" i="12"/>
  <c r="IV51" i="12"/>
  <c r="FY52" i="12"/>
  <c r="LM52" i="12"/>
  <c r="JD54" i="12"/>
  <c r="JB54" i="12"/>
  <c r="JL54" i="12"/>
  <c r="JK54" i="12"/>
  <c r="JJ54" i="12"/>
  <c r="JI54" i="12"/>
  <c r="JC54" i="12"/>
  <c r="FG56" i="12"/>
  <c r="FH56" i="12" s="1"/>
  <c r="FF56" i="12"/>
  <c r="MK50" i="12"/>
  <c r="MF50" i="12"/>
  <c r="EL51" i="12"/>
  <c r="HF51" i="12"/>
  <c r="JJ53" i="12"/>
  <c r="JI53" i="12"/>
  <c r="JD53" i="12"/>
  <c r="JC53" i="12"/>
  <c r="JB53" i="12"/>
  <c r="LP53" i="12"/>
  <c r="LW53" i="12"/>
  <c r="LX53" i="12"/>
  <c r="LV53" i="12"/>
  <c r="LY53" i="12" s="1"/>
  <c r="LU53" i="12"/>
  <c r="LO53" i="12"/>
  <c r="MD50" i="12"/>
  <c r="CH51" i="12"/>
  <c r="EM51" i="12"/>
  <c r="HG51" i="12"/>
  <c r="HV51" i="12"/>
  <c r="LI51" i="12"/>
  <c r="CG52" i="12"/>
  <c r="CW52" i="12"/>
  <c r="GB53" i="12"/>
  <c r="GI53" i="12"/>
  <c r="GH53" i="12"/>
  <c r="GG53" i="12"/>
  <c r="LN53" i="12"/>
  <c r="LQ53" i="12" s="1"/>
  <c r="JS54" i="12"/>
  <c r="KB54" i="12"/>
  <c r="JZ54" i="12"/>
  <c r="KC54" i="12" s="1"/>
  <c r="KA54" i="12"/>
  <c r="JY54" i="12"/>
  <c r="JT54" i="12"/>
  <c r="NE51" i="12"/>
  <c r="IK52" i="12"/>
  <c r="NY52" i="12"/>
  <c r="BT53" i="12"/>
  <c r="BS53" i="12"/>
  <c r="BR53" i="12"/>
  <c r="BR54" i="12"/>
  <c r="CB54" i="12"/>
  <c r="CA54" i="12"/>
  <c r="BZ54" i="12"/>
  <c r="BY54" i="12"/>
  <c r="BT54" i="12"/>
  <c r="BS54" i="12"/>
  <c r="HH54" i="12"/>
  <c r="HF54" i="12"/>
  <c r="HP54" i="12"/>
  <c r="HO54" i="12"/>
  <c r="HN54" i="12"/>
  <c r="HM54" i="12"/>
  <c r="HG54" i="12"/>
  <c r="JU54" i="12"/>
  <c r="MU50" i="12"/>
  <c r="MW50" i="12" s="1"/>
  <c r="CJ51" i="12"/>
  <c r="DP51" i="12"/>
  <c r="DW51" i="12"/>
  <c r="FD51" i="12"/>
  <c r="FE51" i="12" s="1"/>
  <c r="HX51" i="12"/>
  <c r="IL51" i="12"/>
  <c r="JD51" i="12"/>
  <c r="JK51" i="12"/>
  <c r="JM51" i="12" s="1"/>
  <c r="KT51" i="12"/>
  <c r="OL51" i="12"/>
  <c r="BQ52" i="12"/>
  <c r="HU52" i="12"/>
  <c r="DV53" i="12"/>
  <c r="DY53" i="12" s="1"/>
  <c r="DU53" i="12"/>
  <c r="DP53" i="12"/>
  <c r="GA53" i="12"/>
  <c r="GC53" i="12" s="1"/>
  <c r="JL53" i="12"/>
  <c r="GA54" i="12"/>
  <c r="GH54" i="12"/>
  <c r="GJ54" i="12"/>
  <c r="GI54" i="12"/>
  <c r="GG54" i="12"/>
  <c r="IN51" i="12"/>
  <c r="KB51" i="12"/>
  <c r="KC51" i="12" s="1"/>
  <c r="JY51" i="12"/>
  <c r="OO52" i="12"/>
  <c r="MS52" i="12"/>
  <c r="KW52" i="12"/>
  <c r="JA52" i="12"/>
  <c r="HE52" i="12"/>
  <c r="FI52" i="12"/>
  <c r="DM52" i="12"/>
  <c r="HH53" i="12"/>
  <c r="HG53" i="12"/>
  <c r="HF53" i="12"/>
  <c r="HP53" i="12"/>
  <c r="IV53" i="12"/>
  <c r="IU53" i="12"/>
  <c r="IT53" i="12"/>
  <c r="IS53" i="12"/>
  <c r="HW54" i="12"/>
  <c r="IF54" i="12"/>
  <c r="ID54" i="12"/>
  <c r="IE54" i="12"/>
  <c r="IC54" i="12"/>
  <c r="HX54" i="12"/>
  <c r="KQ54" i="12"/>
  <c r="KR54" i="12"/>
  <c r="KP54" i="12"/>
  <c r="KS54" i="12" s="1"/>
  <c r="KO54" i="12"/>
  <c r="KJ54" i="12"/>
  <c r="KI54" i="12"/>
  <c r="MV54" i="12"/>
  <c r="MT54" i="12"/>
  <c r="ND54" i="12"/>
  <c r="NC54" i="12"/>
  <c r="NB54" i="12"/>
  <c r="NA54" i="12"/>
  <c r="MU54" i="12"/>
  <c r="GW56" i="12"/>
  <c r="GR56" i="12"/>
  <c r="GZ56" i="12"/>
  <c r="GY56" i="12"/>
  <c r="GX56" i="12"/>
  <c r="GQ56" i="12"/>
  <c r="GP56" i="12"/>
  <c r="NI50" i="12"/>
  <c r="LM50" i="12"/>
  <c r="JQ50" i="12"/>
  <c r="HU50" i="12"/>
  <c r="FY50" i="12"/>
  <c r="EC50" i="12"/>
  <c r="CG50" i="12"/>
  <c r="AK50" i="12"/>
  <c r="JA50" i="12"/>
  <c r="OO50" i="12"/>
  <c r="BJ51" i="12"/>
  <c r="DO51" i="12"/>
  <c r="DQ51" i="12" s="1"/>
  <c r="ED51" i="12"/>
  <c r="GX51" i="12"/>
  <c r="HA51" i="12" s="1"/>
  <c r="JC51" i="12"/>
  <c r="JE51" i="12" s="1"/>
  <c r="JR51" i="12"/>
  <c r="JU51" i="12" s="1"/>
  <c r="LX51" i="12"/>
  <c r="LY51" i="12" s="1"/>
  <c r="LU51" i="12"/>
  <c r="AK52" i="12"/>
  <c r="BA52" i="12"/>
  <c r="BA53" i="12"/>
  <c r="BY53" i="12"/>
  <c r="CW53" i="12"/>
  <c r="DO53" i="12"/>
  <c r="DQ53" i="12" s="1"/>
  <c r="GJ53" i="12"/>
  <c r="IL53" i="12"/>
  <c r="HV54" i="12"/>
  <c r="KH54" i="12"/>
  <c r="KK54" i="12" s="1"/>
  <c r="BK51" i="12"/>
  <c r="EE51" i="12"/>
  <c r="GY51" i="12"/>
  <c r="HM51" i="12"/>
  <c r="JS51" i="12"/>
  <c r="NT51" i="12"/>
  <c r="NS51" i="12"/>
  <c r="NQ51" i="12"/>
  <c r="ES52" i="12"/>
  <c r="KG52" i="12"/>
  <c r="BZ53" i="12"/>
  <c r="CC53" i="12" s="1"/>
  <c r="IM53" i="12"/>
  <c r="FZ54" i="12"/>
  <c r="DM50" i="12"/>
  <c r="ML50" i="12"/>
  <c r="BL51" i="12"/>
  <c r="CO51" i="12"/>
  <c r="EF51" i="12"/>
  <c r="ET51" i="12"/>
  <c r="FL51" i="12"/>
  <c r="FS51" i="12"/>
  <c r="FU51" i="12" s="1"/>
  <c r="GZ51" i="12"/>
  <c r="HN51" i="12"/>
  <c r="HQ51" i="12" s="1"/>
  <c r="IC51" i="12"/>
  <c r="JT51" i="12"/>
  <c r="KJ51" i="12"/>
  <c r="KK51" i="12" s="1"/>
  <c r="LO51" i="12"/>
  <c r="LQ51" i="12" s="1"/>
  <c r="MD51" i="12"/>
  <c r="NJ51" i="12"/>
  <c r="NZ51" i="12"/>
  <c r="EC52" i="12"/>
  <c r="JQ52" i="12"/>
  <c r="KW53" i="12"/>
  <c r="FI53" i="12"/>
  <c r="HU53" i="12"/>
  <c r="CG53" i="12"/>
  <c r="OO53" i="12"/>
  <c r="KG53" i="12"/>
  <c r="ES53" i="12"/>
  <c r="NI53" i="12"/>
  <c r="JQ53" i="12"/>
  <c r="EC53" i="12"/>
  <c r="MS53" i="12"/>
  <c r="MC53" i="12"/>
  <c r="CA53" i="12"/>
  <c r="DW53" i="12"/>
  <c r="HM53" i="12"/>
  <c r="IN53" i="12"/>
  <c r="GB54" i="12"/>
  <c r="IU54" i="12"/>
  <c r="IV54" i="12"/>
  <c r="IT54" i="12"/>
  <c r="IS54" i="12"/>
  <c r="IN54" i="12"/>
  <c r="IM54" i="12"/>
  <c r="BA50" i="12"/>
  <c r="GO50" i="12"/>
  <c r="KG50" i="12"/>
  <c r="MM50" i="12"/>
  <c r="NA50" i="12"/>
  <c r="CP51" i="12"/>
  <c r="CS51" i="12" s="1"/>
  <c r="EV51" i="12"/>
  <c r="FJ51" i="12"/>
  <c r="HP51" i="12"/>
  <c r="ID51" i="12"/>
  <c r="IG51" i="12" s="1"/>
  <c r="IS51" i="12"/>
  <c r="LP51" i="12"/>
  <c r="MF51" i="12"/>
  <c r="NK51" i="12"/>
  <c r="OB51" i="12"/>
  <c r="AK53" i="12"/>
  <c r="CB53" i="12"/>
  <c r="DX53" i="12"/>
  <c r="HN53" i="12"/>
  <c r="HQ53" i="12" s="1"/>
  <c r="BK54" i="12"/>
  <c r="BL54" i="12"/>
  <c r="BJ54" i="12"/>
  <c r="BM54" i="12" s="1"/>
  <c r="BD54" i="12"/>
  <c r="BE54" i="12" s="1"/>
  <c r="IL54" i="12"/>
  <c r="KZ54" i="12"/>
  <c r="KX54" i="12"/>
  <c r="LH54" i="12"/>
  <c r="LG54" i="12"/>
  <c r="LF54" i="12"/>
  <c r="LE54" i="12"/>
  <c r="KY54" i="12"/>
  <c r="MN57" i="12"/>
  <c r="MM57" i="12"/>
  <c r="ML57" i="12"/>
  <c r="MF57" i="12"/>
  <c r="ME57" i="12"/>
  <c r="MD57" i="12"/>
  <c r="MK57" i="12"/>
  <c r="NK54" i="12"/>
  <c r="NM54" i="12" s="1"/>
  <c r="NT54" i="12"/>
  <c r="NR54" i="12"/>
  <c r="NJ55" i="12"/>
  <c r="NT55" i="12"/>
  <c r="NS55" i="12"/>
  <c r="NQ55" i="12"/>
  <c r="LO56" i="12"/>
  <c r="LN56" i="12"/>
  <c r="LW56" i="12"/>
  <c r="LU56" i="12"/>
  <c r="NE56" i="12"/>
  <c r="OR54" i="12"/>
  <c r="OP54" i="12"/>
  <c r="AL55" i="12"/>
  <c r="AV55" i="12"/>
  <c r="AU55" i="12"/>
  <c r="AS55" i="12"/>
  <c r="GX55" i="12"/>
  <c r="GW55" i="12"/>
  <c r="ML55" i="12"/>
  <c r="MK55" i="12"/>
  <c r="DP56" i="12"/>
  <c r="DO56" i="12"/>
  <c r="DN56" i="12"/>
  <c r="DX56" i="12"/>
  <c r="JD56" i="12"/>
  <c r="JC56" i="12"/>
  <c r="JB56" i="12"/>
  <c r="JL56" i="12"/>
  <c r="JI56" i="12"/>
  <c r="LV56" i="12"/>
  <c r="LY56" i="12" s="1"/>
  <c r="HH58" i="12"/>
  <c r="HF58" i="12"/>
  <c r="HP58" i="12"/>
  <c r="HM58" i="12"/>
  <c r="HO58" i="12"/>
  <c r="HN58" i="12"/>
  <c r="HG58" i="12"/>
  <c r="CI54" i="12"/>
  <c r="CP54" i="12"/>
  <c r="EM54" i="12"/>
  <c r="ME54" i="12"/>
  <c r="MG54" i="12" s="1"/>
  <c r="NL54" i="12"/>
  <c r="OA54" i="12"/>
  <c r="OC54" i="12" s="1"/>
  <c r="OQ54" i="12"/>
  <c r="AM55" i="12"/>
  <c r="BC55" i="12"/>
  <c r="BE55" i="12" s="1"/>
  <c r="GP55" i="12"/>
  <c r="MD55" i="12"/>
  <c r="NR55" i="12"/>
  <c r="NU55" i="12" s="1"/>
  <c r="LX56" i="12"/>
  <c r="LH58" i="12"/>
  <c r="LG58" i="12"/>
  <c r="LE58" i="12"/>
  <c r="KY58" i="12"/>
  <c r="LF58" i="12"/>
  <c r="KZ58" i="12"/>
  <c r="KX58" i="12"/>
  <c r="LA58" i="12" s="1"/>
  <c r="DP58" i="12"/>
  <c r="DN58" i="12"/>
  <c r="DX58" i="12"/>
  <c r="DW58" i="12"/>
  <c r="DV58" i="12"/>
  <c r="DU58" i="12"/>
  <c r="DO58" i="12"/>
  <c r="IV58" i="12"/>
  <c r="IU58" i="12"/>
  <c r="IT58" i="12"/>
  <c r="IS58" i="12"/>
  <c r="IL58" i="12"/>
  <c r="IN58" i="12"/>
  <c r="IM58" i="12"/>
  <c r="CH54" i="12"/>
  <c r="MF54" i="12"/>
  <c r="OB54" i="12"/>
  <c r="AN55" i="12"/>
  <c r="BD55" i="12"/>
  <c r="GQ55" i="12"/>
  <c r="ME55" i="12"/>
  <c r="DE56" i="12"/>
  <c r="CZ56" i="12"/>
  <c r="DA56" i="12" s="1"/>
  <c r="IS56" i="12"/>
  <c r="IN56" i="12"/>
  <c r="NL56" i="12"/>
  <c r="NT56" i="12"/>
  <c r="NS56" i="12"/>
  <c r="NR56" i="12"/>
  <c r="NQ56" i="12"/>
  <c r="NK56" i="12"/>
  <c r="NJ56" i="12"/>
  <c r="OS56" i="12"/>
  <c r="CJ54" i="12"/>
  <c r="CX54" i="12"/>
  <c r="GR55" i="12"/>
  <c r="MF55" i="12"/>
  <c r="LG51" i="12"/>
  <c r="NC51" i="12"/>
  <c r="OY51" i="12"/>
  <c r="PA51" i="12" s="1"/>
  <c r="CY54" i="12"/>
  <c r="DM54" i="12"/>
  <c r="BI55" i="12"/>
  <c r="DF55" i="12"/>
  <c r="DE55" i="12"/>
  <c r="IT55" i="12"/>
  <c r="IS55" i="12"/>
  <c r="OH55" i="12"/>
  <c r="OK55" i="12" s="1"/>
  <c r="OG55" i="12"/>
  <c r="CY56" i="12"/>
  <c r="DU56" i="12"/>
  <c r="FL56" i="12"/>
  <c r="FK56" i="12"/>
  <c r="FJ56" i="12"/>
  <c r="FT56" i="12"/>
  <c r="IM56" i="12"/>
  <c r="JJ56" i="12"/>
  <c r="GO57" i="12"/>
  <c r="EE54" i="12"/>
  <c r="EL54" i="12"/>
  <c r="EO54" i="12" s="1"/>
  <c r="MK54" i="12"/>
  <c r="OG54" i="12"/>
  <c r="OW54" i="12"/>
  <c r="BK55" i="12"/>
  <c r="BM55" i="12" s="1"/>
  <c r="DA55" i="12"/>
  <c r="GY55" i="12"/>
  <c r="MM55" i="12"/>
  <c r="OC55" i="12"/>
  <c r="DV56" i="12"/>
  <c r="JK56" i="12"/>
  <c r="BZ57" i="12"/>
  <c r="BY57" i="12"/>
  <c r="BT57" i="12"/>
  <c r="BR57" i="12"/>
  <c r="ED54" i="12"/>
  <c r="EG54" i="12" s="1"/>
  <c r="ES54" i="12"/>
  <c r="ML54" i="12"/>
  <c r="NQ54" i="12"/>
  <c r="OH54" i="12"/>
  <c r="OX54" i="12"/>
  <c r="BL55" i="12"/>
  <c r="CY55" i="12"/>
  <c r="GZ55" i="12"/>
  <c r="IM55" i="12"/>
  <c r="IO55" i="12" s="1"/>
  <c r="MN55" i="12"/>
  <c r="OA55" i="12"/>
  <c r="DF56" i="12"/>
  <c r="DI56" i="12" s="1"/>
  <c r="DW56" i="12"/>
  <c r="FA56" i="12"/>
  <c r="EV56" i="12"/>
  <c r="IT56" i="12"/>
  <c r="BS57" i="12"/>
  <c r="EF54" i="12"/>
  <c r="MN54" i="12"/>
  <c r="NS54" i="12"/>
  <c r="OJ54" i="12"/>
  <c r="OY54" i="12"/>
  <c r="AT55" i="12"/>
  <c r="NK55" i="12"/>
  <c r="DG56" i="12"/>
  <c r="IU56" i="12"/>
  <c r="NA56" i="12"/>
  <c r="ND56" i="12"/>
  <c r="NC56" i="12"/>
  <c r="MV56" i="12"/>
  <c r="KW57" i="12"/>
  <c r="KG57" i="12"/>
  <c r="FI57" i="12"/>
  <c r="ES57" i="12"/>
  <c r="LM57" i="12"/>
  <c r="FY57" i="12"/>
  <c r="NI57" i="12"/>
  <c r="HU57" i="12"/>
  <c r="CG57" i="12"/>
  <c r="AK57" i="12"/>
  <c r="BA57" i="12"/>
  <c r="NY57" i="12"/>
  <c r="JA57" i="12"/>
  <c r="IK57" i="12"/>
  <c r="DM57" i="12"/>
  <c r="CW57" i="12"/>
  <c r="OO57" i="12"/>
  <c r="JQ57" i="12"/>
  <c r="EC57" i="12"/>
  <c r="CA57" i="12"/>
  <c r="HE57" i="12"/>
  <c r="MS57" i="12"/>
  <c r="CD58" i="12"/>
  <c r="CE58" i="12"/>
  <c r="CF58" i="12" s="1"/>
  <c r="II59" i="12"/>
  <c r="IJ59" i="12" s="1"/>
  <c r="IH59" i="12"/>
  <c r="CO54" i="12"/>
  <c r="FI54" i="12"/>
  <c r="OZ54" i="12"/>
  <c r="FB55" i="12"/>
  <c r="FE55" i="12" s="1"/>
  <c r="FA55" i="12"/>
  <c r="KP55" i="12"/>
  <c r="KS55" i="12" s="1"/>
  <c r="KO55" i="12"/>
  <c r="NL55" i="12"/>
  <c r="BT56" i="12"/>
  <c r="BS56" i="12"/>
  <c r="BR56" i="12"/>
  <c r="BU56" i="12" s="1"/>
  <c r="CB56" i="12"/>
  <c r="CC56" i="12" s="1"/>
  <c r="DH56" i="12"/>
  <c r="EU56" i="12"/>
  <c r="EW56" i="12" s="1"/>
  <c r="FQ56" i="12"/>
  <c r="HH56" i="12"/>
  <c r="HG56" i="12"/>
  <c r="HF56" i="12"/>
  <c r="HI56" i="12" s="1"/>
  <c r="HP56" i="12"/>
  <c r="HQ56" i="12" s="1"/>
  <c r="IV56" i="12"/>
  <c r="KS56" i="12"/>
  <c r="LP56" i="12"/>
  <c r="MT56" i="12"/>
  <c r="MW56" i="12" s="1"/>
  <c r="CB57" i="12"/>
  <c r="AK54" i="12"/>
  <c r="CQ54" i="12"/>
  <c r="DE54" i="12"/>
  <c r="DG55" i="12"/>
  <c r="ET55" i="12"/>
  <c r="EW55" i="12" s="1"/>
  <c r="IU55" i="12"/>
  <c r="KH55" i="12"/>
  <c r="KK55" i="12" s="1"/>
  <c r="OI55" i="12"/>
  <c r="FR56" i="12"/>
  <c r="MU56" i="12"/>
  <c r="DG58" i="12"/>
  <c r="DF58" i="12"/>
  <c r="DI58" i="12" s="1"/>
  <c r="DE58" i="12"/>
  <c r="FL58" i="12"/>
  <c r="FJ58" i="12"/>
  <c r="FM58" i="12" s="1"/>
  <c r="FT58" i="12"/>
  <c r="JJ61" i="12"/>
  <c r="JM61" i="12" s="1"/>
  <c r="JI61" i="12"/>
  <c r="JL61" i="12"/>
  <c r="JK61" i="12"/>
  <c r="JD61" i="12"/>
  <c r="JB61" i="12"/>
  <c r="JC61" i="12"/>
  <c r="CX58" i="12"/>
  <c r="FK58" i="12"/>
  <c r="OX58" i="12"/>
  <c r="PA58" i="12" s="1"/>
  <c r="OW58" i="12"/>
  <c r="OR58" i="12"/>
  <c r="OP58" i="12"/>
  <c r="OS58" i="12" s="1"/>
  <c r="OZ58" i="12"/>
  <c r="CY58" i="12"/>
  <c r="OQ58" i="12"/>
  <c r="DP59" i="12"/>
  <c r="DO59" i="12"/>
  <c r="DN59" i="12"/>
  <c r="DQ59" i="12" s="1"/>
  <c r="DX59" i="12"/>
  <c r="DU59" i="12"/>
  <c r="GS59" i="12"/>
  <c r="CZ58" i="12"/>
  <c r="FC58" i="12"/>
  <c r="FB58" i="12"/>
  <c r="FE58" i="12" s="1"/>
  <c r="FA58" i="12"/>
  <c r="EV58" i="12"/>
  <c r="FQ58" i="12"/>
  <c r="CI59" i="12"/>
  <c r="CP59" i="12"/>
  <c r="CS59" i="12" s="1"/>
  <c r="CO59" i="12"/>
  <c r="CH59" i="12"/>
  <c r="CR59" i="12"/>
  <c r="MG60" i="12"/>
  <c r="FR58" i="12"/>
  <c r="OY58" i="12"/>
  <c r="DY59" i="12"/>
  <c r="BQ55" i="12"/>
  <c r="DM55" i="12"/>
  <c r="FI55" i="12"/>
  <c r="HE55" i="12"/>
  <c r="JA55" i="12"/>
  <c r="KW55" i="12"/>
  <c r="MS55" i="12"/>
  <c r="OO55" i="12"/>
  <c r="KJ56" i="12"/>
  <c r="KK56" i="12" s="1"/>
  <c r="KW56" i="12"/>
  <c r="OQ56" i="12"/>
  <c r="EU58" i="12"/>
  <c r="EW58" i="12" s="1"/>
  <c r="FS58" i="12"/>
  <c r="DW59" i="12"/>
  <c r="JJ58" i="12"/>
  <c r="JM58" i="12" s="1"/>
  <c r="JI58" i="12"/>
  <c r="JD58" i="12"/>
  <c r="JB58" i="12"/>
  <c r="JE58" i="12" s="1"/>
  <c r="JL58" i="12"/>
  <c r="LP58" i="12"/>
  <c r="LW58" i="12"/>
  <c r="LV58" i="12"/>
  <c r="LU58" i="12"/>
  <c r="LO58" i="12"/>
  <c r="OJ58" i="12"/>
  <c r="OI58" i="12"/>
  <c r="OH58" i="12"/>
  <c r="OG58" i="12"/>
  <c r="NZ58" i="12"/>
  <c r="OC58" i="12" s="1"/>
  <c r="HO59" i="12"/>
  <c r="HN59" i="12"/>
  <c r="HM59" i="12"/>
  <c r="HH59" i="12"/>
  <c r="HG59" i="12"/>
  <c r="HF59" i="12"/>
  <c r="GX60" i="12"/>
  <c r="HA60" i="12" s="1"/>
  <c r="GW60" i="12"/>
  <c r="GZ60" i="12"/>
  <c r="GY60" i="12"/>
  <c r="GR60" i="12"/>
  <c r="GQ60" i="12"/>
  <c r="GP60" i="12"/>
  <c r="GS60" i="12" s="1"/>
  <c r="BT58" i="12"/>
  <c r="BR58" i="12"/>
  <c r="BU58" i="12" s="1"/>
  <c r="JC58" i="12"/>
  <c r="LN58" i="12"/>
  <c r="MV58" i="12"/>
  <c r="MU58" i="12"/>
  <c r="MT58" i="12"/>
  <c r="NC58" i="12"/>
  <c r="OA58" i="12"/>
  <c r="BK58" i="12"/>
  <c r="BJ58" i="12"/>
  <c r="BM58" i="12" s="1"/>
  <c r="BI58" i="12"/>
  <c r="FD58" i="12"/>
  <c r="OB58" i="12"/>
  <c r="FT59" i="12"/>
  <c r="FR59" i="12"/>
  <c r="FQ59" i="12"/>
  <c r="FK59" i="12"/>
  <c r="FM59" i="12" s="1"/>
  <c r="CB59" i="12"/>
  <c r="CA59" i="12"/>
  <c r="BZ59" i="12"/>
  <c r="BR59" i="12"/>
  <c r="HP59" i="12"/>
  <c r="CG55" i="12"/>
  <c r="EC55" i="12"/>
  <c r="FY55" i="12"/>
  <c r="HU55" i="12"/>
  <c r="JQ55" i="12"/>
  <c r="LM55" i="12"/>
  <c r="NY56" i="12"/>
  <c r="MC56" i="12"/>
  <c r="OX56" i="12"/>
  <c r="PA56" i="12" s="1"/>
  <c r="BB58" i="12"/>
  <c r="JK58" i="12"/>
  <c r="AM59" i="12"/>
  <c r="AN59" i="12"/>
  <c r="AL59" i="12"/>
  <c r="AU59" i="12"/>
  <c r="AW59" i="12" s="1"/>
  <c r="BS59" i="12"/>
  <c r="AK56" i="12"/>
  <c r="CG56" i="12"/>
  <c r="EC56" i="12"/>
  <c r="FY56" i="12"/>
  <c r="HU56" i="12"/>
  <c r="JQ56" i="12"/>
  <c r="OY56" i="12"/>
  <c r="BC58" i="12"/>
  <c r="BY58" i="12"/>
  <c r="LX58" i="12"/>
  <c r="NB58" i="12"/>
  <c r="BT59" i="12"/>
  <c r="BJ60" i="12"/>
  <c r="BI60" i="12"/>
  <c r="BL60" i="12"/>
  <c r="BK60" i="12"/>
  <c r="BD60" i="12"/>
  <c r="BC60" i="12"/>
  <c r="BB60" i="12"/>
  <c r="GA59" i="12"/>
  <c r="FZ59" i="12"/>
  <c r="GC59" i="12" s="1"/>
  <c r="GY59" i="12"/>
  <c r="GX59" i="12"/>
  <c r="NY60" i="12"/>
  <c r="LM60" i="12"/>
  <c r="JQ60" i="12"/>
  <c r="HU60" i="12"/>
  <c r="FY60" i="12"/>
  <c r="EC60" i="12"/>
  <c r="CG60" i="12"/>
  <c r="AK60" i="12"/>
  <c r="KW60" i="12"/>
  <c r="JA60" i="12"/>
  <c r="HE60" i="12"/>
  <c r="FI60" i="12"/>
  <c r="DM60" i="12"/>
  <c r="BQ60" i="12"/>
  <c r="FR61" i="12"/>
  <c r="FQ61" i="12"/>
  <c r="FS61" i="12"/>
  <c r="FL61" i="12"/>
  <c r="FJ61" i="12"/>
  <c r="OX61" i="12"/>
  <c r="OW61" i="12"/>
  <c r="OZ61" i="12"/>
  <c r="OY61" i="12"/>
  <c r="OR61" i="12"/>
  <c r="OP61" i="12"/>
  <c r="OS61" i="12" s="1"/>
  <c r="ME60" i="12"/>
  <c r="MM60" i="12"/>
  <c r="ML60" i="12"/>
  <c r="MO60" i="12" s="1"/>
  <c r="MK60" i="12"/>
  <c r="OI59" i="12"/>
  <c r="OH59" i="12"/>
  <c r="OR59" i="12"/>
  <c r="OP59" i="12"/>
  <c r="DF62" i="12"/>
  <c r="CZ62" i="12"/>
  <c r="CX62" i="12"/>
  <c r="DH62" i="12"/>
  <c r="DE62" i="12"/>
  <c r="FB62" i="12"/>
  <c r="FD62" i="12"/>
  <c r="FC62" i="12"/>
  <c r="FA62" i="12"/>
  <c r="EV62" i="12"/>
  <c r="EU62" i="12"/>
  <c r="GL62" i="12"/>
  <c r="GM62" i="12"/>
  <c r="GN62" i="12" s="1"/>
  <c r="HH63" i="12"/>
  <c r="HG63" i="12"/>
  <c r="HP63" i="12"/>
  <c r="HO63" i="12"/>
  <c r="HN63" i="12"/>
  <c r="HM63" i="12"/>
  <c r="HF63" i="12"/>
  <c r="HI63" i="12" s="1"/>
  <c r="GR58" i="12"/>
  <c r="GS58" i="12" s="1"/>
  <c r="MC58" i="12"/>
  <c r="GR59" i="12"/>
  <c r="NZ59" i="12"/>
  <c r="OC59" i="12" s="1"/>
  <c r="OQ59" i="12"/>
  <c r="ES60" i="12"/>
  <c r="MF60" i="12"/>
  <c r="CY62" i="12"/>
  <c r="ET62" i="12"/>
  <c r="EW62" i="12" s="1"/>
  <c r="DG59" i="12"/>
  <c r="DF59" i="12"/>
  <c r="DI59" i="12" s="1"/>
  <c r="HW59" i="12"/>
  <c r="HV59" i="12"/>
  <c r="IU59" i="12"/>
  <c r="IT59" i="12"/>
  <c r="KQ59" i="12"/>
  <c r="KP59" i="12"/>
  <c r="KS59" i="12" s="1"/>
  <c r="MM59" i="12"/>
  <c r="ML59" i="12"/>
  <c r="MO59" i="12" s="1"/>
  <c r="NK59" i="12"/>
  <c r="NJ59" i="12"/>
  <c r="NT59" i="12"/>
  <c r="NR59" i="12"/>
  <c r="NU59" i="12" s="1"/>
  <c r="OA59" i="12"/>
  <c r="CJ61" i="12"/>
  <c r="CI61" i="12"/>
  <c r="CR61" i="12"/>
  <c r="CP61" i="12"/>
  <c r="CS61" i="12" s="1"/>
  <c r="DG62" i="12"/>
  <c r="JQ58" i="12"/>
  <c r="CX59" i="12"/>
  <c r="HX59" i="12"/>
  <c r="IL59" i="12"/>
  <c r="JA59" i="12"/>
  <c r="JQ59" i="12"/>
  <c r="KH59" i="12"/>
  <c r="KK59" i="12" s="1"/>
  <c r="KW59" i="12"/>
  <c r="LM59" i="12"/>
  <c r="MD59" i="12"/>
  <c r="MS59" i="12"/>
  <c r="NL59" i="12"/>
  <c r="OB59" i="12"/>
  <c r="IK60" i="12"/>
  <c r="CH61" i="12"/>
  <c r="CK61" i="12" s="1"/>
  <c r="HN61" i="12"/>
  <c r="HM61" i="12"/>
  <c r="HO61" i="12"/>
  <c r="OW59" i="12"/>
  <c r="MN60" i="12"/>
  <c r="NI60" i="12"/>
  <c r="NB61" i="12"/>
  <c r="NE61" i="12" s="1"/>
  <c r="NA61" i="12"/>
  <c r="NC61" i="12"/>
  <c r="FQ62" i="12"/>
  <c r="FK62" i="12"/>
  <c r="FT62" i="12"/>
  <c r="FS62" i="12"/>
  <c r="KG58" i="12"/>
  <c r="CZ59" i="12"/>
  <c r="GH59" i="12"/>
  <c r="IN59" i="12"/>
  <c r="KJ59" i="12"/>
  <c r="MF59" i="12"/>
  <c r="OX59" i="12"/>
  <c r="PA59" i="12" s="1"/>
  <c r="CW60" i="12"/>
  <c r="GB61" i="12"/>
  <c r="GA61" i="12"/>
  <c r="GI61" i="12"/>
  <c r="GH61" i="12"/>
  <c r="GG61" i="12"/>
  <c r="FZ61" i="12"/>
  <c r="HG61" i="12"/>
  <c r="HI61" i="12" s="1"/>
  <c r="MT61" i="12"/>
  <c r="AL62" i="12"/>
  <c r="AN62" i="12"/>
  <c r="AM62" i="12"/>
  <c r="AV62" i="12"/>
  <c r="AU62" i="12"/>
  <c r="AT62" i="12"/>
  <c r="AW62" i="12" s="1"/>
  <c r="AS62" i="12"/>
  <c r="FJ62" i="12"/>
  <c r="HP62" i="12"/>
  <c r="HO62" i="12"/>
  <c r="HN62" i="12"/>
  <c r="AK58" i="12"/>
  <c r="CG58" i="12"/>
  <c r="EC58" i="12"/>
  <c r="FY58" i="12"/>
  <c r="GW58" i="12"/>
  <c r="HU58" i="12"/>
  <c r="BA59" i="12"/>
  <c r="EC59" i="12"/>
  <c r="ES59" i="12"/>
  <c r="GI59" i="12"/>
  <c r="GW59" i="12"/>
  <c r="OG59" i="12"/>
  <c r="OY59" i="12"/>
  <c r="BZ61" i="12"/>
  <c r="BY61" i="12"/>
  <c r="CB61" i="12"/>
  <c r="CO61" i="12"/>
  <c r="HH61" i="12"/>
  <c r="MU61" i="12"/>
  <c r="FL62" i="12"/>
  <c r="HF62" i="12"/>
  <c r="GX58" i="12"/>
  <c r="HA58" i="12" s="1"/>
  <c r="NI58" i="12"/>
  <c r="GJ59" i="12"/>
  <c r="GZ59" i="12"/>
  <c r="OJ59" i="12"/>
  <c r="OZ59" i="12"/>
  <c r="KG60" i="12"/>
  <c r="MS60" i="12"/>
  <c r="OO60" i="12"/>
  <c r="BR61" i="12"/>
  <c r="BU61" i="12" s="1"/>
  <c r="CQ61" i="12"/>
  <c r="GJ61" i="12"/>
  <c r="MV61" i="12"/>
  <c r="FR62" i="12"/>
  <c r="FU62" i="12" s="1"/>
  <c r="HG62" i="12"/>
  <c r="MQ63" i="12"/>
  <c r="MR63" i="12" s="1"/>
  <c r="MP63" i="12"/>
  <c r="IC59" i="12"/>
  <c r="NQ59" i="12"/>
  <c r="BS61" i="12"/>
  <c r="HP61" i="12"/>
  <c r="HH62" i="12"/>
  <c r="DK63" i="12"/>
  <c r="DL63" i="12" s="1"/>
  <c r="DJ63" i="12"/>
  <c r="KZ63" i="12"/>
  <c r="KY63" i="12"/>
  <c r="LH63" i="12"/>
  <c r="LF63" i="12"/>
  <c r="LI63" i="12" s="1"/>
  <c r="LE63" i="12"/>
  <c r="LG63" i="12"/>
  <c r="KX63" i="12"/>
  <c r="KS64" i="12"/>
  <c r="MV62" i="12"/>
  <c r="NB62" i="12"/>
  <c r="NC62" i="12"/>
  <c r="NA62" i="12"/>
  <c r="MU62" i="12"/>
  <c r="OM63" i="12"/>
  <c r="ON63" i="12" s="1"/>
  <c r="OL63" i="12"/>
  <c r="MT62" i="12"/>
  <c r="MW62" i="12" s="1"/>
  <c r="JO63" i="12"/>
  <c r="JP63" i="12" s="1"/>
  <c r="JN63" i="12"/>
  <c r="LS63" i="12"/>
  <c r="LT63" i="12" s="1"/>
  <c r="LR63" i="12"/>
  <c r="NG63" i="12"/>
  <c r="NH63" i="12" s="1"/>
  <c r="NF63" i="12"/>
  <c r="KZ62" i="12"/>
  <c r="LG62" i="12"/>
  <c r="LF62" i="12"/>
  <c r="LE62" i="12"/>
  <c r="OB62" i="12"/>
  <c r="NZ62" i="12"/>
  <c r="OC62" i="12" s="1"/>
  <c r="OH62" i="12"/>
  <c r="OK62" i="12" s="1"/>
  <c r="OG62" i="12"/>
  <c r="OA62" i="12"/>
  <c r="CH62" i="12"/>
  <c r="CP62" i="12"/>
  <c r="CS62" i="12" s="1"/>
  <c r="CO62" i="12"/>
  <c r="KX62" i="12"/>
  <c r="ND62" i="12"/>
  <c r="OI62" i="12"/>
  <c r="CR63" i="12"/>
  <c r="CQ63" i="12"/>
  <c r="CJ63" i="12"/>
  <c r="CP63" i="12"/>
  <c r="CO63" i="12"/>
  <c r="CI63" i="12"/>
  <c r="CH63" i="12"/>
  <c r="MM62" i="12"/>
  <c r="ML62" i="12"/>
  <c r="MK62" i="12"/>
  <c r="MF62" i="12"/>
  <c r="DK64" i="12"/>
  <c r="DL64" i="12" s="1"/>
  <c r="DJ64" i="12"/>
  <c r="HY64" i="12"/>
  <c r="CB62" i="12"/>
  <c r="CA62" i="12"/>
  <c r="BZ62" i="12"/>
  <c r="CC62" i="12" s="1"/>
  <c r="CJ62" i="12"/>
  <c r="IT62" i="12"/>
  <c r="IW62" i="12" s="1"/>
  <c r="IN62" i="12"/>
  <c r="IL62" i="12"/>
  <c r="KP62" i="12"/>
  <c r="KS62" i="12" s="1"/>
  <c r="KR62" i="12"/>
  <c r="KQ62" i="12"/>
  <c r="KO62" i="12"/>
  <c r="MD62" i="12"/>
  <c r="MG62" i="12" s="1"/>
  <c r="NY61" i="12"/>
  <c r="MC61" i="12"/>
  <c r="KG61" i="12"/>
  <c r="IK61" i="12"/>
  <c r="GO61" i="12"/>
  <c r="ES61" i="12"/>
  <c r="CW61" i="12"/>
  <c r="NI61" i="12"/>
  <c r="LM61" i="12"/>
  <c r="JQ61" i="12"/>
  <c r="HU61" i="12"/>
  <c r="DM61" i="12"/>
  <c r="EC61" i="12"/>
  <c r="KW61" i="12"/>
  <c r="BR62" i="12"/>
  <c r="IM62" i="12"/>
  <c r="KH62" i="12"/>
  <c r="LH62" i="12"/>
  <c r="ME62" i="12"/>
  <c r="FT64" i="12"/>
  <c r="FK64" i="12"/>
  <c r="FJ64" i="12"/>
  <c r="FM64" i="12" s="1"/>
  <c r="FR64" i="12"/>
  <c r="FL64" i="12"/>
  <c r="FS64" i="12"/>
  <c r="FQ64" i="12"/>
  <c r="AK61" i="12"/>
  <c r="BS62" i="12"/>
  <c r="CQ62" i="12"/>
  <c r="FZ62" i="12"/>
  <c r="GC62" i="12" s="1"/>
  <c r="GB62" i="12"/>
  <c r="GA62" i="12"/>
  <c r="KI62" i="12"/>
  <c r="HA63" i="12"/>
  <c r="IY63" i="12"/>
  <c r="IZ63" i="12" s="1"/>
  <c r="IX63" i="12"/>
  <c r="BA61" i="12"/>
  <c r="BT62" i="12"/>
  <c r="CR62" i="12"/>
  <c r="HV62" i="12"/>
  <c r="HY62" i="12" s="1"/>
  <c r="ID62" i="12"/>
  <c r="IG62" i="12" s="1"/>
  <c r="IC62" i="12"/>
  <c r="IS62" i="12"/>
  <c r="KJ62" i="12"/>
  <c r="MN62" i="12"/>
  <c r="NM62" i="12"/>
  <c r="DP63" i="12"/>
  <c r="DO63" i="12"/>
  <c r="DN63" i="12"/>
  <c r="DQ63" i="12" s="1"/>
  <c r="CQ64" i="12"/>
  <c r="CP64" i="12"/>
  <c r="CO64" i="12"/>
  <c r="CJ64" i="12"/>
  <c r="EM64" i="12"/>
  <c r="EL64" i="12"/>
  <c r="EF64" i="12"/>
  <c r="EE64" i="12"/>
  <c r="ED64" i="12"/>
  <c r="IF64" i="12"/>
  <c r="ID64" i="12"/>
  <c r="IG64" i="12" s="1"/>
  <c r="IC64" i="12"/>
  <c r="HX64" i="12"/>
  <c r="KR63" i="12"/>
  <c r="KQ63" i="12"/>
  <c r="CI64" i="12"/>
  <c r="CK64" i="12" s="1"/>
  <c r="GR64" i="12"/>
  <c r="GZ64" i="12"/>
  <c r="GY64" i="12"/>
  <c r="GX64" i="12"/>
  <c r="HA64" i="12" s="1"/>
  <c r="GW64" i="12"/>
  <c r="GQ64" i="12"/>
  <c r="HW64" i="12"/>
  <c r="GJ63" i="12"/>
  <c r="GI63" i="12"/>
  <c r="GH63" i="12"/>
  <c r="GK63" i="12" s="1"/>
  <c r="GP63" i="12"/>
  <c r="GS63" i="12" s="1"/>
  <c r="KH63" i="12"/>
  <c r="EK64" i="12"/>
  <c r="GP64" i="12"/>
  <c r="BD65" i="12"/>
  <c r="BC65" i="12"/>
  <c r="BK65" i="12"/>
  <c r="BJ65" i="12"/>
  <c r="BI65" i="12"/>
  <c r="BB65" i="12"/>
  <c r="BL65" i="12"/>
  <c r="AV63" i="12"/>
  <c r="AU63" i="12"/>
  <c r="AT63" i="12"/>
  <c r="BT63" i="12"/>
  <c r="BS63" i="12"/>
  <c r="FZ63" i="12"/>
  <c r="GC63" i="12" s="1"/>
  <c r="GQ63" i="12"/>
  <c r="KB63" i="12"/>
  <c r="KA63" i="12"/>
  <c r="KC63" i="12" s="1"/>
  <c r="JR63" i="12"/>
  <c r="KI63" i="12"/>
  <c r="CR64" i="12"/>
  <c r="EN64" i="12"/>
  <c r="OO62" i="12"/>
  <c r="LM62" i="12"/>
  <c r="NK62" i="12"/>
  <c r="AL63" i="12"/>
  <c r="AO63" i="12" s="1"/>
  <c r="BB63" i="12"/>
  <c r="BE63" i="12" s="1"/>
  <c r="BR63" i="12"/>
  <c r="DU63" i="12"/>
  <c r="GA63" i="12"/>
  <c r="GR63" i="12"/>
  <c r="JS63" i="12"/>
  <c r="KJ63" i="12"/>
  <c r="NT63" i="12"/>
  <c r="NS63" i="12"/>
  <c r="NU63" i="12" s="1"/>
  <c r="NL63" i="12"/>
  <c r="NK63" i="12"/>
  <c r="NM63" i="12" s="1"/>
  <c r="BS64" i="12"/>
  <c r="BR64" i="12"/>
  <c r="CA64" i="12"/>
  <c r="BZ64" i="12"/>
  <c r="BY64" i="12"/>
  <c r="DO64" i="12"/>
  <c r="DN64" i="12"/>
  <c r="DQ64" i="12" s="1"/>
  <c r="DP64" i="12"/>
  <c r="IE64" i="12"/>
  <c r="KB64" i="12"/>
  <c r="JT64" i="12"/>
  <c r="JR64" i="12"/>
  <c r="JU64" i="12" s="1"/>
  <c r="KA64" i="12"/>
  <c r="JZ64" i="12"/>
  <c r="AM63" i="12"/>
  <c r="DV63" i="12"/>
  <c r="FL63" i="12"/>
  <c r="FK63" i="12"/>
  <c r="FT63" i="12"/>
  <c r="FR63" i="12"/>
  <c r="FQ63" i="12"/>
  <c r="GB63" i="12"/>
  <c r="GW63" i="12"/>
  <c r="LQ65" i="12"/>
  <c r="DM62" i="12"/>
  <c r="JA62" i="12"/>
  <c r="AN63" i="12"/>
  <c r="BD63" i="12"/>
  <c r="DW63" i="12"/>
  <c r="FD63" i="12"/>
  <c r="FC63" i="12"/>
  <c r="FE63" i="12" s="1"/>
  <c r="FJ63" i="12"/>
  <c r="FM63" i="12" s="1"/>
  <c r="GY63" i="12"/>
  <c r="JD63" i="12"/>
  <c r="JC63" i="12"/>
  <c r="JB63" i="12"/>
  <c r="JE63" i="12" s="1"/>
  <c r="DU64" i="12"/>
  <c r="HH64" i="12"/>
  <c r="HP64" i="12"/>
  <c r="HO64" i="12"/>
  <c r="HN64" i="12"/>
  <c r="HM64" i="12"/>
  <c r="NT64" i="12"/>
  <c r="NS64" i="12"/>
  <c r="NK64" i="12"/>
  <c r="NJ64" i="12"/>
  <c r="NR64" i="12"/>
  <c r="NQ64" i="12"/>
  <c r="BA62" i="12"/>
  <c r="GO62" i="12"/>
  <c r="BY63" i="12"/>
  <c r="DX63" i="12"/>
  <c r="ET63" i="12"/>
  <c r="GZ63" i="12"/>
  <c r="KO63" i="12"/>
  <c r="MV63" i="12"/>
  <c r="MU63" i="12"/>
  <c r="PC63" i="12"/>
  <c r="PD63" i="12" s="1"/>
  <c r="PB63" i="12"/>
  <c r="BL64" i="12"/>
  <c r="BK64" i="12"/>
  <c r="BJ64" i="12"/>
  <c r="DV64" i="12"/>
  <c r="HF64" i="12"/>
  <c r="HI64" i="12" s="1"/>
  <c r="JY64" i="12"/>
  <c r="LX64" i="12"/>
  <c r="LW64" i="12"/>
  <c r="LO64" i="12"/>
  <c r="LN64" i="12"/>
  <c r="LV64" i="12"/>
  <c r="LU64" i="12"/>
  <c r="NL64" i="12"/>
  <c r="NQ62" i="12"/>
  <c r="BI63" i="12"/>
  <c r="BZ63" i="12"/>
  <c r="EN63" i="12"/>
  <c r="EO63" i="12" s="1"/>
  <c r="EM63" i="12"/>
  <c r="ED63" i="12"/>
  <c r="EU63" i="12"/>
  <c r="GG63" i="12"/>
  <c r="KP63" i="12"/>
  <c r="MT63" i="12"/>
  <c r="BB64" i="12"/>
  <c r="CB64" i="12"/>
  <c r="DE64" i="12"/>
  <c r="CZ64" i="12"/>
  <c r="CX64" i="12"/>
  <c r="DW64" i="12"/>
  <c r="HG64" i="12"/>
  <c r="KJ64" i="12"/>
  <c r="KI64" i="12"/>
  <c r="KH64" i="12"/>
  <c r="KR64" i="12"/>
  <c r="KQ64" i="12"/>
  <c r="LP64" i="12"/>
  <c r="EC62" i="12"/>
  <c r="JQ62" i="12"/>
  <c r="NR62" i="12"/>
  <c r="NU62" i="12" s="1"/>
  <c r="BK63" i="12"/>
  <c r="BM63" i="12" s="1"/>
  <c r="CA63" i="12"/>
  <c r="EE63" i="12"/>
  <c r="EV63" i="12"/>
  <c r="IF63" i="12"/>
  <c r="IG63" i="12" s="1"/>
  <c r="IE63" i="12"/>
  <c r="HX63" i="12"/>
  <c r="HW63" i="12"/>
  <c r="HY63" i="12" s="1"/>
  <c r="LX63" i="12"/>
  <c r="LW63" i="12"/>
  <c r="LV63" i="12"/>
  <c r="LY63" i="12" s="1"/>
  <c r="MD63" i="12"/>
  <c r="MG63" i="12" s="1"/>
  <c r="NQ63" i="12"/>
  <c r="BC64" i="12"/>
  <c r="CY64" i="12"/>
  <c r="DX64" i="12"/>
  <c r="CZ65" i="12"/>
  <c r="CY65" i="12"/>
  <c r="DG65" i="12"/>
  <c r="DF65" i="12"/>
  <c r="DE65" i="12"/>
  <c r="CX65" i="12"/>
  <c r="DA65" i="12" s="1"/>
  <c r="EN66" i="12"/>
  <c r="EM66" i="12"/>
  <c r="EL66" i="12"/>
  <c r="EK66" i="12"/>
  <c r="EF66" i="12"/>
  <c r="EE66" i="12"/>
  <c r="ED66" i="12"/>
  <c r="EG66" i="12" s="1"/>
  <c r="EV65" i="12"/>
  <c r="EU65" i="12"/>
  <c r="FC65" i="12"/>
  <c r="FB65" i="12"/>
  <c r="FA65" i="12"/>
  <c r="ET65" i="12"/>
  <c r="EW65" i="12" s="1"/>
  <c r="ES64" i="12"/>
  <c r="FD65" i="12"/>
  <c r="GR65" i="12"/>
  <c r="GQ65" i="12"/>
  <c r="GY65" i="12"/>
  <c r="GX65" i="12"/>
  <c r="HA65" i="12" s="1"/>
  <c r="GW65" i="12"/>
  <c r="GP65" i="12"/>
  <c r="KJ65" i="12"/>
  <c r="KI65" i="12"/>
  <c r="KH65" i="12"/>
  <c r="KK65" i="12" s="1"/>
  <c r="KQ65" i="12"/>
  <c r="KR65" i="12"/>
  <c r="CX63" i="12"/>
  <c r="DA63" i="12" s="1"/>
  <c r="IL63" i="12"/>
  <c r="IO63" i="12" s="1"/>
  <c r="NZ63" i="12"/>
  <c r="OC63" i="12" s="1"/>
  <c r="GZ65" i="12"/>
  <c r="KO65" i="12"/>
  <c r="KB66" i="12"/>
  <c r="KA66" i="12"/>
  <c r="JZ66" i="12"/>
  <c r="JY66" i="12"/>
  <c r="JT66" i="12"/>
  <c r="JS66" i="12"/>
  <c r="JR66" i="12"/>
  <c r="OR63" i="12"/>
  <c r="OQ63" i="12"/>
  <c r="FY64" i="12"/>
  <c r="OO64" i="12"/>
  <c r="NY64" i="12"/>
  <c r="MS64" i="12"/>
  <c r="MC64" i="12"/>
  <c r="KW64" i="12"/>
  <c r="JA64" i="12"/>
  <c r="IK64" i="12"/>
  <c r="IO65" i="12"/>
  <c r="KP65" i="12"/>
  <c r="OP63" i="12"/>
  <c r="AK64" i="12"/>
  <c r="OK65" i="12"/>
  <c r="NT65" i="12"/>
  <c r="NS65" i="12"/>
  <c r="NR65" i="12"/>
  <c r="NQ65" i="12"/>
  <c r="NK65" i="12"/>
  <c r="NJ65" i="12"/>
  <c r="CR66" i="12"/>
  <c r="CQ66" i="12"/>
  <c r="CP66" i="12"/>
  <c r="CO66" i="12"/>
  <c r="CJ66" i="12"/>
  <c r="CH66" i="12"/>
  <c r="GJ66" i="12"/>
  <c r="GI66" i="12"/>
  <c r="GH66" i="12"/>
  <c r="GG66" i="12"/>
  <c r="GB66" i="12"/>
  <c r="GA66" i="12"/>
  <c r="FZ66" i="12"/>
  <c r="GC66" i="12" s="1"/>
  <c r="LX66" i="12"/>
  <c r="LW66" i="12"/>
  <c r="LV66" i="12"/>
  <c r="LU66" i="12"/>
  <c r="LP66" i="12"/>
  <c r="LO66" i="12"/>
  <c r="LN66" i="12"/>
  <c r="LQ66" i="12" s="1"/>
  <c r="NL65" i="12"/>
  <c r="CI66" i="12"/>
  <c r="IN65" i="12"/>
  <c r="IM65" i="12"/>
  <c r="IU65" i="12"/>
  <c r="KB65" i="12"/>
  <c r="KA65" i="12"/>
  <c r="JZ65" i="12"/>
  <c r="JY65" i="12"/>
  <c r="JS65" i="12"/>
  <c r="MF65" i="12"/>
  <c r="ME65" i="12"/>
  <c r="MD65" i="12"/>
  <c r="MM65" i="12"/>
  <c r="OR66" i="12"/>
  <c r="OQ66" i="12"/>
  <c r="OP66" i="12"/>
  <c r="OS66" i="12" s="1"/>
  <c r="OZ66" i="12"/>
  <c r="OY66" i="12"/>
  <c r="OX66" i="12"/>
  <c r="OW66" i="12"/>
  <c r="OR65" i="12"/>
  <c r="OQ65" i="12"/>
  <c r="OP65" i="12"/>
  <c r="OS65" i="12" s="1"/>
  <c r="OZ65" i="12"/>
  <c r="OY65" i="12"/>
  <c r="OX65" i="12"/>
  <c r="IS65" i="12"/>
  <c r="JT65" i="12"/>
  <c r="JU65" i="12" s="1"/>
  <c r="ML65" i="12"/>
  <c r="MO65" i="12" s="1"/>
  <c r="AV66" i="12"/>
  <c r="AU66" i="12"/>
  <c r="AT66" i="12"/>
  <c r="AW66" i="12" s="1"/>
  <c r="AS66" i="12"/>
  <c r="AN66" i="12"/>
  <c r="AL66" i="12"/>
  <c r="AO66" i="12" s="1"/>
  <c r="IF66" i="12"/>
  <c r="IE66" i="12"/>
  <c r="ID66" i="12"/>
  <c r="IC66" i="12"/>
  <c r="HX66" i="12"/>
  <c r="HW66" i="12"/>
  <c r="HV66" i="12"/>
  <c r="NT66" i="12"/>
  <c r="NS66" i="12"/>
  <c r="NR66" i="12"/>
  <c r="NQ66" i="12"/>
  <c r="NL66" i="12"/>
  <c r="NK66" i="12"/>
  <c r="NJ66" i="12"/>
  <c r="AV65" i="12"/>
  <c r="AU65" i="12"/>
  <c r="AT65" i="12"/>
  <c r="AW65" i="12" s="1"/>
  <c r="AS65" i="12"/>
  <c r="CR65" i="12"/>
  <c r="CQ65" i="12"/>
  <c r="CP65" i="12"/>
  <c r="CS65" i="12" s="1"/>
  <c r="CO65" i="12"/>
  <c r="EN65" i="12"/>
  <c r="EM65" i="12"/>
  <c r="EL65" i="12"/>
  <c r="EK65" i="12"/>
  <c r="GJ65" i="12"/>
  <c r="GI65" i="12"/>
  <c r="GH65" i="12"/>
  <c r="GK65" i="12" s="1"/>
  <c r="GG65" i="12"/>
  <c r="IF65" i="12"/>
  <c r="IE65" i="12"/>
  <c r="ID65" i="12"/>
  <c r="IG65" i="12" s="1"/>
  <c r="IC65" i="12"/>
  <c r="IT65" i="12"/>
  <c r="MN65" i="12"/>
  <c r="AM66" i="12"/>
  <c r="AL65" i="12"/>
  <c r="CH65" i="12"/>
  <c r="ED65" i="12"/>
  <c r="FZ65" i="12"/>
  <c r="GC65" i="12" s="1"/>
  <c r="HV65" i="12"/>
  <c r="HY65" i="12" s="1"/>
  <c r="IV65" i="12"/>
  <c r="OB65" i="12"/>
  <c r="OA65" i="12"/>
  <c r="NZ65" i="12"/>
  <c r="OI65" i="12"/>
  <c r="AM65" i="12"/>
  <c r="CI65" i="12"/>
  <c r="EE65" i="12"/>
  <c r="GA65" i="12"/>
  <c r="HW65" i="12"/>
  <c r="LX65" i="12"/>
  <c r="LW65" i="12"/>
  <c r="LV65" i="12"/>
  <c r="LU65" i="12"/>
  <c r="LO65" i="12"/>
  <c r="OG65" i="12"/>
  <c r="BA66" i="12"/>
  <c r="CW66" i="12"/>
  <c r="ES66" i="12"/>
  <c r="GO66" i="12"/>
  <c r="IK66" i="12"/>
  <c r="KG66" i="12"/>
  <c r="MC66" i="12"/>
  <c r="NY66" i="12"/>
  <c r="BQ65" i="12"/>
  <c r="DM65" i="12"/>
  <c r="FI65" i="12"/>
  <c r="HE65" i="12"/>
  <c r="JA65" i="12"/>
  <c r="KW65" i="12"/>
  <c r="MS65" i="12"/>
  <c r="BQ66" i="12"/>
  <c r="DM66" i="12"/>
  <c r="FI66" i="12"/>
  <c r="HE66" i="12"/>
  <c r="JA66" i="12"/>
  <c r="KW66" i="12"/>
  <c r="MS66" i="12"/>
  <c r="J16" i="12"/>
  <c r="DS51" i="12" l="1"/>
  <c r="DT51" i="12" s="1"/>
  <c r="DR51" i="12"/>
  <c r="NN63" i="12"/>
  <c r="NO63" i="12"/>
  <c r="NP63" i="12" s="1"/>
  <c r="GM35" i="12"/>
  <c r="GN35" i="12" s="1"/>
  <c r="GL35" i="12"/>
  <c r="CM64" i="12"/>
  <c r="CN64" i="12" s="1"/>
  <c r="CL64" i="12"/>
  <c r="OD54" i="12"/>
  <c r="OE54" i="12"/>
  <c r="OF54" i="12" s="1"/>
  <c r="BF54" i="12"/>
  <c r="BG54" i="12"/>
  <c r="BH54" i="12" s="1"/>
  <c r="GD53" i="12"/>
  <c r="GE53" i="12"/>
  <c r="GF53" i="12" s="1"/>
  <c r="FG51" i="12"/>
  <c r="FH51" i="12" s="1"/>
  <c r="FF51" i="12"/>
  <c r="MH33" i="12"/>
  <c r="MI33" i="12"/>
  <c r="MJ33" i="12" s="1"/>
  <c r="JO35" i="12"/>
  <c r="JP35" i="12" s="1"/>
  <c r="JN35" i="12"/>
  <c r="EA35" i="12"/>
  <c r="EB35" i="12" s="1"/>
  <c r="DZ35" i="12"/>
  <c r="MI35" i="12"/>
  <c r="MJ35" i="12" s="1"/>
  <c r="MH35" i="12"/>
  <c r="CT25" i="12"/>
  <c r="CU25" i="12"/>
  <c r="CV25" i="12" s="1"/>
  <c r="LZ25" i="12"/>
  <c r="MA25" i="12"/>
  <c r="MB25" i="12" s="1"/>
  <c r="NO26" i="12"/>
  <c r="NP26" i="12" s="1"/>
  <c r="NN26" i="12"/>
  <c r="IY51" i="12"/>
  <c r="IZ51" i="12" s="1"/>
  <c r="IX51" i="12"/>
  <c r="FG40" i="12"/>
  <c r="FH40" i="12" s="1"/>
  <c r="FF40" i="12"/>
  <c r="DK46" i="12"/>
  <c r="DL46" i="12" s="1"/>
  <c r="DJ46" i="12"/>
  <c r="DK50" i="12"/>
  <c r="DL50" i="12" s="1"/>
  <c r="DJ50" i="12"/>
  <c r="OM43" i="12"/>
  <c r="ON43" i="12" s="1"/>
  <c r="OL43" i="12"/>
  <c r="KE43" i="12"/>
  <c r="KF43" i="12" s="1"/>
  <c r="KD43" i="12"/>
  <c r="OU40" i="12"/>
  <c r="OV40" i="12" s="1"/>
  <c r="OT40" i="12"/>
  <c r="BW40" i="12"/>
  <c r="BX40" i="12" s="1"/>
  <c r="BV40" i="12"/>
  <c r="EA40" i="12"/>
  <c r="EB40" i="12" s="1"/>
  <c r="DZ40" i="12"/>
  <c r="NO40" i="12"/>
  <c r="NP40" i="12" s="1"/>
  <c r="NN40" i="12"/>
  <c r="EQ35" i="12"/>
  <c r="ER35" i="12" s="1"/>
  <c r="EP35" i="12"/>
  <c r="IA33" i="12"/>
  <c r="IB33" i="12" s="1"/>
  <c r="HZ33" i="12"/>
  <c r="LK27" i="12"/>
  <c r="LL27" i="12" s="1"/>
  <c r="LJ27" i="12"/>
  <c r="AY59" i="12"/>
  <c r="AZ59" i="12" s="1"/>
  <c r="AX59" i="12"/>
  <c r="IQ21" i="12"/>
  <c r="IR21" i="12" s="1"/>
  <c r="IP21" i="12"/>
  <c r="JW65" i="12"/>
  <c r="JX65" i="12" s="1"/>
  <c r="JV65" i="12"/>
  <c r="DC56" i="12"/>
  <c r="DD56" i="12" s="1"/>
  <c r="DB56" i="12"/>
  <c r="NW40" i="12"/>
  <c r="NX40" i="12" s="1"/>
  <c r="NV40" i="12"/>
  <c r="KE30" i="12"/>
  <c r="KF30" i="12" s="1"/>
  <c r="KD30" i="12"/>
  <c r="HZ63" i="12"/>
  <c r="IA63" i="12"/>
  <c r="IB63" i="12" s="1"/>
  <c r="NW63" i="12"/>
  <c r="NX63" i="12" s="1"/>
  <c r="NV63" i="12"/>
  <c r="MH54" i="12"/>
  <c r="MI54" i="12"/>
  <c r="MJ54" i="12" s="1"/>
  <c r="NV25" i="12"/>
  <c r="NW25" i="12"/>
  <c r="NX25" i="12" s="1"/>
  <c r="PC27" i="12"/>
  <c r="PD27" i="12" s="1"/>
  <c r="PB27" i="12"/>
  <c r="BV50" i="12"/>
  <c r="BW50" i="12"/>
  <c r="BX50" i="12" s="1"/>
  <c r="GM43" i="12"/>
  <c r="GN43" i="12" s="1"/>
  <c r="GL43" i="12"/>
  <c r="KU40" i="12"/>
  <c r="KV40" i="12" s="1"/>
  <c r="KT40" i="12"/>
  <c r="MA40" i="12"/>
  <c r="MB40" i="12" s="1"/>
  <c r="LZ40" i="12"/>
  <c r="II33" i="12"/>
  <c r="IJ33" i="12" s="1"/>
  <c r="IH33" i="12"/>
  <c r="GU28" i="12"/>
  <c r="GV28" i="12" s="1"/>
  <c r="GT28" i="12"/>
  <c r="IQ55" i="12"/>
  <c r="IR55" i="12" s="1"/>
  <c r="IP55" i="12"/>
  <c r="IY46" i="12"/>
  <c r="IZ46" i="12" s="1"/>
  <c r="IX46" i="12"/>
  <c r="EA46" i="12"/>
  <c r="EB46" i="12" s="1"/>
  <c r="DZ46" i="12"/>
  <c r="PC40" i="12"/>
  <c r="PD40" i="12" s="1"/>
  <c r="PB40" i="12"/>
  <c r="EQ40" i="12"/>
  <c r="ER40" i="12" s="1"/>
  <c r="EP40" i="12"/>
  <c r="II63" i="12"/>
  <c r="IJ63" i="12" s="1"/>
  <c r="IH63" i="12"/>
  <c r="FF63" i="12"/>
  <c r="FG63" i="12"/>
  <c r="FH63" i="12" s="1"/>
  <c r="HS56" i="12"/>
  <c r="HT56" i="12" s="1"/>
  <c r="HR56" i="12"/>
  <c r="KL51" i="12"/>
  <c r="KM51" i="12"/>
  <c r="KN51" i="12" s="1"/>
  <c r="KE51" i="12"/>
  <c r="KF51" i="12" s="1"/>
  <c r="KD51" i="12"/>
  <c r="MY50" i="12"/>
  <c r="MZ50" i="12" s="1"/>
  <c r="MX50" i="12"/>
  <c r="II40" i="12"/>
  <c r="IJ40" i="12" s="1"/>
  <c r="IH40" i="12"/>
  <c r="DK40" i="12"/>
  <c r="DL40" i="12" s="1"/>
  <c r="DJ40" i="12"/>
  <c r="NW38" i="12"/>
  <c r="NX38" i="12" s="1"/>
  <c r="NV38" i="12"/>
  <c r="IQ30" i="12"/>
  <c r="IR30" i="12" s="1"/>
  <c r="IP30" i="12"/>
  <c r="GL25" i="12"/>
  <c r="GM25" i="12"/>
  <c r="GN25" i="12" s="1"/>
  <c r="IP25" i="12"/>
  <c r="IQ25" i="12"/>
  <c r="IR25" i="12" s="1"/>
  <c r="EY21" i="12"/>
  <c r="EZ21" i="12" s="1"/>
  <c r="EX21" i="12"/>
  <c r="OU19" i="12"/>
  <c r="OV19" i="12" s="1"/>
  <c r="OT19" i="12"/>
  <c r="HK61" i="12"/>
  <c r="HL61" i="12" s="1"/>
  <c r="HJ61" i="12"/>
  <c r="CU40" i="12"/>
  <c r="CV40" i="12" s="1"/>
  <c r="CT40" i="12"/>
  <c r="LK38" i="12"/>
  <c r="LL38" i="12" s="1"/>
  <c r="LJ38" i="12"/>
  <c r="KD63" i="12"/>
  <c r="KE63" i="12"/>
  <c r="KF63" i="12" s="1"/>
  <c r="FO59" i="12"/>
  <c r="FP59" i="12" s="1"/>
  <c r="FN59" i="12"/>
  <c r="BO55" i="12"/>
  <c r="BP55" i="12" s="1"/>
  <c r="BN55" i="12"/>
  <c r="PC51" i="12"/>
  <c r="PD51" i="12" s="1"/>
  <c r="PB51" i="12"/>
  <c r="GM42" i="12"/>
  <c r="GN42" i="12" s="1"/>
  <c r="GL42" i="12"/>
  <c r="EQ43" i="12"/>
  <c r="ER43" i="12" s="1"/>
  <c r="EP43" i="12"/>
  <c r="NV32" i="12"/>
  <c r="NW32" i="12"/>
  <c r="NX32" i="12" s="1"/>
  <c r="MA33" i="12"/>
  <c r="MB33" i="12" s="1"/>
  <c r="LZ33" i="12"/>
  <c r="DB30" i="12"/>
  <c r="DC30" i="12"/>
  <c r="DD30" i="12" s="1"/>
  <c r="FW27" i="12"/>
  <c r="FX27" i="12" s="1"/>
  <c r="FV27" i="12"/>
  <c r="FV25" i="12"/>
  <c r="FW25" i="12"/>
  <c r="FX25" i="12" s="1"/>
  <c r="EI21" i="12"/>
  <c r="EJ21" i="12" s="1"/>
  <c r="EH21" i="12"/>
  <c r="LS54" i="12"/>
  <c r="LT54" i="12" s="1"/>
  <c r="LR54" i="12"/>
  <c r="GU45" i="12"/>
  <c r="GV45" i="12" s="1"/>
  <c r="GT45" i="12"/>
  <c r="CM38" i="12"/>
  <c r="CN38" i="12" s="1"/>
  <c r="CL38" i="12"/>
  <c r="FW40" i="12"/>
  <c r="FX40" i="12" s="1"/>
  <c r="FV40" i="12"/>
  <c r="FW38" i="12"/>
  <c r="FX38" i="12" s="1"/>
  <c r="FV38" i="12"/>
  <c r="KE35" i="12"/>
  <c r="KF35" i="12" s="1"/>
  <c r="KD35" i="12"/>
  <c r="IH25" i="12"/>
  <c r="II25" i="12"/>
  <c r="IJ25" i="12" s="1"/>
  <c r="NG27" i="12"/>
  <c r="NH27" i="12" s="1"/>
  <c r="NF27" i="12"/>
  <c r="LK25" i="12"/>
  <c r="LL25" i="12" s="1"/>
  <c r="LJ25" i="12"/>
  <c r="IQ49" i="12"/>
  <c r="IR49" i="12" s="1"/>
  <c r="IP49" i="12"/>
  <c r="CE46" i="12"/>
  <c r="CF46" i="12" s="1"/>
  <c r="CD46" i="12"/>
  <c r="NO54" i="12"/>
  <c r="NP54" i="12" s="1"/>
  <c r="NN54" i="12"/>
  <c r="JO51" i="12"/>
  <c r="JP51" i="12" s="1"/>
  <c r="JN51" i="12"/>
  <c r="JG40" i="12"/>
  <c r="JH40" i="12" s="1"/>
  <c r="JF40" i="12"/>
  <c r="IA38" i="12"/>
  <c r="IB38" i="12" s="1"/>
  <c r="HZ38" i="12"/>
  <c r="CU38" i="12"/>
  <c r="CV38" i="12" s="1"/>
  <c r="CT38" i="12"/>
  <c r="LK35" i="12"/>
  <c r="LL35" i="12" s="1"/>
  <c r="LJ35" i="12"/>
  <c r="FW35" i="12"/>
  <c r="FX35" i="12" s="1"/>
  <c r="FV35" i="12"/>
  <c r="OE25" i="12"/>
  <c r="OF25" i="12" s="1"/>
  <c r="OD25" i="12"/>
  <c r="DS53" i="12"/>
  <c r="DT53" i="12" s="1"/>
  <c r="DR53" i="12"/>
  <c r="CE56" i="12"/>
  <c r="CF56" i="12" s="1"/>
  <c r="CD56" i="12"/>
  <c r="EP63" i="12"/>
  <c r="EQ63" i="12"/>
  <c r="ER63" i="12" s="1"/>
  <c r="KM56" i="12"/>
  <c r="KN56" i="12" s="1"/>
  <c r="KL56" i="12"/>
  <c r="EY56" i="12"/>
  <c r="EZ56" i="12" s="1"/>
  <c r="EX56" i="12"/>
  <c r="BG55" i="12"/>
  <c r="BH55" i="12" s="1"/>
  <c r="BF55" i="12"/>
  <c r="FW51" i="12"/>
  <c r="FX51" i="12" s="1"/>
  <c r="FV51" i="12"/>
  <c r="HJ50" i="12"/>
  <c r="HK50" i="12"/>
  <c r="HL50" i="12" s="1"/>
  <c r="FN49" i="12"/>
  <c r="FO49" i="12"/>
  <c r="FP49" i="12" s="1"/>
  <c r="LZ46" i="12"/>
  <c r="MA46" i="12"/>
  <c r="MB46" i="12" s="1"/>
  <c r="AY43" i="12"/>
  <c r="AZ43" i="12" s="1"/>
  <c r="AX43" i="12"/>
  <c r="LC40" i="12"/>
  <c r="LD40" i="12" s="1"/>
  <c r="LB40" i="12"/>
  <c r="MQ35" i="12"/>
  <c r="MR35" i="12" s="1"/>
  <c r="MP35" i="12"/>
  <c r="II35" i="12"/>
  <c r="IJ35" i="12" s="1"/>
  <c r="IH35" i="12"/>
  <c r="HS27" i="12"/>
  <c r="HT27" i="12" s="1"/>
  <c r="HR27" i="12"/>
  <c r="PB25" i="12"/>
  <c r="PC25" i="12"/>
  <c r="PD25" i="12" s="1"/>
  <c r="AX25" i="12"/>
  <c r="AY25" i="12"/>
  <c r="AZ25" i="12" s="1"/>
  <c r="NG61" i="12"/>
  <c r="NH61" i="12" s="1"/>
  <c r="NF61" i="12"/>
  <c r="CU61" i="12"/>
  <c r="CV61" i="12" s="1"/>
  <c r="CT61" i="12"/>
  <c r="OD59" i="12"/>
  <c r="OE59" i="12"/>
  <c r="OF59" i="12" s="1"/>
  <c r="OS59" i="12"/>
  <c r="KZ60" i="12"/>
  <c r="KY60" i="12"/>
  <c r="KX60" i="12"/>
  <c r="LA60" i="12" s="1"/>
  <c r="LH60" i="12"/>
  <c r="LG60" i="12"/>
  <c r="LF60" i="12"/>
  <c r="LI60" i="12" s="1"/>
  <c r="LE60" i="12"/>
  <c r="BO58" i="12"/>
  <c r="BP58" i="12" s="1"/>
  <c r="BN58" i="12"/>
  <c r="OE58" i="12"/>
  <c r="OF58" i="12" s="1"/>
  <c r="OD58" i="12"/>
  <c r="JD55" i="12"/>
  <c r="JC55" i="12"/>
  <c r="JL55" i="12"/>
  <c r="JK55" i="12"/>
  <c r="JJ55" i="12"/>
  <c r="JI55" i="12"/>
  <c r="JB55" i="12"/>
  <c r="JE55" i="12" s="1"/>
  <c r="CU59" i="12"/>
  <c r="CV59" i="12" s="1"/>
  <c r="CT59" i="12"/>
  <c r="JE61" i="12"/>
  <c r="MY56" i="12"/>
  <c r="MZ56" i="12" s="1"/>
  <c r="MX56" i="12"/>
  <c r="BV56" i="12"/>
  <c r="BW56" i="12"/>
  <c r="BX56" i="12" s="1"/>
  <c r="IV57" i="12"/>
  <c r="IU57" i="12"/>
  <c r="IT57" i="12"/>
  <c r="IS57" i="12"/>
  <c r="IN57" i="12"/>
  <c r="IM57" i="12"/>
  <c r="IL57" i="12"/>
  <c r="KR57" i="12"/>
  <c r="KQ57" i="12"/>
  <c r="KP57" i="12"/>
  <c r="KO57" i="12"/>
  <c r="KJ57" i="12"/>
  <c r="KI57" i="12"/>
  <c r="KH57" i="12"/>
  <c r="KK57" i="12" s="1"/>
  <c r="CC57" i="12"/>
  <c r="EQ54" i="12"/>
  <c r="ER54" i="12" s="1"/>
  <c r="EP54" i="12"/>
  <c r="OM55" i="12"/>
  <c r="ON55" i="12" s="1"/>
  <c r="OL55" i="12"/>
  <c r="IO58" i="12"/>
  <c r="LB58" i="12"/>
  <c r="LC58" i="12"/>
  <c r="LD58" i="12" s="1"/>
  <c r="NF56" i="12"/>
  <c r="NG56" i="12"/>
  <c r="NH56" i="12" s="1"/>
  <c r="KO50" i="12"/>
  <c r="KJ50" i="12"/>
  <c r="KR50" i="12"/>
  <c r="KP50" i="12"/>
  <c r="KI50" i="12"/>
  <c r="KQ50" i="12"/>
  <c r="KH50" i="12"/>
  <c r="HX53" i="12"/>
  <c r="HV53" i="12"/>
  <c r="IF53" i="12"/>
  <c r="ID53" i="12"/>
  <c r="IG53" i="12" s="1"/>
  <c r="IC53" i="12"/>
  <c r="IE53" i="12"/>
  <c r="HW53" i="12"/>
  <c r="HS51" i="12"/>
  <c r="HT51" i="12" s="1"/>
  <c r="HR51" i="12"/>
  <c r="CE53" i="12"/>
  <c r="CF53" i="12" s="1"/>
  <c r="CD53" i="12"/>
  <c r="AU52" i="12"/>
  <c r="AT52" i="12"/>
  <c r="AW52" i="12" s="1"/>
  <c r="AN52" i="12"/>
  <c r="AM52" i="12"/>
  <c r="AL52" i="12"/>
  <c r="AO52" i="12" s="1"/>
  <c r="AV52" i="12"/>
  <c r="AS52" i="12"/>
  <c r="CI50" i="12"/>
  <c r="CR50" i="12"/>
  <c r="CQ50" i="12"/>
  <c r="CP50" i="12"/>
  <c r="CS50" i="12" s="1"/>
  <c r="CO50" i="12"/>
  <c r="CJ50" i="12"/>
  <c r="CH50" i="12"/>
  <c r="CK50" i="12" s="1"/>
  <c r="KT54" i="12"/>
  <c r="KU54" i="12"/>
  <c r="KV54" i="12" s="1"/>
  <c r="EA53" i="12"/>
  <c r="EB53" i="12" s="1"/>
  <c r="DZ53" i="12"/>
  <c r="NG51" i="12"/>
  <c r="NH51" i="12" s="1"/>
  <c r="NF51" i="12"/>
  <c r="MA53" i="12"/>
  <c r="MB53" i="12" s="1"/>
  <c r="LZ53" i="12"/>
  <c r="GI52" i="12"/>
  <c r="GH52" i="12"/>
  <c r="GG52" i="12"/>
  <c r="GJ52" i="12"/>
  <c r="GB52" i="12"/>
  <c r="GA52" i="12"/>
  <c r="FZ52" i="12"/>
  <c r="GC52" i="12" s="1"/>
  <c r="MF52" i="12"/>
  <c r="MD52" i="12"/>
  <c r="MN52" i="12"/>
  <c r="MM52" i="12"/>
  <c r="ML52" i="12"/>
  <c r="MK52" i="12"/>
  <c r="ME52" i="12"/>
  <c r="JR49" i="12"/>
  <c r="JT49" i="12"/>
  <c r="JS49" i="12"/>
  <c r="KB49" i="12"/>
  <c r="JY49" i="12"/>
  <c r="KA49" i="12"/>
  <c r="JZ49" i="12"/>
  <c r="KC49" i="12" s="1"/>
  <c r="DK51" i="12"/>
  <c r="DL51" i="12" s="1"/>
  <c r="DJ51" i="12"/>
  <c r="EW50" i="12"/>
  <c r="HV49" i="12"/>
  <c r="HY49" i="12" s="1"/>
  <c r="IF49" i="12"/>
  <c r="IE49" i="12"/>
  <c r="ID49" i="12"/>
  <c r="IG49" i="12" s="1"/>
  <c r="IC49" i="12"/>
  <c r="HX49" i="12"/>
  <c r="HW49" i="12"/>
  <c r="LH48" i="12"/>
  <c r="LG48" i="12"/>
  <c r="LF48" i="12"/>
  <c r="LI48" i="12" s="1"/>
  <c r="LE48" i="12"/>
  <c r="KZ48" i="12"/>
  <c r="KY48" i="12"/>
  <c r="KX48" i="12"/>
  <c r="IQ46" i="12"/>
  <c r="IR46" i="12" s="1"/>
  <c r="IP46" i="12"/>
  <c r="EM46" i="12"/>
  <c r="EL46" i="12"/>
  <c r="EF46" i="12"/>
  <c r="EE46" i="12"/>
  <c r="ED46" i="12"/>
  <c r="EK46" i="12"/>
  <c r="EN46" i="12"/>
  <c r="FD43" i="12"/>
  <c r="FC43" i="12"/>
  <c r="FB43" i="12"/>
  <c r="FA43" i="12"/>
  <c r="EV43" i="12"/>
  <c r="EU43" i="12"/>
  <c r="ET43" i="12"/>
  <c r="CR45" i="12"/>
  <c r="CH45" i="12"/>
  <c r="CQ45" i="12"/>
  <c r="CI45" i="12"/>
  <c r="CP45" i="12"/>
  <c r="CO45" i="12"/>
  <c r="CJ45" i="12"/>
  <c r="GH47" i="12"/>
  <c r="GK47" i="12" s="1"/>
  <c r="GI47" i="12"/>
  <c r="GG47" i="12"/>
  <c r="GB47" i="12"/>
  <c r="GA47" i="12"/>
  <c r="FZ47" i="12"/>
  <c r="GC47" i="12" s="1"/>
  <c r="GJ47" i="12"/>
  <c r="IT47" i="12"/>
  <c r="IS47" i="12"/>
  <c r="IM47" i="12"/>
  <c r="IL47" i="12"/>
  <c r="IV47" i="12"/>
  <c r="IU47" i="12"/>
  <c r="IN47" i="12"/>
  <c r="DC46" i="12"/>
  <c r="DD46" i="12" s="1"/>
  <c r="DB46" i="12"/>
  <c r="DS46" i="12"/>
  <c r="DT46" i="12" s="1"/>
  <c r="DR46" i="12"/>
  <c r="FO46" i="12"/>
  <c r="FP46" i="12" s="1"/>
  <c r="FN46" i="12"/>
  <c r="FG46" i="12"/>
  <c r="FH46" i="12" s="1"/>
  <c r="FF46" i="12"/>
  <c r="IA48" i="12"/>
  <c r="IB48" i="12" s="1"/>
  <c r="HZ48" i="12"/>
  <c r="BO45" i="12"/>
  <c r="BP45" i="12" s="1"/>
  <c r="BN45" i="12"/>
  <c r="FO43" i="12"/>
  <c r="FP43" i="12" s="1"/>
  <c r="FN43" i="12"/>
  <c r="JT42" i="12"/>
  <c r="KB42" i="12"/>
  <c r="JR42" i="12"/>
  <c r="KA42" i="12"/>
  <c r="JZ42" i="12"/>
  <c r="KC42" i="12" s="1"/>
  <c r="JY42" i="12"/>
  <c r="JS42" i="12"/>
  <c r="NJ44" i="12"/>
  <c r="NM44" i="12" s="1"/>
  <c r="NS44" i="12"/>
  <c r="NT44" i="12"/>
  <c r="NR44" i="12"/>
  <c r="NU44" i="12" s="1"/>
  <c r="NQ44" i="12"/>
  <c r="NL44" i="12"/>
  <c r="NK44" i="12"/>
  <c r="GE43" i="12"/>
  <c r="GF43" i="12" s="1"/>
  <c r="GD43" i="12"/>
  <c r="HS43" i="12"/>
  <c r="HT43" i="12" s="1"/>
  <c r="HR43" i="12"/>
  <c r="BZ42" i="12"/>
  <c r="BT42" i="12"/>
  <c r="BS42" i="12"/>
  <c r="BR42" i="12"/>
  <c r="CB42" i="12"/>
  <c r="CA42" i="12"/>
  <c r="BY42" i="12"/>
  <c r="IQ45" i="12"/>
  <c r="IR45" i="12" s="1"/>
  <c r="IP45" i="12"/>
  <c r="CU44" i="12"/>
  <c r="CV44" i="12" s="1"/>
  <c r="CT44" i="12"/>
  <c r="II45" i="12"/>
  <c r="IJ45" i="12" s="1"/>
  <c r="IH45" i="12"/>
  <c r="II43" i="12"/>
  <c r="IJ43" i="12" s="1"/>
  <c r="IH43" i="12"/>
  <c r="HS40" i="12"/>
  <c r="HT40" i="12" s="1"/>
  <c r="HR40" i="12"/>
  <c r="AL41" i="12"/>
  <c r="AU41" i="12"/>
  <c r="AT41" i="12"/>
  <c r="AN41" i="12"/>
  <c r="AM41" i="12"/>
  <c r="AV41" i="12"/>
  <c r="AS41" i="12"/>
  <c r="DU38" i="12"/>
  <c r="DO38" i="12"/>
  <c r="DN38" i="12"/>
  <c r="DQ38" i="12" s="1"/>
  <c r="DX38" i="12"/>
  <c r="DW38" i="12"/>
  <c r="DV38" i="12"/>
  <c r="DY38" i="12" s="1"/>
  <c r="DP38" i="12"/>
  <c r="LP41" i="12"/>
  <c r="LO41" i="12"/>
  <c r="LN41" i="12"/>
  <c r="LW41" i="12"/>
  <c r="LV41" i="12"/>
  <c r="LY41" i="12" s="1"/>
  <c r="LU41" i="12"/>
  <c r="LX41" i="12"/>
  <c r="EY40" i="12"/>
  <c r="EZ40" i="12" s="1"/>
  <c r="EX40" i="12"/>
  <c r="CM43" i="12"/>
  <c r="CN43" i="12" s="1"/>
  <c r="CL43" i="12"/>
  <c r="CE35" i="12"/>
  <c r="CF35" i="12" s="1"/>
  <c r="CD35" i="12"/>
  <c r="GR37" i="12"/>
  <c r="GP37" i="12"/>
  <c r="GW37" i="12"/>
  <c r="GQ37" i="12"/>
  <c r="GZ37" i="12"/>
  <c r="GY37" i="12"/>
  <c r="GX37" i="12"/>
  <c r="HA37" i="12" s="1"/>
  <c r="NO35" i="12"/>
  <c r="NP35" i="12" s="1"/>
  <c r="NN35" i="12"/>
  <c r="CE38" i="12"/>
  <c r="CF38" i="12" s="1"/>
  <c r="CD38" i="12"/>
  <c r="IY44" i="12"/>
  <c r="IZ44" i="12" s="1"/>
  <c r="IX44" i="12"/>
  <c r="KJ31" i="12"/>
  <c r="KI31" i="12"/>
  <c r="KH31" i="12"/>
  <c r="KK31" i="12" s="1"/>
  <c r="KR31" i="12"/>
  <c r="KQ31" i="12"/>
  <c r="KP31" i="12"/>
  <c r="KS31" i="12" s="1"/>
  <c r="KO31" i="12"/>
  <c r="AQ30" i="12"/>
  <c r="AR30" i="12" s="1"/>
  <c r="AP30" i="12"/>
  <c r="BL39" i="12"/>
  <c r="BI39" i="12"/>
  <c r="BD39" i="12"/>
  <c r="BC39" i="12"/>
  <c r="BB39" i="12"/>
  <c r="BK39" i="12"/>
  <c r="BJ39" i="12"/>
  <c r="HX39" i="12"/>
  <c r="HW39" i="12"/>
  <c r="HV39" i="12"/>
  <c r="IF39" i="12"/>
  <c r="IE39" i="12"/>
  <c r="ID39" i="12"/>
  <c r="IC39" i="12"/>
  <c r="DX31" i="12"/>
  <c r="DW31" i="12"/>
  <c r="DV31" i="12"/>
  <c r="DO31" i="12"/>
  <c r="DN31" i="12"/>
  <c r="DU31" i="12"/>
  <c r="DP31" i="12"/>
  <c r="CB30" i="12"/>
  <c r="CA30" i="12"/>
  <c r="BZ30" i="12"/>
  <c r="CC30" i="12" s="1"/>
  <c r="BT30" i="12"/>
  <c r="BS30" i="12"/>
  <c r="BY30" i="12"/>
  <c r="BR30" i="12"/>
  <c r="LB32" i="12"/>
  <c r="LC32" i="12"/>
  <c r="LD32" i="12" s="1"/>
  <c r="CE32" i="12"/>
  <c r="CF32" i="12" s="1"/>
  <c r="CD32" i="12"/>
  <c r="IM36" i="12"/>
  <c r="IL36" i="12"/>
  <c r="IV36" i="12"/>
  <c r="IU36" i="12"/>
  <c r="IT36" i="12"/>
  <c r="IS36" i="12"/>
  <c r="IN36" i="12"/>
  <c r="HG36" i="12"/>
  <c r="HF36" i="12"/>
  <c r="HO36" i="12"/>
  <c r="HN36" i="12"/>
  <c r="HH36" i="12"/>
  <c r="HP36" i="12"/>
  <c r="HM36" i="12"/>
  <c r="CI34" i="12"/>
  <c r="CH34" i="12"/>
  <c r="CK34" i="12" s="1"/>
  <c r="CR34" i="12"/>
  <c r="CQ34" i="12"/>
  <c r="CP34" i="12"/>
  <c r="CS34" i="12" s="1"/>
  <c r="CO34" i="12"/>
  <c r="CJ34" i="12"/>
  <c r="LW34" i="12"/>
  <c r="LV34" i="12"/>
  <c r="LU34" i="12"/>
  <c r="LP34" i="12"/>
  <c r="LO34" i="12"/>
  <c r="LN34" i="12"/>
  <c r="LX34" i="12"/>
  <c r="JW32" i="12"/>
  <c r="JX32" i="12" s="1"/>
  <c r="JV32" i="12"/>
  <c r="NO25" i="12"/>
  <c r="NP25" i="12" s="1"/>
  <c r="NN25" i="12"/>
  <c r="AT29" i="12"/>
  <c r="AS29" i="12"/>
  <c r="AM29" i="12"/>
  <c r="AL29" i="12"/>
  <c r="AV29" i="12"/>
  <c r="AU29" i="12"/>
  <c r="AN29" i="12"/>
  <c r="KJ29" i="12"/>
  <c r="KH29" i="12"/>
  <c r="KR29" i="12"/>
  <c r="KQ29" i="12"/>
  <c r="KP29" i="12"/>
  <c r="KO29" i="12"/>
  <c r="KI29" i="12"/>
  <c r="PA26" i="12"/>
  <c r="OE32" i="12"/>
  <c r="OF32" i="12" s="1"/>
  <c r="OD32" i="12"/>
  <c r="EA25" i="12"/>
  <c r="EB25" i="12" s="1"/>
  <c r="DZ25" i="12"/>
  <c r="EP32" i="12"/>
  <c r="EQ32" i="12"/>
  <c r="ER32" i="12" s="1"/>
  <c r="MG28" i="12"/>
  <c r="HC27" i="12"/>
  <c r="HD27" i="12" s="1"/>
  <c r="HB27" i="12"/>
  <c r="LR25" i="12"/>
  <c r="LS25" i="12"/>
  <c r="LT25" i="12" s="1"/>
  <c r="BW27" i="12"/>
  <c r="BX27" i="12" s="1"/>
  <c r="BV27" i="12"/>
  <c r="OS26" i="12"/>
  <c r="KM25" i="12"/>
  <c r="KN25" i="12" s="1"/>
  <c r="KL25" i="12"/>
  <c r="GE27" i="12"/>
  <c r="GF27" i="12" s="1"/>
  <c r="GD27" i="12"/>
  <c r="OE26" i="12"/>
  <c r="OF26" i="12" s="1"/>
  <c r="OD26" i="12"/>
  <c r="GM27" i="12"/>
  <c r="GN27" i="12" s="1"/>
  <c r="GL27" i="12"/>
  <c r="EA27" i="12"/>
  <c r="EB27" i="12" s="1"/>
  <c r="DZ27" i="12"/>
  <c r="OJ23" i="12"/>
  <c r="OB23" i="12"/>
  <c r="NZ23" i="12"/>
  <c r="OI23" i="12"/>
  <c r="OH23" i="12"/>
  <c r="OG23" i="12"/>
  <c r="OA23" i="12"/>
  <c r="KZ24" i="12"/>
  <c r="KY24" i="12"/>
  <c r="KX24" i="12"/>
  <c r="LH24" i="12"/>
  <c r="LE24" i="12"/>
  <c r="LF24" i="12"/>
  <c r="LG24" i="12"/>
  <c r="FL21" i="12"/>
  <c r="FK21" i="12"/>
  <c r="FJ21" i="12"/>
  <c r="FM21" i="12" s="1"/>
  <c r="FR21" i="12"/>
  <c r="FT21" i="12"/>
  <c r="FS21" i="12"/>
  <c r="FQ21" i="12"/>
  <c r="MM24" i="12"/>
  <c r="MK24" i="12"/>
  <c r="MD24" i="12"/>
  <c r="MN24" i="12"/>
  <c r="ME24" i="12"/>
  <c r="ML24" i="12"/>
  <c r="MF24" i="12"/>
  <c r="BY23" i="12"/>
  <c r="BS23" i="12"/>
  <c r="CA23" i="12"/>
  <c r="BZ23" i="12"/>
  <c r="BT23" i="12"/>
  <c r="BR23" i="12"/>
  <c r="BU23" i="12" s="1"/>
  <c r="CB23" i="12"/>
  <c r="GY23" i="12"/>
  <c r="GW23" i="12"/>
  <c r="GR23" i="12"/>
  <c r="GQ23" i="12"/>
  <c r="GP23" i="12"/>
  <c r="GZ23" i="12"/>
  <c r="GX23" i="12"/>
  <c r="BO28" i="12"/>
  <c r="BP28" i="12" s="1"/>
  <c r="BN28" i="12"/>
  <c r="EY26" i="12"/>
  <c r="EZ26" i="12" s="1"/>
  <c r="EX26" i="12"/>
  <c r="GU21" i="12"/>
  <c r="GV21" i="12" s="1"/>
  <c r="GT21" i="12"/>
  <c r="CJ22" i="12"/>
  <c r="CR22" i="12"/>
  <c r="CQ22" i="12"/>
  <c r="CP22" i="12"/>
  <c r="CO22" i="12"/>
  <c r="CH22" i="12"/>
  <c r="CI22" i="12"/>
  <c r="FJ18" i="12"/>
  <c r="FT18" i="12"/>
  <c r="FS18" i="12"/>
  <c r="FR18" i="12"/>
  <c r="FU18" i="12" s="1"/>
  <c r="FQ18" i="12"/>
  <c r="FL18" i="12"/>
  <c r="FK18" i="12"/>
  <c r="LK21" i="12"/>
  <c r="LL21" i="12" s="1"/>
  <c r="LJ21" i="12"/>
  <c r="HH20" i="12"/>
  <c r="HF20" i="12"/>
  <c r="HG20" i="12"/>
  <c r="HP20" i="12"/>
  <c r="HO20" i="12"/>
  <c r="HN20" i="12"/>
  <c r="HM20" i="12"/>
  <c r="OX22" i="12"/>
  <c r="PA22" i="12" s="1"/>
  <c r="OY22" i="12"/>
  <c r="OW22" i="12"/>
  <c r="OR22" i="12"/>
  <c r="OQ22" i="12"/>
  <c r="OP22" i="12"/>
  <c r="OS22" i="12" s="1"/>
  <c r="OZ22" i="12"/>
  <c r="KE21" i="12"/>
  <c r="KF21" i="12" s="1"/>
  <c r="KD21" i="12"/>
  <c r="IX21" i="12"/>
  <c r="IY21" i="12"/>
  <c r="IZ21" i="12" s="1"/>
  <c r="EV19" i="12"/>
  <c r="EU19" i="12"/>
  <c r="ET19" i="12"/>
  <c r="FD19" i="12"/>
  <c r="FC19" i="12"/>
  <c r="FB19" i="12"/>
  <c r="FA19" i="12"/>
  <c r="KJ18" i="12"/>
  <c r="KI18" i="12"/>
  <c r="KH18" i="12"/>
  <c r="KK18" i="12" s="1"/>
  <c r="KR18" i="12"/>
  <c r="KQ18" i="12"/>
  <c r="KP18" i="12"/>
  <c r="KS18" i="12" s="1"/>
  <c r="KO18" i="12"/>
  <c r="OU24" i="12"/>
  <c r="OV24" i="12" s="1"/>
  <c r="OT24" i="12"/>
  <c r="DC22" i="12"/>
  <c r="DD22" i="12" s="1"/>
  <c r="DB22" i="12"/>
  <c r="AS19" i="12"/>
  <c r="AN19" i="12"/>
  <c r="AM19" i="12"/>
  <c r="AL19" i="12"/>
  <c r="AO19" i="12" s="1"/>
  <c r="AV19" i="12"/>
  <c r="AU19" i="12"/>
  <c r="AT19" i="12"/>
  <c r="AW19" i="12" s="1"/>
  <c r="BO21" i="12"/>
  <c r="BP21" i="12" s="1"/>
  <c r="BN21" i="12"/>
  <c r="OM20" i="12"/>
  <c r="ON20" i="12" s="1"/>
  <c r="OL20" i="12"/>
  <c r="CZ17" i="12"/>
  <c r="CY17" i="12"/>
  <c r="CX17" i="12"/>
  <c r="DH17" i="12"/>
  <c r="DG17" i="12"/>
  <c r="DF17" i="12"/>
  <c r="DE17" i="12"/>
  <c r="KY17" i="12"/>
  <c r="KX17" i="12"/>
  <c r="LH17" i="12"/>
  <c r="LG17" i="12"/>
  <c r="LF17" i="12"/>
  <c r="LE17" i="12"/>
  <c r="KZ17" i="12"/>
  <c r="JD66" i="12"/>
  <c r="JC66" i="12"/>
  <c r="JB66" i="12"/>
  <c r="JE66" i="12" s="1"/>
  <c r="JL66" i="12"/>
  <c r="JK66" i="12"/>
  <c r="JJ66" i="12"/>
  <c r="JM66" i="12" s="1"/>
  <c r="JI66" i="12"/>
  <c r="EY65" i="12"/>
  <c r="EZ65" i="12" s="1"/>
  <c r="EX65" i="12"/>
  <c r="DP62" i="12"/>
  <c r="DO62" i="12"/>
  <c r="DN62" i="12"/>
  <c r="DQ62" i="12" s="1"/>
  <c r="DX62" i="12"/>
  <c r="DW62" i="12"/>
  <c r="DV62" i="12"/>
  <c r="DY62" i="12" s="1"/>
  <c r="DU62" i="12"/>
  <c r="MI62" i="12"/>
  <c r="MJ62" i="12" s="1"/>
  <c r="MH62" i="12"/>
  <c r="DK58" i="12"/>
  <c r="DL58" i="12" s="1"/>
  <c r="DJ58" i="12"/>
  <c r="AL49" i="12"/>
  <c r="AO49" i="12" s="1"/>
  <c r="AS49" i="12"/>
  <c r="AN49" i="12"/>
  <c r="AV49" i="12"/>
  <c r="AU49" i="12"/>
  <c r="AT49" i="12"/>
  <c r="AM49" i="12"/>
  <c r="GE48" i="12"/>
  <c r="GF48" i="12" s="1"/>
  <c r="GD48" i="12"/>
  <c r="DH45" i="12"/>
  <c r="DE45" i="12"/>
  <c r="CX45" i="12"/>
  <c r="DG45" i="12"/>
  <c r="DF45" i="12"/>
  <c r="CZ45" i="12"/>
  <c r="CY45" i="12"/>
  <c r="OT45" i="12"/>
  <c r="OU45" i="12"/>
  <c r="OV45" i="12" s="1"/>
  <c r="GB41" i="12"/>
  <c r="GA41" i="12"/>
  <c r="FZ41" i="12"/>
  <c r="GI41" i="12"/>
  <c r="GH41" i="12"/>
  <c r="GG41" i="12"/>
  <c r="GJ41" i="12"/>
  <c r="EP38" i="12"/>
  <c r="EQ38" i="12"/>
  <c r="ER38" i="12" s="1"/>
  <c r="IA40" i="12"/>
  <c r="IB40" i="12" s="1"/>
  <c r="HZ40" i="12"/>
  <c r="AY40" i="12"/>
  <c r="AZ40" i="12" s="1"/>
  <c r="AX40" i="12"/>
  <c r="FK36" i="12"/>
  <c r="FJ36" i="12"/>
  <c r="FS36" i="12"/>
  <c r="FR36" i="12"/>
  <c r="FQ36" i="12"/>
  <c r="FL36" i="12"/>
  <c r="FT36" i="12"/>
  <c r="JW28" i="12"/>
  <c r="JX28" i="12" s="1"/>
  <c r="JV28" i="12"/>
  <c r="MQ27" i="12"/>
  <c r="MR27" i="12" s="1"/>
  <c r="MP27" i="12"/>
  <c r="HC28" i="12"/>
  <c r="HD28" i="12" s="1"/>
  <c r="HB28" i="12"/>
  <c r="FC23" i="12"/>
  <c r="FA23" i="12"/>
  <c r="EU23" i="12"/>
  <c r="ET23" i="12"/>
  <c r="FD23" i="12"/>
  <c r="FB23" i="12"/>
  <c r="EV23" i="12"/>
  <c r="HF18" i="12"/>
  <c r="HP18" i="12"/>
  <c r="HO18" i="12"/>
  <c r="HN18" i="12"/>
  <c r="HQ18" i="12" s="1"/>
  <c r="HM18" i="12"/>
  <c r="HH18" i="12"/>
  <c r="HG18" i="12"/>
  <c r="IF20" i="12"/>
  <c r="ID20" i="12"/>
  <c r="HW20" i="12"/>
  <c r="HV20" i="12"/>
  <c r="IE20" i="12"/>
  <c r="IC20" i="12"/>
  <c r="HX20" i="12"/>
  <c r="GR19" i="12"/>
  <c r="GQ19" i="12"/>
  <c r="GP19" i="12"/>
  <c r="GZ19" i="12"/>
  <c r="GY19" i="12"/>
  <c r="GX19" i="12"/>
  <c r="GW19" i="12"/>
  <c r="EQ21" i="12"/>
  <c r="ER21" i="12" s="1"/>
  <c r="EP21" i="12"/>
  <c r="DS23" i="12"/>
  <c r="DT23" i="12" s="1"/>
  <c r="DR23" i="12"/>
  <c r="GE65" i="12"/>
  <c r="GF65" i="12" s="1"/>
  <c r="GD65" i="12"/>
  <c r="DC65" i="12"/>
  <c r="DD65" i="12" s="1"/>
  <c r="DB65" i="12"/>
  <c r="JG63" i="12"/>
  <c r="JH63" i="12" s="1"/>
  <c r="JF63" i="12"/>
  <c r="JT61" i="12"/>
  <c r="JS61" i="12"/>
  <c r="KB61" i="12"/>
  <c r="KA61" i="12"/>
  <c r="JZ61" i="12"/>
  <c r="JY61" i="12"/>
  <c r="JR61" i="12"/>
  <c r="OE62" i="12"/>
  <c r="OF62" i="12" s="1"/>
  <c r="OD62" i="12"/>
  <c r="MY62" i="12"/>
  <c r="MZ62" i="12" s="1"/>
  <c r="MX62" i="12"/>
  <c r="LK63" i="12"/>
  <c r="LL63" i="12" s="1"/>
  <c r="LJ63" i="12"/>
  <c r="EE58" i="12"/>
  <c r="ED58" i="12"/>
  <c r="EG58" i="12" s="1"/>
  <c r="EN58" i="12"/>
  <c r="EL58" i="12"/>
  <c r="EF58" i="12"/>
  <c r="EM58" i="12"/>
  <c r="EK58" i="12"/>
  <c r="MT59" i="12"/>
  <c r="NA59" i="12"/>
  <c r="MV59" i="12"/>
  <c r="MU59" i="12"/>
  <c r="ND59" i="12"/>
  <c r="NC59" i="12"/>
  <c r="NB59" i="12"/>
  <c r="NE59" i="12" s="1"/>
  <c r="FL66" i="12"/>
  <c r="FK66" i="12"/>
  <c r="FJ66" i="12"/>
  <c r="FM66" i="12" s="1"/>
  <c r="FT66" i="12"/>
  <c r="FS66" i="12"/>
  <c r="FR66" i="12"/>
  <c r="FU66" i="12" s="1"/>
  <c r="FQ66" i="12"/>
  <c r="KJ66" i="12"/>
  <c r="KI66" i="12"/>
  <c r="KH66" i="12"/>
  <c r="KR66" i="12"/>
  <c r="KQ66" i="12"/>
  <c r="KP66" i="12"/>
  <c r="KO66" i="12"/>
  <c r="EG65" i="12"/>
  <c r="NM65" i="12"/>
  <c r="JD64" i="12"/>
  <c r="JL64" i="12"/>
  <c r="JC64" i="12"/>
  <c r="JJ64" i="12"/>
  <c r="JI64" i="12"/>
  <c r="JK64" i="12"/>
  <c r="JB64" i="12"/>
  <c r="JE64" i="12" s="1"/>
  <c r="FE65" i="12"/>
  <c r="BE64" i="12"/>
  <c r="NU64" i="12"/>
  <c r="GS64" i="12"/>
  <c r="EO64" i="12"/>
  <c r="LP61" i="12"/>
  <c r="LO61" i="12"/>
  <c r="LU61" i="12"/>
  <c r="LN61" i="12"/>
  <c r="LV61" i="12"/>
  <c r="LY61" i="12" s="1"/>
  <c r="LX61" i="12"/>
  <c r="LW61" i="12"/>
  <c r="CC61" i="12"/>
  <c r="CI58" i="12"/>
  <c r="CH58" i="12"/>
  <c r="CR58" i="12"/>
  <c r="CP58" i="12"/>
  <c r="CQ58" i="12"/>
  <c r="CO58" i="12"/>
  <c r="CJ58" i="12"/>
  <c r="AO62" i="12"/>
  <c r="MG59" i="12"/>
  <c r="IW59" i="12"/>
  <c r="PA61" i="12"/>
  <c r="AL60" i="12"/>
  <c r="AO60" i="12" s="1"/>
  <c r="AU60" i="12"/>
  <c r="AS60" i="12"/>
  <c r="AV60" i="12"/>
  <c r="AT60" i="12"/>
  <c r="AN60" i="12"/>
  <c r="AM60" i="12"/>
  <c r="BE60" i="12"/>
  <c r="BU59" i="12"/>
  <c r="HH55" i="12"/>
  <c r="HG55" i="12"/>
  <c r="HP55" i="12"/>
  <c r="HO55" i="12"/>
  <c r="HN55" i="12"/>
  <c r="HM55" i="12"/>
  <c r="HF55" i="12"/>
  <c r="JC57" i="12"/>
  <c r="JL57" i="12"/>
  <c r="JK57" i="12"/>
  <c r="JJ57" i="12"/>
  <c r="JD57" i="12"/>
  <c r="JB57" i="12"/>
  <c r="JE57" i="12" s="1"/>
  <c r="JI57" i="12"/>
  <c r="KY57" i="12"/>
  <c r="LH57" i="12"/>
  <c r="LG57" i="12"/>
  <c r="LF57" i="12"/>
  <c r="LE57" i="12"/>
  <c r="KZ57" i="12"/>
  <c r="KX57" i="12"/>
  <c r="DA54" i="12"/>
  <c r="HI58" i="12"/>
  <c r="MG57" i="12"/>
  <c r="LA54" i="12"/>
  <c r="GW50" i="12"/>
  <c r="GZ50" i="12"/>
  <c r="GY50" i="12"/>
  <c r="GX50" i="12"/>
  <c r="GR50" i="12"/>
  <c r="GQ50" i="12"/>
  <c r="GP50" i="12"/>
  <c r="FT53" i="12"/>
  <c r="FS53" i="12"/>
  <c r="FQ53" i="12"/>
  <c r="FL53" i="12"/>
  <c r="FK53" i="12"/>
  <c r="FJ53" i="12"/>
  <c r="FR53" i="12"/>
  <c r="KJ52" i="12"/>
  <c r="KH52" i="12"/>
  <c r="KI52" i="12"/>
  <c r="KR52" i="12"/>
  <c r="KQ52" i="12"/>
  <c r="KP52" i="12"/>
  <c r="KO52" i="12"/>
  <c r="EN50" i="12"/>
  <c r="EM50" i="12"/>
  <c r="EL50" i="12"/>
  <c r="EO50" i="12" s="1"/>
  <c r="EK50" i="12"/>
  <c r="ED50" i="12"/>
  <c r="EF50" i="12"/>
  <c r="EE50" i="12"/>
  <c r="IE52" i="12"/>
  <c r="ID52" i="12"/>
  <c r="IG52" i="12" s="1"/>
  <c r="IC52" i="12"/>
  <c r="HX52" i="12"/>
  <c r="HW52" i="12"/>
  <c r="HV52" i="12"/>
  <c r="IF52" i="12"/>
  <c r="CZ52" i="12"/>
  <c r="CX52" i="12"/>
  <c r="DH52" i="12"/>
  <c r="DG52" i="12"/>
  <c r="DF52" i="12"/>
  <c r="DE52" i="12"/>
  <c r="CY52" i="12"/>
  <c r="GR52" i="12"/>
  <c r="GP52" i="12"/>
  <c r="GZ52" i="12"/>
  <c r="GY52" i="12"/>
  <c r="GX52" i="12"/>
  <c r="GW52" i="12"/>
  <c r="GQ52" i="12"/>
  <c r="BS49" i="12"/>
  <c r="BR49" i="12"/>
  <c r="BU49" i="12" s="1"/>
  <c r="CA49" i="12"/>
  <c r="CB49" i="12"/>
  <c r="BZ49" i="12"/>
  <c r="CC49" i="12" s="1"/>
  <c r="BY49" i="12"/>
  <c r="BT49" i="12"/>
  <c r="LA50" i="12"/>
  <c r="LQ49" i="12"/>
  <c r="CC50" i="12"/>
  <c r="NQ48" i="12"/>
  <c r="NL48" i="12"/>
  <c r="NS48" i="12"/>
  <c r="NR48" i="12"/>
  <c r="NU48" i="12" s="1"/>
  <c r="NK48" i="12"/>
  <c r="NT48" i="12"/>
  <c r="NJ48" i="12"/>
  <c r="NM48" i="12" s="1"/>
  <c r="FZ49" i="12"/>
  <c r="GG49" i="12"/>
  <c r="GB49" i="12"/>
  <c r="GJ49" i="12"/>
  <c r="GI49" i="12"/>
  <c r="GH49" i="12"/>
  <c r="GK49" i="12" s="1"/>
  <c r="GA49" i="12"/>
  <c r="ND48" i="12"/>
  <c r="NC48" i="12"/>
  <c r="NB48" i="12"/>
  <c r="MV48" i="12"/>
  <c r="MU48" i="12"/>
  <c r="MT48" i="12"/>
  <c r="NA48" i="12"/>
  <c r="KA46" i="12"/>
  <c r="KB46" i="12"/>
  <c r="JZ46" i="12"/>
  <c r="JY46" i="12"/>
  <c r="JT46" i="12"/>
  <c r="JS46" i="12"/>
  <c r="JR46" i="12"/>
  <c r="JU46" i="12" s="1"/>
  <c r="DH43" i="12"/>
  <c r="DG43" i="12"/>
  <c r="CZ43" i="12"/>
  <c r="CY43" i="12"/>
  <c r="CX43" i="12"/>
  <c r="DF43" i="12"/>
  <c r="DI43" i="12" s="1"/>
  <c r="DE43" i="12"/>
  <c r="BR45" i="12"/>
  <c r="BS45" i="12"/>
  <c r="CB45" i="12"/>
  <c r="CA45" i="12"/>
  <c r="BZ45" i="12"/>
  <c r="CC45" i="12" s="1"/>
  <c r="BY45" i="12"/>
  <c r="BT45" i="12"/>
  <c r="ID47" i="12"/>
  <c r="IG47" i="12" s="1"/>
  <c r="IC47" i="12"/>
  <c r="IE47" i="12"/>
  <c r="HW47" i="12"/>
  <c r="HV47" i="12"/>
  <c r="IF47" i="12"/>
  <c r="HX47" i="12"/>
  <c r="KP47" i="12"/>
  <c r="KO47" i="12"/>
  <c r="KI47" i="12"/>
  <c r="KH47" i="12"/>
  <c r="KR47" i="12"/>
  <c r="KQ47" i="12"/>
  <c r="KJ47" i="12"/>
  <c r="CK46" i="12"/>
  <c r="HI46" i="12"/>
  <c r="EW46" i="12"/>
  <c r="HY46" i="12"/>
  <c r="OW43" i="12"/>
  <c r="OR43" i="12"/>
  <c r="OQ43" i="12"/>
  <c r="OP43" i="12"/>
  <c r="OS43" i="12" s="1"/>
  <c r="OZ43" i="12"/>
  <c r="OY43" i="12"/>
  <c r="OX43" i="12"/>
  <c r="PA43" i="12" s="1"/>
  <c r="EF42" i="12"/>
  <c r="EN42" i="12"/>
  <c r="ED42" i="12"/>
  <c r="EM42" i="12"/>
  <c r="EL42" i="12"/>
  <c r="EO42" i="12" s="1"/>
  <c r="EK42" i="12"/>
  <c r="EE42" i="12"/>
  <c r="OH44" i="12"/>
  <c r="OI44" i="12"/>
  <c r="OG44" i="12"/>
  <c r="OB44" i="12"/>
  <c r="OA44" i="12"/>
  <c r="NZ44" i="12"/>
  <c r="OJ44" i="12"/>
  <c r="JK41" i="12"/>
  <c r="JC41" i="12"/>
  <c r="JB41" i="12"/>
  <c r="JL41" i="12"/>
  <c r="JI41" i="12"/>
  <c r="JJ41" i="12"/>
  <c r="JD41" i="12"/>
  <c r="EG40" i="12"/>
  <c r="HI40" i="12"/>
  <c r="AT37" i="12"/>
  <c r="AS37" i="12"/>
  <c r="AV37" i="12"/>
  <c r="AU37" i="12"/>
  <c r="AN37" i="12"/>
  <c r="AM37" i="12"/>
  <c r="AL37" i="12"/>
  <c r="CP37" i="12"/>
  <c r="CS37" i="12" s="1"/>
  <c r="CO37" i="12"/>
  <c r="CR37" i="12"/>
  <c r="CQ37" i="12"/>
  <c r="CJ37" i="12"/>
  <c r="CI37" i="12"/>
  <c r="CH37" i="12"/>
  <c r="CK37" i="12" s="1"/>
  <c r="IN37" i="12"/>
  <c r="IL37" i="12"/>
  <c r="IU37" i="12"/>
  <c r="IS37" i="12"/>
  <c r="IM37" i="12"/>
  <c r="IV37" i="12"/>
  <c r="IT37" i="12"/>
  <c r="IO40" i="12"/>
  <c r="IA35" i="12"/>
  <c r="IB35" i="12" s="1"/>
  <c r="HZ35" i="12"/>
  <c r="EF33" i="12"/>
  <c r="EN33" i="12"/>
  <c r="EM33" i="12"/>
  <c r="EL33" i="12"/>
  <c r="EK33" i="12"/>
  <c r="EE33" i="12"/>
  <c r="ED33" i="12"/>
  <c r="DV33" i="12"/>
  <c r="DY33" i="12" s="1"/>
  <c r="DU33" i="12"/>
  <c r="DP33" i="12"/>
  <c r="DO33" i="12"/>
  <c r="DN33" i="12"/>
  <c r="DX33" i="12"/>
  <c r="DW33" i="12"/>
  <c r="IN31" i="12"/>
  <c r="IM31" i="12"/>
  <c r="IL31" i="12"/>
  <c r="IO31" i="12" s="1"/>
  <c r="IV31" i="12"/>
  <c r="IU31" i="12"/>
  <c r="IT31" i="12"/>
  <c r="IW31" i="12" s="1"/>
  <c r="IS31" i="12"/>
  <c r="LX26" i="12"/>
  <c r="LW26" i="12"/>
  <c r="LV26" i="12"/>
  <c r="LU26" i="12"/>
  <c r="LP26" i="12"/>
  <c r="LO26" i="12"/>
  <c r="LN26" i="12"/>
  <c r="GZ39" i="12"/>
  <c r="GW39" i="12"/>
  <c r="GR39" i="12"/>
  <c r="GQ39" i="12"/>
  <c r="GP39" i="12"/>
  <c r="GY39" i="12"/>
  <c r="GX39" i="12"/>
  <c r="FJ39" i="12"/>
  <c r="FT39" i="12"/>
  <c r="FS39" i="12"/>
  <c r="FR39" i="12"/>
  <c r="FQ39" i="12"/>
  <c r="FL39" i="12"/>
  <c r="FK39" i="12"/>
  <c r="CB31" i="12"/>
  <c r="CA31" i="12"/>
  <c r="BZ31" i="12"/>
  <c r="BS31" i="12"/>
  <c r="BR31" i="12"/>
  <c r="BU31" i="12" s="1"/>
  <c r="BY31" i="12"/>
  <c r="BT31" i="12"/>
  <c r="DX30" i="12"/>
  <c r="DP30" i="12"/>
  <c r="DO30" i="12"/>
  <c r="DN30" i="12"/>
  <c r="DQ30" i="12" s="1"/>
  <c r="DW30" i="12"/>
  <c r="DV30" i="12"/>
  <c r="DU30" i="12"/>
  <c r="JF32" i="12"/>
  <c r="JG32" i="12"/>
  <c r="JH32" i="12" s="1"/>
  <c r="OA36" i="12"/>
  <c r="NZ36" i="12"/>
  <c r="OJ36" i="12"/>
  <c r="OI36" i="12"/>
  <c r="OH36" i="12"/>
  <c r="OG36" i="12"/>
  <c r="OB36" i="12"/>
  <c r="JC36" i="12"/>
  <c r="JB36" i="12"/>
  <c r="JK36" i="12"/>
  <c r="JJ36" i="12"/>
  <c r="JL36" i="12"/>
  <c r="JI36" i="12"/>
  <c r="JD36" i="12"/>
  <c r="HP34" i="12"/>
  <c r="HG34" i="12"/>
  <c r="HF34" i="12"/>
  <c r="HO34" i="12"/>
  <c r="HN34" i="12"/>
  <c r="HQ34" i="12" s="1"/>
  <c r="HM34" i="12"/>
  <c r="HH34" i="12"/>
  <c r="NL34" i="12"/>
  <c r="NK34" i="12"/>
  <c r="NJ34" i="12"/>
  <c r="NT34" i="12"/>
  <c r="NS34" i="12"/>
  <c r="NR34" i="12"/>
  <c r="NQ34" i="12"/>
  <c r="PA31" i="12"/>
  <c r="CM31" i="12"/>
  <c r="CN31" i="12" s="1"/>
  <c r="CL31" i="12"/>
  <c r="NU27" i="12"/>
  <c r="MX25" i="12"/>
  <c r="MY25" i="12"/>
  <c r="MZ25" i="12" s="1"/>
  <c r="CP29" i="12"/>
  <c r="CO29" i="12"/>
  <c r="CI29" i="12"/>
  <c r="CH29" i="12"/>
  <c r="CR29" i="12"/>
  <c r="CQ29" i="12"/>
  <c r="CJ29" i="12"/>
  <c r="OB29" i="12"/>
  <c r="OA29" i="12"/>
  <c r="OJ29" i="12"/>
  <c r="OI29" i="12"/>
  <c r="OH29" i="12"/>
  <c r="OK29" i="12" s="1"/>
  <c r="OG29" i="12"/>
  <c r="NZ29" i="12"/>
  <c r="KD28" i="12"/>
  <c r="KE28" i="12"/>
  <c r="KF28" i="12" s="1"/>
  <c r="OS27" i="12"/>
  <c r="MO26" i="12"/>
  <c r="KC27" i="12"/>
  <c r="LB25" i="12"/>
  <c r="LC25" i="12"/>
  <c r="LD25" i="12" s="1"/>
  <c r="LA27" i="12"/>
  <c r="HQ25" i="12"/>
  <c r="EO27" i="12"/>
  <c r="LX21" i="12"/>
  <c r="LW21" i="12"/>
  <c r="LV21" i="12"/>
  <c r="LY21" i="12" s="1"/>
  <c r="LU21" i="12"/>
  <c r="LN21" i="12"/>
  <c r="LP21" i="12"/>
  <c r="LO21" i="12"/>
  <c r="MG25" i="12"/>
  <c r="FN25" i="12"/>
  <c r="FO25" i="12"/>
  <c r="FP25" i="12" s="1"/>
  <c r="DP21" i="12"/>
  <c r="DO21" i="12"/>
  <c r="DN21" i="12"/>
  <c r="DX21" i="12"/>
  <c r="DW21" i="12"/>
  <c r="DV21" i="12"/>
  <c r="DU21" i="12"/>
  <c r="DG24" i="12"/>
  <c r="DH24" i="12"/>
  <c r="DE24" i="12"/>
  <c r="CY24" i="12"/>
  <c r="CX24" i="12"/>
  <c r="DF24" i="12"/>
  <c r="CZ24" i="12"/>
  <c r="AM23" i="12"/>
  <c r="AS23" i="12"/>
  <c r="AN23" i="12"/>
  <c r="AL23" i="12"/>
  <c r="AU23" i="12"/>
  <c r="AV23" i="12"/>
  <c r="AT23" i="12"/>
  <c r="IU23" i="12"/>
  <c r="IS23" i="12"/>
  <c r="IV23" i="12"/>
  <c r="IT23" i="12"/>
  <c r="IN23" i="12"/>
  <c r="IM23" i="12"/>
  <c r="IL23" i="12"/>
  <c r="MW23" i="12"/>
  <c r="DC26" i="12"/>
  <c r="DD26" i="12" s="1"/>
  <c r="DB26" i="12"/>
  <c r="DN18" i="12"/>
  <c r="DX18" i="12"/>
  <c r="DW18" i="12"/>
  <c r="DV18" i="12"/>
  <c r="DY18" i="12" s="1"/>
  <c r="DU18" i="12"/>
  <c r="DP18" i="12"/>
  <c r="DO18" i="12"/>
  <c r="DP22" i="12"/>
  <c r="DO22" i="12"/>
  <c r="DN22" i="12"/>
  <c r="DQ22" i="12" s="1"/>
  <c r="DV22" i="12"/>
  <c r="DY22" i="12" s="1"/>
  <c r="DW22" i="12"/>
  <c r="DU22" i="12"/>
  <c r="DX22" i="12"/>
  <c r="CZ19" i="12"/>
  <c r="CY19" i="12"/>
  <c r="CX19" i="12"/>
  <c r="DH19" i="12"/>
  <c r="DG19" i="12"/>
  <c r="DF19" i="12"/>
  <c r="DE19" i="12"/>
  <c r="IN18" i="12"/>
  <c r="IM18" i="12"/>
  <c r="IL18" i="12"/>
  <c r="IV18" i="12"/>
  <c r="IU18" i="12"/>
  <c r="IT18" i="12"/>
  <c r="IS18" i="12"/>
  <c r="KQ20" i="12"/>
  <c r="KP20" i="12"/>
  <c r="KO20" i="12"/>
  <c r="KJ20" i="12"/>
  <c r="KI20" i="12"/>
  <c r="KH20" i="12"/>
  <c r="KK20" i="12" s="1"/>
  <c r="KR20" i="12"/>
  <c r="NR18" i="12"/>
  <c r="NQ18" i="12"/>
  <c r="NL18" i="12"/>
  <c r="NK18" i="12"/>
  <c r="NJ18" i="12"/>
  <c r="NM18" i="12" s="1"/>
  <c r="NT18" i="12"/>
  <c r="NS18" i="12"/>
  <c r="GD21" i="12"/>
  <c r="GE21" i="12"/>
  <c r="GF21" i="12" s="1"/>
  <c r="PA19" i="12"/>
  <c r="EV17" i="12"/>
  <c r="EU17" i="12"/>
  <c r="ET17" i="12"/>
  <c r="FD17" i="12"/>
  <c r="FC17" i="12"/>
  <c r="FB17" i="12"/>
  <c r="FA17" i="12"/>
  <c r="MU17" i="12"/>
  <c r="MT17" i="12"/>
  <c r="ND17" i="12"/>
  <c r="NC17" i="12"/>
  <c r="NB17" i="12"/>
  <c r="NA17" i="12"/>
  <c r="MV17" i="12"/>
  <c r="MA63" i="12"/>
  <c r="MB63" i="12" s="1"/>
  <c r="LZ63" i="12"/>
  <c r="GA58" i="12"/>
  <c r="FZ58" i="12"/>
  <c r="GJ58" i="12"/>
  <c r="GH58" i="12"/>
  <c r="GB58" i="12"/>
  <c r="GI58" i="12"/>
  <c r="GG58" i="12"/>
  <c r="CH55" i="12"/>
  <c r="CR55" i="12"/>
  <c r="CQ55" i="12"/>
  <c r="CO55" i="12"/>
  <c r="CJ55" i="12"/>
  <c r="CI55" i="12"/>
  <c r="CP55" i="12"/>
  <c r="LW52" i="12"/>
  <c r="LV52" i="12"/>
  <c r="LU52" i="12"/>
  <c r="LX52" i="12"/>
  <c r="LP52" i="12"/>
  <c r="LO52" i="12"/>
  <c r="LN52" i="12"/>
  <c r="LQ52" i="12" s="1"/>
  <c r="GZ43" i="12"/>
  <c r="GY43" i="12"/>
  <c r="GX43" i="12"/>
  <c r="HA43" i="12" s="1"/>
  <c r="GW43" i="12"/>
  <c r="GR43" i="12"/>
  <c r="GQ43" i="12"/>
  <c r="GP43" i="12"/>
  <c r="MA43" i="12"/>
  <c r="MB43" i="12" s="1"/>
  <c r="LZ43" i="12"/>
  <c r="MY40" i="12"/>
  <c r="MZ40" i="12" s="1"/>
  <c r="MX40" i="12"/>
  <c r="EV37" i="12"/>
  <c r="ET37" i="12"/>
  <c r="FA37" i="12"/>
  <c r="EU37" i="12"/>
  <c r="FD37" i="12"/>
  <c r="FC37" i="12"/>
  <c r="FB37" i="12"/>
  <c r="FE37" i="12" s="1"/>
  <c r="BV25" i="12"/>
  <c r="BW25" i="12"/>
  <c r="BX25" i="12" s="1"/>
  <c r="JC17" i="12"/>
  <c r="JB17" i="12"/>
  <c r="JL17" i="12"/>
  <c r="JK17" i="12"/>
  <c r="JJ17" i="12"/>
  <c r="JI17" i="12"/>
  <c r="JD17" i="12"/>
  <c r="IN64" i="12"/>
  <c r="IS64" i="12"/>
  <c r="IL64" i="12"/>
  <c r="IO64" i="12" s="1"/>
  <c r="IM64" i="12"/>
  <c r="IV64" i="12"/>
  <c r="IU64" i="12"/>
  <c r="IT64" i="12"/>
  <c r="DP66" i="12"/>
  <c r="DO66" i="12"/>
  <c r="DN66" i="12"/>
  <c r="DQ66" i="12" s="1"/>
  <c r="DX66" i="12"/>
  <c r="DW66" i="12"/>
  <c r="DV66" i="12"/>
  <c r="DY66" i="12" s="1"/>
  <c r="DU66" i="12"/>
  <c r="IN66" i="12"/>
  <c r="IM66" i="12"/>
  <c r="IL66" i="12"/>
  <c r="IV66" i="12"/>
  <c r="IU66" i="12"/>
  <c r="IT66" i="12"/>
  <c r="IS66" i="12"/>
  <c r="CK65" i="12"/>
  <c r="IG66" i="12"/>
  <c r="PA65" i="12"/>
  <c r="KZ64" i="12"/>
  <c r="KY64" i="12"/>
  <c r="LH64" i="12"/>
  <c r="KX64" i="12"/>
  <c r="LA64" i="12" s="1"/>
  <c r="LG64" i="12"/>
  <c r="LF64" i="12"/>
  <c r="LE64" i="12"/>
  <c r="KC66" i="12"/>
  <c r="DI65" i="12"/>
  <c r="MW63" i="12"/>
  <c r="LY64" i="12"/>
  <c r="NM64" i="12"/>
  <c r="LX62" i="12"/>
  <c r="LO62" i="12"/>
  <c r="LV62" i="12"/>
  <c r="LU62" i="12"/>
  <c r="LW62" i="12"/>
  <c r="LN62" i="12"/>
  <c r="LP62" i="12"/>
  <c r="AW63" i="12"/>
  <c r="NL61" i="12"/>
  <c r="NK61" i="12"/>
  <c r="NT61" i="12"/>
  <c r="NS61" i="12"/>
  <c r="NR61" i="12"/>
  <c r="NU61" i="12" s="1"/>
  <c r="NQ61" i="12"/>
  <c r="NJ61" i="12"/>
  <c r="AM58" i="12"/>
  <c r="AL58" i="12"/>
  <c r="AV58" i="12"/>
  <c r="AT58" i="12"/>
  <c r="AW58" i="12" s="1"/>
  <c r="AU58" i="12"/>
  <c r="AS58" i="12"/>
  <c r="AN58" i="12"/>
  <c r="MW61" i="12"/>
  <c r="NQ60" i="12"/>
  <c r="NL60" i="12"/>
  <c r="NJ60" i="12"/>
  <c r="NT60" i="12"/>
  <c r="NS60" i="12"/>
  <c r="NR60" i="12"/>
  <c r="NK60" i="12"/>
  <c r="LO59" i="12"/>
  <c r="LN59" i="12"/>
  <c r="LV59" i="12"/>
  <c r="LP59" i="12"/>
  <c r="LX59" i="12"/>
  <c r="LW59" i="12"/>
  <c r="LU59" i="12"/>
  <c r="MN58" i="12"/>
  <c r="ME58" i="12"/>
  <c r="ML58" i="12"/>
  <c r="MO58" i="12" s="1"/>
  <c r="MM58" i="12"/>
  <c r="MK58" i="12"/>
  <c r="MF58" i="12"/>
  <c r="MD58" i="12"/>
  <c r="OK59" i="12"/>
  <c r="FM61" i="12"/>
  <c r="CH60" i="12"/>
  <c r="CQ60" i="12"/>
  <c r="CO60" i="12"/>
  <c r="CJ60" i="12"/>
  <c r="CI60" i="12"/>
  <c r="CR60" i="12"/>
  <c r="CP60" i="12"/>
  <c r="KB56" i="12"/>
  <c r="KA56" i="12"/>
  <c r="JZ56" i="12"/>
  <c r="JT56" i="12"/>
  <c r="JS56" i="12"/>
  <c r="JR56" i="12"/>
  <c r="JY56" i="12"/>
  <c r="BE58" i="12"/>
  <c r="CC59" i="12"/>
  <c r="OK58" i="12"/>
  <c r="JO58" i="12"/>
  <c r="JP58" i="12" s="1"/>
  <c r="JN58" i="12"/>
  <c r="FL55" i="12"/>
  <c r="FK55" i="12"/>
  <c r="FJ55" i="12"/>
  <c r="FT55" i="12"/>
  <c r="FS55" i="12"/>
  <c r="FR55" i="12"/>
  <c r="FQ55" i="12"/>
  <c r="FU56" i="12"/>
  <c r="KT56" i="12"/>
  <c r="KU56" i="12"/>
  <c r="KV56" i="12" s="1"/>
  <c r="OJ57" i="12"/>
  <c r="OI57" i="12"/>
  <c r="OH57" i="12"/>
  <c r="OG57" i="12"/>
  <c r="OB57" i="12"/>
  <c r="OA57" i="12"/>
  <c r="NZ57" i="12"/>
  <c r="OC57" i="12" s="1"/>
  <c r="DY56" i="12"/>
  <c r="GZ57" i="12"/>
  <c r="GY57" i="12"/>
  <c r="GX57" i="12"/>
  <c r="GR57" i="12"/>
  <c r="GQ57" i="12"/>
  <c r="GP57" i="12"/>
  <c r="GW57" i="12"/>
  <c r="IW55" i="12"/>
  <c r="IW58" i="12"/>
  <c r="LI58" i="12"/>
  <c r="MO55" i="12"/>
  <c r="BI50" i="12"/>
  <c r="BL50" i="12"/>
  <c r="BK50" i="12"/>
  <c r="BD50" i="12"/>
  <c r="BC50" i="12"/>
  <c r="BB50" i="12"/>
  <c r="BE50" i="12" s="1"/>
  <c r="BJ50" i="12"/>
  <c r="LH53" i="12"/>
  <c r="LG53" i="12"/>
  <c r="LE53" i="12"/>
  <c r="KZ53" i="12"/>
  <c r="KY53" i="12"/>
  <c r="KX53" i="12"/>
  <c r="LF53" i="12"/>
  <c r="EV52" i="12"/>
  <c r="ET52" i="12"/>
  <c r="EU52" i="12"/>
  <c r="FD52" i="12"/>
  <c r="FC52" i="12"/>
  <c r="FB52" i="12"/>
  <c r="FA52" i="12"/>
  <c r="MA51" i="12"/>
  <c r="MB51" i="12" s="1"/>
  <c r="LZ51" i="12"/>
  <c r="GB50" i="12"/>
  <c r="GA50" i="12"/>
  <c r="FZ50" i="12"/>
  <c r="GI50" i="12"/>
  <c r="GG50" i="12"/>
  <c r="GJ50" i="12"/>
  <c r="GH50" i="12"/>
  <c r="GK50" i="12" s="1"/>
  <c r="HI53" i="12"/>
  <c r="BS52" i="12"/>
  <c r="BR52" i="12"/>
  <c r="BU52" i="12" s="1"/>
  <c r="CB52" i="12"/>
  <c r="BZ52" i="12"/>
  <c r="BT52" i="12"/>
  <c r="CA52" i="12"/>
  <c r="BY52" i="12"/>
  <c r="CC54" i="12"/>
  <c r="CQ52" i="12"/>
  <c r="CP52" i="12"/>
  <c r="CR52" i="12"/>
  <c r="CO52" i="12"/>
  <c r="CJ52" i="12"/>
  <c r="CI52" i="12"/>
  <c r="CH52" i="12"/>
  <c r="HG49" i="12"/>
  <c r="HF49" i="12"/>
  <c r="HI49" i="12" s="1"/>
  <c r="HO49" i="12"/>
  <c r="HH49" i="12"/>
  <c r="HP49" i="12"/>
  <c r="HN49" i="12"/>
  <c r="HM49" i="12"/>
  <c r="LI50" i="12"/>
  <c r="FE50" i="12"/>
  <c r="LY48" i="12"/>
  <c r="OB48" i="12"/>
  <c r="OA48" i="12"/>
  <c r="NZ48" i="12"/>
  <c r="OJ48" i="12"/>
  <c r="OI48" i="12"/>
  <c r="OH48" i="12"/>
  <c r="OG48" i="12"/>
  <c r="OZ48" i="12"/>
  <c r="OY48" i="12"/>
  <c r="OX48" i="12"/>
  <c r="PA48" i="12" s="1"/>
  <c r="OW48" i="12"/>
  <c r="OR48" i="12"/>
  <c r="OQ48" i="12"/>
  <c r="OP48" i="12"/>
  <c r="NU52" i="12"/>
  <c r="BU51" i="12"/>
  <c r="NO49" i="12"/>
  <c r="NP49" i="12" s="1"/>
  <c r="NN49" i="12"/>
  <c r="GJ45" i="12"/>
  <c r="GH45" i="12"/>
  <c r="GI45" i="12"/>
  <c r="GG45" i="12"/>
  <c r="GB45" i="12"/>
  <c r="GA45" i="12"/>
  <c r="FZ45" i="12"/>
  <c r="GC45" i="12" s="1"/>
  <c r="BL43" i="12"/>
  <c r="BK43" i="12"/>
  <c r="BJ43" i="12"/>
  <c r="BM43" i="12" s="1"/>
  <c r="BI43" i="12"/>
  <c r="BD43" i="12"/>
  <c r="BC43" i="12"/>
  <c r="BB43" i="12"/>
  <c r="JZ47" i="12"/>
  <c r="KC47" i="12" s="1"/>
  <c r="JY47" i="12"/>
  <c r="KA47" i="12"/>
  <c r="JS47" i="12"/>
  <c r="JR47" i="12"/>
  <c r="JU47" i="12" s="1"/>
  <c r="KB47" i="12"/>
  <c r="JT47" i="12"/>
  <c r="ML47" i="12"/>
  <c r="MO47" i="12" s="1"/>
  <c r="MK47" i="12"/>
  <c r="ME47" i="12"/>
  <c r="MD47" i="12"/>
  <c r="MN47" i="12"/>
  <c r="MM47" i="12"/>
  <c r="MF47" i="12"/>
  <c r="NA43" i="12"/>
  <c r="MV43" i="12"/>
  <c r="MU43" i="12"/>
  <c r="MT43" i="12"/>
  <c r="NC43" i="12"/>
  <c r="NB43" i="12"/>
  <c r="NE43" i="12" s="1"/>
  <c r="ND43" i="12"/>
  <c r="DV42" i="12"/>
  <c r="DP42" i="12"/>
  <c r="DN42" i="12"/>
  <c r="DX42" i="12"/>
  <c r="DW42" i="12"/>
  <c r="DU42" i="12"/>
  <c r="DO42" i="12"/>
  <c r="BS44" i="12"/>
  <c r="BR44" i="12"/>
  <c r="CB44" i="12"/>
  <c r="CA44" i="12"/>
  <c r="BY44" i="12"/>
  <c r="BT44" i="12"/>
  <c r="BZ44" i="12"/>
  <c r="CC44" i="12" s="1"/>
  <c r="OX42" i="12"/>
  <c r="OW42" i="12"/>
  <c r="OR42" i="12"/>
  <c r="OQ42" i="12"/>
  <c r="OP42" i="12"/>
  <c r="OZ42" i="12"/>
  <c r="OY42" i="12"/>
  <c r="LF42" i="12"/>
  <c r="LE42" i="12"/>
  <c r="KZ42" i="12"/>
  <c r="KY42" i="12"/>
  <c r="KX42" i="12"/>
  <c r="LA42" i="12" s="1"/>
  <c r="LH42" i="12"/>
  <c r="LG42" i="12"/>
  <c r="IW45" i="12"/>
  <c r="HN42" i="12"/>
  <c r="HM42" i="12"/>
  <c r="HH42" i="12"/>
  <c r="HP42" i="12"/>
  <c r="HO42" i="12"/>
  <c r="HG42" i="12"/>
  <c r="HF42" i="12"/>
  <c r="CK44" i="12"/>
  <c r="IA45" i="12"/>
  <c r="IB45" i="12" s="1"/>
  <c r="HZ45" i="12"/>
  <c r="NT41" i="12"/>
  <c r="NS41" i="12"/>
  <c r="NR41" i="12"/>
  <c r="NQ41" i="12"/>
  <c r="NL41" i="12"/>
  <c r="NK41" i="12"/>
  <c r="NJ41" i="12"/>
  <c r="CH41" i="12"/>
  <c r="CR41" i="12"/>
  <c r="CQ41" i="12"/>
  <c r="CP41" i="12"/>
  <c r="CS41" i="12" s="1"/>
  <c r="CO41" i="12"/>
  <c r="CJ41" i="12"/>
  <c r="CI41" i="12"/>
  <c r="BB38" i="12"/>
  <c r="BL38" i="12"/>
  <c r="BJ38" i="12"/>
  <c r="BM38" i="12" s="1"/>
  <c r="BI38" i="12"/>
  <c r="BK38" i="12"/>
  <c r="BD38" i="12"/>
  <c r="BC38" i="12"/>
  <c r="DS40" i="12"/>
  <c r="DT40" i="12" s="1"/>
  <c r="DR40" i="12"/>
  <c r="LY38" i="12"/>
  <c r="PC35" i="12"/>
  <c r="PD35" i="12" s="1"/>
  <c r="PB35" i="12"/>
  <c r="KR33" i="12"/>
  <c r="KO33" i="12"/>
  <c r="KJ33" i="12"/>
  <c r="KQ33" i="12"/>
  <c r="KP33" i="12"/>
  <c r="KI33" i="12"/>
  <c r="KH33" i="12"/>
  <c r="EL37" i="12"/>
  <c r="EK37" i="12"/>
  <c r="EN37" i="12"/>
  <c r="EM37" i="12"/>
  <c r="EF37" i="12"/>
  <c r="EE37" i="12"/>
  <c r="ED37" i="12"/>
  <c r="KJ37" i="12"/>
  <c r="KH37" i="12"/>
  <c r="KQ37" i="12"/>
  <c r="KO37" i="12"/>
  <c r="KR37" i="12"/>
  <c r="KP37" i="12"/>
  <c r="KS37" i="12" s="1"/>
  <c r="KI37" i="12"/>
  <c r="CJ33" i="12"/>
  <c r="CR33" i="12"/>
  <c r="CQ33" i="12"/>
  <c r="CP33" i="12"/>
  <c r="CO33" i="12"/>
  <c r="CI33" i="12"/>
  <c r="CH33" i="12"/>
  <c r="BZ33" i="12"/>
  <c r="BY33" i="12"/>
  <c r="BT33" i="12"/>
  <c r="BS33" i="12"/>
  <c r="BR33" i="12"/>
  <c r="BU33" i="12" s="1"/>
  <c r="CA33" i="12"/>
  <c r="CB33" i="12"/>
  <c r="GR31" i="12"/>
  <c r="GQ31" i="12"/>
  <c r="GP31" i="12"/>
  <c r="GZ31" i="12"/>
  <c r="GY31" i="12"/>
  <c r="GX31" i="12"/>
  <c r="GW31" i="12"/>
  <c r="KB26" i="12"/>
  <c r="KA26" i="12"/>
  <c r="JZ26" i="12"/>
  <c r="KC26" i="12" s="1"/>
  <c r="JY26" i="12"/>
  <c r="JT26" i="12"/>
  <c r="JS26" i="12"/>
  <c r="JR26" i="12"/>
  <c r="MN39" i="12"/>
  <c r="MK39" i="12"/>
  <c r="MF39" i="12"/>
  <c r="ME39" i="12"/>
  <c r="MD39" i="12"/>
  <c r="MG39" i="12" s="1"/>
  <c r="MM39" i="12"/>
  <c r="ML39" i="12"/>
  <c r="MO39" i="12" s="1"/>
  <c r="KX39" i="12"/>
  <c r="LA39" i="12" s="1"/>
  <c r="LH39" i="12"/>
  <c r="LG39" i="12"/>
  <c r="LF39" i="12"/>
  <c r="LI39" i="12" s="1"/>
  <c r="LE39" i="12"/>
  <c r="KZ39" i="12"/>
  <c r="KY39" i="12"/>
  <c r="LX31" i="12"/>
  <c r="LU31" i="12"/>
  <c r="LP31" i="12"/>
  <c r="LO31" i="12"/>
  <c r="LN31" i="12"/>
  <c r="LW31" i="12"/>
  <c r="LV31" i="12"/>
  <c r="FT30" i="12"/>
  <c r="FL30" i="12"/>
  <c r="FK30" i="12"/>
  <c r="FJ30" i="12"/>
  <c r="FS30" i="12"/>
  <c r="FR30" i="12"/>
  <c r="FQ30" i="12"/>
  <c r="DE34" i="12"/>
  <c r="CZ34" i="12"/>
  <c r="CY34" i="12"/>
  <c r="CX34" i="12"/>
  <c r="DA34" i="12" s="1"/>
  <c r="DH34" i="12"/>
  <c r="DG34" i="12"/>
  <c r="DF34" i="12"/>
  <c r="DI34" i="12" s="1"/>
  <c r="HI32" i="12"/>
  <c r="FU32" i="12"/>
  <c r="CQ36" i="12"/>
  <c r="CP36" i="12"/>
  <c r="CO36" i="12"/>
  <c r="CJ36" i="12"/>
  <c r="CI36" i="12"/>
  <c r="CH36" i="12"/>
  <c r="CR36" i="12"/>
  <c r="KY36" i="12"/>
  <c r="KX36" i="12"/>
  <c r="LG36" i="12"/>
  <c r="LF36" i="12"/>
  <c r="LE36" i="12"/>
  <c r="KZ36" i="12"/>
  <c r="LH36" i="12"/>
  <c r="ND34" i="12"/>
  <c r="MV34" i="12"/>
  <c r="MU34" i="12"/>
  <c r="MT34" i="12"/>
  <c r="NC34" i="12"/>
  <c r="NB34" i="12"/>
  <c r="NA34" i="12"/>
  <c r="OS31" i="12"/>
  <c r="JU33" i="12"/>
  <c r="GK39" i="12"/>
  <c r="EQ30" i="12"/>
  <c r="ER30" i="12" s="1"/>
  <c r="EP30" i="12"/>
  <c r="NW26" i="12"/>
  <c r="NX26" i="12" s="1"/>
  <c r="NV26" i="12"/>
  <c r="EL29" i="12"/>
  <c r="EK29" i="12"/>
  <c r="EE29" i="12"/>
  <c r="ED29" i="12"/>
  <c r="EN29" i="12"/>
  <c r="EM29" i="12"/>
  <c r="EF29" i="12"/>
  <c r="KX29" i="12"/>
  <c r="KZ29" i="12"/>
  <c r="KY29" i="12"/>
  <c r="LH29" i="12"/>
  <c r="LG29" i="12"/>
  <c r="LE29" i="12"/>
  <c r="LF29" i="12"/>
  <c r="EW28" i="12"/>
  <c r="KU28" i="12"/>
  <c r="KV28" i="12" s="1"/>
  <c r="KT28" i="12"/>
  <c r="IO28" i="12"/>
  <c r="EW25" i="12"/>
  <c r="IW28" i="12"/>
  <c r="GS26" i="12"/>
  <c r="MM21" i="12"/>
  <c r="ML21" i="12"/>
  <c r="MK21" i="12"/>
  <c r="MF21" i="12"/>
  <c r="ME21" i="12"/>
  <c r="MD21" i="12"/>
  <c r="MG21" i="12" s="1"/>
  <c r="MN21" i="12"/>
  <c r="BT21" i="12"/>
  <c r="BS21" i="12"/>
  <c r="BR21" i="12"/>
  <c r="CB21" i="12"/>
  <c r="CA21" i="12"/>
  <c r="BZ21" i="12"/>
  <c r="BY21" i="12"/>
  <c r="BM25" i="12"/>
  <c r="IU24" i="12"/>
  <c r="IV24" i="12"/>
  <c r="IS24" i="12"/>
  <c r="IT24" i="12"/>
  <c r="IN24" i="12"/>
  <c r="IM24" i="12"/>
  <c r="IL24" i="12"/>
  <c r="BM26" i="12"/>
  <c r="CI23" i="12"/>
  <c r="CQ23" i="12"/>
  <c r="CR23" i="12"/>
  <c r="CP23" i="12"/>
  <c r="CS23" i="12" s="1"/>
  <c r="CO23" i="12"/>
  <c r="CJ23" i="12"/>
  <c r="CH23" i="12"/>
  <c r="CK23" i="12" s="1"/>
  <c r="KQ23" i="12"/>
  <c r="KO23" i="12"/>
  <c r="KI23" i="12"/>
  <c r="KH23" i="12"/>
  <c r="KR23" i="12"/>
  <c r="KP23" i="12"/>
  <c r="KS23" i="12" s="1"/>
  <c r="KJ23" i="12"/>
  <c r="IV20" i="12"/>
  <c r="IU20" i="12"/>
  <c r="IT20" i="12"/>
  <c r="IS20" i="12"/>
  <c r="IN20" i="12"/>
  <c r="IM20" i="12"/>
  <c r="IL20" i="12"/>
  <c r="BR18" i="12"/>
  <c r="BU18" i="12" s="1"/>
  <c r="CB18" i="12"/>
  <c r="CA18" i="12"/>
  <c r="BZ18" i="12"/>
  <c r="CC18" i="12" s="1"/>
  <c r="BY18" i="12"/>
  <c r="BT18" i="12"/>
  <c r="BS18" i="12"/>
  <c r="JU21" i="12"/>
  <c r="LP22" i="12"/>
  <c r="LN22" i="12"/>
  <c r="LV22" i="12"/>
  <c r="LY22" i="12" s="1"/>
  <c r="LU22" i="12"/>
  <c r="LO22" i="12"/>
  <c r="LX22" i="12"/>
  <c r="LW22" i="12"/>
  <c r="BD19" i="12"/>
  <c r="BC19" i="12"/>
  <c r="BB19" i="12"/>
  <c r="BL19" i="12"/>
  <c r="BK19" i="12"/>
  <c r="BJ19" i="12"/>
  <c r="BI19" i="12"/>
  <c r="GR18" i="12"/>
  <c r="GQ18" i="12"/>
  <c r="GP18" i="12"/>
  <c r="GS18" i="12" s="1"/>
  <c r="GZ18" i="12"/>
  <c r="GY18" i="12"/>
  <c r="GX18" i="12"/>
  <c r="HA18" i="12" s="1"/>
  <c r="GW18" i="12"/>
  <c r="IH21" i="12"/>
  <c r="II21" i="12"/>
  <c r="IJ21" i="12" s="1"/>
  <c r="FC20" i="12"/>
  <c r="FB20" i="12"/>
  <c r="FE20" i="12" s="1"/>
  <c r="FA20" i="12"/>
  <c r="EV20" i="12"/>
  <c r="EU20" i="12"/>
  <c r="ET20" i="12"/>
  <c r="EW20" i="12" s="1"/>
  <c r="FD20" i="12"/>
  <c r="LV18" i="12"/>
  <c r="LU18" i="12"/>
  <c r="LP18" i="12"/>
  <c r="LO18" i="12"/>
  <c r="LN18" i="12"/>
  <c r="LQ18" i="12" s="1"/>
  <c r="LX18" i="12"/>
  <c r="LW18" i="12"/>
  <c r="GR17" i="12"/>
  <c r="GQ17" i="12"/>
  <c r="GP17" i="12"/>
  <c r="GZ17" i="12"/>
  <c r="GY17" i="12"/>
  <c r="GX17" i="12"/>
  <c r="GW17" i="12"/>
  <c r="OQ17" i="12"/>
  <c r="OP17" i="12"/>
  <c r="OZ17" i="12"/>
  <c r="OY17" i="12"/>
  <c r="OX17" i="12"/>
  <c r="OW17" i="12"/>
  <c r="OR17" i="12"/>
  <c r="IA65" i="12"/>
  <c r="IB65" i="12" s="1"/>
  <c r="HZ65" i="12"/>
  <c r="IQ65" i="12"/>
  <c r="IR65" i="12" s="1"/>
  <c r="IP65" i="12"/>
  <c r="HZ64" i="12"/>
  <c r="IA64" i="12"/>
  <c r="IB64" i="12" s="1"/>
  <c r="PB59" i="12"/>
  <c r="PC59" i="12"/>
  <c r="PD59" i="12" s="1"/>
  <c r="DS59" i="12"/>
  <c r="DT59" i="12" s="1"/>
  <c r="DR59" i="12"/>
  <c r="NV49" i="12"/>
  <c r="NW49" i="12"/>
  <c r="NX49" i="12" s="1"/>
  <c r="AT47" i="12"/>
  <c r="AU47" i="12"/>
  <c r="AS47" i="12"/>
  <c r="AN47" i="12"/>
  <c r="AM47" i="12"/>
  <c r="AL47" i="12"/>
  <c r="AV47" i="12"/>
  <c r="AY42" i="12"/>
  <c r="AZ42" i="12" s="1"/>
  <c r="AX42" i="12"/>
  <c r="CJ39" i="12"/>
  <c r="CI39" i="12"/>
  <c r="CH39" i="12"/>
  <c r="CK39" i="12" s="1"/>
  <c r="CR39" i="12"/>
  <c r="CQ39" i="12"/>
  <c r="CP39" i="12"/>
  <c r="CS39" i="12" s="1"/>
  <c r="CO39" i="12"/>
  <c r="MX32" i="12"/>
  <c r="MY32" i="12"/>
  <c r="MZ32" i="12" s="1"/>
  <c r="MK34" i="12"/>
  <c r="MF34" i="12"/>
  <c r="ML34" i="12"/>
  <c r="ME34" i="12"/>
  <c r="MD34" i="12"/>
  <c r="MM34" i="12"/>
  <c r="MN34" i="12"/>
  <c r="OM26" i="12"/>
  <c r="ON26" i="12" s="1"/>
  <c r="OL26" i="12"/>
  <c r="OM31" i="12"/>
  <c r="ON31" i="12" s="1"/>
  <c r="OL31" i="12"/>
  <c r="JO27" i="12"/>
  <c r="JP27" i="12" s="1"/>
  <c r="JN27" i="12"/>
  <c r="HH21" i="12"/>
  <c r="HG21" i="12"/>
  <c r="HF21" i="12"/>
  <c r="HN21" i="12"/>
  <c r="HP21" i="12"/>
  <c r="HO21" i="12"/>
  <c r="HM21" i="12"/>
  <c r="HM23" i="12"/>
  <c r="HG23" i="12"/>
  <c r="HO23" i="12"/>
  <c r="HN23" i="12"/>
  <c r="HH23" i="12"/>
  <c r="HF23" i="12"/>
  <c r="HI23" i="12" s="1"/>
  <c r="HP23" i="12"/>
  <c r="AY20" i="12"/>
  <c r="AZ20" i="12" s="1"/>
  <c r="AX20" i="12"/>
  <c r="OU66" i="12"/>
  <c r="OV66" i="12" s="1"/>
  <c r="OT66" i="12"/>
  <c r="LS65" i="12"/>
  <c r="LT65" i="12" s="1"/>
  <c r="LR65" i="12"/>
  <c r="BT66" i="12"/>
  <c r="BS66" i="12"/>
  <c r="BR66" i="12"/>
  <c r="BU66" i="12" s="1"/>
  <c r="CB66" i="12"/>
  <c r="CA66" i="12"/>
  <c r="BZ66" i="12"/>
  <c r="CC66" i="12" s="1"/>
  <c r="BY66" i="12"/>
  <c r="GR66" i="12"/>
  <c r="GQ66" i="12"/>
  <c r="GP66" i="12"/>
  <c r="GZ66" i="12"/>
  <c r="GY66" i="12"/>
  <c r="GX66" i="12"/>
  <c r="GW66" i="12"/>
  <c r="AO65" i="12"/>
  <c r="NM66" i="12"/>
  <c r="MF64" i="12"/>
  <c r="MD64" i="12"/>
  <c r="MG64" i="12" s="1"/>
  <c r="MN64" i="12"/>
  <c r="MM64" i="12"/>
  <c r="ML64" i="12"/>
  <c r="MO64" i="12" s="1"/>
  <c r="MK64" i="12"/>
  <c r="ME64" i="12"/>
  <c r="GS65" i="12"/>
  <c r="KS63" i="12"/>
  <c r="LQ64" i="12"/>
  <c r="OR62" i="12"/>
  <c r="OZ62" i="12"/>
  <c r="OW62" i="12"/>
  <c r="OQ62" i="12"/>
  <c r="OX62" i="12"/>
  <c r="OP62" i="12"/>
  <c r="OY62" i="12"/>
  <c r="KK63" i="12"/>
  <c r="GD62" i="12"/>
  <c r="GE62" i="12"/>
  <c r="GF62" i="12" s="1"/>
  <c r="CX61" i="12"/>
  <c r="DH61" i="12"/>
  <c r="DG61" i="12"/>
  <c r="CY61" i="12"/>
  <c r="DF61" i="12"/>
  <c r="DI61" i="12" s="1"/>
  <c r="CZ61" i="12"/>
  <c r="DE61" i="12"/>
  <c r="KU62" i="12"/>
  <c r="KV62" i="12" s="1"/>
  <c r="KT62" i="12"/>
  <c r="LA62" i="12"/>
  <c r="LI62" i="12"/>
  <c r="HQ62" i="12"/>
  <c r="GK59" i="12"/>
  <c r="KX59" i="12"/>
  <c r="LE59" i="12"/>
  <c r="KZ59" i="12"/>
  <c r="KY59" i="12"/>
  <c r="LH59" i="12"/>
  <c r="LG59" i="12"/>
  <c r="LF59" i="12"/>
  <c r="HY59" i="12"/>
  <c r="GT58" i="12"/>
  <c r="GU58" i="12"/>
  <c r="GV58" i="12" s="1"/>
  <c r="ED60" i="12"/>
  <c r="EG60" i="12" s="1"/>
  <c r="EM60" i="12"/>
  <c r="EK60" i="12"/>
  <c r="EF60" i="12"/>
  <c r="EE60" i="12"/>
  <c r="EN60" i="12"/>
  <c r="EL60" i="12"/>
  <c r="EO60" i="12" s="1"/>
  <c r="IF56" i="12"/>
  <c r="IE56" i="12"/>
  <c r="ID56" i="12"/>
  <c r="IG56" i="12" s="1"/>
  <c r="HX56" i="12"/>
  <c r="HW56" i="12"/>
  <c r="HV56" i="12"/>
  <c r="HY56" i="12" s="1"/>
  <c r="IC56" i="12"/>
  <c r="PC56" i="12"/>
  <c r="PD56" i="12" s="1"/>
  <c r="PB56" i="12"/>
  <c r="DP55" i="12"/>
  <c r="DO55" i="12"/>
  <c r="DX55" i="12"/>
  <c r="DW55" i="12"/>
  <c r="DV55" i="12"/>
  <c r="DU55" i="12"/>
  <c r="DN55" i="12"/>
  <c r="BL57" i="12"/>
  <c r="BK57" i="12"/>
  <c r="BJ57" i="12"/>
  <c r="BC57" i="12"/>
  <c r="BI57" i="12"/>
  <c r="BD57" i="12"/>
  <c r="BB57" i="12"/>
  <c r="BE57" i="12" s="1"/>
  <c r="PA54" i="12"/>
  <c r="OE55" i="12"/>
  <c r="OF55" i="12" s="1"/>
  <c r="OD55" i="12"/>
  <c r="JM56" i="12"/>
  <c r="OU56" i="12"/>
  <c r="OV56" i="12" s="1"/>
  <c r="OT56" i="12"/>
  <c r="MA56" i="12"/>
  <c r="MB56" i="12" s="1"/>
  <c r="LZ56" i="12"/>
  <c r="LQ56" i="12"/>
  <c r="IO54" i="12"/>
  <c r="MN53" i="12"/>
  <c r="ML53" i="12"/>
  <c r="MO53" i="12" s="1"/>
  <c r="MK53" i="12"/>
  <c r="MF53" i="12"/>
  <c r="ME53" i="12"/>
  <c r="MD53" i="12"/>
  <c r="MG53" i="12" s="1"/>
  <c r="MM53" i="12"/>
  <c r="KA52" i="12"/>
  <c r="JZ52" i="12"/>
  <c r="KC52" i="12" s="1"/>
  <c r="JY52" i="12"/>
  <c r="JR52" i="12"/>
  <c r="KB52" i="12"/>
  <c r="JT52" i="12"/>
  <c r="JS52" i="12"/>
  <c r="KL54" i="12"/>
  <c r="KM54" i="12"/>
  <c r="KN54" i="12" s="1"/>
  <c r="JW51" i="12"/>
  <c r="JX51" i="12" s="1"/>
  <c r="JV51" i="12"/>
  <c r="HW50" i="12"/>
  <c r="ID50" i="12"/>
  <c r="IF50" i="12"/>
  <c r="IE50" i="12"/>
  <c r="IC50" i="12"/>
  <c r="HX50" i="12"/>
  <c r="HV50" i="12"/>
  <c r="JW54" i="12"/>
  <c r="JX54" i="12" s="1"/>
  <c r="JV54" i="12"/>
  <c r="HS50" i="12"/>
  <c r="HT50" i="12" s="1"/>
  <c r="HR50" i="12"/>
  <c r="MU49" i="12"/>
  <c r="MT49" i="12"/>
  <c r="NC49" i="12"/>
  <c r="ND49" i="12"/>
  <c r="NB49" i="12"/>
  <c r="NA49" i="12"/>
  <c r="MV49" i="12"/>
  <c r="EA49" i="12"/>
  <c r="EB49" i="12" s="1"/>
  <c r="DZ49" i="12"/>
  <c r="GS54" i="12"/>
  <c r="FL45" i="12"/>
  <c r="FR45" i="12"/>
  <c r="FT45" i="12"/>
  <c r="FS45" i="12"/>
  <c r="FQ45" i="12"/>
  <c r="FK45" i="12"/>
  <c r="FJ45" i="12"/>
  <c r="LV47" i="12"/>
  <c r="LU47" i="12"/>
  <c r="LW47" i="12"/>
  <c r="LO47" i="12"/>
  <c r="LN47" i="12"/>
  <c r="LX47" i="12"/>
  <c r="LP47" i="12"/>
  <c r="OH47" i="12"/>
  <c r="OK47" i="12" s="1"/>
  <c r="OG47" i="12"/>
  <c r="OA47" i="12"/>
  <c r="NZ47" i="12"/>
  <c r="OC47" i="12" s="1"/>
  <c r="OJ47" i="12"/>
  <c r="OI47" i="12"/>
  <c r="OB47" i="12"/>
  <c r="II46" i="12"/>
  <c r="IJ46" i="12" s="1"/>
  <c r="IH46" i="12"/>
  <c r="EA43" i="12"/>
  <c r="EB43" i="12" s="1"/>
  <c r="DZ43" i="12"/>
  <c r="KR44" i="12"/>
  <c r="KQ44" i="12"/>
  <c r="KP44" i="12"/>
  <c r="KJ44" i="12"/>
  <c r="KI44" i="12"/>
  <c r="KH44" i="12"/>
  <c r="KO44" i="12"/>
  <c r="CX42" i="12"/>
  <c r="DH42" i="12"/>
  <c r="CY42" i="12"/>
  <c r="DG42" i="12"/>
  <c r="DF42" i="12"/>
  <c r="DE42" i="12"/>
  <c r="CZ42" i="12"/>
  <c r="DO44" i="12"/>
  <c r="DN44" i="12"/>
  <c r="DQ44" i="12" s="1"/>
  <c r="DX44" i="12"/>
  <c r="DW44" i="12"/>
  <c r="DV44" i="12"/>
  <c r="DU44" i="12"/>
  <c r="DP44" i="12"/>
  <c r="JU45" i="12"/>
  <c r="MQ45" i="12"/>
  <c r="MR45" i="12" s="1"/>
  <c r="MP45" i="12"/>
  <c r="GC42" i="12"/>
  <c r="KC44" i="12"/>
  <c r="LS43" i="12"/>
  <c r="LT43" i="12" s="1"/>
  <c r="LR43" i="12"/>
  <c r="AY46" i="12"/>
  <c r="AZ46" i="12" s="1"/>
  <c r="AX46" i="12"/>
  <c r="LY45" i="12"/>
  <c r="BO40" i="12"/>
  <c r="BP40" i="12" s="1"/>
  <c r="BN40" i="12"/>
  <c r="HO41" i="12"/>
  <c r="HP41" i="12"/>
  <c r="HN41" i="12"/>
  <c r="HM41" i="12"/>
  <c r="HH41" i="12"/>
  <c r="HG41" i="12"/>
  <c r="HF41" i="12"/>
  <c r="ED41" i="12"/>
  <c r="EG41" i="12" s="1"/>
  <c r="EN41" i="12"/>
  <c r="EM41" i="12"/>
  <c r="EL41" i="12"/>
  <c r="EO41" i="12" s="1"/>
  <c r="EK41" i="12"/>
  <c r="EE41" i="12"/>
  <c r="EF41" i="12"/>
  <c r="CZ38" i="12"/>
  <c r="CX38" i="12"/>
  <c r="DH38" i="12"/>
  <c r="DG38" i="12"/>
  <c r="DE38" i="12"/>
  <c r="CY38" i="12"/>
  <c r="DF38" i="12"/>
  <c r="DC40" i="12"/>
  <c r="DD40" i="12" s="1"/>
  <c r="DB40" i="12"/>
  <c r="LC45" i="12"/>
  <c r="LD45" i="12" s="1"/>
  <c r="LB45" i="12"/>
  <c r="GH37" i="12"/>
  <c r="GG37" i="12"/>
  <c r="GJ37" i="12"/>
  <c r="GI37" i="12"/>
  <c r="GB37" i="12"/>
  <c r="GA37" i="12"/>
  <c r="FZ37" i="12"/>
  <c r="GC37" i="12" s="1"/>
  <c r="MD37" i="12"/>
  <c r="ME37" i="12"/>
  <c r="MN37" i="12"/>
  <c r="ML37" i="12"/>
  <c r="MM37" i="12"/>
  <c r="MK37" i="12"/>
  <c r="MF37" i="12"/>
  <c r="BM35" i="12"/>
  <c r="IY40" i="12"/>
  <c r="IZ40" i="12" s="1"/>
  <c r="IX40" i="12"/>
  <c r="HI38" i="12"/>
  <c r="KE40" i="12"/>
  <c r="KF40" i="12" s="1"/>
  <c r="KD40" i="12"/>
  <c r="HK35" i="12"/>
  <c r="HL35" i="12" s="1"/>
  <c r="HJ35" i="12"/>
  <c r="AN33" i="12"/>
  <c r="AV33" i="12"/>
  <c r="AU33" i="12"/>
  <c r="AT33" i="12"/>
  <c r="AS33" i="12"/>
  <c r="AM33" i="12"/>
  <c r="AL33" i="12"/>
  <c r="LY35" i="12"/>
  <c r="NE44" i="12"/>
  <c r="EV31" i="12"/>
  <c r="EU31" i="12"/>
  <c r="ET31" i="12"/>
  <c r="EW31" i="12" s="1"/>
  <c r="FD31" i="12"/>
  <c r="FC31" i="12"/>
  <c r="FB31" i="12"/>
  <c r="FE31" i="12" s="1"/>
  <c r="FA31" i="12"/>
  <c r="IF26" i="12"/>
  <c r="IE26" i="12"/>
  <c r="ID26" i="12"/>
  <c r="IC26" i="12"/>
  <c r="HX26" i="12"/>
  <c r="HW26" i="12"/>
  <c r="HV26" i="12"/>
  <c r="EF39" i="12"/>
  <c r="EE39" i="12"/>
  <c r="ED39" i="12"/>
  <c r="EG39" i="12" s="1"/>
  <c r="EN39" i="12"/>
  <c r="EM39" i="12"/>
  <c r="EL39" i="12"/>
  <c r="EK39" i="12"/>
  <c r="OP39" i="12"/>
  <c r="OZ39" i="12"/>
  <c r="OY39" i="12"/>
  <c r="OX39" i="12"/>
  <c r="OW39" i="12"/>
  <c r="OR39" i="12"/>
  <c r="OQ39" i="12"/>
  <c r="NT31" i="12"/>
  <c r="NJ31" i="12"/>
  <c r="NM31" i="12" s="1"/>
  <c r="NS31" i="12"/>
  <c r="NR31" i="12"/>
  <c r="NQ31" i="12"/>
  <c r="NL31" i="12"/>
  <c r="NK31" i="12"/>
  <c r="HP30" i="12"/>
  <c r="HO30" i="12"/>
  <c r="HN30" i="12"/>
  <c r="HM30" i="12"/>
  <c r="HH30" i="12"/>
  <c r="HG30" i="12"/>
  <c r="HF30" i="12"/>
  <c r="HI30" i="12" s="1"/>
  <c r="GQ36" i="12"/>
  <c r="GP36" i="12"/>
  <c r="GS36" i="12" s="1"/>
  <c r="GZ36" i="12"/>
  <c r="GY36" i="12"/>
  <c r="GX36" i="12"/>
  <c r="GW36" i="12"/>
  <c r="GR36" i="12"/>
  <c r="NU33" i="12"/>
  <c r="FM32" i="12"/>
  <c r="MI31" i="12"/>
  <c r="MJ31" i="12" s="1"/>
  <c r="MH31" i="12"/>
  <c r="IE36" i="12"/>
  <c r="ID36" i="12"/>
  <c r="IC36" i="12"/>
  <c r="HX36" i="12"/>
  <c r="HW36" i="12"/>
  <c r="HV36" i="12"/>
  <c r="IF36" i="12"/>
  <c r="MU36" i="12"/>
  <c r="MT36" i="12"/>
  <c r="NC36" i="12"/>
  <c r="NB36" i="12"/>
  <c r="MV36" i="12"/>
  <c r="ND36" i="12"/>
  <c r="NA36" i="12"/>
  <c r="OG34" i="12"/>
  <c r="OB34" i="12"/>
  <c r="OA34" i="12"/>
  <c r="NZ34" i="12"/>
  <c r="OJ34" i="12"/>
  <c r="OI34" i="12"/>
  <c r="OH34" i="12"/>
  <c r="AX32" i="12"/>
  <c r="AY32" i="12"/>
  <c r="AZ32" i="12" s="1"/>
  <c r="GH29" i="12"/>
  <c r="GG29" i="12"/>
  <c r="GA29" i="12"/>
  <c r="FZ29" i="12"/>
  <c r="GC29" i="12" s="1"/>
  <c r="GJ29" i="12"/>
  <c r="GI29" i="12"/>
  <c r="GB29" i="12"/>
  <c r="BR29" i="12"/>
  <c r="BU29" i="12" s="1"/>
  <c r="CB29" i="12"/>
  <c r="BZ29" i="12"/>
  <c r="BY29" i="12"/>
  <c r="BT29" i="12"/>
  <c r="BS29" i="12"/>
  <c r="CA29" i="12"/>
  <c r="NE26" i="12"/>
  <c r="LA34" i="12"/>
  <c r="EI32" i="12"/>
  <c r="EJ32" i="12" s="1"/>
  <c r="EH32" i="12"/>
  <c r="KK28" i="12"/>
  <c r="BS28" i="12"/>
  <c r="BR28" i="12"/>
  <c r="CA28" i="12"/>
  <c r="BT28" i="12"/>
  <c r="CB28" i="12"/>
  <c r="BZ28" i="12"/>
  <c r="CC28" i="12" s="1"/>
  <c r="BY28" i="12"/>
  <c r="IG32" i="12"/>
  <c r="DC28" i="12"/>
  <c r="DD28" i="12" s="1"/>
  <c r="DB28" i="12"/>
  <c r="MY26" i="12"/>
  <c r="MZ26" i="12" s="1"/>
  <c r="MX26" i="12"/>
  <c r="CC25" i="12"/>
  <c r="CS32" i="12"/>
  <c r="HI27" i="12"/>
  <c r="OA21" i="12"/>
  <c r="NZ21" i="12"/>
  <c r="OJ21" i="12"/>
  <c r="OH21" i="12"/>
  <c r="OG21" i="12"/>
  <c r="OB21" i="12"/>
  <c r="OI21" i="12"/>
  <c r="NM29" i="12"/>
  <c r="GA24" i="12"/>
  <c r="GJ24" i="12"/>
  <c r="GI24" i="12"/>
  <c r="GH24" i="12"/>
  <c r="GG24" i="12"/>
  <c r="GB24" i="12"/>
  <c r="FZ24" i="12"/>
  <c r="GC24" i="12" s="1"/>
  <c r="LO24" i="12"/>
  <c r="LP24" i="12"/>
  <c r="LN24" i="12"/>
  <c r="LX24" i="12"/>
  <c r="LV24" i="12"/>
  <c r="LW24" i="12"/>
  <c r="LU24" i="12"/>
  <c r="EE23" i="12"/>
  <c r="EM23" i="12"/>
  <c r="EN23" i="12"/>
  <c r="EL23" i="12"/>
  <c r="EK23" i="12"/>
  <c r="EF23" i="12"/>
  <c r="ED23" i="12"/>
  <c r="FG26" i="12"/>
  <c r="FH26" i="12" s="1"/>
  <c r="FF26" i="12"/>
  <c r="NW23" i="12"/>
  <c r="NX23" i="12" s="1"/>
  <c r="NV23" i="12"/>
  <c r="ND19" i="12"/>
  <c r="NC19" i="12"/>
  <c r="NB19" i="12"/>
  <c r="NA19" i="12"/>
  <c r="MV19" i="12"/>
  <c r="MU19" i="12"/>
  <c r="MT19" i="12"/>
  <c r="FT22" i="12"/>
  <c r="FS22" i="12"/>
  <c r="FR22" i="12"/>
  <c r="FU22" i="12" s="1"/>
  <c r="FQ22" i="12"/>
  <c r="FL22" i="12"/>
  <c r="FK22" i="12"/>
  <c r="FJ22" i="12"/>
  <c r="NL22" i="12"/>
  <c r="NJ22" i="12"/>
  <c r="NR22" i="12"/>
  <c r="NQ22" i="12"/>
  <c r="NK22" i="12"/>
  <c r="NT22" i="12"/>
  <c r="NS22" i="12"/>
  <c r="EV18" i="12"/>
  <c r="EU18" i="12"/>
  <c r="ET18" i="12"/>
  <c r="FD18" i="12"/>
  <c r="FC18" i="12"/>
  <c r="FB18" i="12"/>
  <c r="FA18" i="12"/>
  <c r="LX20" i="12"/>
  <c r="LV20" i="12"/>
  <c r="LP20" i="12"/>
  <c r="LO20" i="12"/>
  <c r="LN20" i="12"/>
  <c r="LW20" i="12"/>
  <c r="LU20" i="12"/>
  <c r="PA24" i="12"/>
  <c r="JZ18" i="12"/>
  <c r="JY18" i="12"/>
  <c r="JT18" i="12"/>
  <c r="JS18" i="12"/>
  <c r="JR18" i="12"/>
  <c r="KB18" i="12"/>
  <c r="KA18" i="12"/>
  <c r="JM23" i="12"/>
  <c r="AW21" i="12"/>
  <c r="CC20" i="12"/>
  <c r="AU17" i="12"/>
  <c r="AT17" i="12"/>
  <c r="AN17" i="12"/>
  <c r="AS17" i="12"/>
  <c r="AM17" i="12"/>
  <c r="AL17" i="12"/>
  <c r="AV17" i="12"/>
  <c r="IN17" i="12"/>
  <c r="IM17" i="12"/>
  <c r="IL17" i="12"/>
  <c r="IV17" i="12"/>
  <c r="IU17" i="12"/>
  <c r="IT17" i="12"/>
  <c r="IS17" i="12"/>
  <c r="BG63" i="12"/>
  <c r="BH63" i="12" s="1"/>
  <c r="BF63" i="12"/>
  <c r="OM62" i="12"/>
  <c r="ON62" i="12" s="1"/>
  <c r="OL62" i="12"/>
  <c r="KU59" i="12"/>
  <c r="KV59" i="12" s="1"/>
  <c r="KT59" i="12"/>
  <c r="LR46" i="12"/>
  <c r="LS46" i="12"/>
  <c r="LT46" i="12" s="1"/>
  <c r="OU46" i="12"/>
  <c r="OV46" i="12" s="1"/>
  <c r="OT46" i="12"/>
  <c r="NZ42" i="12"/>
  <c r="OJ42" i="12"/>
  <c r="OG42" i="12"/>
  <c r="OI42" i="12"/>
  <c r="OH42" i="12"/>
  <c r="OB42" i="12"/>
  <c r="OA42" i="12"/>
  <c r="JI38" i="12"/>
  <c r="JC38" i="12"/>
  <c r="JB38" i="12"/>
  <c r="JL38" i="12"/>
  <c r="JK38" i="12"/>
  <c r="JJ38" i="12"/>
  <c r="JD38" i="12"/>
  <c r="MX44" i="12"/>
  <c r="MY44" i="12"/>
  <c r="MZ44" i="12" s="1"/>
  <c r="FT31" i="12"/>
  <c r="FS31" i="12"/>
  <c r="FR31" i="12"/>
  <c r="FK31" i="12"/>
  <c r="FJ31" i="12"/>
  <c r="FQ31" i="12"/>
  <c r="FL31" i="12"/>
  <c r="GE39" i="12"/>
  <c r="GF39" i="12" s="1"/>
  <c r="GD39" i="12"/>
  <c r="OM32" i="12"/>
  <c r="ON32" i="12" s="1"/>
  <c r="OL32" i="12"/>
  <c r="BG26" i="12"/>
  <c r="BH26" i="12" s="1"/>
  <c r="BF26" i="12"/>
  <c r="GE66" i="12"/>
  <c r="GF66" i="12" s="1"/>
  <c r="GD66" i="12"/>
  <c r="JW64" i="12"/>
  <c r="JX64" i="12" s="1"/>
  <c r="JV64" i="12"/>
  <c r="MV65" i="12"/>
  <c r="MU65" i="12"/>
  <c r="MT65" i="12"/>
  <c r="ND65" i="12"/>
  <c r="NC65" i="12"/>
  <c r="NB65" i="12"/>
  <c r="NA65" i="12"/>
  <c r="EV66" i="12"/>
  <c r="EU66" i="12"/>
  <c r="ET66" i="12"/>
  <c r="FD66" i="12"/>
  <c r="FC66" i="12"/>
  <c r="FB66" i="12"/>
  <c r="FE66" i="12" s="1"/>
  <c r="FA66" i="12"/>
  <c r="EO65" i="12"/>
  <c r="MG65" i="12"/>
  <c r="GK66" i="12"/>
  <c r="NU65" i="12"/>
  <c r="MV64" i="12"/>
  <c r="MU64" i="12"/>
  <c r="ND64" i="12"/>
  <c r="MT64" i="12"/>
  <c r="MW64" i="12" s="1"/>
  <c r="NC64" i="12"/>
  <c r="NB64" i="12"/>
  <c r="NA64" i="12"/>
  <c r="KK64" i="12"/>
  <c r="FO63" i="12"/>
  <c r="FP63" i="12" s="1"/>
  <c r="FN63" i="12"/>
  <c r="FU63" i="12"/>
  <c r="GU63" i="12"/>
  <c r="GV63" i="12" s="1"/>
  <c r="GT63" i="12"/>
  <c r="IH62" i="12"/>
  <c r="II62" i="12"/>
  <c r="IJ62" i="12" s="1"/>
  <c r="ET61" i="12"/>
  <c r="FD61" i="12"/>
  <c r="FC61" i="12"/>
  <c r="EV61" i="12"/>
  <c r="FB61" i="12"/>
  <c r="FA61" i="12"/>
  <c r="EU61" i="12"/>
  <c r="IO62" i="12"/>
  <c r="MO62" i="12"/>
  <c r="FW62" i="12"/>
  <c r="FX62" i="12" s="1"/>
  <c r="FV62" i="12"/>
  <c r="NL58" i="12"/>
  <c r="NJ58" i="12"/>
  <c r="NT58" i="12"/>
  <c r="NR58" i="12"/>
  <c r="NS58" i="12"/>
  <c r="NQ58" i="12"/>
  <c r="NK58" i="12"/>
  <c r="GC61" i="12"/>
  <c r="KL59" i="12"/>
  <c r="KM59" i="12"/>
  <c r="KN59" i="12" s="1"/>
  <c r="HJ63" i="12"/>
  <c r="HK63" i="12"/>
  <c r="HL63" i="12" s="1"/>
  <c r="FZ60" i="12"/>
  <c r="GC60" i="12" s="1"/>
  <c r="GI60" i="12"/>
  <c r="GG60" i="12"/>
  <c r="GJ60" i="12"/>
  <c r="GH60" i="12"/>
  <c r="GK60" i="12" s="1"/>
  <c r="GB60" i="12"/>
  <c r="GA60" i="12"/>
  <c r="GJ56" i="12"/>
  <c r="GI56" i="12"/>
  <c r="GH56" i="12"/>
  <c r="GG56" i="12"/>
  <c r="GB56" i="12"/>
  <c r="GA56" i="12"/>
  <c r="FZ56" i="12"/>
  <c r="MN56" i="12"/>
  <c r="MD56" i="12"/>
  <c r="MM56" i="12"/>
  <c r="MK56" i="12"/>
  <c r="ML56" i="12"/>
  <c r="MF56" i="12"/>
  <c r="ME56" i="12"/>
  <c r="MW58" i="12"/>
  <c r="BT55" i="12"/>
  <c r="BS55" i="12"/>
  <c r="CB55" i="12"/>
  <c r="CA55" i="12"/>
  <c r="BZ55" i="12"/>
  <c r="BY55" i="12"/>
  <c r="BR55" i="12"/>
  <c r="BU55" i="12" s="1"/>
  <c r="KM55" i="12"/>
  <c r="KN55" i="12" s="1"/>
  <c r="KL55" i="12"/>
  <c r="MU57" i="12"/>
  <c r="NA57" i="12"/>
  <c r="MV57" i="12"/>
  <c r="MT57" i="12"/>
  <c r="ND57" i="12"/>
  <c r="NC57" i="12"/>
  <c r="NB57" i="12"/>
  <c r="AN57" i="12"/>
  <c r="AM57" i="12"/>
  <c r="AL57" i="12"/>
  <c r="AO57" i="12" s="1"/>
  <c r="AS57" i="12"/>
  <c r="AT57" i="12"/>
  <c r="AV57" i="12"/>
  <c r="AU57" i="12"/>
  <c r="IW56" i="12"/>
  <c r="OK54" i="12"/>
  <c r="IO56" i="12"/>
  <c r="DI55" i="12"/>
  <c r="NM56" i="12"/>
  <c r="HA55" i="12"/>
  <c r="MO57" i="12"/>
  <c r="MU53" i="12"/>
  <c r="NA53" i="12"/>
  <c r="MT53" i="12"/>
  <c r="ND53" i="12"/>
  <c r="NC53" i="12"/>
  <c r="NB53" i="12"/>
  <c r="MV53" i="12"/>
  <c r="EM52" i="12"/>
  <c r="EL52" i="12"/>
  <c r="EO52" i="12" s="1"/>
  <c r="EK52" i="12"/>
  <c r="ED52" i="12"/>
  <c r="EN52" i="12"/>
  <c r="EF52" i="12"/>
  <c r="EE52" i="12"/>
  <c r="EW51" i="12"/>
  <c r="NU51" i="12"/>
  <c r="HY54" i="12"/>
  <c r="JS50" i="12"/>
  <c r="JR50" i="12"/>
  <c r="KA50" i="12"/>
  <c r="JY50" i="12"/>
  <c r="JT50" i="12"/>
  <c r="KB50" i="12"/>
  <c r="JZ50" i="12"/>
  <c r="KC50" i="12" s="1"/>
  <c r="NE54" i="12"/>
  <c r="LK51" i="12"/>
  <c r="LL51" i="12" s="1"/>
  <c r="LJ51" i="12"/>
  <c r="JE53" i="12"/>
  <c r="OK53" i="12"/>
  <c r="FB49" i="12"/>
  <c r="ET49" i="12"/>
  <c r="FD49" i="12"/>
  <c r="FA49" i="12"/>
  <c r="EV49" i="12"/>
  <c r="EU49" i="12"/>
  <c r="FC49" i="12"/>
  <c r="DF49" i="12"/>
  <c r="DI49" i="12" s="1"/>
  <c r="DG49" i="12"/>
  <c r="DE49" i="12"/>
  <c r="CZ49" i="12"/>
  <c r="CY49" i="12"/>
  <c r="CX49" i="12"/>
  <c r="DH49" i="12"/>
  <c r="IN48" i="12"/>
  <c r="IM48" i="12"/>
  <c r="IL48" i="12"/>
  <c r="IV48" i="12"/>
  <c r="IU48" i="12"/>
  <c r="IT48" i="12"/>
  <c r="IW48" i="12" s="1"/>
  <c r="IS48" i="12"/>
  <c r="IY49" i="12"/>
  <c r="IZ49" i="12" s="1"/>
  <c r="IX49" i="12"/>
  <c r="HA48" i="12"/>
  <c r="EU45" i="12"/>
  <c r="FD45" i="12"/>
  <c r="FC45" i="12"/>
  <c r="FB45" i="12"/>
  <c r="FE45" i="12" s="1"/>
  <c r="FA45" i="12"/>
  <c r="EV45" i="12"/>
  <c r="ET45" i="12"/>
  <c r="EW45" i="12" s="1"/>
  <c r="NR47" i="12"/>
  <c r="NU47" i="12" s="1"/>
  <c r="NQ47" i="12"/>
  <c r="NS47" i="12"/>
  <c r="NK47" i="12"/>
  <c r="NJ47" i="12"/>
  <c r="NT47" i="12"/>
  <c r="NL47" i="12"/>
  <c r="HF47" i="12"/>
  <c r="HM47" i="12"/>
  <c r="HN47" i="12"/>
  <c r="HH47" i="12"/>
  <c r="HG47" i="12"/>
  <c r="HP47" i="12"/>
  <c r="HO47" i="12"/>
  <c r="LA43" i="12"/>
  <c r="JJ42" i="12"/>
  <c r="JM42" i="12" s="1"/>
  <c r="JI42" i="12"/>
  <c r="JD42" i="12"/>
  <c r="JL42" i="12"/>
  <c r="JK42" i="12"/>
  <c r="JB42" i="12"/>
  <c r="JE42" i="12" s="1"/>
  <c r="JC42" i="12"/>
  <c r="GB44" i="12"/>
  <c r="GA44" i="12"/>
  <c r="FZ44" i="12"/>
  <c r="GC44" i="12" s="1"/>
  <c r="GI44" i="12"/>
  <c r="GH44" i="12"/>
  <c r="GG44" i="12"/>
  <c r="GJ44" i="12"/>
  <c r="CJ42" i="12"/>
  <c r="CR42" i="12"/>
  <c r="CH42" i="12"/>
  <c r="CQ42" i="12"/>
  <c r="CP42" i="12"/>
  <c r="CO42" i="12"/>
  <c r="CI42" i="12"/>
  <c r="FK44" i="12"/>
  <c r="FJ44" i="12"/>
  <c r="FT44" i="12"/>
  <c r="FS44" i="12"/>
  <c r="FR44" i="12"/>
  <c r="FQ44" i="12"/>
  <c r="FL44" i="12"/>
  <c r="DH44" i="12"/>
  <c r="DG44" i="12"/>
  <c r="DF44" i="12"/>
  <c r="CZ44" i="12"/>
  <c r="CY44" i="12"/>
  <c r="DE44" i="12"/>
  <c r="CX44" i="12"/>
  <c r="FR42" i="12"/>
  <c r="FQ42" i="12"/>
  <c r="FL42" i="12"/>
  <c r="FK42" i="12"/>
  <c r="FJ42" i="12"/>
  <c r="FT42" i="12"/>
  <c r="FS42" i="12"/>
  <c r="LP42" i="12"/>
  <c r="LX42" i="12"/>
  <c r="LU42" i="12"/>
  <c r="LO42" i="12"/>
  <c r="LN42" i="12"/>
  <c r="LW42" i="12"/>
  <c r="LV42" i="12"/>
  <c r="LY42" i="12" s="1"/>
  <c r="JW43" i="12"/>
  <c r="JX43" i="12" s="1"/>
  <c r="JV43" i="12"/>
  <c r="MQ40" i="12"/>
  <c r="MR40" i="12" s="1"/>
  <c r="MP40" i="12"/>
  <c r="NO43" i="12"/>
  <c r="NP43" i="12" s="1"/>
  <c r="NN43" i="12"/>
  <c r="FB41" i="12"/>
  <c r="FA41" i="12"/>
  <c r="EV41" i="12"/>
  <c r="EU41" i="12"/>
  <c r="ET41" i="12"/>
  <c r="FD41" i="12"/>
  <c r="FC41" i="12"/>
  <c r="GQ41" i="12"/>
  <c r="GZ41" i="12"/>
  <c r="GY41" i="12"/>
  <c r="GX41" i="12"/>
  <c r="HA41" i="12" s="1"/>
  <c r="GW41" i="12"/>
  <c r="GR41" i="12"/>
  <c r="GP41" i="12"/>
  <c r="GS41" i="12" s="1"/>
  <c r="FB38" i="12"/>
  <c r="FE38" i="12" s="1"/>
  <c r="FA38" i="12"/>
  <c r="EV38" i="12"/>
  <c r="EU38" i="12"/>
  <c r="FD38" i="12"/>
  <c r="FC38" i="12"/>
  <c r="ET38" i="12"/>
  <c r="CK40" i="12"/>
  <c r="JU38" i="12"/>
  <c r="ID37" i="12"/>
  <c r="IC37" i="12"/>
  <c r="IF37" i="12"/>
  <c r="IE37" i="12"/>
  <c r="HX37" i="12"/>
  <c r="HW37" i="12"/>
  <c r="HV37" i="12"/>
  <c r="HY37" i="12" s="1"/>
  <c r="BR37" i="12"/>
  <c r="CB37" i="12"/>
  <c r="BZ37" i="12"/>
  <c r="BY37" i="12"/>
  <c r="CA37" i="12"/>
  <c r="BT37" i="12"/>
  <c r="BS37" i="12"/>
  <c r="ET33" i="12"/>
  <c r="EW33" i="12" s="1"/>
  <c r="FD33" i="12"/>
  <c r="FA33" i="12"/>
  <c r="EU33" i="12"/>
  <c r="FC33" i="12"/>
  <c r="FB33" i="12"/>
  <c r="EV33" i="12"/>
  <c r="AW38" i="12"/>
  <c r="MW37" i="12"/>
  <c r="OS35" i="12"/>
  <c r="FS33" i="12"/>
  <c r="FR33" i="12"/>
  <c r="FQ33" i="12"/>
  <c r="FL33" i="12"/>
  <c r="FK33" i="12"/>
  <c r="FJ33" i="12"/>
  <c r="FT33" i="12"/>
  <c r="BG35" i="12"/>
  <c r="BH35" i="12" s="1"/>
  <c r="BF35" i="12"/>
  <c r="CZ31" i="12"/>
  <c r="CY31" i="12"/>
  <c r="CX31" i="12"/>
  <c r="DH31" i="12"/>
  <c r="DG31" i="12"/>
  <c r="DF31" i="12"/>
  <c r="DE31" i="12"/>
  <c r="GJ26" i="12"/>
  <c r="GI26" i="12"/>
  <c r="GH26" i="12"/>
  <c r="GG26" i="12"/>
  <c r="GB26" i="12"/>
  <c r="GA26" i="12"/>
  <c r="FZ26" i="12"/>
  <c r="JT39" i="12"/>
  <c r="JS39" i="12"/>
  <c r="JR39" i="12"/>
  <c r="JU39" i="12" s="1"/>
  <c r="KB39" i="12"/>
  <c r="KA39" i="12"/>
  <c r="JZ39" i="12"/>
  <c r="KC39" i="12" s="1"/>
  <c r="JY39" i="12"/>
  <c r="DH39" i="12"/>
  <c r="DG39" i="12"/>
  <c r="DF39" i="12"/>
  <c r="DE39" i="12"/>
  <c r="CZ39" i="12"/>
  <c r="CX39" i="12"/>
  <c r="CY39" i="12"/>
  <c r="NQ30" i="12"/>
  <c r="NK30" i="12"/>
  <c r="NJ30" i="12"/>
  <c r="NT30" i="12"/>
  <c r="NS30" i="12"/>
  <c r="NR30" i="12"/>
  <c r="NL30" i="12"/>
  <c r="JL30" i="12"/>
  <c r="JD30" i="12"/>
  <c r="JC30" i="12"/>
  <c r="JB30" i="12"/>
  <c r="JK30" i="12"/>
  <c r="JJ30" i="12"/>
  <c r="JM30" i="12" s="1"/>
  <c r="JI30" i="12"/>
  <c r="JU30" i="12"/>
  <c r="DR32" i="12"/>
  <c r="DS32" i="12"/>
  <c r="DT32" i="12" s="1"/>
  <c r="JM32" i="12"/>
  <c r="NS36" i="12"/>
  <c r="NR36" i="12"/>
  <c r="NQ36" i="12"/>
  <c r="NL36" i="12"/>
  <c r="NK36" i="12"/>
  <c r="NJ36" i="12"/>
  <c r="NT36" i="12"/>
  <c r="OQ36" i="12"/>
  <c r="OP36" i="12"/>
  <c r="OY36" i="12"/>
  <c r="OX36" i="12"/>
  <c r="OZ36" i="12"/>
  <c r="OW36" i="12"/>
  <c r="OR36" i="12"/>
  <c r="AM34" i="12"/>
  <c r="AL34" i="12"/>
  <c r="AV34" i="12"/>
  <c r="AU34" i="12"/>
  <c r="AT34" i="12"/>
  <c r="AW34" i="12" s="1"/>
  <c r="AS34" i="12"/>
  <c r="AN34" i="12"/>
  <c r="KS30" i="12"/>
  <c r="ID29" i="12"/>
  <c r="IC29" i="12"/>
  <c r="HW29" i="12"/>
  <c r="HV29" i="12"/>
  <c r="IF29" i="12"/>
  <c r="IE29" i="12"/>
  <c r="HX29" i="12"/>
  <c r="DN29" i="12"/>
  <c r="DX29" i="12"/>
  <c r="DV29" i="12"/>
  <c r="DU29" i="12"/>
  <c r="DW29" i="12"/>
  <c r="DP29" i="12"/>
  <c r="DO29" i="12"/>
  <c r="BG28" i="12"/>
  <c r="BH28" i="12" s="1"/>
  <c r="BF28" i="12"/>
  <c r="DO28" i="12"/>
  <c r="DN28" i="12"/>
  <c r="DW28" i="12"/>
  <c r="DX28" i="12"/>
  <c r="DV28" i="12"/>
  <c r="DY28" i="12" s="1"/>
  <c r="DU28" i="12"/>
  <c r="DP28" i="12"/>
  <c r="CM28" i="12"/>
  <c r="CN28" i="12" s="1"/>
  <c r="CL28" i="12"/>
  <c r="DI28" i="12"/>
  <c r="CU27" i="12"/>
  <c r="CV27" i="12" s="1"/>
  <c r="CT27" i="12"/>
  <c r="MG26" i="12"/>
  <c r="MY31" i="12"/>
  <c r="MZ31" i="12" s="1"/>
  <c r="MX31" i="12"/>
  <c r="IQ26" i="12"/>
  <c r="IR26" i="12" s="1"/>
  <c r="IP26" i="12"/>
  <c r="LE23" i="12"/>
  <c r="KY23" i="12"/>
  <c r="KZ23" i="12"/>
  <c r="KX23" i="12"/>
  <c r="LH23" i="12"/>
  <c r="LG23" i="12"/>
  <c r="LF23" i="12"/>
  <c r="MO25" i="12"/>
  <c r="KM26" i="12"/>
  <c r="KN26" i="12" s="1"/>
  <c r="KL26" i="12"/>
  <c r="EO25" i="12"/>
  <c r="JK24" i="12"/>
  <c r="JJ24" i="12"/>
  <c r="JI24" i="12"/>
  <c r="JD24" i="12"/>
  <c r="JL24" i="12"/>
  <c r="JB24" i="12"/>
  <c r="JC24" i="12"/>
  <c r="NK24" i="12"/>
  <c r="NT24" i="12"/>
  <c r="NS24" i="12"/>
  <c r="NR24" i="12"/>
  <c r="NJ24" i="12"/>
  <c r="NM24" i="12" s="1"/>
  <c r="NQ24" i="12"/>
  <c r="NL24" i="12"/>
  <c r="GA23" i="12"/>
  <c r="GI23" i="12"/>
  <c r="GB23" i="12"/>
  <c r="FZ23" i="12"/>
  <c r="GJ23" i="12"/>
  <c r="GG23" i="12"/>
  <c r="GH23" i="12"/>
  <c r="GK23" i="12" s="1"/>
  <c r="DI26" i="12"/>
  <c r="LH19" i="12"/>
  <c r="LG19" i="12"/>
  <c r="LF19" i="12"/>
  <c r="LI19" i="12" s="1"/>
  <c r="LE19" i="12"/>
  <c r="KZ19" i="12"/>
  <c r="KY19" i="12"/>
  <c r="KX19" i="12"/>
  <c r="IL22" i="12"/>
  <c r="IV22" i="12"/>
  <c r="IU22" i="12"/>
  <c r="IT22" i="12"/>
  <c r="IW22" i="12" s="1"/>
  <c r="IS22" i="12"/>
  <c r="IN22" i="12"/>
  <c r="IM22" i="12"/>
  <c r="BL22" i="12"/>
  <c r="BD22" i="12"/>
  <c r="BC22" i="12"/>
  <c r="BB22" i="12"/>
  <c r="BE22" i="12" s="1"/>
  <c r="BK22" i="12"/>
  <c r="BJ22" i="12"/>
  <c r="BI22" i="12"/>
  <c r="CZ20" i="12"/>
  <c r="CY20" i="12"/>
  <c r="CX20" i="12"/>
  <c r="DH20" i="12"/>
  <c r="DG20" i="12"/>
  <c r="DF20" i="12"/>
  <c r="DI20" i="12" s="1"/>
  <c r="DE20" i="12"/>
  <c r="MY21" i="12"/>
  <c r="MZ21" i="12" s="1"/>
  <c r="MX21" i="12"/>
  <c r="CZ18" i="12"/>
  <c r="CY18" i="12"/>
  <c r="CX18" i="12"/>
  <c r="DH18" i="12"/>
  <c r="DG18" i="12"/>
  <c r="DF18" i="12"/>
  <c r="DE18" i="12"/>
  <c r="KZ20" i="12"/>
  <c r="KX20" i="12"/>
  <c r="LA20" i="12" s="1"/>
  <c r="LE20" i="12"/>
  <c r="KY20" i="12"/>
  <c r="LH20" i="12"/>
  <c r="LG20" i="12"/>
  <c r="LF20" i="12"/>
  <c r="MY24" i="12"/>
  <c r="MZ24" i="12" s="1"/>
  <c r="MX24" i="12"/>
  <c r="ID18" i="12"/>
  <c r="IG18" i="12" s="1"/>
  <c r="IC18" i="12"/>
  <c r="HX18" i="12"/>
  <c r="HW18" i="12"/>
  <c r="HV18" i="12"/>
  <c r="HY18" i="12" s="1"/>
  <c r="IF18" i="12"/>
  <c r="IE18" i="12"/>
  <c r="JG22" i="12"/>
  <c r="JH22" i="12" s="1"/>
  <c r="JF22" i="12"/>
  <c r="CQ17" i="12"/>
  <c r="CP17" i="12"/>
  <c r="CS17" i="12" s="1"/>
  <c r="CO17" i="12"/>
  <c r="CJ17" i="12"/>
  <c r="CI17" i="12"/>
  <c r="CH17" i="12"/>
  <c r="CR17" i="12"/>
  <c r="KJ17" i="12"/>
  <c r="KI17" i="12"/>
  <c r="KH17" i="12"/>
  <c r="KR17" i="12"/>
  <c r="KQ17" i="12"/>
  <c r="KP17" i="12"/>
  <c r="KO17" i="12"/>
  <c r="DS20" i="12"/>
  <c r="DT20" i="12" s="1"/>
  <c r="DR20" i="12"/>
  <c r="HC64" i="12"/>
  <c r="HD64" i="12" s="1"/>
  <c r="HB64" i="12"/>
  <c r="DR49" i="12"/>
  <c r="DS49" i="12"/>
  <c r="DT49" i="12" s="1"/>
  <c r="KU46" i="12"/>
  <c r="KV46" i="12" s="1"/>
  <c r="KT46" i="12"/>
  <c r="FO40" i="12"/>
  <c r="FP40" i="12" s="1"/>
  <c r="FN40" i="12"/>
  <c r="MY35" i="12"/>
  <c r="MZ35" i="12" s="1"/>
  <c r="MX35" i="12"/>
  <c r="CO19" i="12"/>
  <c r="CJ19" i="12"/>
  <c r="CI19" i="12"/>
  <c r="CH19" i="12"/>
  <c r="CR19" i="12"/>
  <c r="CQ19" i="12"/>
  <c r="CP19" i="12"/>
  <c r="AY65" i="12"/>
  <c r="AZ65" i="12" s="1"/>
  <c r="AX65" i="12"/>
  <c r="ED62" i="12"/>
  <c r="EN62" i="12"/>
  <c r="EM62" i="12"/>
  <c r="EK62" i="12"/>
  <c r="EF62" i="12"/>
  <c r="EE62" i="12"/>
  <c r="EL62" i="12"/>
  <c r="DS64" i="12"/>
  <c r="DT64" i="12" s="1"/>
  <c r="DR64" i="12"/>
  <c r="GM63" i="12"/>
  <c r="GN63" i="12" s="1"/>
  <c r="GL63" i="12"/>
  <c r="CS64" i="12"/>
  <c r="KK62" i="12"/>
  <c r="HC58" i="12"/>
  <c r="HD58" i="12" s="1"/>
  <c r="HB58" i="12"/>
  <c r="JS59" i="12"/>
  <c r="JR59" i="12"/>
  <c r="JZ59" i="12"/>
  <c r="KC59" i="12" s="1"/>
  <c r="KB59" i="12"/>
  <c r="KA59" i="12"/>
  <c r="JT59" i="12"/>
  <c r="JY59" i="12"/>
  <c r="NW59" i="12"/>
  <c r="NX59" i="12" s="1"/>
  <c r="NV59" i="12"/>
  <c r="DK59" i="12"/>
  <c r="DL59" i="12" s="1"/>
  <c r="DJ59" i="12"/>
  <c r="MQ60" i="12"/>
  <c r="MR60" i="12" s="1"/>
  <c r="MP60" i="12"/>
  <c r="HV60" i="12"/>
  <c r="IF60" i="12"/>
  <c r="IE60" i="12"/>
  <c r="IC60" i="12"/>
  <c r="HX60" i="12"/>
  <c r="HW60" i="12"/>
  <c r="ID60" i="12"/>
  <c r="EN56" i="12"/>
  <c r="EM56" i="12"/>
  <c r="EL56" i="12"/>
  <c r="EE56" i="12"/>
  <c r="ED56" i="12"/>
  <c r="EK56" i="12"/>
  <c r="EF56" i="12"/>
  <c r="OJ56" i="12"/>
  <c r="OH56" i="12"/>
  <c r="OG56" i="12"/>
  <c r="OA56" i="12"/>
  <c r="NZ56" i="12"/>
  <c r="OB56" i="12"/>
  <c r="OI56" i="12"/>
  <c r="HC60" i="12"/>
  <c r="HD60" i="12" s="1"/>
  <c r="HB60" i="12"/>
  <c r="EX58" i="12"/>
  <c r="EY58" i="12"/>
  <c r="EZ58" i="12" s="1"/>
  <c r="DZ59" i="12"/>
  <c r="EA59" i="12"/>
  <c r="EB59" i="12" s="1"/>
  <c r="FF58" i="12"/>
  <c r="FG58" i="12"/>
  <c r="FH58" i="12" s="1"/>
  <c r="OU58" i="12"/>
  <c r="OV58" i="12" s="1"/>
  <c r="OT58" i="12"/>
  <c r="JO61" i="12"/>
  <c r="JP61" i="12" s="1"/>
  <c r="JN61" i="12"/>
  <c r="HJ56" i="12"/>
  <c r="HK56" i="12"/>
  <c r="HL56" i="12" s="1"/>
  <c r="KU55" i="12"/>
  <c r="KV55" i="12" s="1"/>
  <c r="KT55" i="12"/>
  <c r="HG57" i="12"/>
  <c r="HM57" i="12"/>
  <c r="HH57" i="12"/>
  <c r="HF57" i="12"/>
  <c r="HI57" i="12" s="1"/>
  <c r="HP57" i="12"/>
  <c r="HO57" i="12"/>
  <c r="HN57" i="12"/>
  <c r="HQ57" i="12" s="1"/>
  <c r="CJ57" i="12"/>
  <c r="CI57" i="12"/>
  <c r="CH57" i="12"/>
  <c r="CK57" i="12" s="1"/>
  <c r="CQ57" i="12"/>
  <c r="CO57" i="12"/>
  <c r="CR57" i="12"/>
  <c r="CP57" i="12"/>
  <c r="BN54" i="12"/>
  <c r="BO54" i="12"/>
  <c r="BP54" i="12" s="1"/>
  <c r="II51" i="12"/>
  <c r="IJ51" i="12" s="1"/>
  <c r="IH51" i="12"/>
  <c r="EF53" i="12"/>
  <c r="EE53" i="12"/>
  <c r="EN53" i="12"/>
  <c r="EM53" i="12"/>
  <c r="EL53" i="12"/>
  <c r="EK53" i="12"/>
  <c r="ED53" i="12"/>
  <c r="EG53" i="12" s="1"/>
  <c r="OC51" i="12"/>
  <c r="IO53" i="12"/>
  <c r="HC51" i="12"/>
  <c r="HD51" i="12" s="1"/>
  <c r="HB51" i="12"/>
  <c r="LX50" i="12"/>
  <c r="LW50" i="12"/>
  <c r="LV50" i="12"/>
  <c r="LU50" i="12"/>
  <c r="LP50" i="12"/>
  <c r="LO50" i="12"/>
  <c r="LN50" i="12"/>
  <c r="LQ50" i="12" s="1"/>
  <c r="DO52" i="12"/>
  <c r="DN52" i="12"/>
  <c r="DX52" i="12"/>
  <c r="DV52" i="12"/>
  <c r="DY52" i="12" s="1"/>
  <c r="DW52" i="12"/>
  <c r="DU52" i="12"/>
  <c r="DP52" i="12"/>
  <c r="BU54" i="12"/>
  <c r="KE54" i="12"/>
  <c r="KF54" i="12" s="1"/>
  <c r="KD54" i="12"/>
  <c r="HY51" i="12"/>
  <c r="KP49" i="12"/>
  <c r="KH49" i="12"/>
  <c r="KK49" i="12" s="1"/>
  <c r="KR49" i="12"/>
  <c r="KO49" i="12"/>
  <c r="KQ49" i="12"/>
  <c r="KJ49" i="12"/>
  <c r="KI49" i="12"/>
  <c r="OE49" i="12"/>
  <c r="OF49" i="12" s="1"/>
  <c r="OD49" i="12"/>
  <c r="OM49" i="12"/>
  <c r="ON49" i="12" s="1"/>
  <c r="OL49" i="12"/>
  <c r="GK48" i="12"/>
  <c r="EA51" i="12"/>
  <c r="EB51" i="12" s="1"/>
  <c r="DZ51" i="12"/>
  <c r="CE51" i="12"/>
  <c r="CF51" i="12" s="1"/>
  <c r="CD51" i="12"/>
  <c r="KY46" i="12"/>
  <c r="LF46" i="12"/>
  <c r="LH46" i="12"/>
  <c r="LG46" i="12"/>
  <c r="LE46" i="12"/>
  <c r="KZ46" i="12"/>
  <c r="KX46" i="12"/>
  <c r="EN45" i="12"/>
  <c r="EE45" i="12"/>
  <c r="EM45" i="12"/>
  <c r="EL45" i="12"/>
  <c r="EK45" i="12"/>
  <c r="EF45" i="12"/>
  <c r="ED45" i="12"/>
  <c r="HC53" i="12"/>
  <c r="HD53" i="12" s="1"/>
  <c r="HB53" i="12"/>
  <c r="BR47" i="12"/>
  <c r="BY47" i="12"/>
  <c r="BT47" i="12"/>
  <c r="CB47" i="12"/>
  <c r="CA47" i="12"/>
  <c r="BZ47" i="12"/>
  <c r="BS47" i="12"/>
  <c r="JB47" i="12"/>
  <c r="JI47" i="12"/>
  <c r="JJ47" i="12"/>
  <c r="JD47" i="12"/>
  <c r="JC47" i="12"/>
  <c r="JL47" i="12"/>
  <c r="JK47" i="12"/>
  <c r="BW46" i="12"/>
  <c r="BX46" i="12" s="1"/>
  <c r="BV46" i="12"/>
  <c r="GM46" i="12"/>
  <c r="GN46" i="12" s="1"/>
  <c r="GL46" i="12"/>
  <c r="HG44" i="12"/>
  <c r="HF44" i="12"/>
  <c r="HP44" i="12"/>
  <c r="HO44" i="12"/>
  <c r="HM44" i="12"/>
  <c r="HH44" i="12"/>
  <c r="HN44" i="12"/>
  <c r="DS43" i="12"/>
  <c r="DT43" i="12" s="1"/>
  <c r="DR43" i="12"/>
  <c r="BB42" i="12"/>
  <c r="BL42" i="12"/>
  <c r="BD42" i="12"/>
  <c r="BC42" i="12"/>
  <c r="BK42" i="12"/>
  <c r="BJ42" i="12"/>
  <c r="BM42" i="12" s="1"/>
  <c r="BI42" i="12"/>
  <c r="HI43" i="12"/>
  <c r="PC45" i="12"/>
  <c r="PD45" i="12" s="1"/>
  <c r="PB45" i="12"/>
  <c r="KI41" i="12"/>
  <c r="KP41" i="12"/>
  <c r="KO41" i="12"/>
  <c r="KJ41" i="12"/>
  <c r="KH41" i="12"/>
  <c r="KK41" i="12" s="1"/>
  <c r="KR41" i="12"/>
  <c r="KQ41" i="12"/>
  <c r="NC41" i="12"/>
  <c r="NA41" i="12"/>
  <c r="ND41" i="12"/>
  <c r="NB41" i="12"/>
  <c r="MV41" i="12"/>
  <c r="MU41" i="12"/>
  <c r="MT41" i="12"/>
  <c r="MW41" i="12" s="1"/>
  <c r="GP38" i="12"/>
  <c r="GZ38" i="12"/>
  <c r="GX38" i="12"/>
  <c r="HA38" i="12" s="1"/>
  <c r="GW38" i="12"/>
  <c r="GY38" i="12"/>
  <c r="GR38" i="12"/>
  <c r="GQ38" i="12"/>
  <c r="NF42" i="12"/>
  <c r="NG42" i="12"/>
  <c r="NH42" i="12" s="1"/>
  <c r="CU43" i="12"/>
  <c r="CV43" i="12" s="1"/>
  <c r="CT43" i="12"/>
  <c r="JZ37" i="12"/>
  <c r="JY37" i="12"/>
  <c r="JS37" i="12"/>
  <c r="JR37" i="12"/>
  <c r="JU37" i="12" s="1"/>
  <c r="KB37" i="12"/>
  <c r="KA37" i="12"/>
  <c r="JT37" i="12"/>
  <c r="DN37" i="12"/>
  <c r="DX37" i="12"/>
  <c r="DV37" i="12"/>
  <c r="DU37" i="12"/>
  <c r="DW37" i="12"/>
  <c r="DP37" i="12"/>
  <c r="DO37" i="12"/>
  <c r="CX33" i="12"/>
  <c r="DH33" i="12"/>
  <c r="DE33" i="12"/>
  <c r="DG33" i="12"/>
  <c r="DF33" i="12"/>
  <c r="CZ33" i="12"/>
  <c r="CY33" i="12"/>
  <c r="ME32" i="12"/>
  <c r="MD32" i="12"/>
  <c r="ML32" i="12"/>
  <c r="MF32" i="12"/>
  <c r="MN32" i="12"/>
  <c r="MM32" i="12"/>
  <c r="MK32" i="12"/>
  <c r="LS35" i="12"/>
  <c r="LT35" i="12" s="1"/>
  <c r="LR35" i="12"/>
  <c r="GE35" i="12"/>
  <c r="GF35" i="12" s="1"/>
  <c r="GD35" i="12"/>
  <c r="EA41" i="12"/>
  <c r="EB41" i="12" s="1"/>
  <c r="DZ41" i="12"/>
  <c r="HG33" i="12"/>
  <c r="HF33" i="12"/>
  <c r="HN33" i="12"/>
  <c r="HQ33" i="12" s="1"/>
  <c r="HM33" i="12"/>
  <c r="HP33" i="12"/>
  <c r="HO33" i="12"/>
  <c r="HH33" i="12"/>
  <c r="OH33" i="12"/>
  <c r="OG33" i="12"/>
  <c r="OB33" i="12"/>
  <c r="OA33" i="12"/>
  <c r="NZ33" i="12"/>
  <c r="OI33" i="12"/>
  <c r="OJ33" i="12"/>
  <c r="KO34" i="12"/>
  <c r="KJ34" i="12"/>
  <c r="KR34" i="12"/>
  <c r="KP34" i="12"/>
  <c r="KS34" i="12" s="1"/>
  <c r="KI34" i="12"/>
  <c r="KQ34" i="12"/>
  <c r="KH34" i="12"/>
  <c r="BD31" i="12"/>
  <c r="BC31" i="12"/>
  <c r="BB31" i="12"/>
  <c r="BL31" i="12"/>
  <c r="BK31" i="12"/>
  <c r="BJ31" i="12"/>
  <c r="BM31" i="12" s="1"/>
  <c r="BI31" i="12"/>
  <c r="EN26" i="12"/>
  <c r="EM26" i="12"/>
  <c r="EL26" i="12"/>
  <c r="EO26" i="12" s="1"/>
  <c r="EK26" i="12"/>
  <c r="EF26" i="12"/>
  <c r="EE26" i="12"/>
  <c r="ED26" i="12"/>
  <c r="BT39" i="12"/>
  <c r="BS39" i="12"/>
  <c r="BR39" i="12"/>
  <c r="CB39" i="12"/>
  <c r="CA39" i="12"/>
  <c r="BZ39" i="12"/>
  <c r="BY39" i="12"/>
  <c r="IV39" i="12"/>
  <c r="IU39" i="12"/>
  <c r="IT39" i="12"/>
  <c r="IS39" i="12"/>
  <c r="IN39" i="12"/>
  <c r="IM39" i="12"/>
  <c r="IL39" i="12"/>
  <c r="IO39" i="12" s="1"/>
  <c r="AX35" i="12"/>
  <c r="AY35" i="12"/>
  <c r="AZ35" i="12" s="1"/>
  <c r="FT34" i="12"/>
  <c r="FS34" i="12"/>
  <c r="FR34" i="12"/>
  <c r="FL34" i="12"/>
  <c r="FK34" i="12"/>
  <c r="FJ34" i="12"/>
  <c r="FQ34" i="12"/>
  <c r="LU30" i="12"/>
  <c r="LO30" i="12"/>
  <c r="LN30" i="12"/>
  <c r="LQ30" i="12" s="1"/>
  <c r="LX30" i="12"/>
  <c r="LW30" i="12"/>
  <c r="LV30" i="12"/>
  <c r="LP30" i="12"/>
  <c r="LH30" i="12"/>
  <c r="LG30" i="12"/>
  <c r="KZ30" i="12"/>
  <c r="KY30" i="12"/>
  <c r="KX30" i="12"/>
  <c r="LA30" i="12" s="1"/>
  <c r="LF30" i="12"/>
  <c r="LE30" i="12"/>
  <c r="LS33" i="12"/>
  <c r="LT33" i="12" s="1"/>
  <c r="LR33" i="12"/>
  <c r="BV32" i="12"/>
  <c r="BW32" i="12"/>
  <c r="BX32" i="12" s="1"/>
  <c r="EU36" i="12"/>
  <c r="ET36" i="12"/>
  <c r="EV36" i="12"/>
  <c r="FD36" i="12"/>
  <c r="FC36" i="12"/>
  <c r="FB36" i="12"/>
  <c r="FA36" i="12"/>
  <c r="DX34" i="12"/>
  <c r="DO34" i="12"/>
  <c r="DN34" i="12"/>
  <c r="DW34" i="12"/>
  <c r="DV34" i="12"/>
  <c r="DY34" i="12" s="1"/>
  <c r="DU34" i="12"/>
  <c r="DP34" i="12"/>
  <c r="CU35" i="12"/>
  <c r="CV35" i="12" s="1"/>
  <c r="CT35" i="12"/>
  <c r="FE30" i="12"/>
  <c r="NS28" i="12"/>
  <c r="NR28" i="12"/>
  <c r="NQ28" i="12"/>
  <c r="NJ28" i="12"/>
  <c r="NM28" i="12" s="1"/>
  <c r="NT28" i="12"/>
  <c r="NL28" i="12"/>
  <c r="NK28" i="12"/>
  <c r="IA25" i="12"/>
  <c r="IB25" i="12" s="1"/>
  <c r="HZ25" i="12"/>
  <c r="JZ29" i="12"/>
  <c r="JY29" i="12"/>
  <c r="JS29" i="12"/>
  <c r="JR29" i="12"/>
  <c r="KB29" i="12"/>
  <c r="KA29" i="12"/>
  <c r="JT29" i="12"/>
  <c r="FJ29" i="12"/>
  <c r="FM29" i="12" s="1"/>
  <c r="FT29" i="12"/>
  <c r="FR29" i="12"/>
  <c r="FU29" i="12" s="1"/>
  <c r="FQ29" i="12"/>
  <c r="FS29" i="12"/>
  <c r="FL29" i="12"/>
  <c r="FK29" i="12"/>
  <c r="LI26" i="12"/>
  <c r="AO28" i="12"/>
  <c r="FK28" i="12"/>
  <c r="FJ28" i="12"/>
  <c r="FS28" i="12"/>
  <c r="FR28" i="12"/>
  <c r="FU28" i="12" s="1"/>
  <c r="FQ28" i="12"/>
  <c r="FL28" i="12"/>
  <c r="FT28" i="12"/>
  <c r="GC25" i="12"/>
  <c r="IW34" i="12"/>
  <c r="LC26" i="12"/>
  <c r="LD26" i="12" s="1"/>
  <c r="LB26" i="12"/>
  <c r="GS33" i="12"/>
  <c r="GE28" i="12"/>
  <c r="GF28" i="12" s="1"/>
  <c r="GD28" i="12"/>
  <c r="HA26" i="12"/>
  <c r="FQ23" i="12"/>
  <c r="FK23" i="12"/>
  <c r="FL23" i="12"/>
  <c r="FJ23" i="12"/>
  <c r="FT23" i="12"/>
  <c r="FS23" i="12"/>
  <c r="FR23" i="12"/>
  <c r="DW24" i="12"/>
  <c r="DV24" i="12"/>
  <c r="DU24" i="12"/>
  <c r="DP24" i="12"/>
  <c r="DO24" i="12"/>
  <c r="DN24" i="12"/>
  <c r="DX24" i="12"/>
  <c r="OI24" i="12"/>
  <c r="OG24" i="12"/>
  <c r="OJ24" i="12"/>
  <c r="OH24" i="12"/>
  <c r="OB24" i="12"/>
  <c r="OA24" i="12"/>
  <c r="NZ24" i="12"/>
  <c r="HW23" i="12"/>
  <c r="IE23" i="12"/>
  <c r="IF23" i="12"/>
  <c r="ID23" i="12"/>
  <c r="IC23" i="12"/>
  <c r="HX23" i="12"/>
  <c r="HV23" i="12"/>
  <c r="GS30" i="12"/>
  <c r="GK32" i="12"/>
  <c r="OK25" i="12"/>
  <c r="JL19" i="12"/>
  <c r="JK19" i="12"/>
  <c r="JJ19" i="12"/>
  <c r="JM19" i="12" s="1"/>
  <c r="JI19" i="12"/>
  <c r="JD19" i="12"/>
  <c r="JC19" i="12"/>
  <c r="JB19" i="12"/>
  <c r="JE19" i="12" s="1"/>
  <c r="FG21" i="12"/>
  <c r="FH21" i="12" s="1"/>
  <c r="FF21" i="12"/>
  <c r="HQ24" i="12"/>
  <c r="GB22" i="12"/>
  <c r="GG22" i="12"/>
  <c r="GA22" i="12"/>
  <c r="FZ22" i="12"/>
  <c r="GI22" i="12"/>
  <c r="GJ22" i="12"/>
  <c r="GH22" i="12"/>
  <c r="GZ22" i="12"/>
  <c r="GR22" i="12"/>
  <c r="GQ22" i="12"/>
  <c r="GP22" i="12"/>
  <c r="GY22" i="12"/>
  <c r="GX22" i="12"/>
  <c r="GW22" i="12"/>
  <c r="BD20" i="12"/>
  <c r="BC20" i="12"/>
  <c r="BB20" i="12"/>
  <c r="BE20" i="12" s="1"/>
  <c r="BL20" i="12"/>
  <c r="BK20" i="12"/>
  <c r="BJ20" i="12"/>
  <c r="BI20" i="12"/>
  <c r="MF20" i="12"/>
  <c r="ME20" i="12"/>
  <c r="MD20" i="12"/>
  <c r="MG20" i="12" s="1"/>
  <c r="MN20" i="12"/>
  <c r="MM20" i="12"/>
  <c r="ML20" i="12"/>
  <c r="MK20" i="12"/>
  <c r="BD18" i="12"/>
  <c r="BC18" i="12"/>
  <c r="BB18" i="12"/>
  <c r="BL18" i="12"/>
  <c r="BK18" i="12"/>
  <c r="BJ18" i="12"/>
  <c r="BI18" i="12"/>
  <c r="GJ20" i="12"/>
  <c r="GH20" i="12"/>
  <c r="GB20" i="12"/>
  <c r="GA20" i="12"/>
  <c r="FZ20" i="12"/>
  <c r="GI20" i="12"/>
  <c r="GG20" i="12"/>
  <c r="NQ19" i="12"/>
  <c r="NL19" i="12"/>
  <c r="NK19" i="12"/>
  <c r="NJ19" i="12"/>
  <c r="NT19" i="12"/>
  <c r="NS19" i="12"/>
  <c r="NR19" i="12"/>
  <c r="NM21" i="12"/>
  <c r="GH18" i="12"/>
  <c r="GG18" i="12"/>
  <c r="GB18" i="12"/>
  <c r="GA18" i="12"/>
  <c r="FZ18" i="12"/>
  <c r="GJ18" i="12"/>
  <c r="GI18" i="12"/>
  <c r="EM17" i="12"/>
  <c r="EL17" i="12"/>
  <c r="EK17" i="12"/>
  <c r="EF17" i="12"/>
  <c r="EE17" i="12"/>
  <c r="ED17" i="12"/>
  <c r="EG17" i="12" s="1"/>
  <c r="EN17" i="12"/>
  <c r="MF17" i="12"/>
  <c r="ME17" i="12"/>
  <c r="MD17" i="12"/>
  <c r="MN17" i="12"/>
  <c r="MM17" i="12"/>
  <c r="ML17" i="12"/>
  <c r="MK17" i="12"/>
  <c r="HB63" i="12"/>
  <c r="HC63" i="12"/>
  <c r="HD63" i="12" s="1"/>
  <c r="GE59" i="12"/>
  <c r="GF59" i="12" s="1"/>
  <c r="GD59" i="12"/>
  <c r="FK57" i="12"/>
  <c r="FT57" i="12"/>
  <c r="FS57" i="12"/>
  <c r="FR57" i="12"/>
  <c r="FQ57" i="12"/>
  <c r="FL57" i="12"/>
  <c r="FJ57" i="12"/>
  <c r="BD52" i="12"/>
  <c r="BB52" i="12"/>
  <c r="BE52" i="12" s="1"/>
  <c r="BC52" i="12"/>
  <c r="BL52" i="12"/>
  <c r="BK52" i="12"/>
  <c r="BJ52" i="12"/>
  <c r="BI52" i="12"/>
  <c r="CT47" i="12"/>
  <c r="CU47" i="12"/>
  <c r="CV47" i="12" s="1"/>
  <c r="MI45" i="12"/>
  <c r="MJ45" i="12" s="1"/>
  <c r="MH45" i="12"/>
  <c r="DS35" i="12"/>
  <c r="DT35" i="12" s="1"/>
  <c r="DR35" i="12"/>
  <c r="KE33" i="12"/>
  <c r="KF33" i="12" s="1"/>
  <c r="KD33" i="12"/>
  <c r="IN29" i="12"/>
  <c r="IL29" i="12"/>
  <c r="IO29" i="12" s="1"/>
  <c r="IU29" i="12"/>
  <c r="IT29" i="12"/>
  <c r="IW29" i="12" s="1"/>
  <c r="IS29" i="12"/>
  <c r="IM29" i="12"/>
  <c r="IV29" i="12"/>
  <c r="NG25" i="12"/>
  <c r="NH25" i="12" s="1"/>
  <c r="NF25" i="12"/>
  <c r="GU24" i="12"/>
  <c r="GV24" i="12" s="1"/>
  <c r="GT24" i="12"/>
  <c r="GM65" i="12"/>
  <c r="GN65" i="12" s="1"/>
  <c r="GL65" i="12"/>
  <c r="KZ65" i="12"/>
  <c r="KY65" i="12"/>
  <c r="KX65" i="12"/>
  <c r="LA65" i="12" s="1"/>
  <c r="LH65" i="12"/>
  <c r="LG65" i="12"/>
  <c r="LF65" i="12"/>
  <c r="LE65" i="12"/>
  <c r="LS66" i="12"/>
  <c r="LT66" i="12" s="1"/>
  <c r="LR66" i="12"/>
  <c r="OB64" i="12"/>
  <c r="NZ64" i="12"/>
  <c r="OJ64" i="12"/>
  <c r="OI64" i="12"/>
  <c r="OA64" i="12"/>
  <c r="OH64" i="12"/>
  <c r="OG64" i="12"/>
  <c r="IA62" i="12"/>
  <c r="IB62" i="12" s="1"/>
  <c r="HZ62" i="12"/>
  <c r="GP61" i="12"/>
  <c r="GZ61" i="12"/>
  <c r="GY61" i="12"/>
  <c r="GX61" i="12"/>
  <c r="GW61" i="12"/>
  <c r="GR61" i="12"/>
  <c r="GQ61" i="12"/>
  <c r="CT62" i="12"/>
  <c r="CU62" i="12"/>
  <c r="CV62" i="12" s="1"/>
  <c r="KR58" i="12"/>
  <c r="KJ58" i="12"/>
  <c r="KI58" i="12"/>
  <c r="KH58" i="12"/>
  <c r="KQ58" i="12"/>
  <c r="KO58" i="12"/>
  <c r="KP58" i="12"/>
  <c r="KS58" i="12" s="1"/>
  <c r="JD65" i="12"/>
  <c r="JC65" i="12"/>
  <c r="JB65" i="12"/>
  <c r="JL65" i="12"/>
  <c r="JK65" i="12"/>
  <c r="JJ65" i="12"/>
  <c r="JI65" i="12"/>
  <c r="BD66" i="12"/>
  <c r="BC66" i="12"/>
  <c r="BB66" i="12"/>
  <c r="BL66" i="12"/>
  <c r="BJ66" i="12"/>
  <c r="BK66" i="12"/>
  <c r="BI66" i="12"/>
  <c r="IW65" i="12"/>
  <c r="OR64" i="12"/>
  <c r="OQ64" i="12"/>
  <c r="OZ64" i="12"/>
  <c r="OP64" i="12"/>
  <c r="OY64" i="12"/>
  <c r="OX64" i="12"/>
  <c r="OW64" i="12"/>
  <c r="EG63" i="12"/>
  <c r="AN61" i="12"/>
  <c r="AL61" i="12"/>
  <c r="AO61" i="12" s="1"/>
  <c r="AU61" i="12"/>
  <c r="AS61" i="12"/>
  <c r="AM61" i="12"/>
  <c r="AV61" i="12"/>
  <c r="AT61" i="12"/>
  <c r="IL61" i="12"/>
  <c r="IV61" i="12"/>
  <c r="IU61" i="12"/>
  <c r="IS61" i="12"/>
  <c r="IN61" i="12"/>
  <c r="IM61" i="12"/>
  <c r="IT61" i="12"/>
  <c r="IW61" i="12" s="1"/>
  <c r="IY62" i="12"/>
  <c r="IZ62" i="12" s="1"/>
  <c r="IX62" i="12"/>
  <c r="CK63" i="12"/>
  <c r="CK62" i="12"/>
  <c r="NE62" i="12"/>
  <c r="HI62" i="12"/>
  <c r="FC59" i="12"/>
  <c r="FB59" i="12"/>
  <c r="EU59" i="12"/>
  <c r="ET59" i="12"/>
  <c r="FD59" i="12"/>
  <c r="FA59" i="12"/>
  <c r="EV59" i="12"/>
  <c r="FM62" i="12"/>
  <c r="GK61" i="12"/>
  <c r="JB59" i="12"/>
  <c r="JE59" i="12" s="1"/>
  <c r="JI59" i="12"/>
  <c r="JD59" i="12"/>
  <c r="JL59" i="12"/>
  <c r="JK59" i="12"/>
  <c r="JJ59" i="12"/>
  <c r="JC59" i="12"/>
  <c r="HQ63" i="12"/>
  <c r="FE62" i="12"/>
  <c r="FU61" i="12"/>
  <c r="JR60" i="12"/>
  <c r="KB60" i="12"/>
  <c r="KA60" i="12"/>
  <c r="JY60" i="12"/>
  <c r="JZ60" i="12"/>
  <c r="JT60" i="12"/>
  <c r="JS60" i="12"/>
  <c r="CR56" i="12"/>
  <c r="CQ56" i="12"/>
  <c r="CP56" i="12"/>
  <c r="CJ56" i="12"/>
  <c r="CI56" i="12"/>
  <c r="CH56" i="12"/>
  <c r="CO56" i="12"/>
  <c r="LN55" i="12"/>
  <c r="LQ55" i="12" s="1"/>
  <c r="LX55" i="12"/>
  <c r="LW55" i="12"/>
  <c r="LU55" i="12"/>
  <c r="LV55" i="12"/>
  <c r="LY55" i="12" s="1"/>
  <c r="LP55" i="12"/>
  <c r="LO55" i="12"/>
  <c r="HI59" i="12"/>
  <c r="EY55" i="12"/>
  <c r="EZ55" i="12" s="1"/>
  <c r="EX55" i="12"/>
  <c r="HX57" i="12"/>
  <c r="HW57" i="12"/>
  <c r="HV57" i="12"/>
  <c r="HY57" i="12" s="1"/>
  <c r="IE57" i="12"/>
  <c r="IC57" i="12"/>
  <c r="IF57" i="12"/>
  <c r="ID57" i="12"/>
  <c r="MO54" i="12"/>
  <c r="FM56" i="12"/>
  <c r="DN54" i="12"/>
  <c r="DP54" i="12"/>
  <c r="DO54" i="12"/>
  <c r="DX54" i="12"/>
  <c r="DW54" i="12"/>
  <c r="DV54" i="12"/>
  <c r="DY54" i="12" s="1"/>
  <c r="DU54" i="12"/>
  <c r="CS54" i="12"/>
  <c r="JE56" i="12"/>
  <c r="JT53" i="12"/>
  <c r="JS53" i="12"/>
  <c r="KB53" i="12"/>
  <c r="JY53" i="12"/>
  <c r="JR53" i="12"/>
  <c r="JU53" i="12" s="1"/>
  <c r="KA53" i="12"/>
  <c r="JZ53" i="12"/>
  <c r="NM51" i="12"/>
  <c r="EG51" i="12"/>
  <c r="NL50" i="12"/>
  <c r="NJ50" i="12"/>
  <c r="NM50" i="12" s="1"/>
  <c r="NT50" i="12"/>
  <c r="NR50" i="12"/>
  <c r="NS50" i="12"/>
  <c r="NQ50" i="12"/>
  <c r="NK50" i="12"/>
  <c r="IG54" i="12"/>
  <c r="FK52" i="12"/>
  <c r="FJ52" i="12"/>
  <c r="FT52" i="12"/>
  <c r="FR52" i="12"/>
  <c r="FU52" i="12" s="1"/>
  <c r="FQ52" i="12"/>
  <c r="FL52" i="12"/>
  <c r="FS52" i="12"/>
  <c r="GK54" i="12"/>
  <c r="HQ54" i="12"/>
  <c r="JM54" i="12"/>
  <c r="OC53" i="12"/>
  <c r="JY48" i="12"/>
  <c r="JT48" i="12"/>
  <c r="JR48" i="12"/>
  <c r="KB48" i="12"/>
  <c r="KA48" i="12"/>
  <c r="JZ48" i="12"/>
  <c r="JS48" i="12"/>
  <c r="DA50" i="12"/>
  <c r="KJ48" i="12"/>
  <c r="KI48" i="12"/>
  <c r="KH48" i="12"/>
  <c r="KK48" i="12" s="1"/>
  <c r="KR48" i="12"/>
  <c r="KQ48" i="12"/>
  <c r="KP48" i="12"/>
  <c r="KO48" i="12"/>
  <c r="BE56" i="12"/>
  <c r="CZ48" i="12"/>
  <c r="CY48" i="12"/>
  <c r="CX48" i="12"/>
  <c r="DH48" i="12"/>
  <c r="DG48" i="12"/>
  <c r="DF48" i="12"/>
  <c r="DE48" i="12"/>
  <c r="OK50" i="12"/>
  <c r="OC50" i="12"/>
  <c r="MD46" i="12"/>
  <c r="MG46" i="12" s="1"/>
  <c r="MF46" i="12"/>
  <c r="ME46" i="12"/>
  <c r="MN46" i="12"/>
  <c r="MM46" i="12"/>
  <c r="ML46" i="12"/>
  <c r="MK46" i="12"/>
  <c r="DP45" i="12"/>
  <c r="DU45" i="12"/>
  <c r="DX45" i="12"/>
  <c r="DW45" i="12"/>
  <c r="DV45" i="12"/>
  <c r="DY45" i="12" s="1"/>
  <c r="DN45" i="12"/>
  <c r="DQ45" i="12" s="1"/>
  <c r="DO45" i="12"/>
  <c r="DN47" i="12"/>
  <c r="DQ47" i="12" s="1"/>
  <c r="DU47" i="12"/>
  <c r="DO47" i="12"/>
  <c r="DW47" i="12"/>
  <c r="DV47" i="12"/>
  <c r="DY47" i="12" s="1"/>
  <c r="DX47" i="12"/>
  <c r="DP47" i="12"/>
  <c r="KX47" i="12"/>
  <c r="LE47" i="12"/>
  <c r="LF47" i="12"/>
  <c r="KZ47" i="12"/>
  <c r="KY47" i="12"/>
  <c r="LH47" i="12"/>
  <c r="LG47" i="12"/>
  <c r="HH45" i="12"/>
  <c r="HP45" i="12"/>
  <c r="HO45" i="12"/>
  <c r="HN45" i="12"/>
  <c r="HM45" i="12"/>
  <c r="HG45" i="12"/>
  <c r="HF45" i="12"/>
  <c r="MO48" i="12"/>
  <c r="AW44" i="12"/>
  <c r="JC44" i="12"/>
  <c r="JB44" i="12"/>
  <c r="JE44" i="12" s="1"/>
  <c r="JL44" i="12"/>
  <c r="JK44" i="12"/>
  <c r="JJ44" i="12"/>
  <c r="JI44" i="12"/>
  <c r="JD44" i="12"/>
  <c r="KC45" i="12"/>
  <c r="CE43" i="12"/>
  <c r="CF43" i="12" s="1"/>
  <c r="CD43" i="12"/>
  <c r="AO42" i="12"/>
  <c r="JU44" i="12"/>
  <c r="ET42" i="12"/>
  <c r="FD42" i="12"/>
  <c r="EV42" i="12"/>
  <c r="EU42" i="12"/>
  <c r="FC42" i="12"/>
  <c r="FB42" i="12"/>
  <c r="FE42" i="12" s="1"/>
  <c r="FA42" i="12"/>
  <c r="GZ44" i="12"/>
  <c r="GY44" i="12"/>
  <c r="GX44" i="12"/>
  <c r="GR44" i="12"/>
  <c r="GQ44" i="12"/>
  <c r="GW44" i="12"/>
  <c r="GP44" i="12"/>
  <c r="IG44" i="12"/>
  <c r="JU40" i="12"/>
  <c r="CE40" i="12"/>
  <c r="CF40" i="12" s="1"/>
  <c r="CD40" i="12"/>
  <c r="NU43" i="12"/>
  <c r="KB41" i="12"/>
  <c r="KA41" i="12"/>
  <c r="JZ41" i="12"/>
  <c r="JY41" i="12"/>
  <c r="JT41" i="12"/>
  <c r="JS41" i="12"/>
  <c r="JR41" i="12"/>
  <c r="OY41" i="12"/>
  <c r="OW41" i="12"/>
  <c r="OX41" i="12"/>
  <c r="OQ41" i="12"/>
  <c r="OP41" i="12"/>
  <c r="OZ41" i="12"/>
  <c r="OR41" i="12"/>
  <c r="ME41" i="12"/>
  <c r="MD41" i="12"/>
  <c r="MG41" i="12" s="1"/>
  <c r="MN41" i="12"/>
  <c r="MM41" i="12"/>
  <c r="MK41" i="12"/>
  <c r="ML41" i="12"/>
  <c r="MO41" i="12" s="1"/>
  <c r="MF41" i="12"/>
  <c r="IN38" i="12"/>
  <c r="IL38" i="12"/>
  <c r="IV38" i="12"/>
  <c r="IU38" i="12"/>
  <c r="IT38" i="12"/>
  <c r="IW38" i="12" s="1"/>
  <c r="IS38" i="12"/>
  <c r="IM38" i="12"/>
  <c r="MG40" i="12"/>
  <c r="GK38" i="12"/>
  <c r="LV37" i="12"/>
  <c r="LU37" i="12"/>
  <c r="LO37" i="12"/>
  <c r="LX37" i="12"/>
  <c r="LW37" i="12"/>
  <c r="LP37" i="12"/>
  <c r="LN37" i="12"/>
  <c r="FJ37" i="12"/>
  <c r="FT37" i="12"/>
  <c r="FR37" i="12"/>
  <c r="FU37" i="12" s="1"/>
  <c r="FQ37" i="12"/>
  <c r="FS37" i="12"/>
  <c r="FL37" i="12"/>
  <c r="FK37" i="12"/>
  <c r="BB33" i="12"/>
  <c r="BL33" i="12"/>
  <c r="BI33" i="12"/>
  <c r="BK33" i="12"/>
  <c r="BJ33" i="12"/>
  <c r="BD33" i="12"/>
  <c r="BC33" i="12"/>
  <c r="AO38" i="12"/>
  <c r="KI32" i="12"/>
  <c r="KH32" i="12"/>
  <c r="KP32" i="12"/>
  <c r="KS32" i="12" s="1"/>
  <c r="KJ32" i="12"/>
  <c r="KR32" i="12"/>
  <c r="KQ32" i="12"/>
  <c r="KO32" i="12"/>
  <c r="HQ38" i="12"/>
  <c r="JB33" i="12"/>
  <c r="JL33" i="12"/>
  <c r="JK33" i="12"/>
  <c r="JJ33" i="12"/>
  <c r="JM33" i="12" s="1"/>
  <c r="JD33" i="12"/>
  <c r="JC33" i="12"/>
  <c r="JI33" i="12"/>
  <c r="BU35" i="12"/>
  <c r="MO33" i="12"/>
  <c r="MI30" i="12"/>
  <c r="MJ30" i="12" s="1"/>
  <c r="MH30" i="12"/>
  <c r="CR26" i="12"/>
  <c r="CQ26" i="12"/>
  <c r="CP26" i="12"/>
  <c r="CS26" i="12" s="1"/>
  <c r="CO26" i="12"/>
  <c r="CJ26" i="12"/>
  <c r="CI26" i="12"/>
  <c r="CH26" i="12"/>
  <c r="HH39" i="12"/>
  <c r="HG39" i="12"/>
  <c r="HF39" i="12"/>
  <c r="HP39" i="12"/>
  <c r="HO39" i="12"/>
  <c r="HN39" i="12"/>
  <c r="HM39" i="12"/>
  <c r="NL39" i="12"/>
  <c r="NK39" i="12"/>
  <c r="NJ39" i="12"/>
  <c r="NM39" i="12" s="1"/>
  <c r="NT39" i="12"/>
  <c r="NS39" i="12"/>
  <c r="NR39" i="12"/>
  <c r="NQ39" i="12"/>
  <c r="JR31" i="12"/>
  <c r="KB31" i="12"/>
  <c r="KA31" i="12"/>
  <c r="JZ31" i="12"/>
  <c r="JY31" i="12"/>
  <c r="JT31" i="12"/>
  <c r="JS31" i="12"/>
  <c r="BG34" i="12"/>
  <c r="BH34" i="12" s="1"/>
  <c r="BF34" i="12"/>
  <c r="KK30" i="12"/>
  <c r="ND30" i="12"/>
  <c r="NC30" i="12"/>
  <c r="MV30" i="12"/>
  <c r="MU30" i="12"/>
  <c r="MT30" i="12"/>
  <c r="MW30" i="12" s="1"/>
  <c r="NB30" i="12"/>
  <c r="NA30" i="12"/>
  <c r="BC36" i="12"/>
  <c r="BB36" i="12"/>
  <c r="BL36" i="12"/>
  <c r="BK36" i="12"/>
  <c r="BJ36" i="12"/>
  <c r="BI36" i="12"/>
  <c r="BD36" i="12"/>
  <c r="NE32" i="12"/>
  <c r="KI36" i="12"/>
  <c r="KH36" i="12"/>
  <c r="KK36" i="12" s="1"/>
  <c r="KJ36" i="12"/>
  <c r="KR36" i="12"/>
  <c r="KQ36" i="12"/>
  <c r="KP36" i="12"/>
  <c r="KO36" i="12"/>
  <c r="JL34" i="12"/>
  <c r="JC34" i="12"/>
  <c r="JB34" i="12"/>
  <c r="JK34" i="12"/>
  <c r="JJ34" i="12"/>
  <c r="JI34" i="12"/>
  <c r="JD34" i="12"/>
  <c r="OS32" i="12"/>
  <c r="IG27" i="12"/>
  <c r="HJ25" i="12"/>
  <c r="HK25" i="12"/>
  <c r="HL25" i="12" s="1"/>
  <c r="AO32" i="12"/>
  <c r="MM29" i="12"/>
  <c r="ML29" i="12"/>
  <c r="MK29" i="12"/>
  <c r="ME29" i="12"/>
  <c r="MD29" i="12"/>
  <c r="MN29" i="12"/>
  <c r="MF29" i="12"/>
  <c r="HF29" i="12"/>
  <c r="HP29" i="12"/>
  <c r="HN29" i="12"/>
  <c r="HQ29" i="12" s="1"/>
  <c r="HM29" i="12"/>
  <c r="HH29" i="12"/>
  <c r="HG29" i="12"/>
  <c r="HO29" i="12"/>
  <c r="JM26" i="12"/>
  <c r="LI34" i="12"/>
  <c r="FG28" i="12"/>
  <c r="FH28" i="12" s="1"/>
  <c r="FF28" i="12"/>
  <c r="HG28" i="12"/>
  <c r="HF28" i="12"/>
  <c r="HO28" i="12"/>
  <c r="HH28" i="12"/>
  <c r="HP28" i="12"/>
  <c r="HN28" i="12"/>
  <c r="HQ28" i="12" s="1"/>
  <c r="HM28" i="12"/>
  <c r="HY32" i="12"/>
  <c r="FM27" i="12"/>
  <c r="JG26" i="12"/>
  <c r="JH26" i="12" s="1"/>
  <c r="JF26" i="12"/>
  <c r="CK32" i="12"/>
  <c r="GS25" i="12"/>
  <c r="CC24" i="12"/>
  <c r="EG25" i="12"/>
  <c r="NV29" i="12"/>
  <c r="NW29" i="12"/>
  <c r="NX29" i="12" s="1"/>
  <c r="EE24" i="12"/>
  <c r="EF24" i="12"/>
  <c r="EN24" i="12"/>
  <c r="EM24" i="12"/>
  <c r="EL24" i="12"/>
  <c r="EO24" i="12" s="1"/>
  <c r="EK24" i="12"/>
  <c r="ED24" i="12"/>
  <c r="EA23" i="12"/>
  <c r="EB23" i="12" s="1"/>
  <c r="DZ23" i="12"/>
  <c r="DB25" i="12"/>
  <c r="DC25" i="12"/>
  <c r="DD25" i="12" s="1"/>
  <c r="JS23" i="12"/>
  <c r="KA23" i="12"/>
  <c r="KB23" i="12"/>
  <c r="JZ23" i="12"/>
  <c r="JY23" i="12"/>
  <c r="JT23" i="12"/>
  <c r="JR23" i="12"/>
  <c r="BU24" i="12"/>
  <c r="NM23" i="12"/>
  <c r="HP19" i="12"/>
  <c r="HO19" i="12"/>
  <c r="HN19" i="12"/>
  <c r="HQ19" i="12" s="1"/>
  <c r="HM19" i="12"/>
  <c r="HH19" i="12"/>
  <c r="HG19" i="12"/>
  <c r="HF19" i="12"/>
  <c r="DC21" i="12"/>
  <c r="DD21" i="12" s="1"/>
  <c r="DB21" i="12"/>
  <c r="CS21" i="12"/>
  <c r="JT22" i="12"/>
  <c r="JZ22" i="12"/>
  <c r="JY22" i="12"/>
  <c r="JS22" i="12"/>
  <c r="JR22" i="12"/>
  <c r="JU22" i="12" s="1"/>
  <c r="KB22" i="12"/>
  <c r="KA22" i="12"/>
  <c r="EF22" i="12"/>
  <c r="EE22" i="12"/>
  <c r="ED22" i="12"/>
  <c r="EN22" i="12"/>
  <c r="EM22" i="12"/>
  <c r="EL22" i="12"/>
  <c r="EK22" i="12"/>
  <c r="GR20" i="12"/>
  <c r="GQ20" i="12"/>
  <c r="GP20" i="12"/>
  <c r="GS20" i="12" s="1"/>
  <c r="GZ20" i="12"/>
  <c r="GY20" i="12"/>
  <c r="GX20" i="12"/>
  <c r="GW20" i="12"/>
  <c r="FL20" i="12"/>
  <c r="FJ20" i="12"/>
  <c r="FM20" i="12" s="1"/>
  <c r="FQ20" i="12"/>
  <c r="FK20" i="12"/>
  <c r="FT20" i="12"/>
  <c r="FS20" i="12"/>
  <c r="FR20" i="12"/>
  <c r="LU19" i="12"/>
  <c r="LP19" i="12"/>
  <c r="LO19" i="12"/>
  <c r="LN19" i="12"/>
  <c r="LX19" i="12"/>
  <c r="LW19" i="12"/>
  <c r="LV19" i="12"/>
  <c r="LY19" i="12" s="1"/>
  <c r="EL18" i="12"/>
  <c r="EK18" i="12"/>
  <c r="EF18" i="12"/>
  <c r="EE18" i="12"/>
  <c r="ED18" i="12"/>
  <c r="EN18" i="12"/>
  <c r="EM18" i="12"/>
  <c r="OR20" i="12"/>
  <c r="OP20" i="12"/>
  <c r="OZ20" i="12"/>
  <c r="OY20" i="12"/>
  <c r="OX20" i="12"/>
  <c r="PA20" i="12" s="1"/>
  <c r="OW20" i="12"/>
  <c r="OQ20" i="12"/>
  <c r="PA18" i="12"/>
  <c r="GI17" i="12"/>
  <c r="GH17" i="12"/>
  <c r="GG17" i="12"/>
  <c r="GB17" i="12"/>
  <c r="GA17" i="12"/>
  <c r="FZ17" i="12"/>
  <c r="GJ17" i="12"/>
  <c r="OB17" i="12"/>
  <c r="OA17" i="12"/>
  <c r="NZ17" i="12"/>
  <c r="OJ17" i="12"/>
  <c r="OI17" i="12"/>
  <c r="OH17" i="12"/>
  <c r="OG17" i="12"/>
  <c r="OB66" i="12"/>
  <c r="OA66" i="12"/>
  <c r="NZ66" i="12"/>
  <c r="OC66" i="12" s="1"/>
  <c r="OJ66" i="12"/>
  <c r="OI66" i="12"/>
  <c r="OH66" i="12"/>
  <c r="OG66" i="12"/>
  <c r="JR62" i="12"/>
  <c r="KB62" i="12"/>
  <c r="KA62" i="12"/>
  <c r="JY62" i="12"/>
  <c r="JZ62" i="12"/>
  <c r="JT62" i="12"/>
  <c r="JS62" i="12"/>
  <c r="GE63" i="12"/>
  <c r="GF63" i="12" s="1"/>
  <c r="GD63" i="12"/>
  <c r="HX61" i="12"/>
  <c r="HW61" i="12"/>
  <c r="IF61" i="12"/>
  <c r="IE61" i="12"/>
  <c r="ID61" i="12"/>
  <c r="IC61" i="12"/>
  <c r="HV61" i="12"/>
  <c r="DI62" i="12"/>
  <c r="AN50" i="12"/>
  <c r="AM50" i="12"/>
  <c r="AL50" i="12"/>
  <c r="AO50" i="12" s="1"/>
  <c r="AU50" i="12"/>
  <c r="AV50" i="12"/>
  <c r="AT50" i="12"/>
  <c r="AS50" i="12"/>
  <c r="FW46" i="12"/>
  <c r="FX46" i="12" s="1"/>
  <c r="FV46" i="12"/>
  <c r="II38" i="12"/>
  <c r="IJ38" i="12" s="1"/>
  <c r="IH38" i="12"/>
  <c r="CS30" i="12"/>
  <c r="BG25" i="12"/>
  <c r="BH25" i="12" s="1"/>
  <c r="BF25" i="12"/>
  <c r="BD17" i="12"/>
  <c r="BC17" i="12"/>
  <c r="BB17" i="12"/>
  <c r="BL17" i="12"/>
  <c r="BK17" i="12"/>
  <c r="BJ17" i="12"/>
  <c r="BI17" i="12"/>
  <c r="CZ66" i="12"/>
  <c r="CY66" i="12"/>
  <c r="CX66" i="12"/>
  <c r="DH66" i="12"/>
  <c r="DF66" i="12"/>
  <c r="DG66" i="12"/>
  <c r="DE66" i="12"/>
  <c r="OU65" i="12"/>
  <c r="OV65" i="12" s="1"/>
  <c r="OT65" i="12"/>
  <c r="HC65" i="12"/>
  <c r="HD65" i="12" s="1"/>
  <c r="HB65" i="12"/>
  <c r="HH65" i="12"/>
  <c r="HG65" i="12"/>
  <c r="HF65" i="12"/>
  <c r="HP65" i="12"/>
  <c r="HO65" i="12"/>
  <c r="HN65" i="12"/>
  <c r="HM65" i="12"/>
  <c r="OC65" i="12"/>
  <c r="NU66" i="12"/>
  <c r="CK66" i="12"/>
  <c r="OM65" i="12"/>
  <c r="ON65" i="12" s="1"/>
  <c r="OL65" i="12"/>
  <c r="GJ64" i="12"/>
  <c r="GG64" i="12"/>
  <c r="GB64" i="12"/>
  <c r="FZ64" i="12"/>
  <c r="GH64" i="12"/>
  <c r="GA64" i="12"/>
  <c r="GI64" i="12"/>
  <c r="OE63" i="12"/>
  <c r="OF63" i="12" s="1"/>
  <c r="OD63" i="12"/>
  <c r="EW63" i="12"/>
  <c r="HQ64" i="12"/>
  <c r="JU63" i="12"/>
  <c r="BE65" i="12"/>
  <c r="BU62" i="12"/>
  <c r="KH61" i="12"/>
  <c r="KR61" i="12"/>
  <c r="KQ61" i="12"/>
  <c r="KO61" i="12"/>
  <c r="KP61" i="12"/>
  <c r="KS61" i="12" s="1"/>
  <c r="KJ61" i="12"/>
  <c r="KI61" i="12"/>
  <c r="EE59" i="12"/>
  <c r="ED59" i="12"/>
  <c r="EG59" i="12" s="1"/>
  <c r="EF59" i="12"/>
  <c r="EN59" i="12"/>
  <c r="EM59" i="12"/>
  <c r="EL59" i="12"/>
  <c r="EK59" i="12"/>
  <c r="HQ61" i="12"/>
  <c r="IO59" i="12"/>
  <c r="NM59" i="12"/>
  <c r="EX62" i="12"/>
  <c r="EY62" i="12"/>
  <c r="EZ62" i="12" s="1"/>
  <c r="BS60" i="12"/>
  <c r="CB60" i="12"/>
  <c r="CA60" i="12"/>
  <c r="BZ60" i="12"/>
  <c r="BY60" i="12"/>
  <c r="BT60" i="12"/>
  <c r="BR60" i="12"/>
  <c r="LN60" i="12"/>
  <c r="LX60" i="12"/>
  <c r="LW60" i="12"/>
  <c r="LU60" i="12"/>
  <c r="LV60" i="12"/>
  <c r="LP60" i="12"/>
  <c r="LO60" i="12"/>
  <c r="BM60" i="12"/>
  <c r="AV56" i="12"/>
  <c r="AU56" i="12"/>
  <c r="AT56" i="12"/>
  <c r="AS56" i="12"/>
  <c r="AN56" i="12"/>
  <c r="AM56" i="12"/>
  <c r="AL56" i="12"/>
  <c r="AO56" i="12" s="1"/>
  <c r="JR55" i="12"/>
  <c r="KB55" i="12"/>
  <c r="KA55" i="12"/>
  <c r="JY55" i="12"/>
  <c r="JZ55" i="12"/>
  <c r="JT55" i="12"/>
  <c r="JS55" i="12"/>
  <c r="FU59" i="12"/>
  <c r="LQ58" i="12"/>
  <c r="LY58" i="12"/>
  <c r="LE56" i="12"/>
  <c r="KZ56" i="12"/>
  <c r="KY56" i="12"/>
  <c r="LG56" i="12"/>
  <c r="LH56" i="12"/>
  <c r="LF56" i="12"/>
  <c r="LI56" i="12" s="1"/>
  <c r="KX56" i="12"/>
  <c r="FU58" i="12"/>
  <c r="FG55" i="12"/>
  <c r="FH55" i="12" s="1"/>
  <c r="FF55" i="12"/>
  <c r="EF57" i="12"/>
  <c r="EE57" i="12"/>
  <c r="ED57" i="12"/>
  <c r="EM57" i="12"/>
  <c r="EN57" i="12"/>
  <c r="EL57" i="12"/>
  <c r="EK57" i="12"/>
  <c r="NL57" i="12"/>
  <c r="NK57" i="12"/>
  <c r="NJ57" i="12"/>
  <c r="NS57" i="12"/>
  <c r="NQ57" i="12"/>
  <c r="NT57" i="12"/>
  <c r="NR57" i="12"/>
  <c r="FC54" i="12"/>
  <c r="EV54" i="12"/>
  <c r="EU54" i="12"/>
  <c r="ET54" i="12"/>
  <c r="FD54" i="12"/>
  <c r="FB54" i="12"/>
  <c r="FE54" i="12" s="1"/>
  <c r="FA54" i="12"/>
  <c r="DC55" i="12"/>
  <c r="DD55" i="12" s="1"/>
  <c r="DB55" i="12"/>
  <c r="NU56" i="12"/>
  <c r="DY58" i="12"/>
  <c r="FM51" i="12"/>
  <c r="IW54" i="12"/>
  <c r="NL53" i="12"/>
  <c r="NS53" i="12"/>
  <c r="NK53" i="12"/>
  <c r="NT53" i="12"/>
  <c r="NR53" i="12"/>
  <c r="NU53" i="12" s="1"/>
  <c r="NQ53" i="12"/>
  <c r="NJ53" i="12"/>
  <c r="MG51" i="12"/>
  <c r="GS56" i="12"/>
  <c r="MW54" i="12"/>
  <c r="HG52" i="12"/>
  <c r="HF52" i="12"/>
  <c r="HP52" i="12"/>
  <c r="HN52" i="12"/>
  <c r="HH52" i="12"/>
  <c r="HO52" i="12"/>
  <c r="HM52" i="12"/>
  <c r="IO51" i="12"/>
  <c r="BU53" i="12"/>
  <c r="LH49" i="12"/>
  <c r="LG49" i="12"/>
  <c r="LF49" i="12"/>
  <c r="LE49" i="12"/>
  <c r="KZ49" i="12"/>
  <c r="KY49" i="12"/>
  <c r="KX49" i="12"/>
  <c r="IG48" i="12"/>
  <c r="DA51" i="12"/>
  <c r="CO48" i="12"/>
  <c r="CJ48" i="12"/>
  <c r="CQ48" i="12"/>
  <c r="CP48" i="12"/>
  <c r="CS48" i="12" s="1"/>
  <c r="CH48" i="12"/>
  <c r="CR48" i="12"/>
  <c r="CI48" i="12"/>
  <c r="CB48" i="12"/>
  <c r="BY48" i="12"/>
  <c r="BS48" i="12"/>
  <c r="BR48" i="12"/>
  <c r="CA48" i="12"/>
  <c r="BZ48" i="12"/>
  <c r="CC48" i="12" s="1"/>
  <c r="BT48" i="12"/>
  <c r="HA54" i="12"/>
  <c r="GS48" i="12"/>
  <c r="JC46" i="12"/>
  <c r="JD46" i="12"/>
  <c r="JB46" i="12"/>
  <c r="JE46" i="12" s="1"/>
  <c r="JJ46" i="12"/>
  <c r="JI46" i="12"/>
  <c r="JL46" i="12"/>
  <c r="JK46" i="12"/>
  <c r="GS53" i="12"/>
  <c r="EL47" i="12"/>
  <c r="EO47" i="12" s="1"/>
  <c r="EN47" i="12"/>
  <c r="EK47" i="12"/>
  <c r="ED47" i="12"/>
  <c r="EG47" i="12" s="1"/>
  <c r="EM47" i="12"/>
  <c r="EF47" i="12"/>
  <c r="EE47" i="12"/>
  <c r="MT47" i="12"/>
  <c r="NA47" i="12"/>
  <c r="NB47" i="12"/>
  <c r="MV47" i="12"/>
  <c r="MU47" i="12"/>
  <c r="ND47" i="12"/>
  <c r="NC47" i="12"/>
  <c r="BE45" i="12"/>
  <c r="MV45" i="12"/>
  <c r="ND45" i="12"/>
  <c r="NC45" i="12"/>
  <c r="NB45" i="12"/>
  <c r="NE45" i="12" s="1"/>
  <c r="NA45" i="12"/>
  <c r="MU45" i="12"/>
  <c r="MT45" i="12"/>
  <c r="GC46" i="12"/>
  <c r="KK45" i="12"/>
  <c r="HA45" i="12"/>
  <c r="LE44" i="12"/>
  <c r="KZ44" i="12"/>
  <c r="KY44" i="12"/>
  <c r="KX44" i="12"/>
  <c r="LH44" i="12"/>
  <c r="LG44" i="12"/>
  <c r="LF44" i="12"/>
  <c r="JE45" i="12"/>
  <c r="IW50" i="12"/>
  <c r="GP42" i="12"/>
  <c r="GZ42" i="12"/>
  <c r="GX42" i="12"/>
  <c r="HA42" i="12" s="1"/>
  <c r="GW42" i="12"/>
  <c r="GR42" i="12"/>
  <c r="GQ42" i="12"/>
  <c r="GY42" i="12"/>
  <c r="BL44" i="12"/>
  <c r="BK44" i="12"/>
  <c r="BJ44" i="12"/>
  <c r="BD44" i="12"/>
  <c r="BC44" i="12"/>
  <c r="BI44" i="12"/>
  <c r="BB44" i="12"/>
  <c r="NL42" i="12"/>
  <c r="NT42" i="12"/>
  <c r="NS42" i="12"/>
  <c r="NR42" i="12"/>
  <c r="NU42" i="12" s="1"/>
  <c r="NQ42" i="12"/>
  <c r="NK42" i="12"/>
  <c r="NJ42" i="12"/>
  <c r="JM40" i="12"/>
  <c r="NE40" i="12"/>
  <c r="OM45" i="12"/>
  <c r="ON45" i="12" s="1"/>
  <c r="OL45" i="12"/>
  <c r="IC41" i="12"/>
  <c r="HX41" i="12"/>
  <c r="HV41" i="12"/>
  <c r="IF41" i="12"/>
  <c r="IE41" i="12"/>
  <c r="ID41" i="12"/>
  <c r="HW41" i="12"/>
  <c r="OA41" i="12"/>
  <c r="OI41" i="12"/>
  <c r="OH41" i="12"/>
  <c r="OG41" i="12"/>
  <c r="OB41" i="12"/>
  <c r="NZ41" i="12"/>
  <c r="OJ41" i="12"/>
  <c r="KP38" i="12"/>
  <c r="KO38" i="12"/>
  <c r="KJ38" i="12"/>
  <c r="KI38" i="12"/>
  <c r="KH38" i="12"/>
  <c r="KR38" i="12"/>
  <c r="KQ38" i="12"/>
  <c r="OC40" i="12"/>
  <c r="NZ37" i="12"/>
  <c r="OI37" i="12"/>
  <c r="OH37" i="12"/>
  <c r="OK37" i="12" s="1"/>
  <c r="OG37" i="12"/>
  <c r="OB37" i="12"/>
  <c r="OJ37" i="12"/>
  <c r="OA37" i="12"/>
  <c r="HF37" i="12"/>
  <c r="HP37" i="12"/>
  <c r="HN37" i="12"/>
  <c r="HM37" i="12"/>
  <c r="HO37" i="12"/>
  <c r="HH37" i="12"/>
  <c r="HG37" i="12"/>
  <c r="IM32" i="12"/>
  <c r="IL32" i="12"/>
  <c r="IO32" i="12" s="1"/>
  <c r="IT32" i="12"/>
  <c r="IN32" i="12"/>
  <c r="IV32" i="12"/>
  <c r="IU32" i="12"/>
  <c r="IS32" i="12"/>
  <c r="NE37" i="12"/>
  <c r="LA35" i="12"/>
  <c r="FM35" i="12"/>
  <c r="LG33" i="12"/>
  <c r="LF33" i="12"/>
  <c r="LE33" i="12"/>
  <c r="KZ33" i="12"/>
  <c r="KY33" i="12"/>
  <c r="KX33" i="12"/>
  <c r="LH33" i="12"/>
  <c r="MW38" i="12"/>
  <c r="IT33" i="12"/>
  <c r="IS33" i="12"/>
  <c r="IN33" i="12"/>
  <c r="IM33" i="12"/>
  <c r="IL33" i="12"/>
  <c r="IV33" i="12"/>
  <c r="IU33" i="12"/>
  <c r="IY30" i="12"/>
  <c r="IZ30" i="12" s="1"/>
  <c r="IX30" i="12"/>
  <c r="AV26" i="12"/>
  <c r="AU26" i="12"/>
  <c r="AT26" i="12"/>
  <c r="AS26" i="12"/>
  <c r="AN26" i="12"/>
  <c r="AM26" i="12"/>
  <c r="AL26" i="12"/>
  <c r="AO26" i="12" s="1"/>
  <c r="MV39" i="12"/>
  <c r="MU39" i="12"/>
  <c r="MT39" i="12"/>
  <c r="ND39" i="12"/>
  <c r="NC39" i="12"/>
  <c r="NB39" i="12"/>
  <c r="NA39" i="12"/>
  <c r="HV31" i="12"/>
  <c r="IF31" i="12"/>
  <c r="IE31" i="12"/>
  <c r="ID31" i="12"/>
  <c r="IC31" i="12"/>
  <c r="HX31" i="12"/>
  <c r="HW31" i="12"/>
  <c r="MO31" i="12"/>
  <c r="OZ30" i="12"/>
  <c r="OY30" i="12"/>
  <c r="OR30" i="12"/>
  <c r="OQ30" i="12"/>
  <c r="OP30" i="12"/>
  <c r="OX30" i="12"/>
  <c r="OW30" i="12"/>
  <c r="DY32" i="12"/>
  <c r="EM36" i="12"/>
  <c r="EL36" i="12"/>
  <c r="EK36" i="12"/>
  <c r="ED36" i="12"/>
  <c r="EG36" i="12" s="1"/>
  <c r="EN36" i="12"/>
  <c r="EF36" i="12"/>
  <c r="EE36" i="12"/>
  <c r="OZ34" i="12"/>
  <c r="OQ34" i="12"/>
  <c r="OP34" i="12"/>
  <c r="OY34" i="12"/>
  <c r="OX34" i="12"/>
  <c r="OW34" i="12"/>
  <c r="OR34" i="12"/>
  <c r="LW28" i="12"/>
  <c r="LV28" i="12"/>
  <c r="LY28" i="12" s="1"/>
  <c r="LU28" i="12"/>
  <c r="LN28" i="12"/>
  <c r="LX28" i="12"/>
  <c r="LP28" i="12"/>
  <c r="LO28" i="12"/>
  <c r="EI31" i="12"/>
  <c r="EJ31" i="12" s="1"/>
  <c r="EH31" i="12"/>
  <c r="BD29" i="12"/>
  <c r="BB29" i="12"/>
  <c r="BE29" i="12" s="1"/>
  <c r="BK29" i="12"/>
  <c r="BJ29" i="12"/>
  <c r="BI29" i="12"/>
  <c r="BL29" i="12"/>
  <c r="BC29" i="12"/>
  <c r="JB29" i="12"/>
  <c r="JL29" i="12"/>
  <c r="JJ29" i="12"/>
  <c r="JI29" i="12"/>
  <c r="JK29" i="12"/>
  <c r="JD29" i="12"/>
  <c r="JC29" i="12"/>
  <c r="EP28" i="12"/>
  <c r="EQ28" i="12"/>
  <c r="ER28" i="12" s="1"/>
  <c r="HQ26" i="12"/>
  <c r="BM30" i="12"/>
  <c r="JC28" i="12"/>
  <c r="JB28" i="12"/>
  <c r="JK28" i="12"/>
  <c r="JL28" i="12"/>
  <c r="JJ28" i="12"/>
  <c r="JI28" i="12"/>
  <c r="JD28" i="12"/>
  <c r="HY28" i="12"/>
  <c r="HK26" i="12"/>
  <c r="HL26" i="12" s="1"/>
  <c r="HJ26" i="12"/>
  <c r="LZ32" i="12"/>
  <c r="MA32" i="12"/>
  <c r="MB32" i="12" s="1"/>
  <c r="CS28" i="12"/>
  <c r="AY27" i="12"/>
  <c r="AZ27" i="12" s="1"/>
  <c r="AX27" i="12"/>
  <c r="HC33" i="12"/>
  <c r="HD33" i="12" s="1"/>
  <c r="HB33" i="12"/>
  <c r="GL28" i="12"/>
  <c r="GM28" i="12"/>
  <c r="GN28" i="12" s="1"/>
  <c r="IY26" i="12"/>
  <c r="IZ26" i="12" s="1"/>
  <c r="IX26" i="12"/>
  <c r="AO24" i="12"/>
  <c r="KU26" i="12"/>
  <c r="KV26" i="12" s="1"/>
  <c r="KT26" i="12"/>
  <c r="JS24" i="12"/>
  <c r="JT24" i="12"/>
  <c r="KA24" i="12"/>
  <c r="JY24" i="12"/>
  <c r="JR24" i="12"/>
  <c r="KB24" i="12"/>
  <c r="JZ24" i="12"/>
  <c r="NO27" i="12"/>
  <c r="NP27" i="12" s="1"/>
  <c r="NN27" i="12"/>
  <c r="LO23" i="12"/>
  <c r="LW23" i="12"/>
  <c r="LP23" i="12"/>
  <c r="LN23" i="12"/>
  <c r="LX23" i="12"/>
  <c r="LU23" i="12"/>
  <c r="LV23" i="12"/>
  <c r="LY23" i="12" s="1"/>
  <c r="DR25" i="12"/>
  <c r="DS25" i="12"/>
  <c r="DT25" i="12" s="1"/>
  <c r="FT19" i="12"/>
  <c r="FS19" i="12"/>
  <c r="FR19" i="12"/>
  <c r="FQ19" i="12"/>
  <c r="FL19" i="12"/>
  <c r="FK19" i="12"/>
  <c r="FJ19" i="12"/>
  <c r="FM19" i="12" s="1"/>
  <c r="CK21" i="12"/>
  <c r="KH22" i="12"/>
  <c r="KR22" i="12"/>
  <c r="KP22" i="12"/>
  <c r="KO22" i="12"/>
  <c r="KJ22" i="12"/>
  <c r="KI22" i="12"/>
  <c r="KQ22" i="12"/>
  <c r="BS22" i="12"/>
  <c r="BR22" i="12"/>
  <c r="CB22" i="12"/>
  <c r="CA22" i="12"/>
  <c r="BZ22" i="12"/>
  <c r="BY22" i="12"/>
  <c r="BT22" i="12"/>
  <c r="GM21" i="12"/>
  <c r="GN21" i="12" s="1"/>
  <c r="GL21" i="12"/>
  <c r="OB19" i="12"/>
  <c r="OA19" i="12"/>
  <c r="NZ19" i="12"/>
  <c r="OJ19" i="12"/>
  <c r="OI19" i="12"/>
  <c r="OH19" i="12"/>
  <c r="OG19" i="12"/>
  <c r="NU21" i="12"/>
  <c r="CK20" i="12"/>
  <c r="DK22" i="12"/>
  <c r="DL22" i="12" s="1"/>
  <c r="DJ22" i="12"/>
  <c r="JY19" i="12"/>
  <c r="JT19" i="12"/>
  <c r="JS19" i="12"/>
  <c r="JR19" i="12"/>
  <c r="KB19" i="12"/>
  <c r="KA19" i="12"/>
  <c r="JZ19" i="12"/>
  <c r="CP18" i="12"/>
  <c r="CO18" i="12"/>
  <c r="CJ18" i="12"/>
  <c r="CI18" i="12"/>
  <c r="CH18" i="12"/>
  <c r="CR18" i="12"/>
  <c r="CQ18" i="12"/>
  <c r="KB20" i="12"/>
  <c r="JZ20" i="12"/>
  <c r="KA20" i="12"/>
  <c r="JY20" i="12"/>
  <c r="JT20" i="12"/>
  <c r="JS20" i="12"/>
  <c r="JR20" i="12"/>
  <c r="IE17" i="12"/>
  <c r="ID17" i="12"/>
  <c r="IC17" i="12"/>
  <c r="HX17" i="12"/>
  <c r="HW17" i="12"/>
  <c r="HV17" i="12"/>
  <c r="IF17" i="12"/>
  <c r="BS17" i="12"/>
  <c r="BR17" i="12"/>
  <c r="CB17" i="12"/>
  <c r="CA17" i="12"/>
  <c r="BZ17" i="12"/>
  <c r="BY17" i="12"/>
  <c r="BT17" i="12"/>
  <c r="DZ20" i="12"/>
  <c r="EA20" i="12"/>
  <c r="EB20" i="12" s="1"/>
  <c r="IN52" i="12"/>
  <c r="IL52" i="12"/>
  <c r="IO52" i="12" s="1"/>
  <c r="IV52" i="12"/>
  <c r="IU52" i="12"/>
  <c r="IT52" i="12"/>
  <c r="IW52" i="12" s="1"/>
  <c r="IS52" i="12"/>
  <c r="IM52" i="12"/>
  <c r="JL48" i="12"/>
  <c r="JK48" i="12"/>
  <c r="JJ48" i="12"/>
  <c r="JM48" i="12" s="1"/>
  <c r="JI48" i="12"/>
  <c r="JD48" i="12"/>
  <c r="JC48" i="12"/>
  <c r="JB48" i="12"/>
  <c r="JE48" i="12" s="1"/>
  <c r="JO43" i="12"/>
  <c r="JP43" i="12" s="1"/>
  <c r="JN43" i="12"/>
  <c r="IA43" i="12"/>
  <c r="IB43" i="12" s="1"/>
  <c r="HZ43" i="12"/>
  <c r="NO38" i="12"/>
  <c r="NP38" i="12" s="1"/>
  <c r="NN38" i="12"/>
  <c r="BC32" i="12"/>
  <c r="BB32" i="12"/>
  <c r="BE32" i="12" s="1"/>
  <c r="BJ32" i="12"/>
  <c r="BD32" i="12"/>
  <c r="BL32" i="12"/>
  <c r="BK32" i="12"/>
  <c r="BI32" i="12"/>
  <c r="JK39" i="12"/>
  <c r="JJ39" i="12"/>
  <c r="JI39" i="12"/>
  <c r="JD39" i="12"/>
  <c r="JC39" i="12"/>
  <c r="JB39" i="12"/>
  <c r="JL39" i="12"/>
  <c r="BG30" i="12"/>
  <c r="BH30" i="12" s="1"/>
  <c r="BF30" i="12"/>
  <c r="GU27" i="12"/>
  <c r="GV27" i="12" s="1"/>
  <c r="GT27" i="12"/>
  <c r="KM65" i="12"/>
  <c r="KN65" i="12" s="1"/>
  <c r="KL65" i="12"/>
  <c r="AX66" i="12"/>
  <c r="AY66" i="12"/>
  <c r="AZ66" i="12" s="1"/>
  <c r="HJ64" i="12"/>
  <c r="HK64" i="12"/>
  <c r="HL64" i="12" s="1"/>
  <c r="DS63" i="12"/>
  <c r="DT63" i="12" s="1"/>
  <c r="DR63" i="12"/>
  <c r="MD61" i="12"/>
  <c r="MG61" i="12" s="1"/>
  <c r="MN61" i="12"/>
  <c r="MM61" i="12"/>
  <c r="MK61" i="12"/>
  <c r="ML61" i="12"/>
  <c r="MF61" i="12"/>
  <c r="ME61" i="12"/>
  <c r="BW61" i="12"/>
  <c r="BX61" i="12" s="1"/>
  <c r="BV61" i="12"/>
  <c r="BK59" i="12"/>
  <c r="BC59" i="12"/>
  <c r="BB59" i="12"/>
  <c r="BJ59" i="12"/>
  <c r="BM59" i="12" s="1"/>
  <c r="BL59" i="12"/>
  <c r="BI59" i="12"/>
  <c r="BD59" i="12"/>
  <c r="OU61" i="12"/>
  <c r="OV61" i="12" s="1"/>
  <c r="OT61" i="12"/>
  <c r="HV55" i="12"/>
  <c r="IF55" i="12"/>
  <c r="IE55" i="12"/>
  <c r="IC55" i="12"/>
  <c r="HX55" i="12"/>
  <c r="HW55" i="12"/>
  <c r="ID55" i="12"/>
  <c r="IG55" i="12" s="1"/>
  <c r="MH60" i="12"/>
  <c r="MI60" i="12"/>
  <c r="MJ60" i="12" s="1"/>
  <c r="GT59" i="12"/>
  <c r="GU59" i="12"/>
  <c r="GV59" i="12" s="1"/>
  <c r="PC58" i="12"/>
  <c r="PD58" i="12" s="1"/>
  <c r="PB58" i="12"/>
  <c r="FO58" i="12"/>
  <c r="FP58" i="12" s="1"/>
  <c r="FN58" i="12"/>
  <c r="JT57" i="12"/>
  <c r="JS57" i="12"/>
  <c r="JR57" i="12"/>
  <c r="JU57" i="12" s="1"/>
  <c r="KA57" i="12"/>
  <c r="KB57" i="12"/>
  <c r="JZ57" i="12"/>
  <c r="JY57" i="12"/>
  <c r="GB57" i="12"/>
  <c r="GA57" i="12"/>
  <c r="FZ57" i="12"/>
  <c r="GC57" i="12" s="1"/>
  <c r="GI57" i="12"/>
  <c r="GJ57" i="12"/>
  <c r="GH57" i="12"/>
  <c r="GK57" i="12" s="1"/>
  <c r="GG57" i="12"/>
  <c r="DK56" i="12"/>
  <c r="DL56" i="12" s="1"/>
  <c r="DJ56" i="12"/>
  <c r="EH54" i="12"/>
  <c r="EI54" i="12"/>
  <c r="EJ54" i="12" s="1"/>
  <c r="NV55" i="12"/>
  <c r="NW55" i="12"/>
  <c r="NX55" i="12" s="1"/>
  <c r="NM55" i="12"/>
  <c r="HS53" i="12"/>
  <c r="HT53" i="12" s="1"/>
  <c r="HR53" i="12"/>
  <c r="FD53" i="12"/>
  <c r="EV53" i="12"/>
  <c r="EU53" i="12"/>
  <c r="ET53" i="12"/>
  <c r="EW53" i="12" s="1"/>
  <c r="FC53" i="12"/>
  <c r="FB53" i="12"/>
  <c r="FA53" i="12"/>
  <c r="LS51" i="12"/>
  <c r="LT51" i="12" s="1"/>
  <c r="LR51" i="12"/>
  <c r="MO50" i="12"/>
  <c r="DH53" i="12"/>
  <c r="DG53" i="12"/>
  <c r="DF53" i="12"/>
  <c r="DE53" i="12"/>
  <c r="CZ53" i="12"/>
  <c r="CY53" i="12"/>
  <c r="CX53" i="12"/>
  <c r="BM51" i="12"/>
  <c r="JC52" i="12"/>
  <c r="JB52" i="12"/>
  <c r="JE52" i="12" s="1"/>
  <c r="JL52" i="12"/>
  <c r="JJ52" i="12"/>
  <c r="JK52" i="12"/>
  <c r="JI52" i="12"/>
  <c r="JD52" i="12"/>
  <c r="LR53" i="12"/>
  <c r="LS53" i="12"/>
  <c r="LT53" i="12" s="1"/>
  <c r="CK51" i="12"/>
  <c r="JM53" i="12"/>
  <c r="JD49" i="12"/>
  <c r="JB49" i="12"/>
  <c r="JE49" i="12" s="1"/>
  <c r="JL49" i="12"/>
  <c r="JK49" i="12"/>
  <c r="JJ49" i="12"/>
  <c r="JI49" i="12"/>
  <c r="JC49" i="12"/>
  <c r="BJ49" i="12"/>
  <c r="BD49" i="12"/>
  <c r="BC49" i="12"/>
  <c r="BI49" i="12"/>
  <c r="BB49" i="12"/>
  <c r="BE49" i="12" s="1"/>
  <c r="BL49" i="12"/>
  <c r="BK49" i="12"/>
  <c r="EK48" i="12"/>
  <c r="EF48" i="12"/>
  <c r="ED48" i="12"/>
  <c r="EN48" i="12"/>
  <c r="EM48" i="12"/>
  <c r="EL48" i="12"/>
  <c r="EE48" i="12"/>
  <c r="FW49" i="12"/>
  <c r="FX49" i="12" s="1"/>
  <c r="FV49" i="12"/>
  <c r="BO56" i="12"/>
  <c r="BP56" i="12" s="1"/>
  <c r="BN56" i="12"/>
  <c r="BD48" i="12"/>
  <c r="BL48" i="12"/>
  <c r="BI48" i="12"/>
  <c r="BB48" i="12"/>
  <c r="BK48" i="12"/>
  <c r="BJ48" i="12"/>
  <c r="BC48" i="12"/>
  <c r="DX48" i="12"/>
  <c r="DW48" i="12"/>
  <c r="DV48" i="12"/>
  <c r="DY48" i="12" s="1"/>
  <c r="DU48" i="12"/>
  <c r="DO48" i="12"/>
  <c r="DP48" i="12"/>
  <c r="DN48" i="12"/>
  <c r="DQ48" i="12" s="1"/>
  <c r="FM50" i="12"/>
  <c r="MU46" i="12"/>
  <c r="NB46" i="12"/>
  <c r="MV46" i="12"/>
  <c r="MT46" i="12"/>
  <c r="NC46" i="12"/>
  <c r="NA46" i="12"/>
  <c r="ND46" i="12"/>
  <c r="MN43" i="12"/>
  <c r="MM43" i="12"/>
  <c r="ML43" i="12"/>
  <c r="MK43" i="12"/>
  <c r="MF43" i="12"/>
  <c r="ME43" i="12"/>
  <c r="MD43" i="12"/>
  <c r="MG43" i="12" s="1"/>
  <c r="CL47" i="12"/>
  <c r="CM47" i="12"/>
  <c r="CN47" i="12" s="1"/>
  <c r="BI47" i="12"/>
  <c r="BC47" i="12"/>
  <c r="BB47" i="12"/>
  <c r="BL47" i="12"/>
  <c r="BK47" i="12"/>
  <c r="BJ47" i="12"/>
  <c r="BD47" i="12"/>
  <c r="OP47" i="12"/>
  <c r="OW47" i="12"/>
  <c r="OX47" i="12"/>
  <c r="PA47" i="12" s="1"/>
  <c r="OR47" i="12"/>
  <c r="OQ47" i="12"/>
  <c r="OZ47" i="12"/>
  <c r="OY47" i="12"/>
  <c r="HS46" i="12"/>
  <c r="HT46" i="12" s="1"/>
  <c r="HR46" i="12"/>
  <c r="NT45" i="12"/>
  <c r="NJ45" i="12"/>
  <c r="NS45" i="12"/>
  <c r="NR45" i="12"/>
  <c r="NQ45" i="12"/>
  <c r="NL45" i="12"/>
  <c r="NK45" i="12"/>
  <c r="PC46" i="12"/>
  <c r="PD46" i="12" s="1"/>
  <c r="PB46" i="12"/>
  <c r="CU46" i="12"/>
  <c r="CV46" i="12" s="1"/>
  <c r="CT46" i="12"/>
  <c r="OQ44" i="12"/>
  <c r="OW44" i="12"/>
  <c r="OR44" i="12"/>
  <c r="OP44" i="12"/>
  <c r="OZ44" i="12"/>
  <c r="OY44" i="12"/>
  <c r="OX44" i="12"/>
  <c r="IL42" i="12"/>
  <c r="IV42" i="12"/>
  <c r="IU42" i="12"/>
  <c r="IT42" i="12"/>
  <c r="IS42" i="12"/>
  <c r="IN42" i="12"/>
  <c r="IM42" i="12"/>
  <c r="IA44" i="12"/>
  <c r="IB44" i="12" s="1"/>
  <c r="HZ44" i="12"/>
  <c r="HX42" i="12"/>
  <c r="IF42" i="12"/>
  <c r="IE42" i="12"/>
  <c r="ID42" i="12"/>
  <c r="IG42" i="12" s="1"/>
  <c r="IC42" i="12"/>
  <c r="HW42" i="12"/>
  <c r="HV42" i="12"/>
  <c r="OE45" i="12"/>
  <c r="OF45" i="12" s="1"/>
  <c r="OD45" i="12"/>
  <c r="FS41" i="12"/>
  <c r="FL41" i="12"/>
  <c r="FK41" i="12"/>
  <c r="FT41" i="12"/>
  <c r="FR41" i="12"/>
  <c r="FQ41" i="12"/>
  <c r="FJ41" i="12"/>
  <c r="FM41" i="12" s="1"/>
  <c r="BJ41" i="12"/>
  <c r="BI41" i="12"/>
  <c r="BC41" i="12"/>
  <c r="BB41" i="12"/>
  <c r="BL41" i="12"/>
  <c r="BK41" i="12"/>
  <c r="BD41" i="12"/>
  <c r="MD38" i="12"/>
  <c r="MN38" i="12"/>
  <c r="MM38" i="12"/>
  <c r="ML38" i="12"/>
  <c r="MK38" i="12"/>
  <c r="MF38" i="12"/>
  <c r="ME38" i="12"/>
  <c r="LS40" i="12"/>
  <c r="LT40" i="12" s="1"/>
  <c r="LR40" i="12"/>
  <c r="LC38" i="12"/>
  <c r="LD38" i="12" s="1"/>
  <c r="LB38" i="12"/>
  <c r="LJ45" i="12"/>
  <c r="LK45" i="12"/>
  <c r="LL45" i="12" s="1"/>
  <c r="DF41" i="12"/>
  <c r="DE41" i="12"/>
  <c r="CZ41" i="12"/>
  <c r="CY41" i="12"/>
  <c r="CX41" i="12"/>
  <c r="DH41" i="12"/>
  <c r="DG41" i="12"/>
  <c r="KE38" i="12"/>
  <c r="KF38" i="12" s="1"/>
  <c r="KD38" i="12"/>
  <c r="OX37" i="12"/>
  <c r="PA37" i="12" s="1"/>
  <c r="OR37" i="12"/>
  <c r="OQ37" i="12"/>
  <c r="OZ37" i="12"/>
  <c r="OY37" i="12"/>
  <c r="OW37" i="12"/>
  <c r="OP37" i="12"/>
  <c r="OS37" i="12" s="1"/>
  <c r="JB37" i="12"/>
  <c r="JL37" i="12"/>
  <c r="JJ37" i="12"/>
  <c r="JI37" i="12"/>
  <c r="JK37" i="12"/>
  <c r="JD37" i="12"/>
  <c r="JC37" i="12"/>
  <c r="GQ32" i="12"/>
  <c r="GP32" i="12"/>
  <c r="GS32" i="12" s="1"/>
  <c r="GX32" i="12"/>
  <c r="GR32" i="12"/>
  <c r="GZ32" i="12"/>
  <c r="GY32" i="12"/>
  <c r="GW32" i="12"/>
  <c r="GM40" i="12"/>
  <c r="GN40" i="12" s="1"/>
  <c r="GL40" i="12"/>
  <c r="IO44" i="12"/>
  <c r="DR41" i="12"/>
  <c r="DS41" i="12"/>
  <c r="DT41" i="12" s="1"/>
  <c r="MU33" i="12"/>
  <c r="MT33" i="12"/>
  <c r="NC33" i="12"/>
  <c r="NB33" i="12"/>
  <c r="NA33" i="12"/>
  <c r="ND33" i="12"/>
  <c r="MV33" i="12"/>
  <c r="AN39" i="12"/>
  <c r="AV39" i="12"/>
  <c r="AU39" i="12"/>
  <c r="AT39" i="12"/>
  <c r="AW39" i="12" s="1"/>
  <c r="AS39" i="12"/>
  <c r="AM39" i="12"/>
  <c r="AL39" i="12"/>
  <c r="FD39" i="12"/>
  <c r="EV39" i="12"/>
  <c r="EU39" i="12"/>
  <c r="ET39" i="12"/>
  <c r="FC39" i="12"/>
  <c r="FB39" i="12"/>
  <c r="FA39" i="12"/>
  <c r="ME36" i="12"/>
  <c r="MD36" i="12"/>
  <c r="MG36" i="12" s="1"/>
  <c r="MN36" i="12"/>
  <c r="MM36" i="12"/>
  <c r="ML36" i="12"/>
  <c r="MO36" i="12" s="1"/>
  <c r="MK36" i="12"/>
  <c r="MF36" i="12"/>
  <c r="BM34" i="12"/>
  <c r="OB30" i="12"/>
  <c r="OA30" i="12"/>
  <c r="NZ30" i="12"/>
  <c r="OJ30" i="12"/>
  <c r="OI30" i="12"/>
  <c r="OH30" i="12"/>
  <c r="OK30" i="12" s="1"/>
  <c r="OG30" i="12"/>
  <c r="LH31" i="12"/>
  <c r="LG31" i="12"/>
  <c r="LF31" i="12"/>
  <c r="KZ31" i="12"/>
  <c r="KY31" i="12"/>
  <c r="KX31" i="12"/>
  <c r="LE31" i="12"/>
  <c r="IG30" i="12"/>
  <c r="NG35" i="12"/>
  <c r="NH35" i="12" s="1"/>
  <c r="NF35" i="12"/>
  <c r="NO33" i="12"/>
  <c r="NP33" i="12" s="1"/>
  <c r="NN33" i="12"/>
  <c r="FA34" i="12"/>
  <c r="EV34" i="12"/>
  <c r="FD34" i="12"/>
  <c r="FB34" i="12"/>
  <c r="EU34" i="12"/>
  <c r="FC34" i="12"/>
  <c r="ET34" i="12"/>
  <c r="AU36" i="12"/>
  <c r="AT36" i="12"/>
  <c r="AW36" i="12" s="1"/>
  <c r="AS36" i="12"/>
  <c r="AV36" i="12"/>
  <c r="AN36" i="12"/>
  <c r="AM36" i="12"/>
  <c r="AL36" i="12"/>
  <c r="KA36" i="12"/>
  <c r="JZ36" i="12"/>
  <c r="JY36" i="12"/>
  <c r="JR36" i="12"/>
  <c r="KB36" i="12"/>
  <c r="JT36" i="12"/>
  <c r="JS36" i="12"/>
  <c r="ED34" i="12"/>
  <c r="EM34" i="12"/>
  <c r="EL34" i="12"/>
  <c r="EO34" i="12" s="1"/>
  <c r="EK34" i="12"/>
  <c r="EN34" i="12"/>
  <c r="EF34" i="12"/>
  <c r="EE34" i="12"/>
  <c r="CZ29" i="12"/>
  <c r="CX29" i="12"/>
  <c r="DG29" i="12"/>
  <c r="DF29" i="12"/>
  <c r="DI29" i="12" s="1"/>
  <c r="DE29" i="12"/>
  <c r="CY29" i="12"/>
  <c r="DH29" i="12"/>
  <c r="LV29" i="12"/>
  <c r="LX29" i="12"/>
  <c r="LU29" i="12"/>
  <c r="LP29" i="12"/>
  <c r="LO29" i="12"/>
  <c r="LN29" i="12"/>
  <c r="LQ29" i="12" s="1"/>
  <c r="LW29" i="12"/>
  <c r="FU26" i="12"/>
  <c r="OM28" i="12"/>
  <c r="ON28" i="12" s="1"/>
  <c r="OL28" i="12"/>
  <c r="KY28" i="12"/>
  <c r="KX28" i="12"/>
  <c r="LG28" i="12"/>
  <c r="LF28" i="12"/>
  <c r="LH28" i="12"/>
  <c r="LE28" i="12"/>
  <c r="KZ28" i="12"/>
  <c r="IQ34" i="12"/>
  <c r="IR34" i="12" s="1"/>
  <c r="IP34" i="12"/>
  <c r="FM26" i="12"/>
  <c r="NG31" i="12"/>
  <c r="NH31" i="12" s="1"/>
  <c r="NF31" i="12"/>
  <c r="KD25" i="12"/>
  <c r="KE25" i="12"/>
  <c r="KF25" i="12" s="1"/>
  <c r="HA24" i="12"/>
  <c r="IW25" i="12"/>
  <c r="FC24" i="12"/>
  <c r="EV24" i="12"/>
  <c r="EU24" i="12"/>
  <c r="FD24" i="12"/>
  <c r="FB24" i="12"/>
  <c r="FA24" i="12"/>
  <c r="ET24" i="12"/>
  <c r="EW24" i="12" s="1"/>
  <c r="IQ27" i="12"/>
  <c r="IR27" i="12" s="1"/>
  <c r="IP27" i="12"/>
  <c r="BK24" i="12"/>
  <c r="BI24" i="12"/>
  <c r="BC24" i="12"/>
  <c r="BL24" i="12"/>
  <c r="BJ24" i="12"/>
  <c r="BM24" i="12" s="1"/>
  <c r="BD24" i="12"/>
  <c r="BB24" i="12"/>
  <c r="BE24" i="12" s="1"/>
  <c r="OQ23" i="12"/>
  <c r="OZ23" i="12"/>
  <c r="OX23" i="12"/>
  <c r="PA23" i="12" s="1"/>
  <c r="OR23" i="12"/>
  <c r="OP23" i="12"/>
  <c r="OY23" i="12"/>
  <c r="OW23" i="12"/>
  <c r="HB30" i="12"/>
  <c r="HC30" i="12"/>
  <c r="HD30" i="12" s="1"/>
  <c r="GC32" i="12"/>
  <c r="NE23" i="12"/>
  <c r="DX19" i="12"/>
  <c r="DW19" i="12"/>
  <c r="DV19" i="12"/>
  <c r="DU19" i="12"/>
  <c r="DP19" i="12"/>
  <c r="DO19" i="12"/>
  <c r="DN19" i="12"/>
  <c r="MT18" i="12"/>
  <c r="ND18" i="12"/>
  <c r="NC18" i="12"/>
  <c r="NB18" i="12"/>
  <c r="NE18" i="12" s="1"/>
  <c r="NA18" i="12"/>
  <c r="MV18" i="12"/>
  <c r="MU18" i="12"/>
  <c r="HI24" i="12"/>
  <c r="LF22" i="12"/>
  <c r="LG22" i="12"/>
  <c r="LE22" i="12"/>
  <c r="KZ22" i="12"/>
  <c r="KY22" i="12"/>
  <c r="KX22" i="12"/>
  <c r="LH22" i="12"/>
  <c r="HG22" i="12"/>
  <c r="HF22" i="12"/>
  <c r="HP22" i="12"/>
  <c r="HO22" i="12"/>
  <c r="HN22" i="12"/>
  <c r="HM22" i="12"/>
  <c r="HH22" i="12"/>
  <c r="MF19" i="12"/>
  <c r="ME19" i="12"/>
  <c r="MD19" i="12"/>
  <c r="MG19" i="12" s="1"/>
  <c r="MN19" i="12"/>
  <c r="MM19" i="12"/>
  <c r="ML19" i="12"/>
  <c r="MO19" i="12" s="1"/>
  <c r="MK19" i="12"/>
  <c r="AQ20" i="12"/>
  <c r="AR20" i="12" s="1"/>
  <c r="AP20" i="12"/>
  <c r="IC19" i="12"/>
  <c r="HX19" i="12"/>
  <c r="HW19" i="12"/>
  <c r="HV19" i="12"/>
  <c r="IF19" i="12"/>
  <c r="IE19" i="12"/>
  <c r="ID19" i="12"/>
  <c r="AT18" i="12"/>
  <c r="AS18" i="12"/>
  <c r="AN18" i="12"/>
  <c r="AM18" i="12"/>
  <c r="AL18" i="12"/>
  <c r="AV18" i="12"/>
  <c r="AU18" i="12"/>
  <c r="OS21" i="12"/>
  <c r="JD20" i="12"/>
  <c r="JB20" i="12"/>
  <c r="JE20" i="12" s="1"/>
  <c r="JL20" i="12"/>
  <c r="JK20" i="12"/>
  <c r="JJ20" i="12"/>
  <c r="JI20" i="12"/>
  <c r="JC20" i="12"/>
  <c r="OD20" i="12"/>
  <c r="OE20" i="12"/>
  <c r="OF20" i="12" s="1"/>
  <c r="KA17" i="12"/>
  <c r="JZ17" i="12"/>
  <c r="KC17" i="12" s="1"/>
  <c r="JY17" i="12"/>
  <c r="JY6" i="12" s="1"/>
  <c r="JT17" i="12"/>
  <c r="JS17" i="12"/>
  <c r="JR17" i="12"/>
  <c r="JU17" i="12" s="1"/>
  <c r="KB17" i="12"/>
  <c r="DO17" i="12"/>
  <c r="DN17" i="12"/>
  <c r="DX17" i="12"/>
  <c r="DW17" i="12"/>
  <c r="DV17" i="12"/>
  <c r="DU17" i="12"/>
  <c r="DP17" i="12"/>
  <c r="NO62" i="12"/>
  <c r="NP62" i="12" s="1"/>
  <c r="NN62" i="12"/>
  <c r="JD60" i="12"/>
  <c r="JC60" i="12"/>
  <c r="JL60" i="12"/>
  <c r="JK60" i="12"/>
  <c r="JJ60" i="12"/>
  <c r="JM60" i="12" s="1"/>
  <c r="JI60" i="12"/>
  <c r="JB60" i="12"/>
  <c r="JE60" i="12" s="1"/>
  <c r="KZ55" i="12"/>
  <c r="KY55" i="12"/>
  <c r="KX55" i="12"/>
  <c r="LH55" i="12"/>
  <c r="LG55" i="12"/>
  <c r="LF55" i="12"/>
  <c r="LE55" i="12"/>
  <c r="DO57" i="12"/>
  <c r="DX57" i="12"/>
  <c r="DW57" i="12"/>
  <c r="DV57" i="12"/>
  <c r="DP57" i="12"/>
  <c r="DN57" i="12"/>
  <c r="DU57" i="12"/>
  <c r="CJ53" i="12"/>
  <c r="CH53" i="12"/>
  <c r="CK53" i="12" s="1"/>
  <c r="CR53" i="12"/>
  <c r="CP53" i="12"/>
  <c r="CQ53" i="12"/>
  <c r="CO53" i="12"/>
  <c r="CI53" i="12"/>
  <c r="ED49" i="12"/>
  <c r="EF49" i="12"/>
  <c r="EE49" i="12"/>
  <c r="EN49" i="12"/>
  <c r="EM49" i="12"/>
  <c r="EL49" i="12"/>
  <c r="EK49" i="12"/>
  <c r="NS46" i="12"/>
  <c r="NJ46" i="12"/>
  <c r="NR46" i="12"/>
  <c r="NU46" i="12" s="1"/>
  <c r="NQ46" i="12"/>
  <c r="NT46" i="12"/>
  <c r="NL46" i="12"/>
  <c r="NK46" i="12"/>
  <c r="LI32" i="12"/>
  <c r="JR34" i="12"/>
  <c r="KA34" i="12"/>
  <c r="JZ34" i="12"/>
  <c r="KC34" i="12" s="1"/>
  <c r="JY34" i="12"/>
  <c r="KB34" i="12"/>
  <c r="JT34" i="12"/>
  <c r="JS34" i="12"/>
  <c r="MY27" i="12"/>
  <c r="MZ27" i="12" s="1"/>
  <c r="MX27" i="12"/>
  <c r="FJ24" i="12"/>
  <c r="FS24" i="12"/>
  <c r="FQ24" i="12"/>
  <c r="FL24" i="12"/>
  <c r="FK24" i="12"/>
  <c r="FT24" i="12"/>
  <c r="FR24" i="12"/>
  <c r="FU24" i="12" s="1"/>
  <c r="HH66" i="12"/>
  <c r="HG66" i="12"/>
  <c r="HF66" i="12"/>
  <c r="HP66" i="12"/>
  <c r="HO66" i="12"/>
  <c r="HN66" i="12"/>
  <c r="HQ66" i="12" s="1"/>
  <c r="HM66" i="12"/>
  <c r="II65" i="12"/>
  <c r="IJ65" i="12" s="1"/>
  <c r="IH65" i="12"/>
  <c r="AU64" i="12"/>
  <c r="AT64" i="12"/>
  <c r="AV64" i="12"/>
  <c r="AS64" i="12"/>
  <c r="AN64" i="12"/>
  <c r="AM64" i="12"/>
  <c r="AL64" i="12"/>
  <c r="AO64" i="12" s="1"/>
  <c r="IQ63" i="12"/>
  <c r="IR63" i="12" s="1"/>
  <c r="IP63" i="12"/>
  <c r="DY63" i="12"/>
  <c r="CE62" i="12"/>
  <c r="CF62" i="12" s="1"/>
  <c r="CD62" i="12"/>
  <c r="DO60" i="12"/>
  <c r="DP60" i="12"/>
  <c r="DN60" i="12"/>
  <c r="DX60" i="12"/>
  <c r="DW60" i="12"/>
  <c r="DV60" i="12"/>
  <c r="DU60" i="12"/>
  <c r="MV66" i="12"/>
  <c r="MU66" i="12"/>
  <c r="MT66" i="12"/>
  <c r="ND66" i="12"/>
  <c r="NC66" i="12"/>
  <c r="NB66" i="12"/>
  <c r="NE66" i="12" s="1"/>
  <c r="NA66" i="12"/>
  <c r="KC65" i="12"/>
  <c r="OS63" i="12"/>
  <c r="DC63" i="12"/>
  <c r="DD63" i="12" s="1"/>
  <c r="DB63" i="12"/>
  <c r="EO66" i="12"/>
  <c r="BO63" i="12"/>
  <c r="BP63" i="12" s="1"/>
  <c r="BN63" i="12"/>
  <c r="DA64" i="12"/>
  <c r="CC63" i="12"/>
  <c r="DY64" i="12"/>
  <c r="BM65" i="12"/>
  <c r="EF61" i="12"/>
  <c r="EE61" i="12"/>
  <c r="ED61" i="12"/>
  <c r="EG61" i="12" s="1"/>
  <c r="EN61" i="12"/>
  <c r="EM61" i="12"/>
  <c r="EL61" i="12"/>
  <c r="EO61" i="12" s="1"/>
  <c r="EK61" i="12"/>
  <c r="NZ61" i="12"/>
  <c r="OJ61" i="12"/>
  <c r="OI61" i="12"/>
  <c r="OG61" i="12"/>
  <c r="OB61" i="12"/>
  <c r="OA61" i="12"/>
  <c r="OH61" i="12"/>
  <c r="CS63" i="12"/>
  <c r="LA63" i="12"/>
  <c r="OY60" i="12"/>
  <c r="OW60" i="12"/>
  <c r="OR60" i="12"/>
  <c r="OQ60" i="12"/>
  <c r="OP60" i="12"/>
  <c r="OZ60" i="12"/>
  <c r="OX60" i="12"/>
  <c r="PA60" i="12" s="1"/>
  <c r="HW58" i="12"/>
  <c r="HV58" i="12"/>
  <c r="IF58" i="12"/>
  <c r="ID58" i="12"/>
  <c r="IG58" i="12" s="1"/>
  <c r="IE58" i="12"/>
  <c r="IC58" i="12"/>
  <c r="HX58" i="12"/>
  <c r="IT60" i="12"/>
  <c r="IS60" i="12"/>
  <c r="IU60" i="12"/>
  <c r="IN60" i="12"/>
  <c r="IM60" i="12"/>
  <c r="IL60" i="12"/>
  <c r="IO60" i="12" s="1"/>
  <c r="IV60" i="12"/>
  <c r="DA59" i="12"/>
  <c r="MQ59" i="12"/>
  <c r="MR59" i="12" s="1"/>
  <c r="MP59" i="12"/>
  <c r="DA62" i="12"/>
  <c r="FK60" i="12"/>
  <c r="FT60" i="12"/>
  <c r="FS60" i="12"/>
  <c r="FR60" i="12"/>
  <c r="FQ60" i="12"/>
  <c r="FL60" i="12"/>
  <c r="FJ60" i="12"/>
  <c r="FM60" i="12" s="1"/>
  <c r="HA59" i="12"/>
  <c r="NE58" i="12"/>
  <c r="FZ55" i="12"/>
  <c r="GJ55" i="12"/>
  <c r="GI55" i="12"/>
  <c r="GG55" i="12"/>
  <c r="GH55" i="12"/>
  <c r="GB55" i="12"/>
  <c r="GA55" i="12"/>
  <c r="BW58" i="12"/>
  <c r="BX58" i="12" s="1"/>
  <c r="BV58" i="12"/>
  <c r="OR55" i="12"/>
  <c r="OQ55" i="12"/>
  <c r="OZ55" i="12"/>
  <c r="OY55" i="12"/>
  <c r="OX55" i="12"/>
  <c r="OW55" i="12"/>
  <c r="OP55" i="12"/>
  <c r="FJ54" i="12"/>
  <c r="FK54" i="12"/>
  <c r="FT54" i="12"/>
  <c r="FS54" i="12"/>
  <c r="FR54" i="12"/>
  <c r="FQ54" i="12"/>
  <c r="FL54" i="12"/>
  <c r="OQ57" i="12"/>
  <c r="OZ57" i="12"/>
  <c r="OY57" i="12"/>
  <c r="OX57" i="12"/>
  <c r="OW57" i="12"/>
  <c r="OR57" i="12"/>
  <c r="OP57" i="12"/>
  <c r="OS57" i="12" s="1"/>
  <c r="LP57" i="12"/>
  <c r="LO57" i="12"/>
  <c r="LN57" i="12"/>
  <c r="LW57" i="12"/>
  <c r="LX57" i="12"/>
  <c r="LV57" i="12"/>
  <c r="LU57" i="12"/>
  <c r="AW55" i="12"/>
  <c r="BU57" i="12"/>
  <c r="CK54" i="12"/>
  <c r="MG55" i="12"/>
  <c r="HQ58" i="12"/>
  <c r="AO55" i="12"/>
  <c r="NU54" i="12"/>
  <c r="CU51" i="12"/>
  <c r="CV51" i="12" s="1"/>
  <c r="CT51" i="12"/>
  <c r="KR53" i="12"/>
  <c r="KJ53" i="12"/>
  <c r="KI53" i="12"/>
  <c r="KH53" i="12"/>
  <c r="KQ53" i="12"/>
  <c r="KP53" i="12"/>
  <c r="KS53" i="12" s="1"/>
  <c r="KO53" i="12"/>
  <c r="DN50" i="12"/>
  <c r="DQ50" i="12" s="1"/>
  <c r="DX50" i="12"/>
  <c r="DV50" i="12"/>
  <c r="DW50" i="12"/>
  <c r="DU50" i="12"/>
  <c r="DP50" i="12"/>
  <c r="DO50" i="12"/>
  <c r="OZ50" i="12"/>
  <c r="OR50" i="12"/>
  <c r="OQ50" i="12"/>
  <c r="OP50" i="12"/>
  <c r="OS50" i="12" s="1"/>
  <c r="OX50" i="12"/>
  <c r="OW50" i="12"/>
  <c r="OY50" i="12"/>
  <c r="HA56" i="12"/>
  <c r="KY52" i="12"/>
  <c r="KX52" i="12"/>
  <c r="LA52" i="12" s="1"/>
  <c r="LH52" i="12"/>
  <c r="LF52" i="12"/>
  <c r="LI52" i="12" s="1"/>
  <c r="LE52" i="12"/>
  <c r="KZ52" i="12"/>
  <c r="LG52" i="12"/>
  <c r="HI54" i="12"/>
  <c r="MG50" i="12"/>
  <c r="HI51" i="12"/>
  <c r="JE54" i="12"/>
  <c r="LY54" i="12"/>
  <c r="GX49" i="12"/>
  <c r="GR49" i="12"/>
  <c r="GQ49" i="12"/>
  <c r="GZ49" i="12"/>
  <c r="GY49" i="12"/>
  <c r="GW49" i="12"/>
  <c r="GP49" i="12"/>
  <c r="EV48" i="12"/>
  <c r="EU48" i="12"/>
  <c r="ET48" i="12"/>
  <c r="EW48" i="12" s="1"/>
  <c r="FD48" i="12"/>
  <c r="FC48" i="12"/>
  <c r="FB48" i="12"/>
  <c r="FA48" i="12"/>
  <c r="AS48" i="12"/>
  <c r="AN48" i="12"/>
  <c r="AT48" i="12"/>
  <c r="AW48" i="12" s="1"/>
  <c r="AL48" i="12"/>
  <c r="AV48" i="12"/>
  <c r="AM48" i="12"/>
  <c r="AU48" i="12"/>
  <c r="FT48" i="12"/>
  <c r="FS48" i="12"/>
  <c r="FR48" i="12"/>
  <c r="FQ48" i="12"/>
  <c r="FL48" i="12"/>
  <c r="FK48" i="12"/>
  <c r="FJ48" i="12"/>
  <c r="BB46" i="12"/>
  <c r="BE46" i="12" s="1"/>
  <c r="BL46" i="12"/>
  <c r="BC46" i="12"/>
  <c r="BK46" i="12"/>
  <c r="BJ46" i="12"/>
  <c r="BI46" i="12"/>
  <c r="BD46" i="12"/>
  <c r="KR43" i="12"/>
  <c r="KQ43" i="12"/>
  <c r="KP43" i="12"/>
  <c r="KS43" i="12" s="1"/>
  <c r="KO43" i="12"/>
  <c r="KJ43" i="12"/>
  <c r="KI43" i="12"/>
  <c r="KH43" i="12"/>
  <c r="CZ47" i="12"/>
  <c r="CY47" i="12"/>
  <c r="CX47" i="12"/>
  <c r="DH47" i="12"/>
  <c r="DG47" i="12"/>
  <c r="DF47" i="12"/>
  <c r="DE47" i="12"/>
  <c r="KK46" i="12"/>
  <c r="AT45" i="12"/>
  <c r="AN45" i="12"/>
  <c r="AM45" i="12"/>
  <c r="AL45" i="12"/>
  <c r="AV45" i="12"/>
  <c r="AU45" i="12"/>
  <c r="AS45" i="12"/>
  <c r="MG48" i="12"/>
  <c r="FD44" i="12"/>
  <c r="FC44" i="12"/>
  <c r="FB44" i="12"/>
  <c r="EV44" i="12"/>
  <c r="EU44" i="12"/>
  <c r="FA44" i="12"/>
  <c r="ET44" i="12"/>
  <c r="LN44" i="12"/>
  <c r="LP44" i="12"/>
  <c r="LX44" i="12"/>
  <c r="LW44" i="12"/>
  <c r="LV44" i="12"/>
  <c r="LY44" i="12" s="1"/>
  <c r="LU44" i="12"/>
  <c r="LO44" i="12"/>
  <c r="JM45" i="12"/>
  <c r="KH42" i="12"/>
  <c r="KK42" i="12" s="1"/>
  <c r="KR42" i="12"/>
  <c r="KJ42" i="12"/>
  <c r="KI42" i="12"/>
  <c r="KQ42" i="12"/>
  <c r="KP42" i="12"/>
  <c r="KO42" i="12"/>
  <c r="KK40" i="12"/>
  <c r="OW38" i="12"/>
  <c r="OQ38" i="12"/>
  <c r="OP38" i="12"/>
  <c r="OZ38" i="12"/>
  <c r="OY38" i="12"/>
  <c r="OX38" i="12"/>
  <c r="OR38" i="12"/>
  <c r="LG41" i="12"/>
  <c r="KZ41" i="12"/>
  <c r="KY41" i="12"/>
  <c r="LH41" i="12"/>
  <c r="LF41" i="12"/>
  <c r="LE41" i="12"/>
  <c r="KX41" i="12"/>
  <c r="LA41" i="12" s="1"/>
  <c r="OB38" i="12"/>
  <c r="OA38" i="12"/>
  <c r="NZ38" i="12"/>
  <c r="OC38" i="12" s="1"/>
  <c r="OJ38" i="12"/>
  <c r="OI38" i="12"/>
  <c r="OH38" i="12"/>
  <c r="OK38" i="12" s="1"/>
  <c r="OG38" i="12"/>
  <c r="GS40" i="12"/>
  <c r="BT41" i="12"/>
  <c r="BS41" i="12"/>
  <c r="BR41" i="12"/>
  <c r="BU41" i="12" s="1"/>
  <c r="CA41" i="12"/>
  <c r="BZ41" i="12"/>
  <c r="CB41" i="12"/>
  <c r="BY41" i="12"/>
  <c r="OK40" i="12"/>
  <c r="GC38" i="12"/>
  <c r="BD37" i="12"/>
  <c r="BB37" i="12"/>
  <c r="BI37" i="12"/>
  <c r="BC37" i="12"/>
  <c r="BL37" i="12"/>
  <c r="BK37" i="12"/>
  <c r="BJ37" i="12"/>
  <c r="KX37" i="12"/>
  <c r="LH37" i="12"/>
  <c r="LF37" i="12"/>
  <c r="LI37" i="12" s="1"/>
  <c r="LE37" i="12"/>
  <c r="LG37" i="12"/>
  <c r="KZ37" i="12"/>
  <c r="KY37" i="12"/>
  <c r="OC35" i="12"/>
  <c r="EU32" i="12"/>
  <c r="ET32" i="12"/>
  <c r="FB32" i="12"/>
  <c r="FE32" i="12" s="1"/>
  <c r="EV32" i="12"/>
  <c r="FD32" i="12"/>
  <c r="FC32" i="12"/>
  <c r="FA32" i="12"/>
  <c r="JW35" i="12"/>
  <c r="JX35" i="12" s="1"/>
  <c r="JV35" i="12"/>
  <c r="OQ33" i="12"/>
  <c r="OP33" i="12"/>
  <c r="OS33" i="12" s="1"/>
  <c r="OZ33" i="12"/>
  <c r="OY33" i="12"/>
  <c r="OX33" i="12"/>
  <c r="OW33" i="12"/>
  <c r="OR33" i="12"/>
  <c r="GG33" i="12"/>
  <c r="GA33" i="12"/>
  <c r="FZ33" i="12"/>
  <c r="GC33" i="12" s="1"/>
  <c r="GJ33" i="12"/>
  <c r="GH33" i="12"/>
  <c r="GB33" i="12"/>
  <c r="GI33" i="12"/>
  <c r="GE30" i="12"/>
  <c r="GF30" i="12" s="1"/>
  <c r="GD30" i="12"/>
  <c r="LP39" i="12"/>
  <c r="LX39" i="12"/>
  <c r="LW39" i="12"/>
  <c r="LV39" i="12"/>
  <c r="LY39" i="12" s="1"/>
  <c r="LU39" i="12"/>
  <c r="LO39" i="12"/>
  <c r="LN39" i="12"/>
  <c r="LQ39" i="12" s="1"/>
  <c r="KR39" i="12"/>
  <c r="KJ39" i="12"/>
  <c r="KI39" i="12"/>
  <c r="KH39" i="12"/>
  <c r="KQ39" i="12"/>
  <c r="KP39" i="12"/>
  <c r="KO39" i="12"/>
  <c r="JL31" i="12"/>
  <c r="JK31" i="12"/>
  <c r="JJ31" i="12"/>
  <c r="JC31" i="12"/>
  <c r="JB31" i="12"/>
  <c r="JE31" i="12" s="1"/>
  <c r="JI31" i="12"/>
  <c r="JD31" i="12"/>
  <c r="EW30" i="12"/>
  <c r="HQ32" i="12"/>
  <c r="GI36" i="12"/>
  <c r="GH36" i="12"/>
  <c r="GG36" i="12"/>
  <c r="GJ36" i="12"/>
  <c r="GB36" i="12"/>
  <c r="GA36" i="12"/>
  <c r="FZ36" i="12"/>
  <c r="BS36" i="12"/>
  <c r="BR36" i="12"/>
  <c r="CA36" i="12"/>
  <c r="BZ36" i="12"/>
  <c r="BT36" i="12"/>
  <c r="CB36" i="12"/>
  <c r="BY36" i="12"/>
  <c r="CB34" i="12"/>
  <c r="BZ34" i="12"/>
  <c r="CC34" i="12" s="1"/>
  <c r="BY34" i="12"/>
  <c r="BT34" i="12"/>
  <c r="BS34" i="12"/>
  <c r="BR34" i="12"/>
  <c r="BU34" i="12" s="1"/>
  <c r="CA34" i="12"/>
  <c r="GI34" i="12"/>
  <c r="GH34" i="12"/>
  <c r="GG34" i="12"/>
  <c r="GB34" i="12"/>
  <c r="GA34" i="12"/>
  <c r="FZ34" i="12"/>
  <c r="GJ34" i="12"/>
  <c r="KC32" i="12"/>
  <c r="EV29" i="12"/>
  <c r="ET29" i="12"/>
  <c r="FC29" i="12"/>
  <c r="FB29" i="12"/>
  <c r="FA29" i="12"/>
  <c r="FD29" i="12"/>
  <c r="EU29" i="12"/>
  <c r="MT29" i="12"/>
  <c r="MW29" i="12" s="1"/>
  <c r="NA29" i="12"/>
  <c r="MV29" i="12"/>
  <c r="ND29" i="12"/>
  <c r="NC29" i="12"/>
  <c r="NB29" i="12"/>
  <c r="MU29" i="12"/>
  <c r="DY26" i="12"/>
  <c r="OE28" i="12"/>
  <c r="OF28" i="12" s="1"/>
  <c r="OD28" i="12"/>
  <c r="AY28" i="12"/>
  <c r="AZ28" i="12" s="1"/>
  <c r="AX28" i="12"/>
  <c r="MU28" i="12"/>
  <c r="MT28" i="12"/>
  <c r="NC28" i="12"/>
  <c r="NB28" i="12"/>
  <c r="ND28" i="12"/>
  <c r="NA28" i="12"/>
  <c r="MV28" i="12"/>
  <c r="AO25" i="12"/>
  <c r="IH28" i="12"/>
  <c r="II28" i="12"/>
  <c r="IJ28" i="12" s="1"/>
  <c r="DQ27" i="12"/>
  <c r="EG27" i="12"/>
  <c r="DQ26" i="12"/>
  <c r="MG27" i="12"/>
  <c r="LY27" i="12"/>
  <c r="HA25" i="12"/>
  <c r="CI24" i="12"/>
  <c r="CJ24" i="12"/>
  <c r="CR24" i="12"/>
  <c r="CP24" i="12"/>
  <c r="CS24" i="12" s="1"/>
  <c r="CQ24" i="12"/>
  <c r="CO24" i="12"/>
  <c r="CH24" i="12"/>
  <c r="BK23" i="12"/>
  <c r="BI23" i="12"/>
  <c r="BD23" i="12"/>
  <c r="BC23" i="12"/>
  <c r="BB23" i="12"/>
  <c r="BL23" i="12"/>
  <c r="BJ23" i="12"/>
  <c r="DI25" i="12"/>
  <c r="AQ31" i="12"/>
  <c r="AR31" i="12" s="1"/>
  <c r="AP31" i="12"/>
  <c r="CB19" i="12"/>
  <c r="CA19" i="12"/>
  <c r="BZ19" i="12"/>
  <c r="BY19" i="12"/>
  <c r="BT19" i="12"/>
  <c r="BS19" i="12"/>
  <c r="BR19" i="12"/>
  <c r="KX18" i="12"/>
  <c r="LA18" i="12" s="1"/>
  <c r="LH18" i="12"/>
  <c r="LG18" i="12"/>
  <c r="LF18" i="12"/>
  <c r="LI18" i="12" s="1"/>
  <c r="LE18" i="12"/>
  <c r="KZ18" i="12"/>
  <c r="KY18" i="12"/>
  <c r="NT20" i="12"/>
  <c r="NR20" i="12"/>
  <c r="NU20" i="12" s="1"/>
  <c r="NK20" i="12"/>
  <c r="NJ20" i="12"/>
  <c r="NS20" i="12"/>
  <c r="NQ20" i="12"/>
  <c r="NL20" i="12"/>
  <c r="MD22" i="12"/>
  <c r="MN22" i="12"/>
  <c r="ML22" i="12"/>
  <c r="MK22" i="12"/>
  <c r="MF22" i="12"/>
  <c r="ME22" i="12"/>
  <c r="MM22" i="12"/>
  <c r="FD22" i="12"/>
  <c r="ET22" i="12"/>
  <c r="FC22" i="12"/>
  <c r="FB22" i="12"/>
  <c r="FE22" i="12" s="1"/>
  <c r="FA22" i="12"/>
  <c r="EV22" i="12"/>
  <c r="EU22" i="12"/>
  <c r="KJ19" i="12"/>
  <c r="KI19" i="12"/>
  <c r="KH19" i="12"/>
  <c r="KK19" i="12" s="1"/>
  <c r="KR19" i="12"/>
  <c r="KQ19" i="12"/>
  <c r="KP19" i="12"/>
  <c r="KO19" i="12"/>
  <c r="HY21" i="12"/>
  <c r="NE24" i="12"/>
  <c r="GG19" i="12"/>
  <c r="GB19" i="12"/>
  <c r="GA19" i="12"/>
  <c r="FZ19" i="12"/>
  <c r="GJ19" i="12"/>
  <c r="GI19" i="12"/>
  <c r="GH19" i="12"/>
  <c r="BE21" i="12"/>
  <c r="PA21" i="12"/>
  <c r="EN20" i="12"/>
  <c r="EL20" i="12"/>
  <c r="EM20" i="12"/>
  <c r="EK20" i="12"/>
  <c r="EF20" i="12"/>
  <c r="EE20" i="12"/>
  <c r="ED20" i="12"/>
  <c r="OS18" i="12"/>
  <c r="LW17" i="12"/>
  <c r="LV17" i="12"/>
  <c r="LU17" i="12"/>
  <c r="LP17" i="12"/>
  <c r="LO17" i="12"/>
  <c r="LN17" i="12"/>
  <c r="LX17" i="12"/>
  <c r="FK17" i="12"/>
  <c r="FJ17" i="12"/>
  <c r="FT17" i="12"/>
  <c r="FS17" i="12"/>
  <c r="FR17" i="12"/>
  <c r="FQ17" i="12"/>
  <c r="FL17" i="12"/>
  <c r="MQ65" i="12"/>
  <c r="MR65" i="12" s="1"/>
  <c r="MP65" i="12"/>
  <c r="BJ62" i="12"/>
  <c r="BC62" i="12"/>
  <c r="BB62" i="12"/>
  <c r="BE62" i="12" s="1"/>
  <c r="BK62" i="12"/>
  <c r="BI62" i="12"/>
  <c r="BD62" i="12"/>
  <c r="BL62" i="12"/>
  <c r="FN64" i="12"/>
  <c r="FO64" i="12"/>
  <c r="FP64" i="12" s="1"/>
  <c r="KP60" i="12"/>
  <c r="KO60" i="12"/>
  <c r="KH60" i="12"/>
  <c r="KR60" i="12"/>
  <c r="KQ60" i="12"/>
  <c r="KJ60" i="12"/>
  <c r="KI60" i="12"/>
  <c r="GU60" i="12"/>
  <c r="GV60" i="12" s="1"/>
  <c r="GT60" i="12"/>
  <c r="AN53" i="12"/>
  <c r="AU53" i="12"/>
  <c r="AT53" i="12"/>
  <c r="AS53" i="12"/>
  <c r="AV53" i="12"/>
  <c r="AM53" i="12"/>
  <c r="AL53" i="12"/>
  <c r="OQ52" i="12"/>
  <c r="OP52" i="12"/>
  <c r="OS52" i="12" s="1"/>
  <c r="OZ52" i="12"/>
  <c r="OX52" i="12"/>
  <c r="OY52" i="12"/>
  <c r="OW52" i="12"/>
  <c r="OR52" i="12"/>
  <c r="GX47" i="12"/>
  <c r="GW47" i="12"/>
  <c r="GQ47" i="12"/>
  <c r="GP47" i="12"/>
  <c r="GZ47" i="12"/>
  <c r="GY47" i="12"/>
  <c r="GR47" i="12"/>
  <c r="MY42" i="12"/>
  <c r="MZ42" i="12" s="1"/>
  <c r="MX42" i="12"/>
  <c r="HS35" i="12"/>
  <c r="HT35" i="12" s="1"/>
  <c r="HR35" i="12"/>
  <c r="CY36" i="12"/>
  <c r="CX36" i="12"/>
  <c r="DA36" i="12" s="1"/>
  <c r="DH36" i="12"/>
  <c r="DG36" i="12"/>
  <c r="DF36" i="12"/>
  <c r="DE36" i="12"/>
  <c r="CZ36" i="12"/>
  <c r="MQ28" i="12"/>
  <c r="MR28" i="12" s="1"/>
  <c r="MP28" i="12"/>
  <c r="KL24" i="12"/>
  <c r="KM24" i="12"/>
  <c r="KN24" i="12" s="1"/>
  <c r="HX22" i="12"/>
  <c r="IF22" i="12"/>
  <c r="IE22" i="12"/>
  <c r="ID22" i="12"/>
  <c r="IC22" i="12"/>
  <c r="HV22" i="12"/>
  <c r="HW22" i="12"/>
  <c r="NG21" i="12"/>
  <c r="NH21" i="12" s="1"/>
  <c r="NF21" i="12"/>
  <c r="NZ22" i="12"/>
  <c r="OJ22" i="12"/>
  <c r="OH22" i="12"/>
  <c r="OG22" i="12"/>
  <c r="OB22" i="12"/>
  <c r="OA22" i="12"/>
  <c r="OI22" i="12"/>
  <c r="KM21" i="12"/>
  <c r="KN21" i="12" s="1"/>
  <c r="KL21" i="12"/>
  <c r="MF18" i="12"/>
  <c r="ME18" i="12"/>
  <c r="MD18" i="12"/>
  <c r="MN18" i="12"/>
  <c r="MM18" i="12"/>
  <c r="ML18" i="12"/>
  <c r="MK18" i="12"/>
  <c r="MF66" i="12"/>
  <c r="ME66" i="12"/>
  <c r="MD66" i="12"/>
  <c r="MN66" i="12"/>
  <c r="MM66" i="12"/>
  <c r="ML66" i="12"/>
  <c r="MO66" i="12" s="1"/>
  <c r="MK66" i="12"/>
  <c r="FL65" i="12"/>
  <c r="FK65" i="12"/>
  <c r="FJ65" i="12"/>
  <c r="FT65" i="12"/>
  <c r="FS65" i="12"/>
  <c r="FR65" i="12"/>
  <c r="FQ65" i="12"/>
  <c r="CU65" i="12"/>
  <c r="CV65" i="12" s="1"/>
  <c r="CT65" i="12"/>
  <c r="CC64" i="12"/>
  <c r="II64" i="12"/>
  <c r="IJ64" i="12" s="1"/>
  <c r="IH64" i="12"/>
  <c r="BB61" i="12"/>
  <c r="BL61" i="12"/>
  <c r="BK61" i="12"/>
  <c r="BI61" i="12"/>
  <c r="BJ61" i="12"/>
  <c r="BD61" i="12"/>
  <c r="BC61" i="12"/>
  <c r="LF61" i="12"/>
  <c r="LI61" i="12" s="1"/>
  <c r="LE61" i="12"/>
  <c r="KY61" i="12"/>
  <c r="KX61" i="12"/>
  <c r="LA61" i="12" s="1"/>
  <c r="LH61" i="12"/>
  <c r="LG61" i="12"/>
  <c r="KZ61" i="12"/>
  <c r="KT64" i="12"/>
  <c r="KU64" i="12"/>
  <c r="KV64" i="12" s="1"/>
  <c r="AX62" i="12"/>
  <c r="AY62" i="12"/>
  <c r="AZ62" i="12" s="1"/>
  <c r="CL61" i="12"/>
  <c r="CM61" i="12"/>
  <c r="CN61" i="12" s="1"/>
  <c r="OA60" i="12"/>
  <c r="OB60" i="12"/>
  <c r="OJ60" i="12"/>
  <c r="OI60" i="12"/>
  <c r="OH60" i="12"/>
  <c r="OG60" i="12"/>
  <c r="NZ60" i="12"/>
  <c r="DP65" i="12"/>
  <c r="DO65" i="12"/>
  <c r="DN65" i="12"/>
  <c r="DX65" i="12"/>
  <c r="DW65" i="12"/>
  <c r="DV65" i="12"/>
  <c r="DU65" i="12"/>
  <c r="PA66" i="12"/>
  <c r="LY66" i="12"/>
  <c r="KZ66" i="12"/>
  <c r="KY66" i="12"/>
  <c r="KX66" i="12"/>
  <c r="LH66" i="12"/>
  <c r="LG66" i="12"/>
  <c r="LF66" i="12"/>
  <c r="LE66" i="12"/>
  <c r="BT65" i="12"/>
  <c r="BS65" i="12"/>
  <c r="BR65" i="12"/>
  <c r="CB65" i="12"/>
  <c r="CA65" i="12"/>
  <c r="BZ65" i="12"/>
  <c r="BY65" i="12"/>
  <c r="LY65" i="12"/>
  <c r="HY66" i="12"/>
  <c r="CS66" i="12"/>
  <c r="KS65" i="12"/>
  <c r="JU66" i="12"/>
  <c r="ET64" i="12"/>
  <c r="EW64" i="12" s="1"/>
  <c r="EV64" i="12"/>
  <c r="EU64" i="12"/>
  <c r="FB64" i="12"/>
  <c r="FE64" i="12" s="1"/>
  <c r="FA64" i="12"/>
  <c r="FD64" i="12"/>
  <c r="FC64" i="12"/>
  <c r="MI63" i="12"/>
  <c r="MJ63" i="12" s="1"/>
  <c r="MH63" i="12"/>
  <c r="NW62" i="12"/>
  <c r="NX62" i="12" s="1"/>
  <c r="NV62" i="12"/>
  <c r="BM64" i="12"/>
  <c r="GX62" i="12"/>
  <c r="GQ62" i="12"/>
  <c r="GP62" i="12"/>
  <c r="GS62" i="12" s="1"/>
  <c r="GY62" i="12"/>
  <c r="GW62" i="12"/>
  <c r="GR62" i="12"/>
  <c r="GZ62" i="12"/>
  <c r="JD62" i="12"/>
  <c r="JC62" i="12"/>
  <c r="JB62" i="12"/>
  <c r="JE62" i="12" s="1"/>
  <c r="JL62" i="12"/>
  <c r="JK62" i="12"/>
  <c r="JJ62" i="12"/>
  <c r="JI62" i="12"/>
  <c r="KC64" i="12"/>
  <c r="BU64" i="12"/>
  <c r="BU63" i="12"/>
  <c r="EG64" i="12"/>
  <c r="FU64" i="12"/>
  <c r="DV61" i="12"/>
  <c r="DU61" i="12"/>
  <c r="DO61" i="12"/>
  <c r="DN61" i="12"/>
  <c r="DX61" i="12"/>
  <c r="DW61" i="12"/>
  <c r="DP61" i="12"/>
  <c r="NC60" i="12"/>
  <c r="NA60" i="12"/>
  <c r="NB60" i="12"/>
  <c r="MV60" i="12"/>
  <c r="MT60" i="12"/>
  <c r="MW60" i="12" s="1"/>
  <c r="ND60" i="12"/>
  <c r="MU60" i="12"/>
  <c r="DF60" i="12"/>
  <c r="DE60" i="12"/>
  <c r="CZ60" i="12"/>
  <c r="CY60" i="12"/>
  <c r="CX60" i="12"/>
  <c r="DH60" i="12"/>
  <c r="DG60" i="12"/>
  <c r="JT58" i="12"/>
  <c r="JS58" i="12"/>
  <c r="KB58" i="12"/>
  <c r="JY58" i="12"/>
  <c r="KA58" i="12"/>
  <c r="JZ58" i="12"/>
  <c r="JR58" i="12"/>
  <c r="FB60" i="12"/>
  <c r="FE60" i="12" s="1"/>
  <c r="FA60" i="12"/>
  <c r="FD60" i="12"/>
  <c r="FC60" i="12"/>
  <c r="EV60" i="12"/>
  <c r="EU60" i="12"/>
  <c r="ET60" i="12"/>
  <c r="HG60" i="12"/>
  <c r="HP60" i="12"/>
  <c r="HO60" i="12"/>
  <c r="HN60" i="12"/>
  <c r="HM60" i="12"/>
  <c r="HH60" i="12"/>
  <c r="HF60" i="12"/>
  <c r="AO59" i="12"/>
  <c r="ED55" i="12"/>
  <c r="EG55" i="12" s="1"/>
  <c r="EN55" i="12"/>
  <c r="EM55" i="12"/>
  <c r="EK55" i="12"/>
  <c r="EL55" i="12"/>
  <c r="EF55" i="12"/>
  <c r="EE55" i="12"/>
  <c r="HQ59" i="12"/>
  <c r="MV55" i="12"/>
  <c r="MU55" i="12"/>
  <c r="ND55" i="12"/>
  <c r="NC55" i="12"/>
  <c r="NB55" i="12"/>
  <c r="NA55" i="12"/>
  <c r="MT55" i="12"/>
  <c r="CK59" i="12"/>
  <c r="DA58" i="12"/>
  <c r="AM54" i="12"/>
  <c r="AT54" i="12"/>
  <c r="AV54" i="12"/>
  <c r="AS54" i="12"/>
  <c r="AU54" i="12"/>
  <c r="AN54" i="12"/>
  <c r="AL54" i="12"/>
  <c r="DH57" i="12"/>
  <c r="DG57" i="12"/>
  <c r="DF57" i="12"/>
  <c r="DE57" i="12"/>
  <c r="CZ57" i="12"/>
  <c r="CY57" i="12"/>
  <c r="CX57" i="12"/>
  <c r="FD57" i="12"/>
  <c r="FC57" i="12"/>
  <c r="FB57" i="12"/>
  <c r="FE57" i="12" s="1"/>
  <c r="FA57" i="12"/>
  <c r="EV57" i="12"/>
  <c r="EU57" i="12"/>
  <c r="ET57" i="12"/>
  <c r="EW57" i="12" s="1"/>
  <c r="DQ58" i="12"/>
  <c r="GS55" i="12"/>
  <c r="DQ56" i="12"/>
  <c r="OS54" i="12"/>
  <c r="LI54" i="12"/>
  <c r="OQ53" i="12"/>
  <c r="OR53" i="12"/>
  <c r="OP53" i="12"/>
  <c r="OS53" i="12" s="1"/>
  <c r="OZ53" i="12"/>
  <c r="OY53" i="12"/>
  <c r="OX53" i="12"/>
  <c r="OW53" i="12"/>
  <c r="GC54" i="12"/>
  <c r="BL53" i="12"/>
  <c r="BC53" i="12"/>
  <c r="BI53" i="12"/>
  <c r="BD53" i="12"/>
  <c r="BB53" i="12"/>
  <c r="BK53" i="12"/>
  <c r="BJ53" i="12"/>
  <c r="BM53" i="12" s="1"/>
  <c r="JL50" i="12"/>
  <c r="JD50" i="12"/>
  <c r="JC50" i="12"/>
  <c r="JB50" i="12"/>
  <c r="JE50" i="12" s="1"/>
  <c r="JJ50" i="12"/>
  <c r="JK50" i="12"/>
  <c r="JI50" i="12"/>
  <c r="IW53" i="12"/>
  <c r="MU52" i="12"/>
  <c r="MT52" i="12"/>
  <c r="ND52" i="12"/>
  <c r="NB52" i="12"/>
  <c r="NE52" i="12" s="1"/>
  <c r="MV52" i="12"/>
  <c r="NC52" i="12"/>
  <c r="NA52" i="12"/>
  <c r="OB52" i="12"/>
  <c r="NZ52" i="12"/>
  <c r="OJ52" i="12"/>
  <c r="OI52" i="12"/>
  <c r="OH52" i="12"/>
  <c r="OG52" i="12"/>
  <c r="OA52" i="12"/>
  <c r="GK53" i="12"/>
  <c r="EO51" i="12"/>
  <c r="CH49" i="12"/>
  <c r="CK49" i="12" s="1"/>
  <c r="CR49" i="12"/>
  <c r="CQ49" i="12"/>
  <c r="CP49" i="12"/>
  <c r="CS49" i="12" s="1"/>
  <c r="CO49" i="12"/>
  <c r="CJ49" i="12"/>
  <c r="CI49" i="12"/>
  <c r="ML49" i="12"/>
  <c r="MF49" i="12"/>
  <c r="ME49" i="12"/>
  <c r="MN49" i="12"/>
  <c r="MM49" i="12"/>
  <c r="MK49" i="12"/>
  <c r="MD49" i="12"/>
  <c r="MG49" i="12" s="1"/>
  <c r="FU50" i="12"/>
  <c r="OR49" i="12"/>
  <c r="OP49" i="12"/>
  <c r="OZ49" i="12"/>
  <c r="OY49" i="12"/>
  <c r="OX49" i="12"/>
  <c r="OW49" i="12"/>
  <c r="OQ49" i="12"/>
  <c r="HP48" i="12"/>
  <c r="HO48" i="12"/>
  <c r="HN48" i="12"/>
  <c r="HH48" i="12"/>
  <c r="HG48" i="12"/>
  <c r="HF48" i="12"/>
  <c r="HI48" i="12" s="1"/>
  <c r="HM48" i="12"/>
  <c r="NM52" i="12"/>
  <c r="LQ48" i="12"/>
  <c r="NZ46" i="12"/>
  <c r="OJ46" i="12"/>
  <c r="OI46" i="12"/>
  <c r="OG46" i="12"/>
  <c r="OH46" i="12"/>
  <c r="OK46" i="12" s="1"/>
  <c r="OB46" i="12"/>
  <c r="OA46" i="12"/>
  <c r="GP46" i="12"/>
  <c r="GS46" i="12" s="1"/>
  <c r="GZ46" i="12"/>
  <c r="GW46" i="12"/>
  <c r="GY46" i="12"/>
  <c r="GX46" i="12"/>
  <c r="GR46" i="12"/>
  <c r="GQ46" i="12"/>
  <c r="IV43" i="12"/>
  <c r="IU43" i="12"/>
  <c r="IN43" i="12"/>
  <c r="IM43" i="12"/>
  <c r="IL43" i="12"/>
  <c r="IT43" i="12"/>
  <c r="IW43" i="12" s="1"/>
  <c r="IS43" i="12"/>
  <c r="FJ47" i="12"/>
  <c r="FQ47" i="12"/>
  <c r="FT47" i="12"/>
  <c r="FS47" i="12"/>
  <c r="FR47" i="12"/>
  <c r="FL47" i="12"/>
  <c r="FK47" i="12"/>
  <c r="FD47" i="12"/>
  <c r="FC47" i="12"/>
  <c r="FB47" i="12"/>
  <c r="EV47" i="12"/>
  <c r="FA47" i="12"/>
  <c r="EU47" i="12"/>
  <c r="ET47" i="12"/>
  <c r="KS45" i="12"/>
  <c r="ML44" i="12"/>
  <c r="ME44" i="12"/>
  <c r="MD44" i="12"/>
  <c r="MN44" i="12"/>
  <c r="MM44" i="12"/>
  <c r="MK44" i="12"/>
  <c r="MF44" i="12"/>
  <c r="OC43" i="12"/>
  <c r="EO44" i="12"/>
  <c r="IO50" i="12"/>
  <c r="MD42" i="12"/>
  <c r="MN42" i="12"/>
  <c r="ML42" i="12"/>
  <c r="MK42" i="12"/>
  <c r="MF42" i="12"/>
  <c r="ME42" i="12"/>
  <c r="MM42" i="12"/>
  <c r="BU43" i="12"/>
  <c r="LQ45" i="12"/>
  <c r="HA40" i="12"/>
  <c r="LQ38" i="12"/>
  <c r="IM41" i="12"/>
  <c r="IN41" i="12"/>
  <c r="IL41" i="12"/>
  <c r="IO41" i="12" s="1"/>
  <c r="IV41" i="12"/>
  <c r="IU41" i="12"/>
  <c r="IT41" i="12"/>
  <c r="IS41" i="12"/>
  <c r="LI40" i="12"/>
  <c r="GC40" i="12"/>
  <c r="FM38" i="12"/>
  <c r="CZ37" i="12"/>
  <c r="CX37" i="12"/>
  <c r="DA37" i="12" s="1"/>
  <c r="DE37" i="12"/>
  <c r="CY37" i="12"/>
  <c r="DH37" i="12"/>
  <c r="DG37" i="12"/>
  <c r="DF37" i="12"/>
  <c r="NT37" i="12"/>
  <c r="NR37" i="12"/>
  <c r="NQ37" i="12"/>
  <c r="NL37" i="12"/>
  <c r="NS37" i="12"/>
  <c r="NK37" i="12"/>
  <c r="NJ37" i="12"/>
  <c r="NM37" i="12" s="1"/>
  <c r="BU38" i="12"/>
  <c r="NU35" i="12"/>
  <c r="CY32" i="12"/>
  <c r="CX32" i="12"/>
  <c r="DF32" i="12"/>
  <c r="CZ32" i="12"/>
  <c r="DH32" i="12"/>
  <c r="DG32" i="12"/>
  <c r="DE32" i="12"/>
  <c r="NE38" i="12"/>
  <c r="DK30" i="12"/>
  <c r="DL30" i="12" s="1"/>
  <c r="DJ30" i="12"/>
  <c r="DW39" i="12"/>
  <c r="DV39" i="12"/>
  <c r="DU39" i="12"/>
  <c r="DP39" i="12"/>
  <c r="DO39" i="12"/>
  <c r="DN39" i="12"/>
  <c r="DX39" i="12"/>
  <c r="OJ39" i="12"/>
  <c r="OG39" i="12"/>
  <c r="OB39" i="12"/>
  <c r="OA39" i="12"/>
  <c r="NZ39" i="12"/>
  <c r="OC39" i="12" s="1"/>
  <c r="OI39" i="12"/>
  <c r="OH39" i="12"/>
  <c r="HP31" i="12"/>
  <c r="HO31" i="12"/>
  <c r="HN31" i="12"/>
  <c r="HG31" i="12"/>
  <c r="HF31" i="12"/>
  <c r="HM31" i="12"/>
  <c r="HH31" i="12"/>
  <c r="OC31" i="12"/>
  <c r="LW36" i="12"/>
  <c r="LV36" i="12"/>
  <c r="LY36" i="12" s="1"/>
  <c r="LU36" i="12"/>
  <c r="LX36" i="12"/>
  <c r="LP36" i="12"/>
  <c r="LO36" i="12"/>
  <c r="LN36" i="12"/>
  <c r="DO36" i="12"/>
  <c r="DN36" i="12"/>
  <c r="DW36" i="12"/>
  <c r="DV36" i="12"/>
  <c r="DY36" i="12" s="1"/>
  <c r="DX36" i="12"/>
  <c r="DU36" i="12"/>
  <c r="DP36" i="12"/>
  <c r="GW34" i="12"/>
  <c r="GR34" i="12"/>
  <c r="GX34" i="12"/>
  <c r="HA34" i="12" s="1"/>
  <c r="GQ34" i="12"/>
  <c r="GP34" i="12"/>
  <c r="GZ34" i="12"/>
  <c r="GY34" i="12"/>
  <c r="HX34" i="12"/>
  <c r="HV34" i="12"/>
  <c r="HY34" i="12" s="1"/>
  <c r="IF34" i="12"/>
  <c r="IE34" i="12"/>
  <c r="ID34" i="12"/>
  <c r="IG34" i="12" s="1"/>
  <c r="HW34" i="12"/>
  <c r="IC34" i="12"/>
  <c r="PA32" i="12"/>
  <c r="CL25" i="12"/>
  <c r="CM25" i="12"/>
  <c r="CN25" i="12" s="1"/>
  <c r="GR29" i="12"/>
  <c r="GP29" i="12"/>
  <c r="GY29" i="12"/>
  <c r="GX29" i="12"/>
  <c r="HA29" i="12" s="1"/>
  <c r="GW29" i="12"/>
  <c r="GZ29" i="12"/>
  <c r="GQ29" i="12"/>
  <c r="OP29" i="12"/>
  <c r="OR29" i="12"/>
  <c r="OQ29" i="12"/>
  <c r="OZ29" i="12"/>
  <c r="OY29" i="12"/>
  <c r="OX29" i="12"/>
  <c r="OW29" i="12"/>
  <c r="CC26" i="12"/>
  <c r="JM25" i="12"/>
  <c r="OQ28" i="12"/>
  <c r="OP28" i="12"/>
  <c r="OS28" i="12" s="1"/>
  <c r="OY28" i="12"/>
  <c r="OX28" i="12"/>
  <c r="OZ28" i="12"/>
  <c r="OW28" i="12"/>
  <c r="OR28" i="12"/>
  <c r="CK27" i="12"/>
  <c r="BU26" i="12"/>
  <c r="LQ32" i="12"/>
  <c r="LQ27" i="12"/>
  <c r="JU25" i="12"/>
  <c r="JD21" i="12"/>
  <c r="JC21" i="12"/>
  <c r="JB21" i="12"/>
  <c r="JE21" i="12" s="1"/>
  <c r="JJ21" i="12"/>
  <c r="JL21" i="12"/>
  <c r="JK21" i="12"/>
  <c r="JI21" i="12"/>
  <c r="AW24" i="12"/>
  <c r="HW24" i="12"/>
  <c r="HX24" i="12"/>
  <c r="HV24" i="12"/>
  <c r="HY24" i="12" s="1"/>
  <c r="IF24" i="12"/>
  <c r="ID24" i="12"/>
  <c r="IC24" i="12"/>
  <c r="IE24" i="12"/>
  <c r="MN23" i="12"/>
  <c r="MD23" i="12"/>
  <c r="ML23" i="12"/>
  <c r="MO23" i="12" s="1"/>
  <c r="MK23" i="12"/>
  <c r="MF23" i="12"/>
  <c r="ME23" i="12"/>
  <c r="MM23" i="12"/>
  <c r="DG23" i="12"/>
  <c r="DE23" i="12"/>
  <c r="DH23" i="12"/>
  <c r="DF23" i="12"/>
  <c r="CZ23" i="12"/>
  <c r="CX23" i="12"/>
  <c r="CY23" i="12"/>
  <c r="KS24" i="12"/>
  <c r="KU27" i="12"/>
  <c r="KV27" i="12" s="1"/>
  <c r="KT27" i="12"/>
  <c r="KT21" i="12"/>
  <c r="KU21" i="12"/>
  <c r="KV21" i="12" s="1"/>
  <c r="JB18" i="12"/>
  <c r="JE18" i="12" s="1"/>
  <c r="JL18" i="12"/>
  <c r="JK18" i="12"/>
  <c r="JJ18" i="12"/>
  <c r="JI18" i="12"/>
  <c r="JD18" i="12"/>
  <c r="JC18" i="12"/>
  <c r="AN22" i="12"/>
  <c r="AS22" i="12"/>
  <c r="AM22" i="12"/>
  <c r="AL22" i="12"/>
  <c r="AO22" i="12" s="1"/>
  <c r="AU22" i="12"/>
  <c r="AV22" i="12"/>
  <c r="AT22" i="12"/>
  <c r="MV20" i="12"/>
  <c r="MT20" i="12"/>
  <c r="MU20" i="12"/>
  <c r="ND20" i="12"/>
  <c r="NC20" i="12"/>
  <c r="NB20" i="12"/>
  <c r="NA20" i="12"/>
  <c r="NB22" i="12"/>
  <c r="NC22" i="12"/>
  <c r="NA22" i="12"/>
  <c r="MV22" i="12"/>
  <c r="MU22" i="12"/>
  <c r="MT22" i="12"/>
  <c r="MW22" i="12" s="1"/>
  <c r="ND22" i="12"/>
  <c r="IN19" i="12"/>
  <c r="IM19" i="12"/>
  <c r="IL19" i="12"/>
  <c r="IO19" i="12" s="1"/>
  <c r="IV19" i="12"/>
  <c r="IU19" i="12"/>
  <c r="IT19" i="12"/>
  <c r="IS19" i="12"/>
  <c r="OB18" i="12"/>
  <c r="OA18" i="12"/>
  <c r="NZ18" i="12"/>
  <c r="OJ18" i="12"/>
  <c r="OI18" i="12"/>
  <c r="OH18" i="12"/>
  <c r="OG18" i="12"/>
  <c r="EK19" i="12"/>
  <c r="EF19" i="12"/>
  <c r="EE19" i="12"/>
  <c r="ED19" i="12"/>
  <c r="EN19" i="12"/>
  <c r="EM19" i="12"/>
  <c r="EL19" i="12"/>
  <c r="AO21" i="12"/>
  <c r="LA21" i="12"/>
  <c r="CS20" i="12"/>
  <c r="JM22" i="12"/>
  <c r="NS17" i="12"/>
  <c r="NR17" i="12"/>
  <c r="NQ17" i="12"/>
  <c r="NL17" i="12"/>
  <c r="NK17" i="12"/>
  <c r="NJ17" i="12"/>
  <c r="NM17" i="12" s="1"/>
  <c r="NT17" i="12"/>
  <c r="HG17" i="12"/>
  <c r="HF17" i="12"/>
  <c r="HI17" i="12" s="1"/>
  <c r="HP17" i="12"/>
  <c r="HO17" i="12"/>
  <c r="HN17" i="12"/>
  <c r="HM17" i="12"/>
  <c r="HH17" i="12"/>
  <c r="J130" i="12"/>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PC66" i="12" l="1"/>
  <c r="PD66" i="12" s="1"/>
  <c r="PB66" i="12"/>
  <c r="NF24" i="12"/>
  <c r="NG24" i="12"/>
  <c r="NH24" i="12" s="1"/>
  <c r="CM53" i="12"/>
  <c r="CN53" i="12" s="1"/>
  <c r="CL53" i="12"/>
  <c r="IQ52" i="12"/>
  <c r="IR52" i="12" s="1"/>
  <c r="IP52" i="12"/>
  <c r="HB42" i="12"/>
  <c r="HC42" i="12"/>
  <c r="HD42" i="12" s="1"/>
  <c r="LK19" i="12"/>
  <c r="LL19" i="12" s="1"/>
  <c r="LJ19" i="12"/>
  <c r="FG66" i="12"/>
  <c r="FH66" i="12" s="1"/>
  <c r="FF66" i="12"/>
  <c r="JO56" i="12"/>
  <c r="JP56" i="12" s="1"/>
  <c r="JN56" i="12"/>
  <c r="BG50" i="12"/>
  <c r="BH50" i="12" s="1"/>
  <c r="BF50" i="12"/>
  <c r="HB37" i="12"/>
  <c r="HC37" i="12"/>
  <c r="HD37" i="12" s="1"/>
  <c r="AY52" i="12"/>
  <c r="AZ52" i="12" s="1"/>
  <c r="AX52" i="12"/>
  <c r="IQ58" i="12"/>
  <c r="IR58" i="12" s="1"/>
  <c r="IP58" i="12"/>
  <c r="AQ21" i="12"/>
  <c r="AR21" i="12" s="1"/>
  <c r="AP21" i="12"/>
  <c r="DI23" i="12"/>
  <c r="OT28" i="12"/>
  <c r="OU28" i="12"/>
  <c r="OV28" i="12" s="1"/>
  <c r="HC40" i="12"/>
  <c r="HD40" i="12" s="1"/>
  <c r="HB40" i="12"/>
  <c r="OE43" i="12"/>
  <c r="OF43" i="12" s="1"/>
  <c r="OD43" i="12"/>
  <c r="IY43" i="12"/>
  <c r="IZ43" i="12" s="1"/>
  <c r="IX43" i="12"/>
  <c r="GU46" i="12"/>
  <c r="GV46" i="12" s="1"/>
  <c r="GT46" i="12"/>
  <c r="FV50" i="12"/>
  <c r="FW50" i="12"/>
  <c r="FX50" i="12" s="1"/>
  <c r="PA53" i="12"/>
  <c r="NE55" i="12"/>
  <c r="EI55" i="12"/>
  <c r="EJ55" i="12" s="1"/>
  <c r="EH55" i="12"/>
  <c r="KD64" i="12"/>
  <c r="KE64" i="12"/>
  <c r="KF64" i="12" s="1"/>
  <c r="GU62" i="12"/>
  <c r="GV62" i="12" s="1"/>
  <c r="GT62" i="12"/>
  <c r="BU65" i="12"/>
  <c r="CE64" i="12"/>
  <c r="CF64" i="12" s="1"/>
  <c r="CD64" i="12"/>
  <c r="HY22" i="12"/>
  <c r="DI36" i="12"/>
  <c r="LQ17" i="12"/>
  <c r="EO20" i="12"/>
  <c r="HZ21" i="12"/>
  <c r="IA21" i="12"/>
  <c r="IB21" i="12" s="1"/>
  <c r="BU19" i="12"/>
  <c r="BE23" i="12"/>
  <c r="HB25" i="12"/>
  <c r="HC25" i="12"/>
  <c r="HD25" i="12" s="1"/>
  <c r="NE28" i="12"/>
  <c r="CE34" i="12"/>
  <c r="CF34" i="12" s="1"/>
  <c r="CD34" i="12"/>
  <c r="JN45" i="12"/>
  <c r="JO45" i="12"/>
  <c r="JP45" i="12" s="1"/>
  <c r="FE44" i="12"/>
  <c r="FE48" i="12"/>
  <c r="HA49" i="12"/>
  <c r="LQ57" i="12"/>
  <c r="FU54" i="12"/>
  <c r="PB60" i="12"/>
  <c r="PC60" i="12"/>
  <c r="PD60" i="12" s="1"/>
  <c r="EA64" i="12"/>
  <c r="EB64" i="12" s="1"/>
  <c r="DZ64" i="12"/>
  <c r="KE34" i="12"/>
  <c r="KF34" i="12" s="1"/>
  <c r="KD34" i="12"/>
  <c r="EO49" i="12"/>
  <c r="LA55" i="12"/>
  <c r="KE17" i="12"/>
  <c r="KF17" i="12" s="1"/>
  <c r="KD17" i="12"/>
  <c r="LI22" i="12"/>
  <c r="PB23" i="12"/>
  <c r="PC23" i="12"/>
  <c r="PD23" i="12" s="1"/>
  <c r="EY24" i="12"/>
  <c r="EZ24" i="12" s="1"/>
  <c r="EX24" i="12"/>
  <c r="DJ29" i="12"/>
  <c r="DK29" i="12"/>
  <c r="DL29" i="12" s="1"/>
  <c r="IQ44" i="12"/>
  <c r="IR44" i="12" s="1"/>
  <c r="IP44" i="12"/>
  <c r="NM45" i="12"/>
  <c r="BM47" i="12"/>
  <c r="MO43" i="12"/>
  <c r="JF49" i="12"/>
  <c r="JG49" i="12"/>
  <c r="JH49" i="12" s="1"/>
  <c r="KC57" i="12"/>
  <c r="KC20" i="12"/>
  <c r="JU19" i="12"/>
  <c r="OC19" i="12"/>
  <c r="FU19" i="12"/>
  <c r="LZ28" i="12"/>
  <c r="MA28" i="12"/>
  <c r="MB28" i="12" s="1"/>
  <c r="EI36" i="12"/>
  <c r="EJ36" i="12" s="1"/>
  <c r="EH36" i="12"/>
  <c r="MQ31" i="12"/>
  <c r="MR31" i="12" s="1"/>
  <c r="MP31" i="12"/>
  <c r="MW39" i="12"/>
  <c r="OL37" i="12"/>
  <c r="OM37" i="12"/>
  <c r="ON37" i="12" s="1"/>
  <c r="OC41" i="12"/>
  <c r="BE44" i="12"/>
  <c r="KM45" i="12"/>
  <c r="KN45" i="12" s="1"/>
  <c r="KL45" i="12"/>
  <c r="GU53" i="12"/>
  <c r="GV53" i="12" s="1"/>
  <c r="GT53" i="12"/>
  <c r="DC51" i="12"/>
  <c r="DD51" i="12" s="1"/>
  <c r="DB51" i="12"/>
  <c r="EY63" i="12"/>
  <c r="EZ63" i="12" s="1"/>
  <c r="EX63" i="12"/>
  <c r="CM66" i="12"/>
  <c r="CN66" i="12" s="1"/>
  <c r="CL66" i="12"/>
  <c r="AW50" i="12"/>
  <c r="OK66" i="12"/>
  <c r="EG22" i="12"/>
  <c r="FO27" i="12"/>
  <c r="FP27" i="12" s="1"/>
  <c r="FN27" i="12"/>
  <c r="JO26" i="12"/>
  <c r="JP26" i="12" s="1"/>
  <c r="JN26" i="12"/>
  <c r="JE34" i="12"/>
  <c r="NU39" i="12"/>
  <c r="KU32" i="12"/>
  <c r="KV32" i="12" s="1"/>
  <c r="KT32" i="12"/>
  <c r="LY37" i="12"/>
  <c r="JU41" i="12"/>
  <c r="GS44" i="12"/>
  <c r="DS47" i="12"/>
  <c r="DT47" i="12" s="1"/>
  <c r="DR47" i="12"/>
  <c r="BG56" i="12"/>
  <c r="BH56" i="12" s="1"/>
  <c r="BF56" i="12"/>
  <c r="NO51" i="12"/>
  <c r="NP51" i="12" s="1"/>
  <c r="NN51" i="12"/>
  <c r="GM61" i="12"/>
  <c r="GN61" i="12" s="1"/>
  <c r="GL61" i="12"/>
  <c r="CL63" i="12"/>
  <c r="CM63" i="12"/>
  <c r="CN63" i="12" s="1"/>
  <c r="LI65" i="12"/>
  <c r="BM20" i="12"/>
  <c r="IG23" i="12"/>
  <c r="DQ24" i="12"/>
  <c r="FW28" i="12"/>
  <c r="FX28" i="12" s="1"/>
  <c r="FV28" i="12"/>
  <c r="FV29" i="12"/>
  <c r="FW29" i="12"/>
  <c r="FX29" i="12" s="1"/>
  <c r="EA34" i="12"/>
  <c r="EB34" i="12" s="1"/>
  <c r="DZ34" i="12"/>
  <c r="FU34" i="12"/>
  <c r="KT34" i="12"/>
  <c r="KU34" i="12"/>
  <c r="KV34" i="12" s="1"/>
  <c r="JV37" i="12"/>
  <c r="JW37" i="12"/>
  <c r="JX37" i="12" s="1"/>
  <c r="HC38" i="12"/>
  <c r="HD38" i="12" s="1"/>
  <c r="HB38" i="12"/>
  <c r="KM41" i="12"/>
  <c r="KN41" i="12" s="1"/>
  <c r="KL41" i="12"/>
  <c r="HI44" i="12"/>
  <c r="JE47" i="12"/>
  <c r="IQ53" i="12"/>
  <c r="IR53" i="12" s="1"/>
  <c r="IP53" i="12"/>
  <c r="OK56" i="12"/>
  <c r="NN24" i="12"/>
  <c r="NO24" i="12"/>
  <c r="NP24" i="12" s="1"/>
  <c r="EP25" i="12"/>
  <c r="EQ25" i="12"/>
  <c r="ER25" i="12" s="1"/>
  <c r="DQ29" i="12"/>
  <c r="NM36" i="12"/>
  <c r="EY33" i="12"/>
  <c r="EZ33" i="12" s="1"/>
  <c r="EX33" i="12"/>
  <c r="GU41" i="12"/>
  <c r="GV41" i="12" s="1"/>
  <c r="GT41" i="12"/>
  <c r="EY45" i="12"/>
  <c r="EZ45" i="12" s="1"/>
  <c r="EX45" i="12"/>
  <c r="KE50" i="12"/>
  <c r="KF50" i="12" s="1"/>
  <c r="KD50" i="12"/>
  <c r="MQ57" i="12"/>
  <c r="MR57" i="12" s="1"/>
  <c r="MP57" i="12"/>
  <c r="MG56" i="12"/>
  <c r="NU58" i="12"/>
  <c r="NE64" i="12"/>
  <c r="AY21" i="12"/>
  <c r="AZ21" i="12" s="1"/>
  <c r="AX21" i="12"/>
  <c r="LQ20" i="12"/>
  <c r="LQ24" i="12"/>
  <c r="LC34" i="12"/>
  <c r="LD34" i="12" s="1"/>
  <c r="LB34" i="12"/>
  <c r="GD29" i="12"/>
  <c r="GE29" i="12"/>
  <c r="GF29" i="12" s="1"/>
  <c r="GU36" i="12"/>
  <c r="GV36" i="12" s="1"/>
  <c r="GT36" i="12"/>
  <c r="NU31" i="12"/>
  <c r="EO39" i="12"/>
  <c r="BO35" i="12"/>
  <c r="BP35" i="12" s="1"/>
  <c r="BN35" i="12"/>
  <c r="DA38" i="12"/>
  <c r="GD42" i="12"/>
  <c r="GE42" i="12"/>
  <c r="GF42" i="12" s="1"/>
  <c r="FU45" i="12"/>
  <c r="DY55" i="12"/>
  <c r="LI59" i="12"/>
  <c r="OS62" i="12"/>
  <c r="HQ21" i="12"/>
  <c r="MG34" i="12"/>
  <c r="AW47" i="12"/>
  <c r="GS17" i="12"/>
  <c r="IO20" i="12"/>
  <c r="LA36" i="12"/>
  <c r="KE47" i="12"/>
  <c r="KF47" i="12" s="1"/>
  <c r="KD47" i="12"/>
  <c r="CS52" i="12"/>
  <c r="OM58" i="12"/>
  <c r="ON58" i="12" s="1"/>
  <c r="OL58" i="12"/>
  <c r="NM61" i="12"/>
  <c r="LY62" i="12"/>
  <c r="MW17" i="12"/>
  <c r="KS20" i="12"/>
  <c r="IW23" i="12"/>
  <c r="DI24" i="12"/>
  <c r="HS25" i="12"/>
  <c r="HT25" i="12" s="1"/>
  <c r="HR25" i="12"/>
  <c r="JE36" i="12"/>
  <c r="DY30" i="12"/>
  <c r="EG33" i="12"/>
  <c r="AO37" i="12"/>
  <c r="OK44" i="12"/>
  <c r="EG50" i="12"/>
  <c r="FU53" i="12"/>
  <c r="PC61" i="12"/>
  <c r="PD61" i="12" s="1"/>
  <c r="PB61" i="12"/>
  <c r="IG20" i="12"/>
  <c r="EW23" i="12"/>
  <c r="DA45" i="12"/>
  <c r="EW19" i="12"/>
  <c r="LI24" i="12"/>
  <c r="AO29" i="12"/>
  <c r="BU42" i="12"/>
  <c r="JU49" i="12"/>
  <c r="KK50" i="12"/>
  <c r="IO57" i="12"/>
  <c r="HK48" i="12"/>
  <c r="HL48" i="12" s="1"/>
  <c r="HJ48" i="12"/>
  <c r="LC18" i="12"/>
  <c r="LD18" i="12" s="1"/>
  <c r="LB18" i="12"/>
  <c r="NG66" i="12"/>
  <c r="NH66" i="12" s="1"/>
  <c r="NF66" i="12"/>
  <c r="IA57" i="12"/>
  <c r="IB57" i="12" s="1"/>
  <c r="HZ57" i="12"/>
  <c r="IA18" i="12"/>
  <c r="IB18" i="12" s="1"/>
  <c r="HZ18" i="12"/>
  <c r="FV22" i="12"/>
  <c r="FW22" i="12"/>
  <c r="FX22" i="12" s="1"/>
  <c r="CM39" i="12"/>
  <c r="CN39" i="12" s="1"/>
  <c r="CL39" i="12"/>
  <c r="DJ34" i="12"/>
  <c r="DK34" i="12"/>
  <c r="DL34" i="12" s="1"/>
  <c r="MP58" i="12"/>
  <c r="MQ58" i="12"/>
  <c r="MR58" i="12" s="1"/>
  <c r="CU37" i="12"/>
  <c r="CV37" i="12" s="1"/>
  <c r="CT37" i="12"/>
  <c r="AQ49" i="12"/>
  <c r="AR49" i="12" s="1"/>
  <c r="AP49" i="12"/>
  <c r="HK17" i="12"/>
  <c r="HL17" i="12" s="1"/>
  <c r="HJ17" i="12"/>
  <c r="OC18" i="12"/>
  <c r="AW22" i="12"/>
  <c r="EO19" i="12"/>
  <c r="JG18" i="12"/>
  <c r="JH18" i="12" s="1"/>
  <c r="JF18" i="12"/>
  <c r="IG24" i="12"/>
  <c r="OE31" i="12"/>
  <c r="OF31" i="12" s="1"/>
  <c r="OD31" i="12"/>
  <c r="NG38" i="12"/>
  <c r="NH38" i="12" s="1"/>
  <c r="NF38" i="12"/>
  <c r="FO38" i="12"/>
  <c r="FP38" i="12" s="1"/>
  <c r="FN38" i="12"/>
  <c r="LS45" i="12"/>
  <c r="LT45" i="12" s="1"/>
  <c r="LR45" i="12"/>
  <c r="FE47" i="12"/>
  <c r="IO43" i="12"/>
  <c r="MH49" i="12"/>
  <c r="MI49" i="12"/>
  <c r="MJ49" i="12" s="1"/>
  <c r="AO54" i="12"/>
  <c r="DA60" i="12"/>
  <c r="DY65" i="12"/>
  <c r="AO53" i="12"/>
  <c r="BM62" i="12"/>
  <c r="EW22" i="12"/>
  <c r="NM20" i="12"/>
  <c r="MA27" i="12"/>
  <c r="MB27" i="12" s="1"/>
  <c r="LZ27" i="12"/>
  <c r="GC34" i="12"/>
  <c r="LA37" i="12"/>
  <c r="CC41" i="12"/>
  <c r="OS38" i="12"/>
  <c r="DI47" i="12"/>
  <c r="FU48" i="12"/>
  <c r="MA54" i="12"/>
  <c r="MB54" i="12" s="1"/>
  <c r="LZ54" i="12"/>
  <c r="HC56" i="12"/>
  <c r="HD56" i="12" s="1"/>
  <c r="HB56" i="12"/>
  <c r="DY50" i="12"/>
  <c r="NW54" i="12"/>
  <c r="NX54" i="12" s="1"/>
  <c r="NV54" i="12"/>
  <c r="CE63" i="12"/>
  <c r="CF63" i="12" s="1"/>
  <c r="CD63" i="12"/>
  <c r="DU6" i="12"/>
  <c r="HQ22" i="12"/>
  <c r="HK24" i="12"/>
  <c r="HL24" i="12" s="1"/>
  <c r="HJ24" i="12"/>
  <c r="DY19" i="12"/>
  <c r="FO26" i="12"/>
  <c r="FP26" i="12" s="1"/>
  <c r="FN26" i="12"/>
  <c r="FW26" i="12"/>
  <c r="FX26" i="12" s="1"/>
  <c r="FV26" i="12"/>
  <c r="EW34" i="12"/>
  <c r="BE41" i="12"/>
  <c r="BO51" i="12"/>
  <c r="BP51" i="12" s="1"/>
  <c r="BN51" i="12"/>
  <c r="FE53" i="12"/>
  <c r="HY17" i="12"/>
  <c r="IA28" i="12"/>
  <c r="IB28" i="12" s="1"/>
  <c r="HZ28" i="12"/>
  <c r="BM29" i="12"/>
  <c r="LI33" i="12"/>
  <c r="GS42" i="12"/>
  <c r="GE46" i="12"/>
  <c r="GF46" i="12" s="1"/>
  <c r="GD46" i="12"/>
  <c r="BU48" i="12"/>
  <c r="II48" i="12"/>
  <c r="IJ48" i="12" s="1"/>
  <c r="IH48" i="12"/>
  <c r="EW54" i="12"/>
  <c r="EO57" i="12"/>
  <c r="LY60" i="12"/>
  <c r="NW66" i="12"/>
  <c r="NX66" i="12" s="1"/>
  <c r="NV66" i="12"/>
  <c r="BE17" i="12"/>
  <c r="HI19" i="12"/>
  <c r="KC23" i="12"/>
  <c r="IA32" i="12"/>
  <c r="IB32" i="12" s="1"/>
  <c r="HZ32" i="12"/>
  <c r="MO29" i="12"/>
  <c r="BM36" i="12"/>
  <c r="KL30" i="12"/>
  <c r="KM30" i="12"/>
  <c r="KN30" i="12" s="1"/>
  <c r="CK26" i="12"/>
  <c r="KK32" i="12"/>
  <c r="GM38" i="12"/>
  <c r="GN38" i="12" s="1"/>
  <c r="GL38" i="12"/>
  <c r="EW42" i="12"/>
  <c r="JU48" i="12"/>
  <c r="FM52" i="12"/>
  <c r="KC53" i="12"/>
  <c r="CK56" i="12"/>
  <c r="JU60" i="12"/>
  <c r="FN62" i="12"/>
  <c r="FO62" i="12"/>
  <c r="FP62" i="12" s="1"/>
  <c r="IY65" i="12"/>
  <c r="IZ65" i="12" s="1"/>
  <c r="IX65" i="12"/>
  <c r="JE65" i="12"/>
  <c r="OK64" i="12"/>
  <c r="FU57" i="12"/>
  <c r="MG17" i="12"/>
  <c r="GC18" i="12"/>
  <c r="BE18" i="12"/>
  <c r="GK22" i="12"/>
  <c r="HC26" i="12"/>
  <c r="HD26" i="12" s="1"/>
  <c r="HB26" i="12"/>
  <c r="CC39" i="12"/>
  <c r="DA33" i="12"/>
  <c r="EO45" i="12"/>
  <c r="DQ52" i="12"/>
  <c r="OE51" i="12"/>
  <c r="OF51" i="12" s="1"/>
  <c r="OD51" i="12"/>
  <c r="CS57" i="12"/>
  <c r="EO62" i="12"/>
  <c r="CK19" i="12"/>
  <c r="CK17" i="12"/>
  <c r="NU24" i="12"/>
  <c r="JE30" i="12"/>
  <c r="DA39" i="12"/>
  <c r="DA31" i="12"/>
  <c r="FU33" i="12"/>
  <c r="FE41" i="12"/>
  <c r="EG52" i="12"/>
  <c r="HC55" i="12"/>
  <c r="HD55" i="12" s="1"/>
  <c r="HB55" i="12"/>
  <c r="CC55" i="12"/>
  <c r="JE38" i="12"/>
  <c r="IO17" i="12"/>
  <c r="JO23" i="12"/>
  <c r="JP23" i="12" s="1"/>
  <c r="JN23" i="12"/>
  <c r="EG23" i="12"/>
  <c r="IH32" i="12"/>
  <c r="II32" i="12"/>
  <c r="IJ32" i="12" s="1"/>
  <c r="NG26" i="12"/>
  <c r="NH26" i="12" s="1"/>
  <c r="NF26" i="12"/>
  <c r="IG36" i="12"/>
  <c r="AW33" i="12"/>
  <c r="HQ41" i="12"/>
  <c r="DI42" i="12"/>
  <c r="PA62" i="12"/>
  <c r="HI21" i="12"/>
  <c r="LZ22" i="12"/>
  <c r="MA22" i="12"/>
  <c r="MB22" i="12" s="1"/>
  <c r="IW24" i="12"/>
  <c r="EG29" i="12"/>
  <c r="NE34" i="12"/>
  <c r="LY31" i="12"/>
  <c r="MA38" i="12"/>
  <c r="MB38" i="12" s="1"/>
  <c r="LZ38" i="12"/>
  <c r="PA42" i="12"/>
  <c r="DQ42" i="12"/>
  <c r="BE43" i="12"/>
  <c r="GK45" i="12"/>
  <c r="HQ49" i="12"/>
  <c r="EW52" i="12"/>
  <c r="HA57" i="12"/>
  <c r="CE59" i="12"/>
  <c r="CF59" i="12" s="1"/>
  <c r="CD59" i="12"/>
  <c r="NM60" i="12"/>
  <c r="GS43" i="12"/>
  <c r="LY52" i="12"/>
  <c r="GK58" i="12"/>
  <c r="DA19" i="12"/>
  <c r="DA24" i="12"/>
  <c r="LC27" i="12"/>
  <c r="LD27" i="12" s="1"/>
  <c r="LB27" i="12"/>
  <c r="NW27" i="12"/>
  <c r="NX27" i="12" s="1"/>
  <c r="NV27" i="12"/>
  <c r="JE41" i="12"/>
  <c r="KS47" i="12"/>
  <c r="DA52" i="12"/>
  <c r="FM53" i="12"/>
  <c r="IY59" i="12"/>
  <c r="IZ59" i="12" s="1"/>
  <c r="IX59" i="12"/>
  <c r="KK66" i="12"/>
  <c r="HA19" i="12"/>
  <c r="FU36" i="12"/>
  <c r="GK41" i="12"/>
  <c r="LA17" i="12"/>
  <c r="PB22" i="12"/>
  <c r="PC22" i="12"/>
  <c r="PD22" i="12" s="1"/>
  <c r="MG24" i="12"/>
  <c r="PC26" i="12"/>
  <c r="PD26" i="12" s="1"/>
  <c r="PB26" i="12"/>
  <c r="LY34" i="12"/>
  <c r="HQ36" i="12"/>
  <c r="DQ31" i="12"/>
  <c r="BM39" i="12"/>
  <c r="GM47" i="12"/>
  <c r="GN47" i="12" s="1"/>
  <c r="GL47" i="12"/>
  <c r="FE43" i="12"/>
  <c r="LA48" i="12"/>
  <c r="GK52" i="12"/>
  <c r="LC21" i="12"/>
  <c r="LD21" i="12" s="1"/>
  <c r="LB21" i="12"/>
  <c r="OE39" i="12"/>
  <c r="OF39" i="12" s="1"/>
  <c r="OD39" i="12"/>
  <c r="JG50" i="12"/>
  <c r="JH50" i="12" s="1"/>
  <c r="JF50" i="12"/>
  <c r="FG22" i="12"/>
  <c r="FH22" i="12" s="1"/>
  <c r="FF22" i="12"/>
  <c r="FW24" i="12"/>
  <c r="FX24" i="12" s="1"/>
  <c r="FV24" i="12"/>
  <c r="PB37" i="12"/>
  <c r="PC37" i="12"/>
  <c r="PD37" i="12" s="1"/>
  <c r="EA28" i="12"/>
  <c r="EB28" i="12" s="1"/>
  <c r="DZ28" i="12"/>
  <c r="PC48" i="12"/>
  <c r="PD48" i="12" s="1"/>
  <c r="PB48" i="12"/>
  <c r="EQ27" i="12"/>
  <c r="ER27" i="12" s="1"/>
  <c r="EP27" i="12"/>
  <c r="OU43" i="12"/>
  <c r="OV43" i="12" s="1"/>
  <c r="OT43" i="12"/>
  <c r="AQ60" i="12"/>
  <c r="AR60" i="12" s="1"/>
  <c r="AP60" i="12"/>
  <c r="DR38" i="12"/>
  <c r="DS38" i="12"/>
  <c r="DT38" i="12" s="1"/>
  <c r="JV25" i="12"/>
  <c r="JW25" i="12"/>
  <c r="JX25" i="12" s="1"/>
  <c r="GE40" i="12"/>
  <c r="GF40" i="12" s="1"/>
  <c r="GD40" i="12"/>
  <c r="BW43" i="12"/>
  <c r="BX43" i="12" s="1"/>
  <c r="BV43" i="12"/>
  <c r="HQ48" i="12"/>
  <c r="CM49" i="12"/>
  <c r="CN49" i="12" s="1"/>
  <c r="CL49" i="12"/>
  <c r="HI60" i="12"/>
  <c r="JM62" i="12"/>
  <c r="HA62" i="12"/>
  <c r="EY64" i="12"/>
  <c r="EZ64" i="12" s="1"/>
  <c r="EX64" i="12"/>
  <c r="LK61" i="12"/>
  <c r="LL61" i="12" s="1"/>
  <c r="LJ61" i="12"/>
  <c r="MG66" i="12"/>
  <c r="IG22" i="12"/>
  <c r="GS47" i="12"/>
  <c r="KK60" i="12"/>
  <c r="PC21" i="12"/>
  <c r="PD21" i="12" s="1"/>
  <c r="PB21" i="12"/>
  <c r="KS19" i="12"/>
  <c r="MI27" i="12"/>
  <c r="MJ27" i="12" s="1"/>
  <c r="MH27" i="12"/>
  <c r="MW28" i="12"/>
  <c r="GK36" i="12"/>
  <c r="KS39" i="12"/>
  <c r="PA33" i="12"/>
  <c r="BM37" i="12"/>
  <c r="LC41" i="12"/>
  <c r="LD41" i="12" s="1"/>
  <c r="LB41" i="12"/>
  <c r="JG54" i="12"/>
  <c r="JH54" i="12" s="1"/>
  <c r="JF54" i="12"/>
  <c r="AQ55" i="12"/>
  <c r="AR55" i="12" s="1"/>
  <c r="AP55" i="12"/>
  <c r="FU60" i="12"/>
  <c r="OS60" i="12"/>
  <c r="DC64" i="12"/>
  <c r="DD64" i="12" s="1"/>
  <c r="DB64" i="12"/>
  <c r="MW66" i="12"/>
  <c r="EA63" i="12"/>
  <c r="EB63" i="12" s="1"/>
  <c r="DZ63" i="12"/>
  <c r="JU34" i="12"/>
  <c r="DQ57" i="12"/>
  <c r="DY17" i="12"/>
  <c r="AO18" i="12"/>
  <c r="FE24" i="12"/>
  <c r="DA29" i="12"/>
  <c r="JU36" i="12"/>
  <c r="II30" i="12"/>
  <c r="IJ30" i="12" s="1"/>
  <c r="IH30" i="12"/>
  <c r="OC30" i="12"/>
  <c r="FE39" i="12"/>
  <c r="JM37" i="12"/>
  <c r="HY42" i="12"/>
  <c r="IW42" i="12"/>
  <c r="BF49" i="12"/>
  <c r="BG49" i="12"/>
  <c r="BH49" i="12" s="1"/>
  <c r="JO53" i="12"/>
  <c r="JP53" i="12" s="1"/>
  <c r="JN53" i="12"/>
  <c r="DA53" i="12"/>
  <c r="IH55" i="12"/>
  <c r="II55" i="12"/>
  <c r="IJ55" i="12" s="1"/>
  <c r="BO59" i="12"/>
  <c r="BP59" i="12" s="1"/>
  <c r="BN59" i="12"/>
  <c r="MI61" i="12"/>
  <c r="MJ61" i="12" s="1"/>
  <c r="MH61" i="12"/>
  <c r="BM32" i="12"/>
  <c r="KC24" i="12"/>
  <c r="EO36" i="12"/>
  <c r="IO33" i="12"/>
  <c r="OC37" i="12"/>
  <c r="IX50" i="12"/>
  <c r="IY50" i="12"/>
  <c r="IZ50" i="12" s="1"/>
  <c r="MW45" i="12"/>
  <c r="NE47" i="12"/>
  <c r="LA49" i="12"/>
  <c r="HQ52" i="12"/>
  <c r="JU55" i="12"/>
  <c r="OE65" i="12"/>
  <c r="OF65" i="12" s="1"/>
  <c r="OD65" i="12"/>
  <c r="GC17" i="12"/>
  <c r="OS20" i="12"/>
  <c r="LQ19" i="12"/>
  <c r="HA20" i="12"/>
  <c r="MI40" i="12"/>
  <c r="MJ40" i="12" s="1"/>
  <c r="MH40" i="12"/>
  <c r="JW44" i="12"/>
  <c r="JX44" i="12" s="1"/>
  <c r="JV44" i="12"/>
  <c r="DR45" i="12"/>
  <c r="DS45" i="12"/>
  <c r="DT45" i="12" s="1"/>
  <c r="MI46" i="12"/>
  <c r="MJ46" i="12" s="1"/>
  <c r="MH46" i="12"/>
  <c r="KS48" i="12"/>
  <c r="FW61" i="12"/>
  <c r="FX61" i="12" s="1"/>
  <c r="FV61" i="12"/>
  <c r="FM28" i="12"/>
  <c r="FO29" i="12"/>
  <c r="FP29" i="12" s="1"/>
  <c r="FN29" i="12"/>
  <c r="DQ34" i="12"/>
  <c r="LY30" i="12"/>
  <c r="GS38" i="12"/>
  <c r="CC47" i="12"/>
  <c r="KM49" i="12"/>
  <c r="KN49" i="12" s="1"/>
  <c r="KL49" i="12"/>
  <c r="EI53" i="12"/>
  <c r="EJ53" i="12" s="1"/>
  <c r="EH53" i="12"/>
  <c r="KE59" i="12"/>
  <c r="KF59" i="12" s="1"/>
  <c r="KD59" i="12"/>
  <c r="DI18" i="12"/>
  <c r="DA20" i="12"/>
  <c r="DK26" i="12"/>
  <c r="DL26" i="12" s="1"/>
  <c r="DJ26" i="12"/>
  <c r="DQ28" i="12"/>
  <c r="AO34" i="12"/>
  <c r="GC26" i="12"/>
  <c r="IG37" i="12"/>
  <c r="DI44" i="12"/>
  <c r="CS42" i="12"/>
  <c r="HQ47" i="12"/>
  <c r="IO48" i="12"/>
  <c r="NO56" i="12"/>
  <c r="NP56" i="12" s="1"/>
  <c r="NN56" i="12"/>
  <c r="NE57" i="12"/>
  <c r="GC56" i="12"/>
  <c r="NM58" i="12"/>
  <c r="EW61" i="12"/>
  <c r="MY64" i="12"/>
  <c r="MZ64" i="12" s="1"/>
  <c r="MX64" i="12"/>
  <c r="EW66" i="12"/>
  <c r="FM31" i="12"/>
  <c r="MW19" i="12"/>
  <c r="OK21" i="12"/>
  <c r="HK30" i="12"/>
  <c r="HL30" i="12" s="1"/>
  <c r="HJ30" i="12"/>
  <c r="NO31" i="12"/>
  <c r="NP31" i="12" s="1"/>
  <c r="NN31" i="12"/>
  <c r="FG31" i="12"/>
  <c r="FH31" i="12" s="1"/>
  <c r="FF31" i="12"/>
  <c r="GK37" i="12"/>
  <c r="LQ47" i="12"/>
  <c r="GT54" i="12"/>
  <c r="GU54" i="12"/>
  <c r="GV54" i="12" s="1"/>
  <c r="PB54" i="12"/>
  <c r="PC54" i="12"/>
  <c r="PD54" i="12" s="1"/>
  <c r="EP60" i="12"/>
  <c r="EQ60" i="12"/>
  <c r="ER60" i="12" s="1"/>
  <c r="MI64" i="12"/>
  <c r="MJ64" i="12" s="1"/>
  <c r="MH64" i="12"/>
  <c r="CE66" i="12"/>
  <c r="CF66" i="12" s="1"/>
  <c r="CD66" i="12"/>
  <c r="MO34" i="12"/>
  <c r="OW6" i="12"/>
  <c r="LQ22" i="12"/>
  <c r="CM23" i="12"/>
  <c r="CN23" i="12" s="1"/>
  <c r="CL23" i="12"/>
  <c r="MH21" i="12"/>
  <c r="MI21" i="12"/>
  <c r="MJ21" i="12" s="1"/>
  <c r="EY28" i="12"/>
  <c r="EZ28" i="12" s="1"/>
  <c r="EX28" i="12"/>
  <c r="DC34" i="12"/>
  <c r="DD34" i="12" s="1"/>
  <c r="DB34" i="12"/>
  <c r="LC39" i="12"/>
  <c r="LD39" i="12" s="1"/>
  <c r="LB39" i="12"/>
  <c r="KE26" i="12"/>
  <c r="KF26" i="12" s="1"/>
  <c r="KD26" i="12"/>
  <c r="BW33" i="12"/>
  <c r="BX33" i="12" s="1"/>
  <c r="BV33" i="12"/>
  <c r="CT41" i="12"/>
  <c r="CU41" i="12"/>
  <c r="CV41" i="12" s="1"/>
  <c r="LB42" i="12"/>
  <c r="LC42" i="12"/>
  <c r="LD42" i="12" s="1"/>
  <c r="CE44" i="12"/>
  <c r="CF44" i="12" s="1"/>
  <c r="CD44" i="12"/>
  <c r="MG47" i="12"/>
  <c r="CD54" i="12"/>
  <c r="CE54" i="12"/>
  <c r="CF54" i="12" s="1"/>
  <c r="FW56" i="12"/>
  <c r="FX56" i="12" s="1"/>
  <c r="FV56" i="12"/>
  <c r="BF58" i="12"/>
  <c r="BG58" i="12"/>
  <c r="BH58" i="12" s="1"/>
  <c r="NW61" i="12"/>
  <c r="NX61" i="12" s="1"/>
  <c r="NV61" i="12"/>
  <c r="EA66" i="12"/>
  <c r="EB66" i="12" s="1"/>
  <c r="DZ66" i="12"/>
  <c r="IQ64" i="12"/>
  <c r="IR64" i="12" s="1"/>
  <c r="IP64" i="12"/>
  <c r="FF37" i="12"/>
  <c r="FG37" i="12"/>
  <c r="FH37" i="12" s="1"/>
  <c r="FA6" i="12"/>
  <c r="NO18" i="12"/>
  <c r="NP18" i="12" s="1"/>
  <c r="NN18" i="12"/>
  <c r="DZ18" i="12"/>
  <c r="EA18" i="12"/>
  <c r="EB18" i="12" s="1"/>
  <c r="HS34" i="12"/>
  <c r="HT34" i="12" s="1"/>
  <c r="HR34" i="12"/>
  <c r="DS30" i="12"/>
  <c r="DT30" i="12" s="1"/>
  <c r="DR30" i="12"/>
  <c r="IQ31" i="12"/>
  <c r="IR31" i="12" s="1"/>
  <c r="IP31" i="12"/>
  <c r="GL49" i="12"/>
  <c r="GM49" i="12"/>
  <c r="GN49" i="12" s="1"/>
  <c r="EQ50" i="12"/>
  <c r="ER50" i="12" s="1"/>
  <c r="EP50" i="12"/>
  <c r="LC54" i="12"/>
  <c r="LD54" i="12" s="1"/>
  <c r="LB54" i="12"/>
  <c r="MH59" i="12"/>
  <c r="MI59" i="12"/>
  <c r="MJ59" i="12" s="1"/>
  <c r="MA61" i="12"/>
  <c r="MB61" i="12" s="1"/>
  <c r="LZ61" i="12"/>
  <c r="JO66" i="12"/>
  <c r="JP66" i="12" s="1"/>
  <c r="JN66" i="12"/>
  <c r="AY19" i="12"/>
  <c r="AZ19" i="12" s="1"/>
  <c r="AX19" i="12"/>
  <c r="KU18" i="12"/>
  <c r="KV18" i="12" s="1"/>
  <c r="KT18" i="12"/>
  <c r="FV18" i="12"/>
  <c r="FW18" i="12"/>
  <c r="FX18" i="12" s="1"/>
  <c r="KM31" i="12"/>
  <c r="KN31" i="12" s="1"/>
  <c r="KL31" i="12"/>
  <c r="MA41" i="12"/>
  <c r="MB41" i="12" s="1"/>
  <c r="LZ41" i="12"/>
  <c r="NO44" i="12"/>
  <c r="NP44" i="12" s="1"/>
  <c r="NN44" i="12"/>
  <c r="IA49" i="12"/>
  <c r="IB49" i="12" s="1"/>
  <c r="HZ49" i="12"/>
  <c r="CT50" i="12"/>
  <c r="CU50" i="12"/>
  <c r="CV50" i="12" s="1"/>
  <c r="LK60" i="12"/>
  <c r="LL60" i="12" s="1"/>
  <c r="LJ60" i="12"/>
  <c r="FF64" i="12"/>
  <c r="FG64" i="12"/>
  <c r="FH64" i="12" s="1"/>
  <c r="LC52" i="12"/>
  <c r="LD52" i="12" s="1"/>
  <c r="LB52" i="12"/>
  <c r="AY36" i="12"/>
  <c r="AZ36" i="12" s="1"/>
  <c r="AX36" i="12"/>
  <c r="NW53" i="12"/>
  <c r="NX53" i="12" s="1"/>
  <c r="NV53" i="12"/>
  <c r="FO20" i="12"/>
  <c r="FP20" i="12" s="1"/>
  <c r="FN20" i="12"/>
  <c r="FW52" i="12"/>
  <c r="FX52" i="12" s="1"/>
  <c r="FV52" i="12"/>
  <c r="BN42" i="12"/>
  <c r="BO42" i="12"/>
  <c r="BP42" i="12" s="1"/>
  <c r="DK49" i="12"/>
  <c r="DL49" i="12" s="1"/>
  <c r="DJ49" i="12"/>
  <c r="II56" i="12"/>
  <c r="IJ56" i="12" s="1"/>
  <c r="IH56" i="12"/>
  <c r="IY31" i="12"/>
  <c r="IZ31" i="12" s="1"/>
  <c r="IX31" i="12"/>
  <c r="FG65" i="12"/>
  <c r="FH65" i="12" s="1"/>
  <c r="FF65" i="12"/>
  <c r="NV44" i="12"/>
  <c r="NW44" i="12"/>
  <c r="NX44" i="12" s="1"/>
  <c r="CE26" i="12"/>
  <c r="CF26" i="12" s="1"/>
  <c r="CD26" i="12"/>
  <c r="DC36" i="12"/>
  <c r="DD36" i="12" s="1"/>
  <c r="DB36" i="12"/>
  <c r="BG21" i="12"/>
  <c r="BH21" i="12" s="1"/>
  <c r="BF21" i="12"/>
  <c r="MY29" i="12"/>
  <c r="MZ29" i="12" s="1"/>
  <c r="MX29" i="12"/>
  <c r="FG32" i="12"/>
  <c r="FH32" i="12" s="1"/>
  <c r="FF32" i="12"/>
  <c r="BV41" i="12"/>
  <c r="BW41" i="12"/>
  <c r="BX41" i="12" s="1"/>
  <c r="LZ44" i="12"/>
  <c r="MA44" i="12"/>
  <c r="MB44" i="12" s="1"/>
  <c r="MI48" i="12"/>
  <c r="MJ48" i="12" s="1"/>
  <c r="MH48" i="12"/>
  <c r="EY48" i="12"/>
  <c r="EZ48" i="12" s="1"/>
  <c r="EX48" i="12"/>
  <c r="HK51" i="12"/>
  <c r="HL51" i="12" s="1"/>
  <c r="HJ51" i="12"/>
  <c r="DS50" i="12"/>
  <c r="DT50" i="12" s="1"/>
  <c r="DR50" i="12"/>
  <c r="HR58" i="12"/>
  <c r="HS58" i="12"/>
  <c r="HT58" i="12" s="1"/>
  <c r="OU57" i="12"/>
  <c r="OV57" i="12" s="1"/>
  <c r="OT57" i="12"/>
  <c r="OC61" i="12"/>
  <c r="HS66" i="12"/>
  <c r="HT66" i="12" s="1"/>
  <c r="HR66" i="12"/>
  <c r="LK32" i="12"/>
  <c r="LL32" i="12" s="1"/>
  <c r="LJ32" i="12"/>
  <c r="BG24" i="12"/>
  <c r="BH24" i="12" s="1"/>
  <c r="BF24" i="12"/>
  <c r="LR29" i="12"/>
  <c r="LS29" i="12"/>
  <c r="LT29" i="12" s="1"/>
  <c r="BE47" i="12"/>
  <c r="EA48" i="12"/>
  <c r="EB48" i="12" s="1"/>
  <c r="DZ48" i="12"/>
  <c r="CM51" i="12"/>
  <c r="CN51" i="12" s="1"/>
  <c r="CL51" i="12"/>
  <c r="EY53" i="12"/>
  <c r="EZ53" i="12" s="1"/>
  <c r="EX53" i="12"/>
  <c r="JW57" i="12"/>
  <c r="JX57" i="12" s="1"/>
  <c r="JV57" i="12"/>
  <c r="BE59" i="12"/>
  <c r="BG32" i="12"/>
  <c r="BH32" i="12" s="1"/>
  <c r="BF32" i="12"/>
  <c r="JO48" i="12"/>
  <c r="JP48" i="12" s="1"/>
  <c r="JN48" i="12"/>
  <c r="BF29" i="12"/>
  <c r="BG29" i="12"/>
  <c r="BH29" i="12" s="1"/>
  <c r="AQ26" i="12"/>
  <c r="AR26" i="12" s="1"/>
  <c r="AP26" i="12"/>
  <c r="FO35" i="12"/>
  <c r="FP35" i="12" s="1"/>
  <c r="FN35" i="12"/>
  <c r="OE40" i="12"/>
  <c r="OF40" i="12" s="1"/>
  <c r="OD40" i="12"/>
  <c r="OK41" i="12"/>
  <c r="NG40" i="12"/>
  <c r="NH40" i="12" s="1"/>
  <c r="NF40" i="12"/>
  <c r="NO59" i="12"/>
  <c r="NP59" i="12" s="1"/>
  <c r="NN59" i="12"/>
  <c r="KT61" i="12"/>
  <c r="KU61" i="12"/>
  <c r="KV61" i="12" s="1"/>
  <c r="OE66" i="12"/>
  <c r="OF66" i="12" s="1"/>
  <c r="OD66" i="12"/>
  <c r="HS28" i="12"/>
  <c r="HT28" i="12" s="1"/>
  <c r="HR28" i="12"/>
  <c r="NN39" i="12"/>
  <c r="NO39" i="12"/>
  <c r="NP39" i="12" s="1"/>
  <c r="JO33" i="12"/>
  <c r="JP33" i="12" s="1"/>
  <c r="JN33" i="12"/>
  <c r="FV37" i="12"/>
  <c r="FW37" i="12"/>
  <c r="FX37" i="12" s="1"/>
  <c r="MI41" i="12"/>
  <c r="MJ41" i="12" s="1"/>
  <c r="MH41" i="12"/>
  <c r="AP42" i="12"/>
  <c r="AQ42" i="12"/>
  <c r="AR42" i="12" s="1"/>
  <c r="MQ48" i="12"/>
  <c r="MR48" i="12" s="1"/>
  <c r="MP48" i="12"/>
  <c r="LI47" i="12"/>
  <c r="EA45" i="12"/>
  <c r="EB45" i="12" s="1"/>
  <c r="DZ45" i="12"/>
  <c r="OD50" i="12"/>
  <c r="OE50" i="12"/>
  <c r="OF50" i="12" s="1"/>
  <c r="II54" i="12"/>
  <c r="IJ54" i="12" s="1"/>
  <c r="IH54" i="12"/>
  <c r="JW53" i="12"/>
  <c r="JX53" i="12" s="1"/>
  <c r="JV53" i="12"/>
  <c r="FG62" i="12"/>
  <c r="FH62" i="12" s="1"/>
  <c r="FF62" i="12"/>
  <c r="IX61" i="12"/>
  <c r="IY61" i="12"/>
  <c r="IZ61" i="12" s="1"/>
  <c r="AP61" i="12"/>
  <c r="AQ61" i="12"/>
  <c r="AR61" i="12" s="1"/>
  <c r="LC65" i="12"/>
  <c r="LD65" i="12" s="1"/>
  <c r="LB65" i="12"/>
  <c r="IX29" i="12"/>
  <c r="IY29" i="12"/>
  <c r="IZ29" i="12" s="1"/>
  <c r="BG20" i="12"/>
  <c r="BH20" i="12" s="1"/>
  <c r="BF20" i="12"/>
  <c r="JO19" i="12"/>
  <c r="JP19" i="12" s="1"/>
  <c r="JN19" i="12"/>
  <c r="NO28" i="12"/>
  <c r="NP28" i="12" s="1"/>
  <c r="NN28" i="12"/>
  <c r="BO31" i="12"/>
  <c r="BP31" i="12" s="1"/>
  <c r="BN31" i="12"/>
  <c r="HS33" i="12"/>
  <c r="HT33" i="12" s="1"/>
  <c r="HR33" i="12"/>
  <c r="KC37" i="12"/>
  <c r="MY41" i="12"/>
  <c r="MZ41" i="12" s="1"/>
  <c r="MX41" i="12"/>
  <c r="KS41" i="12"/>
  <c r="KS49" i="12"/>
  <c r="LR50" i="12"/>
  <c r="LS50" i="12"/>
  <c r="LT50" i="12" s="1"/>
  <c r="HY60" i="12"/>
  <c r="JU59" i="12"/>
  <c r="II18" i="12"/>
  <c r="IJ18" i="12" s="1"/>
  <c r="IH18" i="12"/>
  <c r="IX22" i="12"/>
  <c r="IY22" i="12"/>
  <c r="IZ22" i="12" s="1"/>
  <c r="GM23" i="12"/>
  <c r="GN23" i="12" s="1"/>
  <c r="GL23" i="12"/>
  <c r="MP25" i="12"/>
  <c r="MQ25" i="12"/>
  <c r="MR25" i="12" s="1"/>
  <c r="MI26" i="12"/>
  <c r="MJ26" i="12" s="1"/>
  <c r="MH26" i="12"/>
  <c r="OU35" i="12"/>
  <c r="OV35" i="12" s="1"/>
  <c r="OT35" i="12"/>
  <c r="JW38" i="12"/>
  <c r="JX38" i="12" s="1"/>
  <c r="JV38" i="12"/>
  <c r="HC41" i="12"/>
  <c r="HD41" i="12" s="1"/>
  <c r="HB41" i="12"/>
  <c r="JG42" i="12"/>
  <c r="JH42" i="12" s="1"/>
  <c r="JF42" i="12"/>
  <c r="FG45" i="12"/>
  <c r="FH45" i="12" s="1"/>
  <c r="FF45" i="12"/>
  <c r="EQ52" i="12"/>
  <c r="ER52" i="12" s="1"/>
  <c r="EP52" i="12"/>
  <c r="DK55" i="12"/>
  <c r="DL55" i="12" s="1"/>
  <c r="DJ55" i="12"/>
  <c r="GE60" i="12"/>
  <c r="GF60" i="12" s="1"/>
  <c r="GD60" i="12"/>
  <c r="LY20" i="12"/>
  <c r="GD24" i="12"/>
  <c r="GE24" i="12"/>
  <c r="GF24" i="12" s="1"/>
  <c r="CE28" i="12"/>
  <c r="CF28" i="12" s="1"/>
  <c r="CD28" i="12"/>
  <c r="GK29" i="12"/>
  <c r="JV45" i="12"/>
  <c r="JW45" i="12"/>
  <c r="JX45" i="12" s="1"/>
  <c r="MQ53" i="12"/>
  <c r="MR53" i="12" s="1"/>
  <c r="MP53" i="12"/>
  <c r="BG57" i="12"/>
  <c r="BH57" i="12" s="1"/>
  <c r="BF57" i="12"/>
  <c r="DJ61" i="12"/>
  <c r="DK61" i="12"/>
  <c r="DL61" i="12" s="1"/>
  <c r="HK23" i="12"/>
  <c r="HL23" i="12" s="1"/>
  <c r="HJ23" i="12"/>
  <c r="PA17" i="12"/>
  <c r="FG20" i="12"/>
  <c r="FH20" i="12" s="1"/>
  <c r="FF20" i="12"/>
  <c r="BM19" i="12"/>
  <c r="LI29" i="12"/>
  <c r="MW34" i="12"/>
  <c r="CK36" i="12"/>
  <c r="LQ31" i="12"/>
  <c r="MQ39" i="12"/>
  <c r="MR39" i="12" s="1"/>
  <c r="MP39" i="12"/>
  <c r="KT37" i="12"/>
  <c r="KU37" i="12"/>
  <c r="KV37" i="12" s="1"/>
  <c r="EO37" i="12"/>
  <c r="CM44" i="12"/>
  <c r="CN44" i="12" s="1"/>
  <c r="CL44" i="12"/>
  <c r="DY42" i="12"/>
  <c r="OK48" i="12"/>
  <c r="GC50" i="12"/>
  <c r="LI53" i="12"/>
  <c r="NN64" i="12"/>
  <c r="NO64" i="12"/>
  <c r="NP64" i="12" s="1"/>
  <c r="PC65" i="12"/>
  <c r="PD65" i="12" s="1"/>
  <c r="PB65" i="12"/>
  <c r="CS55" i="12"/>
  <c r="GC58" i="12"/>
  <c r="FE17" i="12"/>
  <c r="IW18" i="12"/>
  <c r="MI25" i="12"/>
  <c r="MJ25" i="12" s="1"/>
  <c r="MH25" i="12"/>
  <c r="LQ26" i="12"/>
  <c r="EO33" i="12"/>
  <c r="IO37" i="12"/>
  <c r="EQ42" i="12"/>
  <c r="ER42" i="12" s="1"/>
  <c r="EP42" i="12"/>
  <c r="IA46" i="12"/>
  <c r="IB46" i="12" s="1"/>
  <c r="HZ46" i="12"/>
  <c r="BU45" i="12"/>
  <c r="KC46" i="12"/>
  <c r="CE50" i="12"/>
  <c r="CF50" i="12" s="1"/>
  <c r="CD50" i="12"/>
  <c r="HA52" i="12"/>
  <c r="MI57" i="12"/>
  <c r="MJ57" i="12" s="1"/>
  <c r="MH57" i="12"/>
  <c r="BW59" i="12"/>
  <c r="BX59" i="12" s="1"/>
  <c r="BV59" i="12"/>
  <c r="AP62" i="12"/>
  <c r="AQ62" i="12"/>
  <c r="AR62" i="12" s="1"/>
  <c r="LQ61" i="12"/>
  <c r="JM64" i="12"/>
  <c r="FM36" i="12"/>
  <c r="GC41" i="12"/>
  <c r="DE6" i="12"/>
  <c r="HQ20" i="12"/>
  <c r="BW23" i="12"/>
  <c r="BX23" i="12" s="1"/>
  <c r="BV23" i="12"/>
  <c r="LA24" i="12"/>
  <c r="AW29" i="12"/>
  <c r="HI36" i="12"/>
  <c r="DY31" i="12"/>
  <c r="BE39" i="12"/>
  <c r="CC42" i="12"/>
  <c r="IO47" i="12"/>
  <c r="EY50" i="12"/>
  <c r="EZ50" i="12" s="1"/>
  <c r="EX50" i="12"/>
  <c r="MO52" i="12"/>
  <c r="KS50" i="12"/>
  <c r="MI36" i="12"/>
  <c r="MJ36" i="12" s="1"/>
  <c r="MH36" i="12"/>
  <c r="EQ47" i="12"/>
  <c r="ER47" i="12" s="1"/>
  <c r="EP47" i="12"/>
  <c r="MQ41" i="12"/>
  <c r="MR41" i="12" s="1"/>
  <c r="MP41" i="12"/>
  <c r="NW47" i="12"/>
  <c r="NX47" i="12" s="1"/>
  <c r="NV47" i="12"/>
  <c r="MI53" i="12"/>
  <c r="MJ53" i="12" s="1"/>
  <c r="MH53" i="12"/>
  <c r="EA36" i="12"/>
  <c r="EB36" i="12" s="1"/>
  <c r="DZ36" i="12"/>
  <c r="AQ22" i="12"/>
  <c r="AR22" i="12" s="1"/>
  <c r="AP22" i="12"/>
  <c r="OL46" i="12"/>
  <c r="OM46" i="12"/>
  <c r="ON46" i="12" s="1"/>
  <c r="FG57" i="12"/>
  <c r="FH57" i="12" s="1"/>
  <c r="FF57" i="12"/>
  <c r="NW20" i="12"/>
  <c r="NX20" i="12" s="1"/>
  <c r="NV20" i="12"/>
  <c r="DS26" i="12"/>
  <c r="DT26" i="12" s="1"/>
  <c r="DR26" i="12"/>
  <c r="EG19" i="12"/>
  <c r="IW19" i="12"/>
  <c r="NE22" i="12"/>
  <c r="LS32" i="12"/>
  <c r="LT32" i="12" s="1"/>
  <c r="LR32" i="12"/>
  <c r="GS29" i="12"/>
  <c r="DQ36" i="12"/>
  <c r="HI31" i="12"/>
  <c r="NU37" i="12"/>
  <c r="GM53" i="12"/>
  <c r="GN53" i="12" s="1"/>
  <c r="GL53" i="12"/>
  <c r="JU58" i="12"/>
  <c r="DQ61" i="12"/>
  <c r="KU65" i="12"/>
  <c r="KV65" i="12" s="1"/>
  <c r="KT65" i="12"/>
  <c r="LI66" i="12"/>
  <c r="DQ65" i="12"/>
  <c r="FU65" i="12"/>
  <c r="KS60" i="12"/>
  <c r="LY17" i="12"/>
  <c r="GK19" i="12"/>
  <c r="CC19" i="12"/>
  <c r="HS32" i="12"/>
  <c r="HT32" i="12" s="1"/>
  <c r="HR32" i="12"/>
  <c r="KK39" i="12"/>
  <c r="EW32" i="12"/>
  <c r="LI41" i="12"/>
  <c r="KM40" i="12"/>
  <c r="KN40" i="12" s="1"/>
  <c r="KL40" i="12"/>
  <c r="DA47" i="12"/>
  <c r="BM46" i="12"/>
  <c r="MI50" i="12"/>
  <c r="MJ50" i="12" s="1"/>
  <c r="MH50" i="12"/>
  <c r="PA50" i="12"/>
  <c r="MI55" i="12"/>
  <c r="MJ55" i="12" s="1"/>
  <c r="MH55" i="12"/>
  <c r="FM54" i="12"/>
  <c r="GK55" i="12"/>
  <c r="IW60" i="12"/>
  <c r="DY57" i="12"/>
  <c r="HI22" i="12"/>
  <c r="NF23" i="12"/>
  <c r="NG23" i="12"/>
  <c r="NH23" i="12" s="1"/>
  <c r="KC36" i="12"/>
  <c r="FE34" i="12"/>
  <c r="LA31" i="12"/>
  <c r="EW39" i="12"/>
  <c r="JE37" i="12"/>
  <c r="DA41" i="12"/>
  <c r="BM41" i="12"/>
  <c r="JE39" i="12"/>
  <c r="IC6" i="12"/>
  <c r="CK18" i="12"/>
  <c r="KS22" i="12"/>
  <c r="JU24" i="12"/>
  <c r="JM28" i="12"/>
  <c r="PA34" i="12"/>
  <c r="EA32" i="12"/>
  <c r="EB32" i="12" s="1"/>
  <c r="DZ32" i="12"/>
  <c r="IG31" i="12"/>
  <c r="LC35" i="12"/>
  <c r="LD35" i="12" s="1"/>
  <c r="LB35" i="12"/>
  <c r="JO40" i="12"/>
  <c r="JP40" i="12" s="1"/>
  <c r="JN40" i="12"/>
  <c r="BM44" i="12"/>
  <c r="LI44" i="12"/>
  <c r="MW47" i="12"/>
  <c r="JM46" i="12"/>
  <c r="HI52" i="12"/>
  <c r="IX54" i="12"/>
  <c r="IY54" i="12"/>
  <c r="IZ54" i="12" s="1"/>
  <c r="EG57" i="12"/>
  <c r="IP59" i="12"/>
  <c r="IQ59" i="12"/>
  <c r="IR59" i="12" s="1"/>
  <c r="HQ65" i="12"/>
  <c r="DI66" i="12"/>
  <c r="KS36" i="12"/>
  <c r="BE36" i="12"/>
  <c r="KC41" i="12"/>
  <c r="HA44" i="12"/>
  <c r="HI45" i="12"/>
  <c r="OL50" i="12"/>
  <c r="OM50" i="12"/>
  <c r="ON50" i="12" s="1"/>
  <c r="OE53" i="12"/>
  <c r="OF53" i="12" s="1"/>
  <c r="OD53" i="12"/>
  <c r="DQ54" i="12"/>
  <c r="HK59" i="12"/>
  <c r="HL59" i="12" s="1"/>
  <c r="HJ59" i="12"/>
  <c r="CS56" i="12"/>
  <c r="HS63" i="12"/>
  <c r="HT63" i="12" s="1"/>
  <c r="HR63" i="12"/>
  <c r="BM66" i="12"/>
  <c r="KU58" i="12"/>
  <c r="KV58" i="12" s="1"/>
  <c r="KT58" i="12"/>
  <c r="HA61" i="12"/>
  <c r="BM52" i="12"/>
  <c r="GC20" i="12"/>
  <c r="GC22" i="12"/>
  <c r="OC24" i="12"/>
  <c r="DY24" i="12"/>
  <c r="GT33" i="12"/>
  <c r="GU33" i="12"/>
  <c r="GV33" i="12" s="1"/>
  <c r="BU39" i="12"/>
  <c r="HI33" i="12"/>
  <c r="MO32" i="12"/>
  <c r="BE42" i="12"/>
  <c r="GM48" i="12"/>
  <c r="GN48" i="12" s="1"/>
  <c r="GL48" i="12"/>
  <c r="IA51" i="12"/>
  <c r="IB51" i="12" s="1"/>
  <c r="HZ51" i="12"/>
  <c r="EO53" i="12"/>
  <c r="EG56" i="12"/>
  <c r="CO6" i="12"/>
  <c r="LI23" i="12"/>
  <c r="HY29" i="12"/>
  <c r="NU36" i="12"/>
  <c r="DI39" i="12"/>
  <c r="MY37" i="12"/>
  <c r="MZ37" i="12" s="1"/>
  <c r="MX37" i="12"/>
  <c r="CM40" i="12"/>
  <c r="CN40" i="12" s="1"/>
  <c r="CL40" i="12"/>
  <c r="CK42" i="12"/>
  <c r="HI47" i="12"/>
  <c r="IQ56" i="12"/>
  <c r="IR56" i="12" s="1"/>
  <c r="IP56" i="12"/>
  <c r="FU31" i="12"/>
  <c r="JU18" i="12"/>
  <c r="NU22" i="12"/>
  <c r="EO23" i="12"/>
  <c r="OC21" i="12"/>
  <c r="NE36" i="12"/>
  <c r="MO37" i="12"/>
  <c r="HY50" i="12"/>
  <c r="NO66" i="12"/>
  <c r="NP66" i="12" s="1"/>
  <c r="NN66" i="12"/>
  <c r="JV21" i="12"/>
  <c r="JW21" i="12"/>
  <c r="JX21" i="12" s="1"/>
  <c r="IW20" i="12"/>
  <c r="EO29" i="12"/>
  <c r="KK33" i="12"/>
  <c r="HI42" i="12"/>
  <c r="LA53" i="12"/>
  <c r="EA56" i="12"/>
  <c r="EB56" i="12" s="1"/>
  <c r="DZ56" i="12"/>
  <c r="FU55" i="12"/>
  <c r="JU56" i="12"/>
  <c r="CK60" i="12"/>
  <c r="MY61" i="12"/>
  <c r="MZ61" i="12" s="1"/>
  <c r="MX61" i="12"/>
  <c r="MA64" i="12"/>
  <c r="MB64" i="12" s="1"/>
  <c r="LZ64" i="12"/>
  <c r="II66" i="12"/>
  <c r="IJ66" i="12" s="1"/>
  <c r="IH66" i="12"/>
  <c r="AW23" i="12"/>
  <c r="KE27" i="12"/>
  <c r="KF27" i="12" s="1"/>
  <c r="KD27" i="12"/>
  <c r="PC31" i="12"/>
  <c r="PD31" i="12" s="1"/>
  <c r="PB31" i="12"/>
  <c r="HI34" i="12"/>
  <c r="OK36" i="12"/>
  <c r="FU39" i="12"/>
  <c r="EY46" i="12"/>
  <c r="EZ46" i="12" s="1"/>
  <c r="EX46" i="12"/>
  <c r="HY47" i="12"/>
  <c r="LS49" i="12"/>
  <c r="LT49" i="12" s="1"/>
  <c r="LR49" i="12"/>
  <c r="HY52" i="12"/>
  <c r="HK58" i="12"/>
  <c r="HL58" i="12" s="1"/>
  <c r="HJ58" i="12"/>
  <c r="JM57" i="12"/>
  <c r="BG60" i="12"/>
  <c r="BH60" i="12" s="1"/>
  <c r="BF60" i="12"/>
  <c r="GS19" i="12"/>
  <c r="DI17" i="12"/>
  <c r="KS29" i="12"/>
  <c r="BU30" i="12"/>
  <c r="GS37" i="12"/>
  <c r="LQ41" i="12"/>
  <c r="CS45" i="12"/>
  <c r="CE57" i="12"/>
  <c r="CF57" i="12" s="1"/>
  <c r="CD57" i="12"/>
  <c r="IW57" i="12"/>
  <c r="JM55" i="12"/>
  <c r="MX22" i="12"/>
  <c r="MY22" i="12"/>
  <c r="MZ22" i="12" s="1"/>
  <c r="NN37" i="12"/>
  <c r="NO37" i="12"/>
  <c r="NP37" i="12" s="1"/>
  <c r="MQ66" i="12"/>
  <c r="MR66" i="12" s="1"/>
  <c r="MP66" i="12"/>
  <c r="KM42" i="12"/>
  <c r="KN42" i="12" s="1"/>
  <c r="KL42" i="12"/>
  <c r="FN60" i="12"/>
  <c r="FO60" i="12"/>
  <c r="FP60" i="12" s="1"/>
  <c r="FG54" i="12"/>
  <c r="FH54" i="12" s="1"/>
  <c r="FF54" i="12"/>
  <c r="CM62" i="12"/>
  <c r="CN62" i="12" s="1"/>
  <c r="CL62" i="12"/>
  <c r="JO30" i="12"/>
  <c r="JP30" i="12" s="1"/>
  <c r="JN30" i="12"/>
  <c r="NF54" i="12"/>
  <c r="NG54" i="12"/>
  <c r="NH54" i="12" s="1"/>
  <c r="MP64" i="12"/>
  <c r="MQ64" i="12"/>
  <c r="MR64" i="12" s="1"/>
  <c r="GT18" i="12"/>
  <c r="GU18" i="12"/>
  <c r="GV18" i="12" s="1"/>
  <c r="OU31" i="12"/>
  <c r="OV31" i="12" s="1"/>
  <c r="OT31" i="12"/>
  <c r="LJ50" i="12"/>
  <c r="LK50" i="12"/>
  <c r="LL50" i="12" s="1"/>
  <c r="LC64" i="12"/>
  <c r="LD64" i="12" s="1"/>
  <c r="LB64" i="12"/>
  <c r="EA33" i="12"/>
  <c r="EB33" i="12" s="1"/>
  <c r="DZ33" i="12"/>
  <c r="KU31" i="12"/>
  <c r="KV31" i="12" s="1"/>
  <c r="KT31" i="12"/>
  <c r="IH49" i="12"/>
  <c r="II49" i="12"/>
  <c r="IJ49" i="12" s="1"/>
  <c r="CM50" i="12"/>
  <c r="CN50" i="12" s="1"/>
  <c r="CL50" i="12"/>
  <c r="LK40" i="12"/>
  <c r="LL40" i="12" s="1"/>
  <c r="LJ40" i="12"/>
  <c r="BO53" i="12"/>
  <c r="BP53" i="12" s="1"/>
  <c r="BN53" i="12"/>
  <c r="JW66" i="12"/>
  <c r="JX66" i="12" s="1"/>
  <c r="JV66" i="12"/>
  <c r="PA29" i="12"/>
  <c r="BE53" i="12"/>
  <c r="KC58" i="12"/>
  <c r="CT66" i="12"/>
  <c r="CU66" i="12"/>
  <c r="CV66" i="12" s="1"/>
  <c r="HA47" i="12"/>
  <c r="CK24" i="12"/>
  <c r="DS27" i="12"/>
  <c r="DT27" i="12" s="1"/>
  <c r="DR27" i="12"/>
  <c r="GK34" i="12"/>
  <c r="EX30" i="12"/>
  <c r="EY30" i="12"/>
  <c r="EZ30" i="12" s="1"/>
  <c r="OU33" i="12"/>
  <c r="OV33" i="12" s="1"/>
  <c r="OT33" i="12"/>
  <c r="HK54" i="12"/>
  <c r="HL54" i="12" s="1"/>
  <c r="HJ54" i="12"/>
  <c r="OU50" i="12"/>
  <c r="OV50" i="12" s="1"/>
  <c r="OT50" i="12"/>
  <c r="KU53" i="12"/>
  <c r="KV53" i="12" s="1"/>
  <c r="KT53" i="12"/>
  <c r="CM54" i="12"/>
  <c r="CN54" i="12" s="1"/>
  <c r="CL54" i="12"/>
  <c r="OS55" i="12"/>
  <c r="EQ61" i="12"/>
  <c r="ER61" i="12" s="1"/>
  <c r="EP61" i="12"/>
  <c r="EQ66" i="12"/>
  <c r="ER66" i="12" s="1"/>
  <c r="EP66" i="12"/>
  <c r="AQ64" i="12"/>
  <c r="AR64" i="12" s="1"/>
  <c r="AP64" i="12"/>
  <c r="FM24" i="12"/>
  <c r="EG49" i="12"/>
  <c r="JO60" i="12"/>
  <c r="JP60" i="12" s="1"/>
  <c r="JN60" i="12"/>
  <c r="DQ17" i="12"/>
  <c r="MQ19" i="12"/>
  <c r="MR19" i="12" s="1"/>
  <c r="MP19" i="12"/>
  <c r="NF18" i="12"/>
  <c r="NG18" i="12"/>
  <c r="NH18" i="12" s="1"/>
  <c r="GE32" i="12"/>
  <c r="GF32" i="12" s="1"/>
  <c r="GD32" i="12"/>
  <c r="BN24" i="12"/>
  <c r="BO24" i="12"/>
  <c r="BP24" i="12" s="1"/>
  <c r="BN34" i="12"/>
  <c r="BO34" i="12"/>
  <c r="BP34" i="12" s="1"/>
  <c r="OU37" i="12"/>
  <c r="OV37" i="12" s="1"/>
  <c r="OT37" i="12"/>
  <c r="FO41" i="12"/>
  <c r="FP41" i="12" s="1"/>
  <c r="FN41" i="12"/>
  <c r="IH42" i="12"/>
  <c r="II42" i="12"/>
  <c r="IJ42" i="12" s="1"/>
  <c r="IO42" i="12"/>
  <c r="GM57" i="12"/>
  <c r="GN57" i="12" s="1"/>
  <c r="GL57" i="12"/>
  <c r="IG17" i="12"/>
  <c r="MA23" i="12"/>
  <c r="MB23" i="12" s="1"/>
  <c r="LZ23" i="12"/>
  <c r="NG37" i="12"/>
  <c r="NH37" i="12" s="1"/>
  <c r="NF37" i="12"/>
  <c r="HQ37" i="12"/>
  <c r="NM42" i="12"/>
  <c r="NF45" i="12"/>
  <c r="NG45" i="12"/>
  <c r="NH45" i="12" s="1"/>
  <c r="JG46" i="12"/>
  <c r="JH46" i="12" s="1"/>
  <c r="JF46" i="12"/>
  <c r="FO51" i="12"/>
  <c r="FP51" i="12" s="1"/>
  <c r="FN51" i="12"/>
  <c r="NU57" i="12"/>
  <c r="MA58" i="12"/>
  <c r="MB58" i="12" s="1"/>
  <c r="LZ58" i="12"/>
  <c r="LQ60" i="12"/>
  <c r="HS61" i="12"/>
  <c r="HT61" i="12" s="1"/>
  <c r="HR61" i="12"/>
  <c r="GK64" i="12"/>
  <c r="GG6" i="12"/>
  <c r="GT20" i="12"/>
  <c r="GU20" i="12"/>
  <c r="GV20" i="12" s="1"/>
  <c r="JV22" i="12"/>
  <c r="JW22" i="12"/>
  <c r="JX22" i="12" s="1"/>
  <c r="HS19" i="12"/>
  <c r="HT19" i="12" s="1"/>
  <c r="HR19" i="12"/>
  <c r="HR29" i="12"/>
  <c r="HS29" i="12"/>
  <c r="HT29" i="12" s="1"/>
  <c r="CU26" i="12"/>
  <c r="CV26" i="12" s="1"/>
  <c r="CT26" i="12"/>
  <c r="FM37" i="12"/>
  <c r="IY38" i="12"/>
  <c r="IZ38" i="12" s="1"/>
  <c r="IX38" i="12"/>
  <c r="LA47" i="12"/>
  <c r="KM48" i="12"/>
  <c r="KN48" i="12" s="1"/>
  <c r="KL48" i="12"/>
  <c r="JN54" i="12"/>
  <c r="JO54" i="12"/>
  <c r="JP54" i="12" s="1"/>
  <c r="FO56" i="12"/>
  <c r="FP56" i="12" s="1"/>
  <c r="FN56" i="12"/>
  <c r="EW59" i="12"/>
  <c r="EI63" i="12"/>
  <c r="EJ63" i="12" s="1"/>
  <c r="EH63" i="12"/>
  <c r="OC64" i="12"/>
  <c r="IP29" i="12"/>
  <c r="IQ29" i="12"/>
  <c r="IR29" i="12" s="1"/>
  <c r="EH17" i="12"/>
  <c r="GK18" i="12"/>
  <c r="MO20" i="12"/>
  <c r="LK26" i="12"/>
  <c r="LL26" i="12" s="1"/>
  <c r="LJ26" i="12"/>
  <c r="NU28" i="12"/>
  <c r="LS30" i="12"/>
  <c r="LT30" i="12" s="1"/>
  <c r="LR30" i="12"/>
  <c r="IQ39" i="12"/>
  <c r="IR39" i="12" s="1"/>
  <c r="IP39" i="12"/>
  <c r="MG32" i="12"/>
  <c r="LA46" i="12"/>
  <c r="CM57" i="12"/>
  <c r="CN57" i="12" s="1"/>
  <c r="CL57" i="12"/>
  <c r="KO6" i="12"/>
  <c r="CU17" i="12"/>
  <c r="CV17" i="12" s="1"/>
  <c r="CT17" i="12"/>
  <c r="DA18" i="12"/>
  <c r="AY38" i="12"/>
  <c r="AZ38" i="12" s="1"/>
  <c r="AX38" i="12"/>
  <c r="CC37" i="12"/>
  <c r="EW38" i="12"/>
  <c r="FM42" i="12"/>
  <c r="EW49" i="12"/>
  <c r="JU50" i="12"/>
  <c r="OL54" i="12"/>
  <c r="OM54" i="12"/>
  <c r="ON54" i="12" s="1"/>
  <c r="MW57" i="12"/>
  <c r="AO17" i="12"/>
  <c r="NM22" i="12"/>
  <c r="FN32" i="12"/>
  <c r="FO32" i="12"/>
  <c r="FP32" i="12" s="1"/>
  <c r="EY31" i="12"/>
  <c r="EZ31" i="12" s="1"/>
  <c r="EX31" i="12"/>
  <c r="EP41" i="12"/>
  <c r="EQ41" i="12"/>
  <c r="ER41" i="12" s="1"/>
  <c r="DA42" i="12"/>
  <c r="IP54" i="12"/>
  <c r="IQ54" i="12"/>
  <c r="IR54" i="12" s="1"/>
  <c r="BV66" i="12"/>
  <c r="BW66" i="12"/>
  <c r="BX66" i="12" s="1"/>
  <c r="HQ23" i="12"/>
  <c r="LS18" i="12"/>
  <c r="LT18" i="12" s="1"/>
  <c r="LR18" i="12"/>
  <c r="CU23" i="12"/>
  <c r="CV23" i="12" s="1"/>
  <c r="CT23" i="12"/>
  <c r="BN25" i="12"/>
  <c r="BO25" i="12"/>
  <c r="BP25" i="12" s="1"/>
  <c r="MI39" i="12"/>
  <c r="MJ39" i="12" s="1"/>
  <c r="MH39" i="12"/>
  <c r="CK41" i="12"/>
  <c r="NG43" i="12"/>
  <c r="NH43" i="12" s="1"/>
  <c r="NF43" i="12"/>
  <c r="MQ47" i="12"/>
  <c r="MR47" i="12" s="1"/>
  <c r="MP47" i="12"/>
  <c r="BN43" i="12"/>
  <c r="BO43" i="12"/>
  <c r="BP43" i="12" s="1"/>
  <c r="HJ49" i="12"/>
  <c r="HK49" i="12"/>
  <c r="HL49" i="12" s="1"/>
  <c r="MQ55" i="12"/>
  <c r="MR55" i="12" s="1"/>
  <c r="MP55" i="12"/>
  <c r="OE57" i="12"/>
  <c r="OF57" i="12" s="1"/>
  <c r="OD57" i="12"/>
  <c r="FO61" i="12"/>
  <c r="FP61" i="12" s="1"/>
  <c r="FN61" i="12"/>
  <c r="MX63" i="12"/>
  <c r="MY63" i="12"/>
  <c r="MZ63" i="12" s="1"/>
  <c r="CM65" i="12"/>
  <c r="CN65" i="12" s="1"/>
  <c r="CL65" i="12"/>
  <c r="DR66" i="12"/>
  <c r="DS66" i="12"/>
  <c r="DT66" i="12" s="1"/>
  <c r="HC43" i="12"/>
  <c r="HD43" i="12" s="1"/>
  <c r="HB43" i="12"/>
  <c r="DQ18" i="12"/>
  <c r="MQ26" i="12"/>
  <c r="MR26" i="12" s="1"/>
  <c r="MP26" i="12"/>
  <c r="CL37" i="12"/>
  <c r="CM37" i="12"/>
  <c r="CN37" i="12" s="1"/>
  <c r="EG42" i="12"/>
  <c r="HJ46" i="12"/>
  <c r="HK46" i="12"/>
  <c r="HL46" i="12" s="1"/>
  <c r="DK43" i="12"/>
  <c r="DL43" i="12" s="1"/>
  <c r="DJ43" i="12"/>
  <c r="LB50" i="12"/>
  <c r="LC50" i="12"/>
  <c r="LD50" i="12" s="1"/>
  <c r="DB54" i="12"/>
  <c r="DC54" i="12"/>
  <c r="DD54" i="12" s="1"/>
  <c r="FW66" i="12"/>
  <c r="FX66" i="12" s="1"/>
  <c r="FV66" i="12"/>
  <c r="MW59" i="12"/>
  <c r="HR18" i="12"/>
  <c r="HS18" i="12"/>
  <c r="HT18" i="12" s="1"/>
  <c r="EA62" i="12"/>
  <c r="EB62" i="12" s="1"/>
  <c r="DZ62" i="12"/>
  <c r="AP19" i="12"/>
  <c r="KL18" i="12"/>
  <c r="KM18" i="12"/>
  <c r="KN18" i="12" s="1"/>
  <c r="FM18" i="12"/>
  <c r="CC23" i="12"/>
  <c r="CU34" i="12"/>
  <c r="CV34" i="12" s="1"/>
  <c r="CT34" i="12"/>
  <c r="KE42" i="12"/>
  <c r="KF42" i="12" s="1"/>
  <c r="KD42" i="12"/>
  <c r="LJ48" i="12"/>
  <c r="LK48" i="12"/>
  <c r="LL48" i="12" s="1"/>
  <c r="KM57" i="12"/>
  <c r="KN57" i="12" s="1"/>
  <c r="KL57" i="12"/>
  <c r="LB60" i="12"/>
  <c r="LC60" i="12"/>
  <c r="LD60" i="12" s="1"/>
  <c r="DB37" i="12"/>
  <c r="DC37" i="12"/>
  <c r="DD37" i="12" s="1"/>
  <c r="EY57" i="12"/>
  <c r="EZ57" i="12" s="1"/>
  <c r="EX57" i="12"/>
  <c r="LC61" i="12"/>
  <c r="LD61" i="12" s="1"/>
  <c r="LB61" i="12"/>
  <c r="LJ37" i="12"/>
  <c r="LK37" i="12"/>
  <c r="LL37" i="12" s="1"/>
  <c r="KM46" i="12"/>
  <c r="KN46" i="12" s="1"/>
  <c r="KL46" i="12"/>
  <c r="JG52" i="12"/>
  <c r="JH52" i="12" s="1"/>
  <c r="JF52" i="12"/>
  <c r="IQ32" i="12"/>
  <c r="IR32" i="12" s="1"/>
  <c r="IP32" i="12"/>
  <c r="DZ54" i="12"/>
  <c r="EA54" i="12"/>
  <c r="EB54" i="12" s="1"/>
  <c r="EA52" i="12"/>
  <c r="EB52" i="12" s="1"/>
  <c r="DZ52" i="12"/>
  <c r="DK20" i="12"/>
  <c r="DL20" i="12" s="1"/>
  <c r="DJ20" i="12"/>
  <c r="JW39" i="12"/>
  <c r="JX39" i="12" s="1"/>
  <c r="JV39" i="12"/>
  <c r="GL60" i="12"/>
  <c r="GM60" i="12"/>
  <c r="GN60" i="12" s="1"/>
  <c r="IA59" i="12"/>
  <c r="IB59" i="12" s="1"/>
  <c r="HZ59" i="12"/>
  <c r="EX20" i="12"/>
  <c r="EY20" i="12"/>
  <c r="EZ20" i="12" s="1"/>
  <c r="IY45" i="12"/>
  <c r="IZ45" i="12" s="1"/>
  <c r="IX45" i="12"/>
  <c r="OM29" i="12"/>
  <c r="ON29" i="12" s="1"/>
  <c r="OL29" i="12"/>
  <c r="CD45" i="12"/>
  <c r="CE45" i="12"/>
  <c r="CF45" i="12" s="1"/>
  <c r="CE61" i="12"/>
  <c r="CF61" i="12" s="1"/>
  <c r="CD61" i="12"/>
  <c r="LS27" i="12"/>
  <c r="LT27" i="12" s="1"/>
  <c r="LR27" i="12"/>
  <c r="OU53" i="12"/>
  <c r="OV53" i="12" s="1"/>
  <c r="OT53" i="12"/>
  <c r="FG60" i="12"/>
  <c r="FH60" i="12" s="1"/>
  <c r="FF60" i="12"/>
  <c r="BO64" i="12"/>
  <c r="BP64" i="12" s="1"/>
  <c r="BN64" i="12"/>
  <c r="LU6" i="12"/>
  <c r="BW26" i="12"/>
  <c r="BX26" i="12" s="1"/>
  <c r="DQ39" i="12"/>
  <c r="IW41" i="12"/>
  <c r="MG44" i="12"/>
  <c r="MW52" i="12"/>
  <c r="HR59" i="12"/>
  <c r="HS59" i="12"/>
  <c r="HT59" i="12" s="1"/>
  <c r="HQ60" i="12"/>
  <c r="DI60" i="12"/>
  <c r="BM61" i="12"/>
  <c r="AW53" i="12"/>
  <c r="FQ6" i="12"/>
  <c r="KM19" i="12"/>
  <c r="KN19" i="12" s="1"/>
  <c r="KL19" i="12"/>
  <c r="CC36" i="12"/>
  <c r="NQ6" i="12"/>
  <c r="NE20" i="12"/>
  <c r="AY24" i="12"/>
  <c r="AZ24" i="12" s="1"/>
  <c r="AX24" i="12"/>
  <c r="CM27" i="12"/>
  <c r="CN27" i="12" s="1"/>
  <c r="CL27" i="12"/>
  <c r="GS34" i="12"/>
  <c r="LQ36" i="12"/>
  <c r="HQ31" i="12"/>
  <c r="DI32" i="12"/>
  <c r="DI37" i="12"/>
  <c r="FU47" i="12"/>
  <c r="LJ54" i="12"/>
  <c r="LK54" i="12"/>
  <c r="LL54" i="12" s="1"/>
  <c r="DA57" i="12"/>
  <c r="AW54" i="12"/>
  <c r="IA66" i="12"/>
  <c r="IB66" i="12" s="1"/>
  <c r="HZ66" i="12"/>
  <c r="MO18" i="12"/>
  <c r="OK22" i="12"/>
  <c r="FU17" i="12"/>
  <c r="OU18" i="12"/>
  <c r="OV18" i="12" s="1"/>
  <c r="OT18" i="12"/>
  <c r="OE35" i="12"/>
  <c r="OF35" i="12" s="1"/>
  <c r="OD35" i="12"/>
  <c r="GU40" i="12"/>
  <c r="GV40" i="12" s="1"/>
  <c r="GT40" i="12"/>
  <c r="KS42" i="12"/>
  <c r="GS49" i="12"/>
  <c r="BW57" i="12"/>
  <c r="BX57" i="12" s="1"/>
  <c r="BV57" i="12"/>
  <c r="PA57" i="12"/>
  <c r="DC62" i="12"/>
  <c r="DD62" i="12" s="1"/>
  <c r="DB62" i="12"/>
  <c r="DY60" i="12"/>
  <c r="HI66" i="12"/>
  <c r="JM20" i="12"/>
  <c r="AW18" i="12"/>
  <c r="AO36" i="12"/>
  <c r="NE33" i="12"/>
  <c r="MO38" i="12"/>
  <c r="PA44" i="12"/>
  <c r="MW46" i="12"/>
  <c r="EO48" i="12"/>
  <c r="BM49" i="12"/>
  <c r="DI53" i="12"/>
  <c r="BY6" i="12"/>
  <c r="CM20" i="12"/>
  <c r="CN20" i="12" s="1"/>
  <c r="CL20" i="12"/>
  <c r="KK22" i="12"/>
  <c r="OS34" i="12"/>
  <c r="PA30" i="12"/>
  <c r="IW33" i="12"/>
  <c r="KK38" i="12"/>
  <c r="LI49" i="12"/>
  <c r="MY54" i="12"/>
  <c r="MZ54" i="12" s="1"/>
  <c r="MX54" i="12"/>
  <c r="DZ58" i="12"/>
  <c r="EA58" i="12"/>
  <c r="EB58" i="12" s="1"/>
  <c r="LR58" i="12"/>
  <c r="LS58" i="12"/>
  <c r="LT58" i="12" s="1"/>
  <c r="BU60" i="12"/>
  <c r="GC64" i="12"/>
  <c r="DA66" i="12"/>
  <c r="CU30" i="12"/>
  <c r="CV30" i="12" s="1"/>
  <c r="CT30" i="12"/>
  <c r="DK62" i="12"/>
  <c r="DL62" i="12" s="1"/>
  <c r="DJ62" i="12"/>
  <c r="KC62" i="12"/>
  <c r="OG6" i="12"/>
  <c r="GK17" i="12"/>
  <c r="EG18" i="12"/>
  <c r="FU20" i="12"/>
  <c r="II27" i="12"/>
  <c r="IJ27" i="12" s="1"/>
  <c r="IH27" i="12"/>
  <c r="JE33" i="12"/>
  <c r="BM33" i="12"/>
  <c r="LQ37" i="12"/>
  <c r="KD45" i="12"/>
  <c r="KE45" i="12"/>
  <c r="KF45" i="12" s="1"/>
  <c r="DI48" i="12"/>
  <c r="HR54" i="12"/>
  <c r="HS54" i="12"/>
  <c r="HT54" i="12" s="1"/>
  <c r="MP54" i="12"/>
  <c r="MQ54" i="12"/>
  <c r="MR54" i="12" s="1"/>
  <c r="JM59" i="12"/>
  <c r="BE66" i="12"/>
  <c r="NN21" i="12"/>
  <c r="NO21" i="12"/>
  <c r="NP21" i="12" s="1"/>
  <c r="OL25" i="12"/>
  <c r="OM25" i="12"/>
  <c r="ON25" i="12" s="1"/>
  <c r="FU23" i="12"/>
  <c r="JU29" i="12"/>
  <c r="FE36" i="12"/>
  <c r="BE31" i="12"/>
  <c r="OC33" i="12"/>
  <c r="DY37" i="12"/>
  <c r="NE41" i="12"/>
  <c r="EO56" i="12"/>
  <c r="KS17" i="12"/>
  <c r="LI20" i="12"/>
  <c r="BM22" i="12"/>
  <c r="IO22" i="12"/>
  <c r="GC23" i="12"/>
  <c r="JE24" i="12"/>
  <c r="DK28" i="12"/>
  <c r="DL28" i="12" s="1"/>
  <c r="DJ28" i="12"/>
  <c r="JO32" i="12"/>
  <c r="JP32" i="12" s="1"/>
  <c r="JN32" i="12"/>
  <c r="NU30" i="12"/>
  <c r="GK26" i="12"/>
  <c r="DA49" i="12"/>
  <c r="FE49" i="12"/>
  <c r="NE53" i="12"/>
  <c r="IY56" i="12"/>
  <c r="IZ56" i="12" s="1"/>
  <c r="IX56" i="12"/>
  <c r="MY58" i="12"/>
  <c r="MZ58" i="12" s="1"/>
  <c r="MX58" i="12"/>
  <c r="GK56" i="12"/>
  <c r="MQ62" i="12"/>
  <c r="MR62" i="12" s="1"/>
  <c r="MP62" i="12"/>
  <c r="NW65" i="12"/>
  <c r="NX65" i="12" s="1"/>
  <c r="NV65" i="12"/>
  <c r="NE65" i="12"/>
  <c r="OK42" i="12"/>
  <c r="FE18" i="12"/>
  <c r="NE19" i="12"/>
  <c r="GK24" i="12"/>
  <c r="HK27" i="12"/>
  <c r="HL27" i="12" s="1"/>
  <c r="HJ27" i="12"/>
  <c r="CC29" i="12"/>
  <c r="OK34" i="12"/>
  <c r="MW36" i="12"/>
  <c r="NW33" i="12"/>
  <c r="NX33" i="12" s="1"/>
  <c r="NV33" i="12"/>
  <c r="HQ30" i="12"/>
  <c r="HY26" i="12"/>
  <c r="LZ45" i="12"/>
  <c r="MA45" i="12"/>
  <c r="MB45" i="12" s="1"/>
  <c r="DY44" i="12"/>
  <c r="LY47" i="12"/>
  <c r="JU52" i="12"/>
  <c r="LR56" i="12"/>
  <c r="LS56" i="12"/>
  <c r="LT56" i="12" s="1"/>
  <c r="LA59" i="12"/>
  <c r="LS64" i="12"/>
  <c r="LT64" i="12" s="1"/>
  <c r="LR64" i="12"/>
  <c r="OS17" i="12"/>
  <c r="BE19" i="12"/>
  <c r="MO21" i="12"/>
  <c r="HA31" i="12"/>
  <c r="CC33" i="12"/>
  <c r="KS33" i="12"/>
  <c r="NM41" i="12"/>
  <c r="LI42" i="12"/>
  <c r="NW52" i="12"/>
  <c r="NX52" i="12" s="1"/>
  <c r="NV52" i="12"/>
  <c r="OC48" i="12"/>
  <c r="CC52" i="12"/>
  <c r="LJ58" i="12"/>
  <c r="LK58" i="12"/>
  <c r="LL58" i="12" s="1"/>
  <c r="OM59" i="12"/>
  <c r="ON59" i="12" s="1"/>
  <c r="OL59" i="12"/>
  <c r="LY59" i="12"/>
  <c r="DK65" i="12"/>
  <c r="DL65" i="12" s="1"/>
  <c r="DJ65" i="12"/>
  <c r="JI6" i="12"/>
  <c r="EW17" i="12"/>
  <c r="NU18" i="12"/>
  <c r="IO18" i="12"/>
  <c r="LQ21" i="12"/>
  <c r="OU27" i="12"/>
  <c r="OV27" i="12" s="1"/>
  <c r="OT27" i="12"/>
  <c r="NU34" i="12"/>
  <c r="AW37" i="12"/>
  <c r="CL46" i="12"/>
  <c r="CM46" i="12"/>
  <c r="CN46" i="12" s="1"/>
  <c r="DA43" i="12"/>
  <c r="GS52" i="12"/>
  <c r="KS52" i="12"/>
  <c r="LA57" i="12"/>
  <c r="AW49" i="12"/>
  <c r="MI28" i="12"/>
  <c r="MJ28" i="12" s="1"/>
  <c r="MH28" i="12"/>
  <c r="AW41" i="12"/>
  <c r="IW47" i="12"/>
  <c r="EG46" i="12"/>
  <c r="KD49" i="12"/>
  <c r="KE49" i="12"/>
  <c r="KF49" i="12" s="1"/>
  <c r="MG52" i="12"/>
  <c r="AY39" i="12"/>
  <c r="AZ39" i="12" s="1"/>
  <c r="AX39" i="12"/>
  <c r="HC45" i="12"/>
  <c r="HD45" i="12" s="1"/>
  <c r="HB45" i="12"/>
  <c r="MA19" i="12"/>
  <c r="MB19" i="12" s="1"/>
  <c r="LZ19" i="12"/>
  <c r="II44" i="12"/>
  <c r="IJ44" i="12" s="1"/>
  <c r="IH44" i="12"/>
  <c r="LS55" i="12"/>
  <c r="LT55" i="12" s="1"/>
  <c r="LR55" i="12"/>
  <c r="HK57" i="12"/>
  <c r="HL57" i="12" s="1"/>
  <c r="HJ57" i="12"/>
  <c r="LC20" i="12"/>
  <c r="LD20" i="12" s="1"/>
  <c r="LB20" i="12"/>
  <c r="AQ57" i="12"/>
  <c r="AR57" i="12" s="1"/>
  <c r="AP57" i="12"/>
  <c r="KE44" i="12"/>
  <c r="KF44" i="12" s="1"/>
  <c r="KD44" i="12"/>
  <c r="JW46" i="12"/>
  <c r="JX46" i="12" s="1"/>
  <c r="JV46" i="12"/>
  <c r="EH58" i="12"/>
  <c r="EI58" i="12"/>
  <c r="EJ58" i="12" s="1"/>
  <c r="HB29" i="12"/>
  <c r="HC29" i="12"/>
  <c r="HD29" i="12" s="1"/>
  <c r="NU17" i="12"/>
  <c r="IQ19" i="12"/>
  <c r="IR19" i="12" s="1"/>
  <c r="IP19" i="12"/>
  <c r="DA32" i="12"/>
  <c r="MO42" i="12"/>
  <c r="MO44" i="12"/>
  <c r="OC46" i="12"/>
  <c r="PA49" i="12"/>
  <c r="MO49" i="12"/>
  <c r="OK52" i="12"/>
  <c r="IY53" i="12"/>
  <c r="IZ53" i="12" s="1"/>
  <c r="IX53" i="12"/>
  <c r="OU54" i="12"/>
  <c r="OV54" i="12" s="1"/>
  <c r="OT54" i="12"/>
  <c r="DY61" i="12"/>
  <c r="MA65" i="12"/>
  <c r="MB65" i="12" s="1"/>
  <c r="LZ65" i="12"/>
  <c r="LA66" i="12"/>
  <c r="OC60" i="12"/>
  <c r="FM65" i="12"/>
  <c r="EG20" i="12"/>
  <c r="EH28" i="12" s="1"/>
  <c r="GC19" i="12"/>
  <c r="MO22" i="12"/>
  <c r="FE29" i="12"/>
  <c r="BU36" i="12"/>
  <c r="GK33" i="12"/>
  <c r="BE37" i="12"/>
  <c r="LQ44" i="12"/>
  <c r="AO45" i="12"/>
  <c r="KK43" i="12"/>
  <c r="AO48" i="12"/>
  <c r="KK53" i="12"/>
  <c r="AX55" i="12"/>
  <c r="AY55" i="12"/>
  <c r="AZ55" i="12" s="1"/>
  <c r="PA55" i="12"/>
  <c r="LC63" i="12"/>
  <c r="LD63" i="12" s="1"/>
  <c r="LB63" i="12"/>
  <c r="IG19" i="12"/>
  <c r="LA22" i="12"/>
  <c r="IX25" i="12"/>
  <c r="IY25" i="12"/>
  <c r="IZ25" i="12" s="1"/>
  <c r="LI28" i="12"/>
  <c r="LI31" i="12"/>
  <c r="HA32" i="12"/>
  <c r="FU41" i="12"/>
  <c r="BM48" i="12"/>
  <c r="CC17" i="12"/>
  <c r="JU20" i="12"/>
  <c r="NW21" i="12"/>
  <c r="NX21" i="12" s="1"/>
  <c r="NV21" i="12"/>
  <c r="CC22" i="12"/>
  <c r="CM21" i="12"/>
  <c r="CN21" i="12" s="1"/>
  <c r="CL21" i="12"/>
  <c r="JE28" i="12"/>
  <c r="JM29" i="12"/>
  <c r="OS30" i="12"/>
  <c r="HY31" i="12"/>
  <c r="AW26" i="12"/>
  <c r="MY38" i="12"/>
  <c r="MZ38" i="12" s="1"/>
  <c r="MX38" i="12"/>
  <c r="HI37" i="12"/>
  <c r="IG41" i="12"/>
  <c r="LA44" i="12"/>
  <c r="CK48" i="12"/>
  <c r="GU56" i="12"/>
  <c r="GV56" i="12" s="1"/>
  <c r="GT56" i="12"/>
  <c r="NW56" i="12"/>
  <c r="NX56" i="12" s="1"/>
  <c r="NV56" i="12"/>
  <c r="FW59" i="12"/>
  <c r="FX59" i="12" s="1"/>
  <c r="FV59" i="12"/>
  <c r="AW56" i="12"/>
  <c r="EO59" i="12"/>
  <c r="KK61" i="12"/>
  <c r="HI65" i="12"/>
  <c r="HY61" i="12"/>
  <c r="OK17" i="12"/>
  <c r="CE24" i="12"/>
  <c r="CF24" i="12" s="1"/>
  <c r="CD24" i="12"/>
  <c r="HI28" i="12"/>
  <c r="HI29" i="12"/>
  <c r="OT32" i="12"/>
  <c r="OU32" i="12"/>
  <c r="OV32" i="12" s="1"/>
  <c r="NE30" i="12"/>
  <c r="KC31" i="12"/>
  <c r="HQ39" i="12"/>
  <c r="HS38" i="12"/>
  <c r="HT38" i="12" s="1"/>
  <c r="HR38" i="12"/>
  <c r="OS41" i="12"/>
  <c r="NW43" i="12"/>
  <c r="NX43" i="12" s="1"/>
  <c r="NV43" i="12"/>
  <c r="HQ45" i="12"/>
  <c r="GM54" i="12"/>
  <c r="GN54" i="12" s="1"/>
  <c r="GL54" i="12"/>
  <c r="NU50" i="12"/>
  <c r="IG57" i="12"/>
  <c r="LZ55" i="12"/>
  <c r="MA55" i="12"/>
  <c r="MB55" i="12" s="1"/>
  <c r="FE59" i="12"/>
  <c r="PA64" i="12"/>
  <c r="KK58" i="12"/>
  <c r="GS61" i="12"/>
  <c r="NU19" i="12"/>
  <c r="GK20" i="12"/>
  <c r="HA22" i="12"/>
  <c r="GL32" i="12"/>
  <c r="GM32" i="12"/>
  <c r="GN32" i="12" s="1"/>
  <c r="OK24" i="12"/>
  <c r="IX34" i="12"/>
  <c r="IY34" i="12"/>
  <c r="IZ34" i="12" s="1"/>
  <c r="FG30" i="12"/>
  <c r="FH30" i="12" s="1"/>
  <c r="FF30" i="12"/>
  <c r="LI30" i="12"/>
  <c r="EG26" i="12"/>
  <c r="HK43" i="12"/>
  <c r="HL43" i="12" s="1"/>
  <c r="HJ43" i="12"/>
  <c r="HQ44" i="12"/>
  <c r="BU47" i="12"/>
  <c r="BW54" i="12"/>
  <c r="BX54" i="12" s="1"/>
  <c r="BV54" i="12"/>
  <c r="LY50" i="12"/>
  <c r="KL62" i="12"/>
  <c r="KM62" i="12"/>
  <c r="KN62" i="12" s="1"/>
  <c r="EG62" i="12"/>
  <c r="LA19" i="12"/>
  <c r="LA23" i="12"/>
  <c r="IG29" i="12"/>
  <c r="PA36" i="12"/>
  <c r="FE33" i="12"/>
  <c r="BU37" i="12"/>
  <c r="FU44" i="12"/>
  <c r="NM47" i="12"/>
  <c r="HC48" i="12"/>
  <c r="HD48" i="12" s="1"/>
  <c r="HB48" i="12"/>
  <c r="OL53" i="12"/>
  <c r="OM53" i="12"/>
  <c r="ON53" i="12" s="1"/>
  <c r="IA54" i="12"/>
  <c r="IB54" i="12" s="1"/>
  <c r="HZ54" i="12"/>
  <c r="IQ62" i="12"/>
  <c r="IR62" i="12" s="1"/>
  <c r="IP62" i="12"/>
  <c r="FW63" i="12"/>
  <c r="FX63" i="12" s="1"/>
  <c r="FV63" i="12"/>
  <c r="GM66" i="12"/>
  <c r="GN66" i="12" s="1"/>
  <c r="GL66" i="12"/>
  <c r="AS6" i="12"/>
  <c r="FM22" i="12"/>
  <c r="CT32" i="12"/>
  <c r="CU32" i="12"/>
  <c r="CV32" i="12" s="1"/>
  <c r="BU28" i="12"/>
  <c r="PA39" i="12"/>
  <c r="MG37" i="12"/>
  <c r="DI38" i="12"/>
  <c r="KK44" i="12"/>
  <c r="FM45" i="12"/>
  <c r="NE49" i="12"/>
  <c r="BM57" i="12"/>
  <c r="GM59" i="12"/>
  <c r="GN59" i="12" s="1"/>
  <c r="GL59" i="12"/>
  <c r="DA61" i="12"/>
  <c r="KT63" i="12"/>
  <c r="KU63" i="12"/>
  <c r="KV63" i="12" s="1"/>
  <c r="HA66" i="12"/>
  <c r="AO47" i="12"/>
  <c r="CC21" i="12"/>
  <c r="CS36" i="12"/>
  <c r="FU30" i="12"/>
  <c r="CK33" i="12"/>
  <c r="KK37" i="12"/>
  <c r="BU44" i="12"/>
  <c r="MW43" i="12"/>
  <c r="OS48" i="12"/>
  <c r="CK52" i="12"/>
  <c r="IY58" i="12"/>
  <c r="IZ58" i="12" s="1"/>
  <c r="IX58" i="12"/>
  <c r="FM55" i="12"/>
  <c r="KC56" i="12"/>
  <c r="MG58" i="12"/>
  <c r="LQ59" i="12"/>
  <c r="AY63" i="12"/>
  <c r="AZ63" i="12" s="1"/>
  <c r="AX63" i="12"/>
  <c r="KE66" i="12"/>
  <c r="KF66" i="12" s="1"/>
  <c r="KD66" i="12"/>
  <c r="IW66" i="12"/>
  <c r="JM17" i="12"/>
  <c r="EW37" i="12"/>
  <c r="EA22" i="12"/>
  <c r="EB22" i="12" s="1"/>
  <c r="DZ22" i="12"/>
  <c r="AO23" i="12"/>
  <c r="AP65" i="12" s="1"/>
  <c r="DY21" i="12"/>
  <c r="CK29" i="12"/>
  <c r="OC36" i="12"/>
  <c r="FM39" i="12"/>
  <c r="LY26" i="12"/>
  <c r="DQ33" i="12"/>
  <c r="HK40" i="12"/>
  <c r="HL40" i="12" s="1"/>
  <c r="HJ40" i="12"/>
  <c r="OC44" i="12"/>
  <c r="MW48" i="12"/>
  <c r="GC49" i="12"/>
  <c r="GS50" i="12"/>
  <c r="AW60" i="12"/>
  <c r="CS58" i="12"/>
  <c r="EQ64" i="12"/>
  <c r="ER64" i="12" s="1"/>
  <c r="EP64" i="12"/>
  <c r="NO65" i="12"/>
  <c r="NP65" i="12" s="1"/>
  <c r="NN65" i="12"/>
  <c r="JU61" i="12"/>
  <c r="DA17" i="12"/>
  <c r="HI20" i="12"/>
  <c r="CK22" i="12"/>
  <c r="HA23" i="12"/>
  <c r="FU21" i="12"/>
  <c r="KK29" i="12"/>
  <c r="IW36" i="12"/>
  <c r="IG39" i="12"/>
  <c r="JU42" i="12"/>
  <c r="CK45" i="12"/>
  <c r="JG21" i="12"/>
  <c r="JH21" i="12" s="1"/>
  <c r="JF21" i="12"/>
  <c r="LS38" i="12"/>
  <c r="LT38" i="12" s="1"/>
  <c r="LR38" i="12"/>
  <c r="BV64" i="12"/>
  <c r="BW64" i="12"/>
  <c r="BX64" i="12" s="1"/>
  <c r="OU52" i="12"/>
  <c r="OV52" i="12" s="1"/>
  <c r="OT52" i="12"/>
  <c r="KD32" i="12"/>
  <c r="KE32" i="12"/>
  <c r="KF32" i="12" s="1"/>
  <c r="CE48" i="12"/>
  <c r="CF48" i="12" s="1"/>
  <c r="CD48" i="12"/>
  <c r="IY48" i="12"/>
  <c r="IZ48" i="12" s="1"/>
  <c r="IX48" i="12"/>
  <c r="CE20" i="12"/>
  <c r="CF20" i="12" s="1"/>
  <c r="CD20" i="12"/>
  <c r="GM50" i="12"/>
  <c r="GN50" i="12" s="1"/>
  <c r="GL50" i="12"/>
  <c r="NW48" i="12"/>
  <c r="NX48" i="12" s="1"/>
  <c r="NV48" i="12"/>
  <c r="NF59" i="12"/>
  <c r="NG59" i="12"/>
  <c r="NH59" i="12" s="1"/>
  <c r="OU26" i="12"/>
  <c r="OV26" i="12" s="1"/>
  <c r="OT26" i="12"/>
  <c r="JO25" i="12"/>
  <c r="JP25" i="12" s="1"/>
  <c r="JN25" i="12"/>
  <c r="NG52" i="12"/>
  <c r="NH52" i="12" s="1"/>
  <c r="NF52" i="12"/>
  <c r="MQ23" i="12"/>
  <c r="MR23" i="12" s="1"/>
  <c r="MP23" i="12"/>
  <c r="HC34" i="12"/>
  <c r="HD34" i="12" s="1"/>
  <c r="HB34" i="12"/>
  <c r="KT45" i="12"/>
  <c r="KU45" i="12"/>
  <c r="KV45" i="12" s="1"/>
  <c r="LS48" i="12"/>
  <c r="LT48" i="12" s="1"/>
  <c r="LR48" i="12"/>
  <c r="LJ18" i="12"/>
  <c r="LK18" i="12"/>
  <c r="LL18" i="12" s="1"/>
  <c r="CU24" i="12"/>
  <c r="CV24" i="12" s="1"/>
  <c r="CT24" i="12"/>
  <c r="EA26" i="12"/>
  <c r="EB26" i="12" s="1"/>
  <c r="DZ26" i="12"/>
  <c r="BV34" i="12"/>
  <c r="BW34" i="12"/>
  <c r="BX34" i="12" s="1"/>
  <c r="JG31" i="12"/>
  <c r="JH31" i="12" s="1"/>
  <c r="JF31" i="12"/>
  <c r="LS39" i="12"/>
  <c r="LT39" i="12" s="1"/>
  <c r="LR39" i="12"/>
  <c r="OM38" i="12"/>
  <c r="ON38" i="12" s="1"/>
  <c r="OL38" i="12"/>
  <c r="EW44" i="12"/>
  <c r="BG46" i="12"/>
  <c r="BH46" i="12" s="1"/>
  <c r="BF46" i="12"/>
  <c r="AY48" i="12"/>
  <c r="AZ48" i="12" s="1"/>
  <c r="AX48" i="12"/>
  <c r="GC55" i="12"/>
  <c r="II58" i="12"/>
  <c r="IJ58" i="12" s="1"/>
  <c r="IH58" i="12"/>
  <c r="CU63" i="12"/>
  <c r="CV63" i="12" s="1"/>
  <c r="CT63" i="12"/>
  <c r="EH61" i="12"/>
  <c r="EI61" i="12"/>
  <c r="EJ61" i="12" s="1"/>
  <c r="OU63" i="12"/>
  <c r="OV63" i="12" s="1"/>
  <c r="OT63" i="12"/>
  <c r="NW46" i="12"/>
  <c r="NX46" i="12" s="1"/>
  <c r="NV46" i="12"/>
  <c r="JW17" i="12"/>
  <c r="JX17" i="12" s="1"/>
  <c r="JV17" i="12"/>
  <c r="MI19" i="12"/>
  <c r="MJ19" i="12" s="1"/>
  <c r="MH19" i="12"/>
  <c r="MW18" i="12"/>
  <c r="HC24" i="12"/>
  <c r="HD24" i="12" s="1"/>
  <c r="HB24" i="12"/>
  <c r="LY29" i="12"/>
  <c r="EQ34" i="12"/>
  <c r="ER34" i="12" s="1"/>
  <c r="EP34" i="12"/>
  <c r="MQ36" i="12"/>
  <c r="MR36" i="12" s="1"/>
  <c r="MP36" i="12"/>
  <c r="AO39" i="12"/>
  <c r="MW33" i="12"/>
  <c r="GU32" i="12"/>
  <c r="GV32" i="12" s="1"/>
  <c r="GT32" i="12"/>
  <c r="DI41" i="12"/>
  <c r="PB47" i="12"/>
  <c r="PC47" i="12"/>
  <c r="PD47" i="12" s="1"/>
  <c r="MI43" i="12"/>
  <c r="MJ43" i="12" s="1"/>
  <c r="MH43" i="12"/>
  <c r="NE46" i="12"/>
  <c r="GE57" i="12"/>
  <c r="GF57" i="12" s="1"/>
  <c r="GD57" i="12"/>
  <c r="HY55" i="12"/>
  <c r="JM39" i="12"/>
  <c r="IX52" i="12"/>
  <c r="IY52" i="12"/>
  <c r="IZ52" i="12" s="1"/>
  <c r="CS18" i="12"/>
  <c r="FO19" i="12"/>
  <c r="FP19" i="12" s="1"/>
  <c r="FN19" i="12"/>
  <c r="LQ23" i="12"/>
  <c r="CU28" i="12"/>
  <c r="CV28" i="12" s="1"/>
  <c r="CT28" i="12"/>
  <c r="NW42" i="12"/>
  <c r="NX42" i="12" s="1"/>
  <c r="NV42" i="12"/>
  <c r="EI47" i="12"/>
  <c r="EJ47" i="12" s="1"/>
  <c r="EH47" i="12"/>
  <c r="GU48" i="12"/>
  <c r="GV48" i="12" s="1"/>
  <c r="GT48" i="12"/>
  <c r="CU48" i="12"/>
  <c r="CV48" i="12" s="1"/>
  <c r="CT48" i="12"/>
  <c r="MI51" i="12"/>
  <c r="MJ51" i="12" s="1"/>
  <c r="MH51" i="12"/>
  <c r="BV62" i="12"/>
  <c r="BW62" i="12"/>
  <c r="BX62" i="12" s="1"/>
  <c r="PB18" i="12"/>
  <c r="PC18" i="12"/>
  <c r="PD18" i="12" s="1"/>
  <c r="KC22" i="12"/>
  <c r="NO23" i="12"/>
  <c r="NP23" i="12" s="1"/>
  <c r="NN23" i="12"/>
  <c r="GU25" i="12"/>
  <c r="GV25" i="12" s="1"/>
  <c r="GT25" i="12"/>
  <c r="KM36" i="12"/>
  <c r="KN36" i="12" s="1"/>
  <c r="KL36" i="12"/>
  <c r="MY30" i="12"/>
  <c r="MZ30" i="12" s="1"/>
  <c r="MX30" i="12"/>
  <c r="IO38" i="12"/>
  <c r="FF42" i="12"/>
  <c r="FG42" i="12"/>
  <c r="FH42" i="12" s="1"/>
  <c r="DZ47" i="12"/>
  <c r="EA47" i="12"/>
  <c r="EB47" i="12" s="1"/>
  <c r="DC50" i="12"/>
  <c r="DD50" i="12" s="1"/>
  <c r="DB50" i="12"/>
  <c r="BG52" i="12"/>
  <c r="BH52" i="12" s="1"/>
  <c r="BF52" i="12"/>
  <c r="EK6" i="12"/>
  <c r="MH20" i="12"/>
  <c r="MI20" i="12"/>
  <c r="MJ20" i="12" s="1"/>
  <c r="HS24" i="12"/>
  <c r="HT24" i="12" s="1"/>
  <c r="HR24" i="12"/>
  <c r="GU30" i="12"/>
  <c r="GV30" i="12" s="1"/>
  <c r="GT30" i="12"/>
  <c r="GD25" i="12"/>
  <c r="GE25" i="12"/>
  <c r="GF25" i="12" s="1"/>
  <c r="LC30" i="12"/>
  <c r="LD30" i="12" s="1"/>
  <c r="LB30" i="12"/>
  <c r="DQ37" i="12"/>
  <c r="HS57" i="12"/>
  <c r="HT57" i="12" s="1"/>
  <c r="HR57" i="12"/>
  <c r="CU64" i="12"/>
  <c r="CV64" i="12" s="1"/>
  <c r="CT64" i="12"/>
  <c r="BF22" i="12"/>
  <c r="BG22" i="12"/>
  <c r="BH22" i="12" s="1"/>
  <c r="KU30" i="12"/>
  <c r="KV30" i="12" s="1"/>
  <c r="KT30" i="12"/>
  <c r="KE39" i="12"/>
  <c r="KF39" i="12" s="1"/>
  <c r="KD39" i="12"/>
  <c r="HZ37" i="12"/>
  <c r="IA37" i="12"/>
  <c r="IB37" i="12" s="1"/>
  <c r="MA42" i="12"/>
  <c r="MB42" i="12" s="1"/>
  <c r="LZ42" i="12"/>
  <c r="JO42" i="12"/>
  <c r="JP42" i="12" s="1"/>
  <c r="JN42" i="12"/>
  <c r="JG53" i="12"/>
  <c r="JH53" i="12" s="1"/>
  <c r="JF53" i="12"/>
  <c r="NW51" i="12"/>
  <c r="NX51" i="12" s="1"/>
  <c r="NV51" i="12"/>
  <c r="GD61" i="12"/>
  <c r="GE61" i="12"/>
  <c r="GF61" i="12" s="1"/>
  <c r="MI65" i="12"/>
  <c r="MJ65" i="12" s="1"/>
  <c r="MH65" i="12"/>
  <c r="KC18" i="12"/>
  <c r="CE25" i="12"/>
  <c r="CF25" i="12" s="1"/>
  <c r="CD25" i="12"/>
  <c r="BW29" i="12"/>
  <c r="BX29" i="12" s="1"/>
  <c r="BV29" i="12"/>
  <c r="NG44" i="12"/>
  <c r="NH44" i="12" s="1"/>
  <c r="NF44" i="12"/>
  <c r="GD37" i="12"/>
  <c r="GE37" i="12"/>
  <c r="GF37" i="12" s="1"/>
  <c r="EI41" i="12"/>
  <c r="EJ41" i="12" s="1"/>
  <c r="EH41" i="12"/>
  <c r="OD47" i="12"/>
  <c r="OE47" i="12"/>
  <c r="OF47" i="12" s="1"/>
  <c r="KE52" i="12"/>
  <c r="KF52" i="12" s="1"/>
  <c r="KD52" i="12"/>
  <c r="IA56" i="12"/>
  <c r="IB56" i="12" s="1"/>
  <c r="HZ56" i="12"/>
  <c r="EI60" i="12"/>
  <c r="EJ60" i="12" s="1"/>
  <c r="EH60" i="12"/>
  <c r="HS62" i="12"/>
  <c r="HT62" i="12" s="1"/>
  <c r="HR62" i="12"/>
  <c r="GU65" i="12"/>
  <c r="GV65" i="12" s="1"/>
  <c r="GT65" i="12"/>
  <c r="CU39" i="12"/>
  <c r="CV39" i="12" s="1"/>
  <c r="CT39" i="12"/>
  <c r="GW6" i="12"/>
  <c r="HC18" i="12"/>
  <c r="HD18" i="12" s="1"/>
  <c r="HB18" i="12"/>
  <c r="CD18" i="12"/>
  <c r="CE18" i="12"/>
  <c r="CF18" i="12" s="1"/>
  <c r="KU23" i="12"/>
  <c r="KV23" i="12" s="1"/>
  <c r="KT23" i="12"/>
  <c r="GU26" i="12"/>
  <c r="GV26" i="12" s="1"/>
  <c r="GT26" i="12"/>
  <c r="BO38" i="12"/>
  <c r="BP38" i="12" s="1"/>
  <c r="BN38" i="12"/>
  <c r="JW47" i="12"/>
  <c r="JX47" i="12" s="1"/>
  <c r="JV47" i="12"/>
  <c r="GE45" i="12"/>
  <c r="GF45" i="12" s="1"/>
  <c r="GD45" i="12"/>
  <c r="BW52" i="12"/>
  <c r="BX52" i="12" s="1"/>
  <c r="BV52" i="12"/>
  <c r="IY55" i="12"/>
  <c r="IZ55" i="12" s="1"/>
  <c r="IX55" i="12"/>
  <c r="AY58" i="12"/>
  <c r="AZ58" i="12" s="1"/>
  <c r="AX58" i="12"/>
  <c r="LR52" i="12"/>
  <c r="LS52" i="12"/>
  <c r="LT52" i="12" s="1"/>
  <c r="NA6" i="12"/>
  <c r="KL20" i="12"/>
  <c r="KM20" i="12"/>
  <c r="KN20" i="12" s="1"/>
  <c r="DS22" i="12"/>
  <c r="DT22" i="12" s="1"/>
  <c r="DR22" i="12"/>
  <c r="MY23" i="12"/>
  <c r="MZ23" i="12" s="1"/>
  <c r="MX23" i="12"/>
  <c r="LZ21" i="12"/>
  <c r="MA21" i="12"/>
  <c r="MB21" i="12" s="1"/>
  <c r="HA39" i="12"/>
  <c r="EI40" i="12"/>
  <c r="EJ40" i="12" s="1"/>
  <c r="EH40" i="12"/>
  <c r="PC43" i="12"/>
  <c r="PD43" i="12" s="1"/>
  <c r="PB43" i="12"/>
  <c r="II47" i="12"/>
  <c r="IJ47" i="12" s="1"/>
  <c r="IH47" i="12"/>
  <c r="NO48" i="12"/>
  <c r="NP48" i="12" s="1"/>
  <c r="NN48" i="12"/>
  <c r="CE49" i="12"/>
  <c r="CF49" i="12" s="1"/>
  <c r="CD49" i="12"/>
  <c r="II52" i="12"/>
  <c r="IJ52" i="12" s="1"/>
  <c r="IH52" i="12"/>
  <c r="HI55" i="12"/>
  <c r="GU64" i="12"/>
  <c r="GV64" i="12" s="1"/>
  <c r="GT64" i="12"/>
  <c r="EI65" i="12"/>
  <c r="EJ65" i="12" s="1"/>
  <c r="EH65" i="12"/>
  <c r="FO66" i="12"/>
  <c r="FP66" i="12" s="1"/>
  <c r="FN66" i="12"/>
  <c r="HI18" i="12"/>
  <c r="DR62" i="12"/>
  <c r="DS62" i="12"/>
  <c r="DT62" i="12" s="1"/>
  <c r="OT22" i="12"/>
  <c r="OU22" i="12"/>
  <c r="OV22" i="12" s="1"/>
  <c r="FO21" i="12"/>
  <c r="FP21" i="12" s="1"/>
  <c r="FN21" i="12"/>
  <c r="OK23" i="12"/>
  <c r="CM34" i="12"/>
  <c r="CN34" i="12" s="1"/>
  <c r="CL34" i="12"/>
  <c r="CD30" i="12"/>
  <c r="CE30" i="12"/>
  <c r="CF30" i="12" s="1"/>
  <c r="EA38" i="12"/>
  <c r="EB38" i="12" s="1"/>
  <c r="DZ38" i="12"/>
  <c r="AO41" i="12"/>
  <c r="GE47" i="12"/>
  <c r="GF47" i="12" s="1"/>
  <c r="GD47" i="12"/>
  <c r="GD52" i="12"/>
  <c r="GE52" i="12"/>
  <c r="GF52" i="12" s="1"/>
  <c r="AP52" i="12"/>
  <c r="AQ52" i="12"/>
  <c r="AR52" i="12" s="1"/>
  <c r="II53" i="12"/>
  <c r="IJ53" i="12" s="1"/>
  <c r="IH53" i="12"/>
  <c r="OU59" i="12"/>
  <c r="OV59" i="12" s="1"/>
  <c r="OT59" i="12"/>
  <c r="II34" i="12"/>
  <c r="IJ34" i="12" s="1"/>
  <c r="IH34" i="12"/>
  <c r="EQ44" i="12"/>
  <c r="ER44" i="12" s="1"/>
  <c r="EP44" i="12"/>
  <c r="BG62" i="12"/>
  <c r="BH62" i="12" s="1"/>
  <c r="BF62" i="12"/>
  <c r="OD38" i="12"/>
  <c r="OE38" i="12"/>
  <c r="OF38" i="12" s="1"/>
  <c r="IQ60" i="12"/>
  <c r="IR60" i="12" s="1"/>
  <c r="IP60" i="12"/>
  <c r="DS48" i="12"/>
  <c r="DT48" i="12" s="1"/>
  <c r="DR48" i="12"/>
  <c r="AP24" i="12"/>
  <c r="AQ24" i="12"/>
  <c r="AR24" i="12" s="1"/>
  <c r="LJ56" i="12"/>
  <c r="LK56" i="12"/>
  <c r="LL56" i="12" s="1"/>
  <c r="PC20" i="12"/>
  <c r="PD20" i="12" s="1"/>
  <c r="PB20" i="12"/>
  <c r="LK34" i="12"/>
  <c r="LL34" i="12" s="1"/>
  <c r="LJ34" i="12"/>
  <c r="EP26" i="12"/>
  <c r="EQ26" i="12"/>
  <c r="ER26" i="12" s="1"/>
  <c r="FF38" i="12"/>
  <c r="FG38" i="12"/>
  <c r="FH38" i="12" s="1"/>
  <c r="BV55" i="12"/>
  <c r="BW55" i="12"/>
  <c r="BX55" i="12" s="1"/>
  <c r="OM47" i="12"/>
  <c r="ON47" i="12" s="1"/>
  <c r="OL47" i="12"/>
  <c r="IQ28" i="12"/>
  <c r="IR28" i="12" s="1"/>
  <c r="IP28" i="12"/>
  <c r="HZ34" i="12"/>
  <c r="IA34" i="12"/>
  <c r="IB34" i="12" s="1"/>
  <c r="IA24" i="12"/>
  <c r="IB24" i="12" s="1"/>
  <c r="HZ24" i="12"/>
  <c r="EQ51" i="12"/>
  <c r="ER51" i="12" s="1"/>
  <c r="EP51" i="12"/>
  <c r="IP41" i="12"/>
  <c r="IQ41" i="12"/>
  <c r="IR41" i="12" s="1"/>
  <c r="HA46" i="12"/>
  <c r="EO55" i="12"/>
  <c r="MY60" i="12"/>
  <c r="MZ60" i="12" s="1"/>
  <c r="MX60" i="12"/>
  <c r="JN22" i="12"/>
  <c r="JO22" i="12"/>
  <c r="JP22" i="12" s="1"/>
  <c r="DY39" i="12"/>
  <c r="MG42" i="12"/>
  <c r="NN52" i="12"/>
  <c r="NO52" i="12"/>
  <c r="NP52" i="12" s="1"/>
  <c r="GU55" i="12"/>
  <c r="GV55" i="12" s="1"/>
  <c r="GT55" i="12"/>
  <c r="CM59" i="12"/>
  <c r="CN59" i="12" s="1"/>
  <c r="CL59" i="12"/>
  <c r="EW60" i="12"/>
  <c r="CC65" i="12"/>
  <c r="OK60" i="12"/>
  <c r="BE61" i="12"/>
  <c r="MG18" i="12"/>
  <c r="PA52" i="12"/>
  <c r="FM17" i="12"/>
  <c r="MG22" i="12"/>
  <c r="DJ25" i="12"/>
  <c r="DK25" i="12"/>
  <c r="DL25" i="12" s="1"/>
  <c r="EW29" i="12"/>
  <c r="GC36" i="12"/>
  <c r="GE33" i="12"/>
  <c r="GF33" i="12" s="1"/>
  <c r="GD33" i="12"/>
  <c r="GD38" i="12"/>
  <c r="GE38" i="12"/>
  <c r="GF38" i="12" s="1"/>
  <c r="FM48" i="12"/>
  <c r="LK52" i="12"/>
  <c r="LL52" i="12" s="1"/>
  <c r="LJ52" i="12"/>
  <c r="LY57" i="12"/>
  <c r="NG58" i="12"/>
  <c r="NH58" i="12" s="1"/>
  <c r="NF58" i="12"/>
  <c r="DC59" i="12"/>
  <c r="DD59" i="12" s="1"/>
  <c r="DB59" i="12"/>
  <c r="OK61" i="12"/>
  <c r="KE65" i="12"/>
  <c r="KF65" i="12" s="1"/>
  <c r="KD65" i="12"/>
  <c r="DQ60" i="12"/>
  <c r="NM46" i="12"/>
  <c r="CS53" i="12"/>
  <c r="LI55" i="12"/>
  <c r="JG20" i="12"/>
  <c r="JH20" i="12" s="1"/>
  <c r="JF20" i="12"/>
  <c r="DQ19" i="12"/>
  <c r="LA28" i="12"/>
  <c r="MG38" i="12"/>
  <c r="OS44" i="12"/>
  <c r="BE48" i="12"/>
  <c r="EG48" i="12"/>
  <c r="JM49" i="12"/>
  <c r="JM52" i="12"/>
  <c r="MQ50" i="12"/>
  <c r="MR50" i="12" s="1"/>
  <c r="MP50" i="12"/>
  <c r="NO55" i="12"/>
  <c r="NP55" i="12" s="1"/>
  <c r="NN55" i="12"/>
  <c r="KC19" i="12"/>
  <c r="OK19" i="12"/>
  <c r="BN30" i="12"/>
  <c r="BO30" i="12"/>
  <c r="BP30" i="12" s="1"/>
  <c r="JE29" i="12"/>
  <c r="NE39" i="12"/>
  <c r="LA33" i="12"/>
  <c r="BF45" i="12"/>
  <c r="BG45" i="12"/>
  <c r="BH45" i="12" s="1"/>
  <c r="HB54" i="12"/>
  <c r="HC54" i="12"/>
  <c r="HD54" i="12" s="1"/>
  <c r="NM53" i="12"/>
  <c r="NM57" i="12"/>
  <c r="FV58" i="12"/>
  <c r="FW58" i="12"/>
  <c r="FX58" i="12" s="1"/>
  <c r="CC60" i="12"/>
  <c r="BG65" i="12"/>
  <c r="BH65" i="12" s="1"/>
  <c r="BF65" i="12"/>
  <c r="BI6" i="12"/>
  <c r="IG61" i="12"/>
  <c r="EO22" i="12"/>
  <c r="EG24" i="12"/>
  <c r="CM32" i="12"/>
  <c r="CN32" i="12" s="1"/>
  <c r="CL32" i="12"/>
  <c r="PA41" i="12"/>
  <c r="JM44" i="12"/>
  <c r="MO46" i="12"/>
  <c r="DA48" i="12"/>
  <c r="NO50" i="12"/>
  <c r="NP50" i="12" s="1"/>
  <c r="NN50" i="12"/>
  <c r="CU54" i="12"/>
  <c r="CV54" i="12" s="1"/>
  <c r="CT54" i="12"/>
  <c r="KC60" i="12"/>
  <c r="HJ62" i="12"/>
  <c r="HK62" i="12"/>
  <c r="HL62" i="12" s="1"/>
  <c r="IO61" i="12"/>
  <c r="OS64" i="12"/>
  <c r="MK6" i="12"/>
  <c r="EO17" i="12"/>
  <c r="GS22" i="12"/>
  <c r="HY23" i="12"/>
  <c r="FM23" i="12"/>
  <c r="KC29" i="12"/>
  <c r="FM34" i="12"/>
  <c r="IW39" i="12"/>
  <c r="KK34" i="12"/>
  <c r="DI33" i="12"/>
  <c r="OC56" i="12"/>
  <c r="IG60" i="12"/>
  <c r="KK17" i="12"/>
  <c r="OS36" i="12"/>
  <c r="JV30" i="12"/>
  <c r="JW30" i="12"/>
  <c r="JX30" i="12" s="1"/>
  <c r="NM30" i="12"/>
  <c r="FM33" i="12"/>
  <c r="EW41" i="12"/>
  <c r="FU42" i="12"/>
  <c r="GK44" i="12"/>
  <c r="LC43" i="12"/>
  <c r="LD43" i="12" s="1"/>
  <c r="LB43" i="12"/>
  <c r="EY51" i="12"/>
  <c r="EZ51" i="12" s="1"/>
  <c r="EX51" i="12"/>
  <c r="MW53" i="12"/>
  <c r="AW57" i="12"/>
  <c r="MO56" i="12"/>
  <c r="EQ65" i="12"/>
  <c r="ER65" i="12" s="1"/>
  <c r="EP65" i="12"/>
  <c r="MW65" i="12"/>
  <c r="IS6" i="12"/>
  <c r="AW17" i="12"/>
  <c r="AY44" i="12" s="1"/>
  <c r="AZ44" i="12" s="1"/>
  <c r="PC24" i="12"/>
  <c r="PD24" i="12" s="1"/>
  <c r="PB24" i="12"/>
  <c r="EW18" i="12"/>
  <c r="KM28" i="12"/>
  <c r="KN28" i="12" s="1"/>
  <c r="KL28" i="12"/>
  <c r="OC34" i="12"/>
  <c r="HY36" i="12"/>
  <c r="HA36" i="12"/>
  <c r="MA35" i="12"/>
  <c r="MB35" i="12" s="1"/>
  <c r="LZ35" i="12"/>
  <c r="HK38" i="12"/>
  <c r="HL38" i="12" s="1"/>
  <c r="HJ38" i="12"/>
  <c r="HI41" i="12"/>
  <c r="DS44" i="12"/>
  <c r="DT44" i="12" s="1"/>
  <c r="DR44" i="12"/>
  <c r="IG50" i="12"/>
  <c r="LJ62" i="12"/>
  <c r="LK62" i="12"/>
  <c r="LL62" i="12" s="1"/>
  <c r="HA17" i="12"/>
  <c r="LY18" i="12"/>
  <c r="BO26" i="12"/>
  <c r="BP26" i="12" s="1"/>
  <c r="BN26" i="12"/>
  <c r="IY28" i="12"/>
  <c r="IZ28" i="12" s="1"/>
  <c r="IX28" i="12"/>
  <c r="LA29" i="12"/>
  <c r="GM39" i="12"/>
  <c r="GN39" i="12" s="1"/>
  <c r="GL39" i="12"/>
  <c r="FW32" i="12"/>
  <c r="FX32" i="12" s="1"/>
  <c r="FV32" i="12"/>
  <c r="FM30" i="12"/>
  <c r="GS31" i="12"/>
  <c r="EG37" i="12"/>
  <c r="OS42" i="12"/>
  <c r="MA48" i="12"/>
  <c r="MB48" i="12" s="1"/>
  <c r="LZ48" i="12"/>
  <c r="FE52" i="12"/>
  <c r="OK57" i="12"/>
  <c r="LQ62" i="12"/>
  <c r="LI64" i="12"/>
  <c r="CK55" i="12"/>
  <c r="NE17" i="12"/>
  <c r="PC19" i="12"/>
  <c r="PD19" i="12" s="1"/>
  <c r="PB19" i="12"/>
  <c r="IO23" i="12"/>
  <c r="OC29" i="12"/>
  <c r="NM34" i="12"/>
  <c r="IQ40" i="12"/>
  <c r="IR40" i="12" s="1"/>
  <c r="IP40" i="12"/>
  <c r="LI57" i="12"/>
  <c r="CK58" i="12"/>
  <c r="NW64" i="12"/>
  <c r="NX64" i="12" s="1"/>
  <c r="NV64" i="12"/>
  <c r="EO58" i="12"/>
  <c r="KC61" i="12"/>
  <c r="LE6" i="12"/>
  <c r="FE19" i="12"/>
  <c r="CS22" i="12"/>
  <c r="GS23" i="12"/>
  <c r="LQ34" i="12"/>
  <c r="EW43" i="12"/>
  <c r="EO46" i="12"/>
  <c r="KS57" i="12"/>
  <c r="MA36" i="12"/>
  <c r="MB36" i="12" s="1"/>
  <c r="LZ36" i="12"/>
  <c r="CT49" i="12"/>
  <c r="CU49" i="12"/>
  <c r="CV49" i="12" s="1"/>
  <c r="MA39" i="12"/>
  <c r="MB39" i="12" s="1"/>
  <c r="LZ39" i="12"/>
  <c r="KU43" i="12"/>
  <c r="KV43" i="12" s="1"/>
  <c r="KT43" i="12"/>
  <c r="BO65" i="12"/>
  <c r="BP65" i="12" s="1"/>
  <c r="BN65" i="12"/>
  <c r="OU21" i="12"/>
  <c r="OV21" i="12" s="1"/>
  <c r="OT21" i="12"/>
  <c r="OM30" i="12"/>
  <c r="ON30" i="12" s="1"/>
  <c r="OL30" i="12"/>
  <c r="HS64" i="12"/>
  <c r="HT64" i="12" s="1"/>
  <c r="HR64" i="12"/>
  <c r="EQ24" i="12"/>
  <c r="ER24" i="12" s="1"/>
  <c r="EP24" i="12"/>
  <c r="BW35" i="12"/>
  <c r="BX35" i="12" s="1"/>
  <c r="BV35" i="12"/>
  <c r="EI51" i="12"/>
  <c r="EJ51" i="12" s="1"/>
  <c r="EH51" i="12"/>
  <c r="AY34" i="12"/>
  <c r="AZ34" i="12" s="1"/>
  <c r="AX34" i="12"/>
  <c r="GE44" i="12"/>
  <c r="GF44" i="12" s="1"/>
  <c r="GD44" i="12"/>
  <c r="LK39" i="12"/>
  <c r="LL39" i="12" s="1"/>
  <c r="LJ39" i="12"/>
  <c r="NO17" i="12"/>
  <c r="NP17" i="12" s="1"/>
  <c r="NN17" i="12"/>
  <c r="HM6" i="12"/>
  <c r="KT24" i="12"/>
  <c r="KU24" i="12"/>
  <c r="KV24" i="12" s="1"/>
  <c r="PC32" i="12"/>
  <c r="PD32" i="12" s="1"/>
  <c r="PB32" i="12"/>
  <c r="DS56" i="12"/>
  <c r="DT56" i="12" s="1"/>
  <c r="DR56" i="12"/>
  <c r="DB58" i="12"/>
  <c r="DC58" i="12"/>
  <c r="DD58" i="12" s="1"/>
  <c r="FW64" i="12"/>
  <c r="FX64" i="12" s="1"/>
  <c r="FV64" i="12"/>
  <c r="OC22" i="12"/>
  <c r="HQ17" i="12"/>
  <c r="OK18" i="12"/>
  <c r="MG23" i="12"/>
  <c r="OK39" i="12"/>
  <c r="NW35" i="12"/>
  <c r="NX35" i="12" s="1"/>
  <c r="NV35" i="12"/>
  <c r="EW47" i="12"/>
  <c r="CU20" i="12"/>
  <c r="CV20" i="12" s="1"/>
  <c r="CT20" i="12"/>
  <c r="MW20" i="12"/>
  <c r="JM18" i="12"/>
  <c r="DA23" i="12"/>
  <c r="JM21" i="12"/>
  <c r="PA28" i="12"/>
  <c r="OS29" i="12"/>
  <c r="BW38" i="12"/>
  <c r="BX38" i="12" s="1"/>
  <c r="BV38" i="12"/>
  <c r="IP50" i="12"/>
  <c r="IQ50" i="12"/>
  <c r="IR50" i="12" s="1"/>
  <c r="FM47" i="12"/>
  <c r="OS49" i="12"/>
  <c r="OC52" i="12"/>
  <c r="JM50" i="12"/>
  <c r="GE54" i="12"/>
  <c r="GF54" i="12" s="1"/>
  <c r="GD54" i="12"/>
  <c r="DS58" i="12"/>
  <c r="DT58" i="12" s="1"/>
  <c r="DR58" i="12"/>
  <c r="DI57" i="12"/>
  <c r="MW55" i="12"/>
  <c r="NE60" i="12"/>
  <c r="BV63" i="12"/>
  <c r="BW63" i="12"/>
  <c r="BX63" i="12" s="1"/>
  <c r="MA66" i="12"/>
  <c r="MB66" i="12" s="1"/>
  <c r="LZ66" i="12"/>
  <c r="BM23" i="12"/>
  <c r="NE29" i="12"/>
  <c r="JM31" i="12"/>
  <c r="OM40" i="12"/>
  <c r="ON40" i="12" s="1"/>
  <c r="OL40" i="12"/>
  <c r="PA38" i="12"/>
  <c r="AW45" i="12"/>
  <c r="HC59" i="12"/>
  <c r="HD59" i="12" s="1"/>
  <c r="HB59" i="12"/>
  <c r="HY58" i="12"/>
  <c r="AW64" i="12"/>
  <c r="HY19" i="12"/>
  <c r="OS23" i="12"/>
  <c r="EG34" i="12"/>
  <c r="NU45" i="12"/>
  <c r="OS47" i="12"/>
  <c r="FO50" i="12"/>
  <c r="FP50" i="12" s="1"/>
  <c r="FN50" i="12"/>
  <c r="MO61" i="12"/>
  <c r="BU17" i="12"/>
  <c r="BW31" i="12" s="1"/>
  <c r="BX31" i="12" s="1"/>
  <c r="BU22" i="12"/>
  <c r="BV26" i="12" s="1"/>
  <c r="HS26" i="12"/>
  <c r="HT26" i="12" s="1"/>
  <c r="HR26" i="12"/>
  <c r="LQ28" i="12"/>
  <c r="IW32" i="12"/>
  <c r="KS38" i="12"/>
  <c r="HY41" i="12"/>
  <c r="IQ51" i="12"/>
  <c r="IR51" i="12" s="1"/>
  <c r="IP51" i="12"/>
  <c r="LA56" i="12"/>
  <c r="KC55" i="12"/>
  <c r="BO60" i="12"/>
  <c r="BP60" i="12" s="1"/>
  <c r="BN60" i="12"/>
  <c r="JW63" i="12"/>
  <c r="JX63" i="12" s="1"/>
  <c r="JV63" i="12"/>
  <c r="BM17" i="12"/>
  <c r="JU62" i="12"/>
  <c r="OC17" i="12"/>
  <c r="EO18" i="12"/>
  <c r="CU21" i="12"/>
  <c r="CV21" i="12" s="1"/>
  <c r="CT21" i="12"/>
  <c r="JU23" i="12"/>
  <c r="MG29" i="12"/>
  <c r="JM34" i="12"/>
  <c r="NG32" i="12"/>
  <c r="NH32" i="12" s="1"/>
  <c r="NF32" i="12"/>
  <c r="JU31" i="12"/>
  <c r="HI39" i="12"/>
  <c r="MP33" i="12"/>
  <c r="MQ33" i="12"/>
  <c r="MR33" i="12" s="1"/>
  <c r="BE33" i="12"/>
  <c r="JW40" i="12"/>
  <c r="JX40" i="12" s="1"/>
  <c r="JV40" i="12"/>
  <c r="KC48" i="12"/>
  <c r="NG62" i="12"/>
  <c r="NH62" i="12" s="1"/>
  <c r="NF62" i="12"/>
  <c r="AW61" i="12"/>
  <c r="JM65" i="12"/>
  <c r="FM57" i="12"/>
  <c r="MO17" i="12"/>
  <c r="NM19" i="12"/>
  <c r="BM18" i="12"/>
  <c r="EW36" i="12"/>
  <c r="OK33" i="12"/>
  <c r="JM47" i="12"/>
  <c r="EG45" i="12"/>
  <c r="LI46" i="12"/>
  <c r="CS19" i="12"/>
  <c r="JM24" i="12"/>
  <c r="DY29" i="12"/>
  <c r="DI31" i="12"/>
  <c r="LQ42" i="12"/>
  <c r="DA44" i="12"/>
  <c r="FM44" i="12"/>
  <c r="FE61" i="12"/>
  <c r="KM64" i="12"/>
  <c r="KN64" i="12" s="1"/>
  <c r="KL64" i="12"/>
  <c r="JM38" i="12"/>
  <c r="OC42" i="12"/>
  <c r="IW17" i="12"/>
  <c r="LY24" i="12"/>
  <c r="NO29" i="12"/>
  <c r="NP29" i="12" s="1"/>
  <c r="NN29" i="12"/>
  <c r="OS39" i="12"/>
  <c r="IG26" i="12"/>
  <c r="AO33" i="12"/>
  <c r="KS44" i="12"/>
  <c r="MW49" i="12"/>
  <c r="DQ55" i="12"/>
  <c r="LB62" i="12"/>
  <c r="LC62" i="12"/>
  <c r="LD62" i="12" s="1"/>
  <c r="KM63" i="12"/>
  <c r="KN63" i="12" s="1"/>
  <c r="KL63" i="12"/>
  <c r="GS66" i="12"/>
  <c r="KK23" i="12"/>
  <c r="IO24" i="12"/>
  <c r="BU21" i="12"/>
  <c r="EY25" i="12"/>
  <c r="EZ25" i="12" s="1"/>
  <c r="EX25" i="12"/>
  <c r="JW33" i="12"/>
  <c r="JX33" i="12" s="1"/>
  <c r="JV33" i="12"/>
  <c r="LI36" i="12"/>
  <c r="HJ32" i="12"/>
  <c r="HK32" i="12"/>
  <c r="HL32" i="12" s="1"/>
  <c r="JU26" i="12"/>
  <c r="CS33" i="12"/>
  <c r="BE38" i="12"/>
  <c r="NU41" i="12"/>
  <c r="HQ42" i="12"/>
  <c r="FG50" i="12"/>
  <c r="FH50" i="12" s="1"/>
  <c r="FF50" i="12"/>
  <c r="HK53" i="12"/>
  <c r="HL53" i="12" s="1"/>
  <c r="HJ53" i="12"/>
  <c r="BM50" i="12"/>
  <c r="GS57" i="12"/>
  <c r="CS60" i="12"/>
  <c r="NU60" i="12"/>
  <c r="AO58" i="12"/>
  <c r="IO66" i="12"/>
  <c r="IW64" i="12"/>
  <c r="JE17" i="12"/>
  <c r="JG59" i="12" s="1"/>
  <c r="DI19" i="12"/>
  <c r="DQ21" i="12"/>
  <c r="CS29" i="12"/>
  <c r="JM36" i="12"/>
  <c r="CC31" i="12"/>
  <c r="GS39" i="12"/>
  <c r="IW37" i="12"/>
  <c r="JM41" i="12"/>
  <c r="KK47" i="12"/>
  <c r="NE48" i="12"/>
  <c r="DI52" i="12"/>
  <c r="KK52" i="12"/>
  <c r="HA50" i="12"/>
  <c r="HQ55" i="12"/>
  <c r="BG64" i="12"/>
  <c r="BH64" i="12" s="1"/>
  <c r="BF64" i="12"/>
  <c r="KS66" i="12"/>
  <c r="HY20" i="12"/>
  <c r="FE23" i="12"/>
  <c r="DI45" i="12"/>
  <c r="LI17" i="12"/>
  <c r="MO24" i="12"/>
  <c r="OC23" i="12"/>
  <c r="IO36" i="12"/>
  <c r="HY39" i="12"/>
  <c r="HY53" i="12"/>
  <c r="AF6" i="12"/>
  <c r="AF9" i="12" s="1"/>
  <c r="AG6" i="12"/>
  <c r="AG9" i="12" s="1"/>
  <c r="IQ24" i="12" l="1"/>
  <c r="IR24" i="12" s="1"/>
  <c r="IP24" i="12"/>
  <c r="BO23" i="12"/>
  <c r="BP23" i="12" s="1"/>
  <c r="BN23" i="12"/>
  <c r="OD29" i="12"/>
  <c r="OE29" i="12"/>
  <c r="OF29" i="12" s="1"/>
  <c r="AX60" i="12"/>
  <c r="AY60" i="12"/>
  <c r="AZ60" i="12" s="1"/>
  <c r="EH37" i="12"/>
  <c r="EI37" i="12"/>
  <c r="EJ37" i="12" s="1"/>
  <c r="LK55" i="12"/>
  <c r="LL55" i="12" s="1"/>
  <c r="LJ55" i="12"/>
  <c r="KE56" i="12"/>
  <c r="KF56" i="12" s="1"/>
  <c r="KD56" i="12"/>
  <c r="HC22" i="12"/>
  <c r="HD22" i="12" s="1"/>
  <c r="HB22" i="12"/>
  <c r="PC49" i="12"/>
  <c r="PD49" i="12" s="1"/>
  <c r="PB49" i="12"/>
  <c r="MQ21" i="12"/>
  <c r="MR21" i="12" s="1"/>
  <c r="MP21" i="12"/>
  <c r="KD62" i="12"/>
  <c r="KE62" i="12"/>
  <c r="KF62" i="12" s="1"/>
  <c r="FW17" i="12"/>
  <c r="FX17" i="12" s="1"/>
  <c r="FV17" i="12"/>
  <c r="NN22" i="12"/>
  <c r="NO22" i="12"/>
  <c r="NP22" i="12" s="1"/>
  <c r="LC29" i="12"/>
  <c r="LD29" i="12" s="1"/>
  <c r="LB29" i="12"/>
  <c r="DJ33" i="12"/>
  <c r="DK33" i="12"/>
  <c r="DL33" i="12" s="1"/>
  <c r="IA39" i="12"/>
  <c r="IB39" i="12" s="1"/>
  <c r="HZ39" i="12"/>
  <c r="DK19" i="12"/>
  <c r="DL19" i="12" s="1"/>
  <c r="DJ19" i="12"/>
  <c r="AP33" i="12"/>
  <c r="AQ33" i="12"/>
  <c r="AR33" i="12" s="1"/>
  <c r="FO44" i="12"/>
  <c r="FP44" i="12" s="1"/>
  <c r="FN44" i="12"/>
  <c r="BO18" i="12"/>
  <c r="BP18" i="12" s="1"/>
  <c r="BN18" i="12"/>
  <c r="BG33" i="12"/>
  <c r="BH33" i="12" s="1"/>
  <c r="BF33" i="12"/>
  <c r="EQ18" i="12"/>
  <c r="ER18" i="12" s="1"/>
  <c r="EP18" i="12"/>
  <c r="IA41" i="12"/>
  <c r="IB41" i="12" s="1"/>
  <c r="HZ41" i="12"/>
  <c r="NW45" i="12"/>
  <c r="NX45" i="12" s="1"/>
  <c r="NV45" i="12"/>
  <c r="JO31" i="12"/>
  <c r="JP31" i="12" s="1"/>
  <c r="JN31" i="12"/>
  <c r="JO21" i="12"/>
  <c r="JP21" i="12" s="1"/>
  <c r="JN21" i="12"/>
  <c r="MI23" i="12"/>
  <c r="MJ23" i="12" s="1"/>
  <c r="MH23" i="12"/>
  <c r="LR34" i="12"/>
  <c r="LS34" i="12"/>
  <c r="LT34" i="12" s="1"/>
  <c r="FW42" i="12"/>
  <c r="FX42" i="12" s="1"/>
  <c r="FV42" i="12"/>
  <c r="IX39" i="12"/>
  <c r="IY39" i="12"/>
  <c r="IZ39" i="12" s="1"/>
  <c r="KD60" i="12"/>
  <c r="KE60" i="12"/>
  <c r="KF60" i="12" s="1"/>
  <c r="BV24" i="12"/>
  <c r="BV53" i="12"/>
  <c r="KE19" i="12"/>
  <c r="KF19" i="12" s="1"/>
  <c r="KD19" i="12"/>
  <c r="DS19" i="12"/>
  <c r="DT19" i="12" s="1"/>
  <c r="DR19" i="12"/>
  <c r="EP55" i="12"/>
  <c r="EQ55" i="12"/>
  <c r="ER55" i="12" s="1"/>
  <c r="II39" i="12"/>
  <c r="IJ39" i="12" s="1"/>
  <c r="IH39" i="12"/>
  <c r="OE36" i="12"/>
  <c r="OF36" i="12" s="1"/>
  <c r="OD36" i="12"/>
  <c r="CL33" i="12"/>
  <c r="CM33" i="12"/>
  <c r="CN33" i="12" s="1"/>
  <c r="NG49" i="12"/>
  <c r="NH49" i="12" s="1"/>
  <c r="NF49" i="12"/>
  <c r="FW44" i="12"/>
  <c r="FX44" i="12" s="1"/>
  <c r="FV44" i="12"/>
  <c r="OM24" i="12"/>
  <c r="ON24" i="12" s="1"/>
  <c r="OL24" i="12"/>
  <c r="II57" i="12"/>
  <c r="IJ57" i="12" s="1"/>
  <c r="IH57" i="12"/>
  <c r="NG30" i="12"/>
  <c r="NH30" i="12" s="1"/>
  <c r="NF30" i="12"/>
  <c r="AY56" i="12"/>
  <c r="AZ56" i="12" s="1"/>
  <c r="AX56" i="12"/>
  <c r="CE17" i="12"/>
  <c r="CF17" i="12" s="1"/>
  <c r="CD17" i="12"/>
  <c r="PC55" i="12"/>
  <c r="PD55" i="12" s="1"/>
  <c r="PB55" i="12"/>
  <c r="MP22" i="12"/>
  <c r="MQ22" i="12"/>
  <c r="MR22" i="12" s="1"/>
  <c r="KT33" i="12"/>
  <c r="KU33" i="12"/>
  <c r="KV33" i="12" s="1"/>
  <c r="MA47" i="12"/>
  <c r="MB47" i="12" s="1"/>
  <c r="LZ47" i="12"/>
  <c r="JG24" i="12"/>
  <c r="JH24" i="12" s="1"/>
  <c r="JF24" i="12"/>
  <c r="JV29" i="12"/>
  <c r="JW29" i="12"/>
  <c r="JX29" i="12" s="1"/>
  <c r="EI18" i="12"/>
  <c r="EJ18" i="12" s="1"/>
  <c r="EH18" i="12"/>
  <c r="EI35" i="12"/>
  <c r="EJ35" i="12" s="1"/>
  <c r="EH35" i="12"/>
  <c r="EH30" i="12"/>
  <c r="EI66" i="12"/>
  <c r="EJ66" i="12" s="1"/>
  <c r="HK66" i="12"/>
  <c r="HL66" i="12" s="1"/>
  <c r="HJ66" i="12"/>
  <c r="FV47" i="12"/>
  <c r="FW47" i="12"/>
  <c r="FX47" i="12" s="1"/>
  <c r="CE36" i="12"/>
  <c r="CF36" i="12" s="1"/>
  <c r="CD36" i="12"/>
  <c r="IY41" i="12"/>
  <c r="IZ41" i="12" s="1"/>
  <c r="IX41" i="12"/>
  <c r="FO18" i="12"/>
  <c r="FP18" i="12" s="1"/>
  <c r="FN18" i="12"/>
  <c r="CD37" i="12"/>
  <c r="CE37" i="12"/>
  <c r="CF37" i="12" s="1"/>
  <c r="OE64" i="12"/>
  <c r="OF64" i="12" s="1"/>
  <c r="OD64" i="12"/>
  <c r="JF62" i="12"/>
  <c r="FW55" i="12"/>
  <c r="FX55" i="12" s="1"/>
  <c r="FV55" i="12"/>
  <c r="IA50" i="12"/>
  <c r="IB50" i="12" s="1"/>
  <c r="HZ50" i="12"/>
  <c r="OD24" i="12"/>
  <c r="OE24" i="12"/>
  <c r="OF24" i="12" s="1"/>
  <c r="HS65" i="12"/>
  <c r="HT65" i="12" s="1"/>
  <c r="HR65" i="12"/>
  <c r="JG39" i="12"/>
  <c r="JH39" i="12" s="1"/>
  <c r="JF39" i="12"/>
  <c r="IY60" i="12"/>
  <c r="IZ60" i="12" s="1"/>
  <c r="IX60" i="12"/>
  <c r="LJ41" i="12"/>
  <c r="LK41" i="12"/>
  <c r="LL41" i="12" s="1"/>
  <c r="DS65" i="12"/>
  <c r="DT65" i="12" s="1"/>
  <c r="DR65" i="12"/>
  <c r="AY29" i="12"/>
  <c r="AZ29" i="12" s="1"/>
  <c r="AX29" i="12"/>
  <c r="JF45" i="12"/>
  <c r="OD61" i="12"/>
  <c r="OE61" i="12"/>
  <c r="OF61" i="12" s="1"/>
  <c r="BW18" i="12"/>
  <c r="BX18" i="12" s="1"/>
  <c r="OM21" i="12"/>
  <c r="ON21" i="12" s="1"/>
  <c r="OL21" i="12"/>
  <c r="IQ48" i="12"/>
  <c r="IR48" i="12" s="1"/>
  <c r="IP48" i="12"/>
  <c r="NF47" i="12"/>
  <c r="NG47" i="12"/>
  <c r="NH47" i="12" s="1"/>
  <c r="OE30" i="12"/>
  <c r="OF30" i="12" s="1"/>
  <c r="OD30" i="12"/>
  <c r="MY66" i="12"/>
  <c r="MZ66" i="12" s="1"/>
  <c r="MX66" i="12"/>
  <c r="PC33" i="12"/>
  <c r="PD33" i="12" s="1"/>
  <c r="PB33" i="12"/>
  <c r="MI66" i="12"/>
  <c r="MJ66" i="12" s="1"/>
  <c r="MH66" i="12"/>
  <c r="DS31" i="12"/>
  <c r="DT31" i="12" s="1"/>
  <c r="DR31" i="12"/>
  <c r="KM66" i="12"/>
  <c r="KN66" i="12" s="1"/>
  <c r="KL66" i="12"/>
  <c r="DC19" i="12"/>
  <c r="DD19" i="12" s="1"/>
  <c r="DB19" i="12"/>
  <c r="DS42" i="12"/>
  <c r="DT42" i="12" s="1"/>
  <c r="DR42" i="12"/>
  <c r="DJ42" i="12"/>
  <c r="DK42" i="12"/>
  <c r="DL42" i="12" s="1"/>
  <c r="JG38" i="12"/>
  <c r="JH38" i="12" s="1"/>
  <c r="JF38" i="12"/>
  <c r="CM19" i="12"/>
  <c r="CN19" i="12" s="1"/>
  <c r="CL19" i="12"/>
  <c r="BF18" i="12"/>
  <c r="BG18" i="12"/>
  <c r="BH18" i="12" s="1"/>
  <c r="KD53" i="12"/>
  <c r="KE53" i="12"/>
  <c r="KF53" i="12" s="1"/>
  <c r="BW48" i="12"/>
  <c r="BX48" i="12" s="1"/>
  <c r="BV48" i="12"/>
  <c r="BG41" i="12"/>
  <c r="BH41" i="12" s="1"/>
  <c r="BF41" i="12"/>
  <c r="LC37" i="12"/>
  <c r="LD37" i="12" s="1"/>
  <c r="LB37" i="12"/>
  <c r="AQ54" i="12"/>
  <c r="AR54" i="12" s="1"/>
  <c r="AP54" i="12"/>
  <c r="BW42" i="12"/>
  <c r="BX42" i="12" s="1"/>
  <c r="BV42" i="12"/>
  <c r="EI50" i="12"/>
  <c r="EJ50" i="12" s="1"/>
  <c r="EH50" i="12"/>
  <c r="LZ62" i="12"/>
  <c r="MA62" i="12"/>
  <c r="MB62" i="12" s="1"/>
  <c r="HS21" i="12"/>
  <c r="HT21" i="12" s="1"/>
  <c r="HR21" i="12"/>
  <c r="MI56" i="12"/>
  <c r="MJ56" i="12" s="1"/>
  <c r="MH56" i="12"/>
  <c r="DS29" i="12"/>
  <c r="DT29" i="12" s="1"/>
  <c r="DR29" i="12"/>
  <c r="BO47" i="12"/>
  <c r="BP47" i="12" s="1"/>
  <c r="BN47" i="12"/>
  <c r="FG48" i="12"/>
  <c r="FH48" i="12" s="1"/>
  <c r="FF48" i="12"/>
  <c r="IY64" i="12"/>
  <c r="IZ64" i="12" s="1"/>
  <c r="IX64" i="12"/>
  <c r="OU23" i="12"/>
  <c r="OV23" i="12" s="1"/>
  <c r="OT23" i="12"/>
  <c r="DK31" i="12"/>
  <c r="DL31" i="12" s="1"/>
  <c r="DJ31" i="12"/>
  <c r="OE22" i="12"/>
  <c r="OF22" i="12" s="1"/>
  <c r="OD22" i="12"/>
  <c r="NO30" i="12"/>
  <c r="NP30" i="12" s="1"/>
  <c r="NN30" i="12"/>
  <c r="FO17" i="12"/>
  <c r="FP17" i="12" s="1"/>
  <c r="FN17" i="12"/>
  <c r="PC36" i="12"/>
  <c r="PD36" i="12" s="1"/>
  <c r="PB36" i="12"/>
  <c r="FO65" i="12"/>
  <c r="FP65" i="12" s="1"/>
  <c r="FN65" i="12"/>
  <c r="IY47" i="12"/>
  <c r="IZ47" i="12" s="1"/>
  <c r="IX47" i="12"/>
  <c r="FG18" i="12"/>
  <c r="FH18" i="12" s="1"/>
  <c r="FF18" i="12"/>
  <c r="BN49" i="12"/>
  <c r="BO49" i="12"/>
  <c r="BP49" i="12" s="1"/>
  <c r="EY59" i="12"/>
  <c r="EZ59" i="12" s="1"/>
  <c r="EX59" i="12"/>
  <c r="MX49" i="12"/>
  <c r="MY49" i="12"/>
  <c r="MZ49" i="12" s="1"/>
  <c r="LK57" i="12"/>
  <c r="LL57" i="12" s="1"/>
  <c r="LJ57" i="12"/>
  <c r="HK41" i="12"/>
  <c r="HL41" i="12" s="1"/>
  <c r="HJ41" i="12"/>
  <c r="MI38" i="12"/>
  <c r="MJ38" i="12" s="1"/>
  <c r="MH38" i="12"/>
  <c r="HB50" i="12"/>
  <c r="HC50" i="12"/>
  <c r="HD50" i="12" s="1"/>
  <c r="IQ36" i="12"/>
  <c r="IR36" i="12" s="1"/>
  <c r="IP36" i="12"/>
  <c r="KM52" i="12"/>
  <c r="KN52" i="12" s="1"/>
  <c r="KL52" i="12"/>
  <c r="JG17" i="12"/>
  <c r="JH17" i="12" s="1"/>
  <c r="JF17" i="12"/>
  <c r="JF25" i="12"/>
  <c r="JG25" i="12"/>
  <c r="JH25" i="12" s="1"/>
  <c r="JG43" i="12"/>
  <c r="JH43" i="12" s="1"/>
  <c r="JF43" i="12"/>
  <c r="JG51" i="12"/>
  <c r="JH51" i="12" s="1"/>
  <c r="JF51" i="12"/>
  <c r="JG23" i="12"/>
  <c r="JH23" i="12" s="1"/>
  <c r="JF27" i="12"/>
  <c r="JG35" i="12"/>
  <c r="JH35" i="12" s="1"/>
  <c r="JF35" i="12"/>
  <c r="JG58" i="12"/>
  <c r="JH58" i="12" s="1"/>
  <c r="JF23" i="12"/>
  <c r="JF58" i="12"/>
  <c r="JG27" i="12"/>
  <c r="JH27" i="12" s="1"/>
  <c r="HS42" i="12"/>
  <c r="HT42" i="12" s="1"/>
  <c r="HR42" i="12"/>
  <c r="BW21" i="12"/>
  <c r="BX21" i="12" s="1"/>
  <c r="BV21" i="12"/>
  <c r="II26" i="12"/>
  <c r="IJ26" i="12" s="1"/>
  <c r="IH26" i="12"/>
  <c r="DC44" i="12"/>
  <c r="DD44" i="12" s="1"/>
  <c r="DB44" i="12"/>
  <c r="NO19" i="12"/>
  <c r="NP19" i="12" s="1"/>
  <c r="NN19" i="12"/>
  <c r="OE17" i="12"/>
  <c r="OF17" i="12" s="1"/>
  <c r="OD17" i="12"/>
  <c r="KU38" i="12"/>
  <c r="KV38" i="12" s="1"/>
  <c r="KT38" i="12"/>
  <c r="EI34" i="12"/>
  <c r="EJ34" i="12" s="1"/>
  <c r="EH34" i="12"/>
  <c r="NF29" i="12"/>
  <c r="NG29" i="12"/>
  <c r="NH29" i="12" s="1"/>
  <c r="DC23" i="12"/>
  <c r="DD23" i="12" s="1"/>
  <c r="DB23" i="12"/>
  <c r="OM18" i="12"/>
  <c r="ON18" i="12" s="1"/>
  <c r="OL18" i="12"/>
  <c r="GU23" i="12"/>
  <c r="GV23" i="12" s="1"/>
  <c r="GT23" i="12"/>
  <c r="NN34" i="12"/>
  <c r="NO34" i="12"/>
  <c r="NP34" i="12" s="1"/>
  <c r="MY65" i="12"/>
  <c r="MZ65" i="12" s="1"/>
  <c r="MX65" i="12"/>
  <c r="EY41" i="12"/>
  <c r="EZ41" i="12" s="1"/>
  <c r="EX41" i="12"/>
  <c r="FO34" i="12"/>
  <c r="FP34" i="12" s="1"/>
  <c r="FN34" i="12"/>
  <c r="BW24" i="12"/>
  <c r="BX24" i="12" s="1"/>
  <c r="BW53" i="12"/>
  <c r="BX53" i="12" s="1"/>
  <c r="HC46" i="12"/>
  <c r="HD46" i="12" s="1"/>
  <c r="HB46" i="12"/>
  <c r="OM23" i="12"/>
  <c r="ON23" i="12" s="1"/>
  <c r="OL23" i="12"/>
  <c r="IY36" i="12"/>
  <c r="IZ36" i="12" s="1"/>
  <c r="IX36" i="12"/>
  <c r="CU58" i="12"/>
  <c r="CV58" i="12" s="1"/>
  <c r="CT58" i="12"/>
  <c r="CL29" i="12"/>
  <c r="CM29" i="12"/>
  <c r="CN29" i="12" s="1"/>
  <c r="LS59" i="12"/>
  <c r="LT59" i="12" s="1"/>
  <c r="LR59" i="12"/>
  <c r="FW30" i="12"/>
  <c r="FX30" i="12" s="1"/>
  <c r="FV30" i="12"/>
  <c r="FO45" i="12"/>
  <c r="FP45" i="12" s="1"/>
  <c r="FN45" i="12"/>
  <c r="BW37" i="12"/>
  <c r="BX37" i="12" s="1"/>
  <c r="BV37" i="12"/>
  <c r="BW47" i="12"/>
  <c r="BX47" i="12" s="1"/>
  <c r="BV47" i="12"/>
  <c r="NV50" i="12"/>
  <c r="NW50" i="12"/>
  <c r="NX50" i="12" s="1"/>
  <c r="AY26" i="12"/>
  <c r="AZ26" i="12" s="1"/>
  <c r="AX26" i="12"/>
  <c r="BO48" i="12"/>
  <c r="BP48" i="12" s="1"/>
  <c r="BN48" i="12"/>
  <c r="GE19" i="12"/>
  <c r="GF19" i="12" s="1"/>
  <c r="GD19" i="12"/>
  <c r="OL52" i="12"/>
  <c r="OM52" i="12"/>
  <c r="ON52" i="12" s="1"/>
  <c r="MA59" i="12"/>
  <c r="MB59" i="12" s="1"/>
  <c r="LZ59" i="12"/>
  <c r="CE33" i="12"/>
  <c r="CF33" i="12" s="1"/>
  <c r="CD33" i="12"/>
  <c r="EA44" i="12"/>
  <c r="EB44" i="12" s="1"/>
  <c r="DZ44" i="12"/>
  <c r="GM24" i="12"/>
  <c r="GN24" i="12" s="1"/>
  <c r="GL24" i="12"/>
  <c r="GE23" i="12"/>
  <c r="GF23" i="12" s="1"/>
  <c r="GD23" i="12"/>
  <c r="DK48" i="12"/>
  <c r="DL48" i="12" s="1"/>
  <c r="DJ48" i="12"/>
  <c r="GM17" i="12"/>
  <c r="GN17" i="12" s="1"/>
  <c r="GL17" i="12"/>
  <c r="EA60" i="12"/>
  <c r="EB60" i="12" s="1"/>
  <c r="DZ60" i="12"/>
  <c r="DJ37" i="12"/>
  <c r="DK37" i="12"/>
  <c r="DL37" i="12" s="1"/>
  <c r="DS39" i="12"/>
  <c r="DT39" i="12" s="1"/>
  <c r="DR39" i="12"/>
  <c r="HS23" i="12"/>
  <c r="HT23" i="12" s="1"/>
  <c r="HR23" i="12"/>
  <c r="FO37" i="12"/>
  <c r="FP37" i="12" s="1"/>
  <c r="FN37" i="12"/>
  <c r="GM64" i="12"/>
  <c r="GN64" i="12" s="1"/>
  <c r="GL64" i="12"/>
  <c r="KD58" i="12"/>
  <c r="KE58" i="12"/>
  <c r="KF58" i="12" s="1"/>
  <c r="MP37" i="12"/>
  <c r="MQ37" i="12"/>
  <c r="MR37" i="12" s="1"/>
  <c r="GE22" i="12"/>
  <c r="GF22" i="12" s="1"/>
  <c r="GD22" i="12"/>
  <c r="DS54" i="12"/>
  <c r="DT54" i="12" s="1"/>
  <c r="DR54" i="12"/>
  <c r="BO41" i="12"/>
  <c r="BP41" i="12" s="1"/>
  <c r="BN41" i="12"/>
  <c r="GL55" i="12"/>
  <c r="GM55" i="12"/>
  <c r="GN55" i="12" s="1"/>
  <c r="EY32" i="12"/>
  <c r="EZ32" i="12" s="1"/>
  <c r="EX32" i="12"/>
  <c r="LK66" i="12"/>
  <c r="LL66" i="12" s="1"/>
  <c r="LJ66" i="12"/>
  <c r="LC24" i="12"/>
  <c r="LD24" i="12" s="1"/>
  <c r="LB24" i="12"/>
  <c r="IP37" i="12"/>
  <c r="IQ37" i="12"/>
  <c r="IR37" i="12" s="1"/>
  <c r="LS31" i="12"/>
  <c r="LT31" i="12" s="1"/>
  <c r="LR31" i="12"/>
  <c r="KE37" i="12"/>
  <c r="KF37" i="12" s="1"/>
  <c r="KD37" i="12"/>
  <c r="BF47" i="12"/>
  <c r="BG47" i="12"/>
  <c r="BH47" i="12" s="1"/>
  <c r="MY19" i="12"/>
  <c r="MZ19" i="12" s="1"/>
  <c r="MX19" i="12"/>
  <c r="HR47" i="12"/>
  <c r="HS47" i="12"/>
  <c r="HT47" i="12" s="1"/>
  <c r="FN28" i="12"/>
  <c r="FO28" i="12"/>
  <c r="FP28" i="12" s="1"/>
  <c r="MY45" i="12"/>
  <c r="MZ45" i="12" s="1"/>
  <c r="MX45" i="12"/>
  <c r="KU39" i="12"/>
  <c r="KV39" i="12" s="1"/>
  <c r="KT39" i="12"/>
  <c r="HS36" i="12"/>
  <c r="HT36" i="12" s="1"/>
  <c r="HR36" i="12"/>
  <c r="GM58" i="12"/>
  <c r="GN58" i="12" s="1"/>
  <c r="GL58" i="12"/>
  <c r="PC42" i="12"/>
  <c r="PD42" i="12" s="1"/>
  <c r="PB42" i="12"/>
  <c r="HS41" i="12"/>
  <c r="HT41" i="12" s="1"/>
  <c r="HR41" i="12"/>
  <c r="CE55" i="12"/>
  <c r="CF55" i="12" s="1"/>
  <c r="CD55" i="12"/>
  <c r="EP62" i="12"/>
  <c r="EQ62" i="12"/>
  <c r="ER62" i="12" s="1"/>
  <c r="GE18" i="12"/>
  <c r="GF18" i="12" s="1"/>
  <c r="GD18" i="12"/>
  <c r="FO52" i="12"/>
  <c r="FP52" i="12" s="1"/>
  <c r="FN52" i="12"/>
  <c r="EY34" i="12"/>
  <c r="EZ34" i="12" s="1"/>
  <c r="EX34" i="12"/>
  <c r="GD34" i="12"/>
  <c r="GE34" i="12"/>
  <c r="GF34" i="12" s="1"/>
  <c r="II24" i="12"/>
  <c r="IJ24" i="12" s="1"/>
  <c r="IH24" i="12"/>
  <c r="EH59" i="12"/>
  <c r="AP29" i="12"/>
  <c r="AQ29" i="12"/>
  <c r="AR29" i="12" s="1"/>
  <c r="OM44" i="12"/>
  <c r="ON44" i="12" s="1"/>
  <c r="OL44" i="12"/>
  <c r="NN61" i="12"/>
  <c r="NO61" i="12"/>
  <c r="NP61" i="12" s="1"/>
  <c r="OU62" i="12"/>
  <c r="OV62" i="12" s="1"/>
  <c r="OT62" i="12"/>
  <c r="DS24" i="12"/>
  <c r="DT24" i="12" s="1"/>
  <c r="DR24" i="12"/>
  <c r="NO45" i="12"/>
  <c r="NP45" i="12" s="1"/>
  <c r="NN45" i="12"/>
  <c r="LB55" i="12"/>
  <c r="LC55" i="12"/>
  <c r="LD55" i="12" s="1"/>
  <c r="FG44" i="12"/>
  <c r="FH44" i="12" s="1"/>
  <c r="FF44" i="12"/>
  <c r="EQ20" i="12"/>
  <c r="ER20" i="12" s="1"/>
  <c r="EP20" i="12"/>
  <c r="EA21" i="12"/>
  <c r="EB21" i="12" s="1"/>
  <c r="DZ21" i="12"/>
  <c r="MI58" i="12"/>
  <c r="MJ58" i="12" s="1"/>
  <c r="MH58" i="12"/>
  <c r="CU36" i="12"/>
  <c r="CV36" i="12" s="1"/>
  <c r="CT36" i="12"/>
  <c r="KM44" i="12"/>
  <c r="KN44" i="12" s="1"/>
  <c r="KL44" i="12"/>
  <c r="FF33" i="12"/>
  <c r="FG33" i="12"/>
  <c r="FH33" i="12" s="1"/>
  <c r="HS44" i="12"/>
  <c r="HT44" i="12" s="1"/>
  <c r="HR44" i="12"/>
  <c r="IA31" i="12"/>
  <c r="IB31" i="12" s="1"/>
  <c r="HZ31" i="12"/>
  <c r="FV41" i="12"/>
  <c r="FW41" i="12"/>
  <c r="FX41" i="12" s="1"/>
  <c r="EI20" i="12"/>
  <c r="EJ20" i="12" s="1"/>
  <c r="EH20" i="12"/>
  <c r="MP49" i="12"/>
  <c r="MQ49" i="12"/>
  <c r="MR49" i="12" s="1"/>
  <c r="EI46" i="12"/>
  <c r="EJ46" i="12" s="1"/>
  <c r="EH46" i="12"/>
  <c r="AY37" i="12"/>
  <c r="AZ37" i="12" s="1"/>
  <c r="AX37" i="12"/>
  <c r="HC31" i="12"/>
  <c r="HD31" i="12" s="1"/>
  <c r="HB31" i="12"/>
  <c r="NG19" i="12"/>
  <c r="NH19" i="12" s="1"/>
  <c r="NF19" i="12"/>
  <c r="IQ22" i="12"/>
  <c r="IR22" i="12" s="1"/>
  <c r="IP22" i="12"/>
  <c r="FW23" i="12"/>
  <c r="FX23" i="12" s="1"/>
  <c r="FV23" i="12"/>
  <c r="DK53" i="12"/>
  <c r="DL53" i="12" s="1"/>
  <c r="DJ53" i="12"/>
  <c r="DK32" i="12"/>
  <c r="DL32" i="12" s="1"/>
  <c r="DJ32" i="12"/>
  <c r="NN42" i="12"/>
  <c r="NO42" i="12"/>
  <c r="NP42" i="12" s="1"/>
  <c r="BG53" i="12"/>
  <c r="BH53" i="12" s="1"/>
  <c r="BF53" i="12"/>
  <c r="CU45" i="12"/>
  <c r="CV45" i="12" s="1"/>
  <c r="CT45" i="12"/>
  <c r="HZ52" i="12"/>
  <c r="IA52" i="12"/>
  <c r="IB52" i="12" s="1"/>
  <c r="NG36" i="12"/>
  <c r="NH36" i="12" s="1"/>
  <c r="NF36" i="12"/>
  <c r="GE20" i="12"/>
  <c r="GF20" i="12" s="1"/>
  <c r="GD20" i="12"/>
  <c r="DC41" i="12"/>
  <c r="DD41" i="12" s="1"/>
  <c r="DB41" i="12"/>
  <c r="FO54" i="12"/>
  <c r="FP54" i="12" s="1"/>
  <c r="FN54" i="12"/>
  <c r="KM39" i="12"/>
  <c r="KN39" i="12" s="1"/>
  <c r="KL39" i="12"/>
  <c r="NG22" i="12"/>
  <c r="NH22" i="12" s="1"/>
  <c r="NF22" i="12"/>
  <c r="EQ33" i="12"/>
  <c r="ER33" i="12" s="1"/>
  <c r="EP33" i="12"/>
  <c r="LJ53" i="12"/>
  <c r="LK53" i="12"/>
  <c r="LL53" i="12" s="1"/>
  <c r="CM36" i="12"/>
  <c r="CN36" i="12" s="1"/>
  <c r="CL36" i="12"/>
  <c r="MA20" i="12"/>
  <c r="MB20" i="12" s="1"/>
  <c r="LZ20" i="12"/>
  <c r="FO31" i="12"/>
  <c r="FP31" i="12" s="1"/>
  <c r="FN31" i="12"/>
  <c r="CU42" i="12"/>
  <c r="CV42" i="12" s="1"/>
  <c r="CT42" i="12"/>
  <c r="GM36" i="12"/>
  <c r="GN36" i="12" s="1"/>
  <c r="GL36" i="12"/>
  <c r="MA34" i="12"/>
  <c r="MB34" i="12" s="1"/>
  <c r="LZ34" i="12"/>
  <c r="MA52" i="12"/>
  <c r="MB52" i="12" s="1"/>
  <c r="LZ52" i="12"/>
  <c r="AY33" i="12"/>
  <c r="AZ33" i="12" s="1"/>
  <c r="AX33" i="12"/>
  <c r="CU57" i="12"/>
  <c r="CV57" i="12" s="1"/>
  <c r="CT57" i="12"/>
  <c r="MI17" i="12"/>
  <c r="MJ17" i="12" s="1"/>
  <c r="MH17" i="12"/>
  <c r="JW48" i="12"/>
  <c r="JX48" i="12" s="1"/>
  <c r="JV48" i="12"/>
  <c r="KE23" i="12"/>
  <c r="KF23" i="12" s="1"/>
  <c r="KD23" i="12"/>
  <c r="EI59" i="12"/>
  <c r="EJ59" i="12" s="1"/>
  <c r="LJ24" i="12"/>
  <c r="LK24" i="12"/>
  <c r="LL24" i="12" s="1"/>
  <c r="AP37" i="12"/>
  <c r="AQ37" i="12"/>
  <c r="AR37" i="12" s="1"/>
  <c r="LJ59" i="12"/>
  <c r="LK59" i="12"/>
  <c r="LL59" i="12" s="1"/>
  <c r="II23" i="12"/>
  <c r="IJ23" i="12" s="1"/>
  <c r="IH23" i="12"/>
  <c r="EP49" i="12"/>
  <c r="EQ49" i="12"/>
  <c r="ER49" i="12" s="1"/>
  <c r="LS17" i="12"/>
  <c r="LT17" i="12" s="1"/>
  <c r="LR17" i="12"/>
  <c r="NG55" i="12"/>
  <c r="NH55" i="12" s="1"/>
  <c r="NF55" i="12"/>
  <c r="MQ17" i="12"/>
  <c r="MR17" i="12" s="1"/>
  <c r="MP17" i="12"/>
  <c r="JN18" i="12"/>
  <c r="JO18" i="12"/>
  <c r="JP18" i="12" s="1"/>
  <c r="EQ22" i="12"/>
  <c r="ER22" i="12" s="1"/>
  <c r="EP22" i="12"/>
  <c r="IQ66" i="12"/>
  <c r="IR66" i="12" s="1"/>
  <c r="IP66" i="12"/>
  <c r="IA19" i="12"/>
  <c r="IB19" i="12" s="1"/>
  <c r="HZ19" i="12"/>
  <c r="FG19" i="12"/>
  <c r="FH19" i="12" s="1"/>
  <c r="FF19" i="12"/>
  <c r="HJ55" i="12"/>
  <c r="HK55" i="12"/>
  <c r="HL55" i="12" s="1"/>
  <c r="GT50" i="12"/>
  <c r="GU50" i="12"/>
  <c r="GV50" i="12" s="1"/>
  <c r="OU30" i="12"/>
  <c r="OV30" i="12" s="1"/>
  <c r="OT30" i="12"/>
  <c r="DS18" i="12"/>
  <c r="DT18" i="12" s="1"/>
  <c r="DR18" i="12"/>
  <c r="DB18" i="12"/>
  <c r="DC18" i="12"/>
  <c r="DD18" i="12" s="1"/>
  <c r="HR37" i="12"/>
  <c r="HS37" i="12"/>
  <c r="HT37" i="12" s="1"/>
  <c r="OT55" i="12"/>
  <c r="OU55" i="12"/>
  <c r="OV55" i="12" s="1"/>
  <c r="LS41" i="12"/>
  <c r="LT41" i="12" s="1"/>
  <c r="LR41" i="12"/>
  <c r="AY23" i="12"/>
  <c r="AZ23" i="12" s="1"/>
  <c r="AX23" i="12"/>
  <c r="LC53" i="12"/>
  <c r="LD53" i="12" s="1"/>
  <c r="LB53" i="12"/>
  <c r="OE21" i="12"/>
  <c r="OF21" i="12" s="1"/>
  <c r="OD21" i="12"/>
  <c r="BF42" i="12"/>
  <c r="BG42" i="12"/>
  <c r="BH42" i="12" s="1"/>
  <c r="BN52" i="12"/>
  <c r="BO52" i="12"/>
  <c r="BP52" i="12" s="1"/>
  <c r="EI57" i="12"/>
  <c r="EJ57" i="12" s="1"/>
  <c r="EH57" i="12"/>
  <c r="II31" i="12"/>
  <c r="IJ31" i="12" s="1"/>
  <c r="IH31" i="12"/>
  <c r="JG37" i="12"/>
  <c r="JH37" i="12" s="1"/>
  <c r="JF37" i="12"/>
  <c r="IY19" i="12"/>
  <c r="IZ19" i="12" s="1"/>
  <c r="IX19" i="12"/>
  <c r="KU50" i="12"/>
  <c r="KV50" i="12" s="1"/>
  <c r="KT50" i="12"/>
  <c r="LS26" i="12"/>
  <c r="LT26" i="12" s="1"/>
  <c r="LR26" i="12"/>
  <c r="GD50" i="12"/>
  <c r="GE50" i="12"/>
  <c r="GF50" i="12" s="1"/>
  <c r="MY34" i="12"/>
  <c r="MZ34" i="12" s="1"/>
  <c r="MX34" i="12"/>
  <c r="AP38" i="12"/>
  <c r="AP50" i="12"/>
  <c r="OM41" i="12"/>
  <c r="ON41" i="12" s="1"/>
  <c r="OL41" i="12"/>
  <c r="LR22" i="12"/>
  <c r="LS22" i="12"/>
  <c r="LT22" i="12" s="1"/>
  <c r="EY66" i="12"/>
  <c r="EZ66" i="12" s="1"/>
  <c r="EX66" i="12"/>
  <c r="DK44" i="12"/>
  <c r="DL44" i="12" s="1"/>
  <c r="DJ44" i="12"/>
  <c r="HC20" i="12"/>
  <c r="HD20" i="12" s="1"/>
  <c r="HB20" i="12"/>
  <c r="DC53" i="12"/>
  <c r="DD53" i="12" s="1"/>
  <c r="DB53" i="12"/>
  <c r="JW36" i="12"/>
  <c r="JX36" i="12" s="1"/>
  <c r="JV36" i="12"/>
  <c r="OT60" i="12"/>
  <c r="OU60" i="12"/>
  <c r="OV60" i="12" s="1"/>
  <c r="MX28" i="12"/>
  <c r="MY28" i="12"/>
  <c r="MZ28" i="12" s="1"/>
  <c r="FN53" i="12"/>
  <c r="FO53" i="12"/>
  <c r="FP53" i="12" s="1"/>
  <c r="GU43" i="12"/>
  <c r="GV43" i="12" s="1"/>
  <c r="GT43" i="12"/>
  <c r="II36" i="12"/>
  <c r="IJ36" i="12" s="1"/>
  <c r="IH36" i="12"/>
  <c r="FW57" i="12"/>
  <c r="FX57" i="12" s="1"/>
  <c r="FV57" i="12"/>
  <c r="EY42" i="12"/>
  <c r="EZ42" i="12" s="1"/>
  <c r="EX42" i="12"/>
  <c r="HK19" i="12"/>
  <c r="HL19" i="12" s="1"/>
  <c r="HJ19" i="12"/>
  <c r="GU42" i="12"/>
  <c r="GV42" i="12" s="1"/>
  <c r="GT42" i="12"/>
  <c r="EA50" i="12"/>
  <c r="EB50" i="12" s="1"/>
  <c r="DZ50" i="12"/>
  <c r="IQ43" i="12"/>
  <c r="IR43" i="12" s="1"/>
  <c r="IP43" i="12"/>
  <c r="EY19" i="12"/>
  <c r="EZ19" i="12" s="1"/>
  <c r="EX19" i="12"/>
  <c r="EH33" i="12"/>
  <c r="EI33" i="12"/>
  <c r="EJ33" i="12" s="1"/>
  <c r="EA55" i="12"/>
  <c r="EB55" i="12" s="1"/>
  <c r="DZ55" i="12"/>
  <c r="BO20" i="12"/>
  <c r="BP20" i="12" s="1"/>
  <c r="BN20" i="12"/>
  <c r="JF44" i="12"/>
  <c r="DK36" i="12"/>
  <c r="DL36" i="12" s="1"/>
  <c r="DJ36" i="12"/>
  <c r="PC53" i="12"/>
  <c r="PD53" i="12" s="1"/>
  <c r="PB53" i="12"/>
  <c r="LR42" i="12"/>
  <c r="LS42" i="12"/>
  <c r="LT42" i="12" s="1"/>
  <c r="HS17" i="12"/>
  <c r="HT17" i="12" s="1"/>
  <c r="HR17" i="12"/>
  <c r="KM53" i="12"/>
  <c r="KN53" i="12" s="1"/>
  <c r="KL53" i="12"/>
  <c r="NW34" i="12"/>
  <c r="NX34" i="12" s="1"/>
  <c r="NV34" i="12"/>
  <c r="BO22" i="12"/>
  <c r="BP22" i="12" s="1"/>
  <c r="BN22" i="12"/>
  <c r="HS31" i="12"/>
  <c r="HT31" i="12" s="1"/>
  <c r="HR31" i="12"/>
  <c r="LK17" i="12"/>
  <c r="LL17" i="12" s="1"/>
  <c r="LJ17" i="12"/>
  <c r="AQ58" i="12"/>
  <c r="AR58" i="12" s="1"/>
  <c r="AP58" i="12"/>
  <c r="CU33" i="12"/>
  <c r="CV33" i="12" s="1"/>
  <c r="CT33" i="12"/>
  <c r="GU66" i="12"/>
  <c r="GV66" i="12" s="1"/>
  <c r="GT66" i="12"/>
  <c r="DZ29" i="12"/>
  <c r="EA29" i="12"/>
  <c r="EB29" i="12" s="1"/>
  <c r="JW31" i="12"/>
  <c r="JX31" i="12" s="1"/>
  <c r="JV31" i="12"/>
  <c r="AY64" i="12"/>
  <c r="AZ64" i="12" s="1"/>
  <c r="AX64" i="12"/>
  <c r="OT49" i="12"/>
  <c r="OU49" i="12"/>
  <c r="OV49" i="12" s="1"/>
  <c r="CU53" i="12"/>
  <c r="CV53" i="12" s="1"/>
  <c r="CT53" i="12"/>
  <c r="PC52" i="12"/>
  <c r="PD52" i="12" s="1"/>
  <c r="PB52" i="12"/>
  <c r="MI42" i="12"/>
  <c r="MJ42" i="12" s="1"/>
  <c r="MH42" i="12"/>
  <c r="JF48" i="12"/>
  <c r="HC39" i="12"/>
  <c r="HD39" i="12" s="1"/>
  <c r="HB39" i="12"/>
  <c r="DS37" i="12"/>
  <c r="DT37" i="12" s="1"/>
  <c r="DR37" i="12"/>
  <c r="LS23" i="12"/>
  <c r="LT23" i="12" s="1"/>
  <c r="LR23" i="12"/>
  <c r="LZ29" i="12"/>
  <c r="MA29" i="12"/>
  <c r="MB29" i="12" s="1"/>
  <c r="HC23" i="12"/>
  <c r="HD23" i="12" s="1"/>
  <c r="HB23" i="12"/>
  <c r="GE49" i="12"/>
  <c r="GF49" i="12" s="1"/>
  <c r="GD49" i="12"/>
  <c r="FN55" i="12"/>
  <c r="FO55" i="12"/>
  <c r="FP55" i="12" s="1"/>
  <c r="AQ47" i="12"/>
  <c r="AR47" i="12" s="1"/>
  <c r="AP47" i="12"/>
  <c r="MI37" i="12"/>
  <c r="MJ37" i="12" s="1"/>
  <c r="MH37" i="12"/>
  <c r="II29" i="12"/>
  <c r="IJ29" i="12" s="1"/>
  <c r="IH29" i="12"/>
  <c r="GM20" i="12"/>
  <c r="GN20" i="12" s="1"/>
  <c r="GL20" i="12"/>
  <c r="HR45" i="12"/>
  <c r="HS45" i="12"/>
  <c r="HT45" i="12" s="1"/>
  <c r="HJ28" i="12"/>
  <c r="HK28" i="12"/>
  <c r="HL28" i="12" s="1"/>
  <c r="JN29" i="12"/>
  <c r="JO29" i="12"/>
  <c r="JP29" i="12" s="1"/>
  <c r="LK31" i="12"/>
  <c r="LL31" i="12" s="1"/>
  <c r="LJ31" i="12"/>
  <c r="AQ48" i="12"/>
  <c r="AR48" i="12" s="1"/>
  <c r="AP48" i="12"/>
  <c r="OE60" i="12"/>
  <c r="OF60" i="12" s="1"/>
  <c r="OD60" i="12"/>
  <c r="OE46" i="12"/>
  <c r="OF46" i="12" s="1"/>
  <c r="OD46" i="12"/>
  <c r="AX41" i="12"/>
  <c r="AY41" i="12"/>
  <c r="AZ41" i="12" s="1"/>
  <c r="BG19" i="12"/>
  <c r="BH19" i="12" s="1"/>
  <c r="BF19" i="12"/>
  <c r="IA26" i="12"/>
  <c r="IB26" i="12" s="1"/>
  <c r="HZ26" i="12"/>
  <c r="OL42" i="12"/>
  <c r="OM42" i="12"/>
  <c r="ON42" i="12" s="1"/>
  <c r="FG49" i="12"/>
  <c r="FH49" i="12" s="1"/>
  <c r="FF49" i="12"/>
  <c r="LJ20" i="12"/>
  <c r="LK20" i="12"/>
  <c r="LL20" i="12" s="1"/>
  <c r="LR37" i="12"/>
  <c r="LS37" i="12"/>
  <c r="LT37" i="12" s="1"/>
  <c r="EP48" i="12"/>
  <c r="EQ48" i="12"/>
  <c r="ER48" i="12" s="1"/>
  <c r="PC57" i="12"/>
  <c r="PD57" i="12" s="1"/>
  <c r="PB57" i="12"/>
  <c r="OL22" i="12"/>
  <c r="OM22" i="12"/>
  <c r="ON22" i="12" s="1"/>
  <c r="LS36" i="12"/>
  <c r="LT36" i="12" s="1"/>
  <c r="LR36" i="12"/>
  <c r="AY53" i="12"/>
  <c r="AZ53" i="12" s="1"/>
  <c r="AX53" i="12"/>
  <c r="AQ19" i="12"/>
  <c r="AR19" i="12" s="1"/>
  <c r="CM41" i="12"/>
  <c r="CN41" i="12" s="1"/>
  <c r="CL41" i="12"/>
  <c r="AQ17" i="12"/>
  <c r="AR17" i="12" s="1"/>
  <c r="AP17" i="12"/>
  <c r="AQ66" i="12"/>
  <c r="AR66" i="12" s="1"/>
  <c r="AQ63" i="12"/>
  <c r="AR63" i="12" s="1"/>
  <c r="AQ46" i="12"/>
  <c r="AR46" i="12" s="1"/>
  <c r="AP66" i="12"/>
  <c r="AP63" i="12"/>
  <c r="AP46" i="12"/>
  <c r="AQ27" i="12"/>
  <c r="AR27" i="12" s="1"/>
  <c r="AP27" i="12"/>
  <c r="AQ43" i="12"/>
  <c r="AR43" i="12" s="1"/>
  <c r="AQ35" i="12"/>
  <c r="AR35" i="12" s="1"/>
  <c r="AP43" i="12"/>
  <c r="AP35" i="12"/>
  <c r="AQ44" i="12"/>
  <c r="AR44" i="12" s="1"/>
  <c r="AP44" i="12"/>
  <c r="AQ40" i="12"/>
  <c r="AR40" i="12" s="1"/>
  <c r="AP40" i="12"/>
  <c r="LS60" i="12"/>
  <c r="LT60" i="12" s="1"/>
  <c r="LR60" i="12"/>
  <c r="DS17" i="12"/>
  <c r="DT17" i="12" s="1"/>
  <c r="DR17" i="12"/>
  <c r="GM34" i="12"/>
  <c r="GN34" i="12" s="1"/>
  <c r="GL34" i="12"/>
  <c r="GT37" i="12"/>
  <c r="GU37" i="12"/>
  <c r="GV37" i="12" s="1"/>
  <c r="HK42" i="12"/>
  <c r="HL42" i="12" s="1"/>
  <c r="HJ42" i="12"/>
  <c r="EQ23" i="12"/>
  <c r="ER23" i="12" s="1"/>
  <c r="EP23" i="12"/>
  <c r="DJ39" i="12"/>
  <c r="DK39" i="12"/>
  <c r="DL39" i="12" s="1"/>
  <c r="MQ32" i="12"/>
  <c r="MR32" i="12" s="1"/>
  <c r="MP32" i="12"/>
  <c r="HB61" i="12"/>
  <c r="HC61" i="12"/>
  <c r="HD61" i="12" s="1"/>
  <c r="EY39" i="12"/>
  <c r="EZ39" i="12" s="1"/>
  <c r="EX39" i="12"/>
  <c r="DS61" i="12"/>
  <c r="DT61" i="12" s="1"/>
  <c r="DR61" i="12"/>
  <c r="EI19" i="12"/>
  <c r="EJ19" i="12" s="1"/>
  <c r="EH19" i="12"/>
  <c r="MP52" i="12"/>
  <c r="MQ52" i="12"/>
  <c r="MR52" i="12" s="1"/>
  <c r="HR20" i="12"/>
  <c r="HS20" i="12"/>
  <c r="HT20" i="12" s="1"/>
  <c r="HB52" i="12"/>
  <c r="HC52" i="12"/>
  <c r="HD52" i="12" s="1"/>
  <c r="OM48" i="12"/>
  <c r="ON48" i="12" s="1"/>
  <c r="OL48" i="12"/>
  <c r="LJ29" i="12"/>
  <c r="LK29" i="12"/>
  <c r="LL29" i="12" s="1"/>
  <c r="AQ38" i="12"/>
  <c r="AR38" i="12" s="1"/>
  <c r="AQ50" i="12"/>
  <c r="AR50" i="12" s="1"/>
  <c r="BG59" i="12"/>
  <c r="BH59" i="12" s="1"/>
  <c r="BF59" i="12"/>
  <c r="LS47" i="12"/>
  <c r="LT47" i="12" s="1"/>
  <c r="LR47" i="12"/>
  <c r="II37" i="12"/>
  <c r="IJ37" i="12" s="1"/>
  <c r="IH37" i="12"/>
  <c r="KU48" i="12"/>
  <c r="KV48" i="12" s="1"/>
  <c r="KT48" i="12"/>
  <c r="LS19" i="12"/>
  <c r="LT19" i="12" s="1"/>
  <c r="LR19" i="12"/>
  <c r="OE37" i="12"/>
  <c r="OF37" i="12" s="1"/>
  <c r="OD37" i="12"/>
  <c r="DB29" i="12"/>
  <c r="DC29" i="12"/>
  <c r="DD29" i="12" s="1"/>
  <c r="FW60" i="12"/>
  <c r="FX60" i="12" s="1"/>
  <c r="FV60" i="12"/>
  <c r="DC52" i="12"/>
  <c r="DD52" i="12" s="1"/>
  <c r="DB52" i="12"/>
  <c r="NO60" i="12"/>
  <c r="NP60" i="12" s="1"/>
  <c r="NN60" i="12"/>
  <c r="MA31" i="12"/>
  <c r="MB31" i="12" s="1"/>
  <c r="LZ31" i="12"/>
  <c r="EH52" i="12"/>
  <c r="EI52" i="12"/>
  <c r="EJ52" i="12" s="1"/>
  <c r="OL64" i="12"/>
  <c r="OM64" i="12"/>
  <c r="ON64" i="12" s="1"/>
  <c r="BG17" i="12"/>
  <c r="BH17" i="12" s="1"/>
  <c r="BF17" i="12"/>
  <c r="LK33" i="12"/>
  <c r="LL33" i="12" s="1"/>
  <c r="LJ33" i="12"/>
  <c r="NO20" i="12"/>
  <c r="NP20" i="12" s="1"/>
  <c r="NJ6" i="12" s="1"/>
  <c r="NN20" i="12"/>
  <c r="FF47" i="12"/>
  <c r="FG47" i="12"/>
  <c r="FH47" i="12" s="1"/>
  <c r="EQ19" i="12"/>
  <c r="ER19" i="12" s="1"/>
  <c r="EP19" i="12"/>
  <c r="DC45" i="12"/>
  <c r="DD45" i="12" s="1"/>
  <c r="DB45" i="12"/>
  <c r="EA30" i="12"/>
  <c r="EB30" i="12" s="1"/>
  <c r="DZ30" i="12"/>
  <c r="CU52" i="12"/>
  <c r="CV52" i="12" s="1"/>
  <c r="CT52" i="12"/>
  <c r="FW45" i="12"/>
  <c r="FX45" i="12" s="1"/>
  <c r="FV45" i="12"/>
  <c r="LK65" i="12"/>
  <c r="LL65" i="12" s="1"/>
  <c r="LJ65" i="12"/>
  <c r="JG44" i="12"/>
  <c r="JH44" i="12" s="1"/>
  <c r="EI22" i="12"/>
  <c r="EJ22" i="12" s="1"/>
  <c r="EH22" i="12"/>
  <c r="FW19" i="12"/>
  <c r="FX19" i="12" s="1"/>
  <c r="FV19" i="12"/>
  <c r="HZ22" i="12"/>
  <c r="IA22" i="12"/>
  <c r="IB22" i="12" s="1"/>
  <c r="DK23" i="12"/>
  <c r="DL23" i="12" s="1"/>
  <c r="DJ23" i="12"/>
  <c r="NW41" i="12"/>
  <c r="NX41" i="12" s="1"/>
  <c r="NV41" i="12"/>
  <c r="IY32" i="12"/>
  <c r="IZ32" i="12" s="1"/>
  <c r="IX32" i="12"/>
  <c r="CU22" i="12"/>
  <c r="CV22" i="12" s="1"/>
  <c r="CT22" i="12"/>
  <c r="MI22" i="12"/>
  <c r="MJ22" i="12" s="1"/>
  <c r="MH22" i="12"/>
  <c r="MQ24" i="12"/>
  <c r="MR24" i="12" s="1"/>
  <c r="MP24" i="12"/>
  <c r="HJ39" i="12"/>
  <c r="HK39" i="12"/>
  <c r="HL39" i="12" s="1"/>
  <c r="OE52" i="12"/>
  <c r="OF52" i="12" s="1"/>
  <c r="OD52" i="12"/>
  <c r="IQ23" i="12"/>
  <c r="IR23" i="12" s="1"/>
  <c r="IP23" i="12"/>
  <c r="II61" i="12"/>
  <c r="IJ61" i="12" s="1"/>
  <c r="IH61" i="12"/>
  <c r="AQ23" i="12"/>
  <c r="AR23" i="12" s="1"/>
  <c r="AP23" i="12"/>
  <c r="KL47" i="12"/>
  <c r="KM47" i="12"/>
  <c r="KN47" i="12" s="1"/>
  <c r="EH66" i="12"/>
  <c r="GU31" i="12"/>
  <c r="GV31" i="12" s="1"/>
  <c r="GT31" i="12"/>
  <c r="HC17" i="12"/>
  <c r="HD17" i="12" s="1"/>
  <c r="GX6" i="12" s="1"/>
  <c r="HB17" i="12"/>
  <c r="IA36" i="12"/>
  <c r="IB36" i="12" s="1"/>
  <c r="HZ36" i="12"/>
  <c r="MQ56" i="12"/>
  <c r="MR56" i="12" s="1"/>
  <c r="MP56" i="12"/>
  <c r="IA23" i="12"/>
  <c r="IB23" i="12" s="1"/>
  <c r="HZ23" i="12"/>
  <c r="DK45" i="12"/>
  <c r="DL45" i="12" s="1"/>
  <c r="DJ45" i="12"/>
  <c r="JO41" i="12"/>
  <c r="JP41" i="12" s="1"/>
  <c r="JN41" i="12"/>
  <c r="NW60" i="12"/>
  <c r="NX60" i="12" s="1"/>
  <c r="NV60" i="12"/>
  <c r="JW26" i="12"/>
  <c r="JX26" i="12" s="1"/>
  <c r="JV26" i="12"/>
  <c r="MA24" i="12"/>
  <c r="MB24" i="12" s="1"/>
  <c r="LZ24" i="12"/>
  <c r="JN24" i="12"/>
  <c r="JO24" i="12"/>
  <c r="JP24" i="12" s="1"/>
  <c r="JO65" i="12"/>
  <c r="JP65" i="12" s="1"/>
  <c r="JN65" i="12"/>
  <c r="IA58" i="12"/>
  <c r="IB58" i="12" s="1"/>
  <c r="HZ58" i="12"/>
  <c r="FN47" i="12"/>
  <c r="FO47" i="12"/>
  <c r="FP47" i="12" s="1"/>
  <c r="KE61" i="12"/>
  <c r="KF61" i="12" s="1"/>
  <c r="KD61" i="12"/>
  <c r="FO30" i="12"/>
  <c r="FP30" i="12" s="1"/>
  <c r="FN30" i="12"/>
  <c r="OE34" i="12"/>
  <c r="OF34" i="12" s="1"/>
  <c r="OD34" i="12"/>
  <c r="AY57" i="12"/>
  <c r="AZ57" i="12" s="1"/>
  <c r="AX57" i="12"/>
  <c r="GT22" i="12"/>
  <c r="GU22" i="12"/>
  <c r="GV22" i="12" s="1"/>
  <c r="DC48" i="12"/>
  <c r="DD48" i="12" s="1"/>
  <c r="DB48" i="12"/>
  <c r="JO52" i="12"/>
  <c r="JP52" i="12" s="1"/>
  <c r="JN52" i="12"/>
  <c r="NN46" i="12"/>
  <c r="NO46" i="12"/>
  <c r="NP46" i="12" s="1"/>
  <c r="FO48" i="12"/>
  <c r="FP48" i="12" s="1"/>
  <c r="FN48" i="12"/>
  <c r="MH18" i="12"/>
  <c r="MI18" i="12"/>
  <c r="MJ18" i="12" s="1"/>
  <c r="EA39" i="12"/>
  <c r="EB39" i="12" s="1"/>
  <c r="DZ39" i="12"/>
  <c r="JG48" i="12"/>
  <c r="JH48" i="12" s="1"/>
  <c r="EI44" i="12"/>
  <c r="EJ44" i="12" s="1"/>
  <c r="BV31" i="12"/>
  <c r="CM22" i="12"/>
  <c r="CN22" i="12" s="1"/>
  <c r="CL22" i="12"/>
  <c r="MY48" i="12"/>
  <c r="MZ48" i="12" s="1"/>
  <c r="MX48" i="12"/>
  <c r="HC66" i="12"/>
  <c r="HD66" i="12" s="1"/>
  <c r="HB66" i="12"/>
  <c r="PC39" i="12"/>
  <c r="PD39" i="12" s="1"/>
  <c r="PB39" i="12"/>
  <c r="LC23" i="12"/>
  <c r="LD23" i="12" s="1"/>
  <c r="LB23" i="12"/>
  <c r="EI26" i="12"/>
  <c r="EJ26" i="12" s="1"/>
  <c r="EH26" i="12"/>
  <c r="NW19" i="12"/>
  <c r="NX19" i="12" s="1"/>
  <c r="NV19" i="12"/>
  <c r="JF28" i="12"/>
  <c r="JG28" i="12"/>
  <c r="JH28" i="12" s="1"/>
  <c r="LK28" i="12"/>
  <c r="LL28" i="12" s="1"/>
  <c r="LJ28" i="12"/>
  <c r="KM43" i="12"/>
  <c r="KN43" i="12" s="1"/>
  <c r="KL43" i="12"/>
  <c r="LC66" i="12"/>
  <c r="LD66" i="12" s="1"/>
  <c r="LB66" i="12"/>
  <c r="MQ44" i="12"/>
  <c r="MR44" i="12" s="1"/>
  <c r="MP44" i="12"/>
  <c r="OU17" i="12"/>
  <c r="OV17" i="12" s="1"/>
  <c r="OT17" i="12"/>
  <c r="HR30" i="12"/>
  <c r="HS30" i="12"/>
  <c r="HT30" i="12" s="1"/>
  <c r="NG65" i="12"/>
  <c r="NH65" i="12" s="1"/>
  <c r="NF65" i="12"/>
  <c r="DC49" i="12"/>
  <c r="DD49" i="12" s="1"/>
  <c r="DB49" i="12"/>
  <c r="KU17" i="12"/>
  <c r="KV17" i="12" s="1"/>
  <c r="KT17" i="12"/>
  <c r="BN33" i="12"/>
  <c r="BO33" i="12"/>
  <c r="BP33" i="12" s="1"/>
  <c r="LK49" i="12"/>
  <c r="LL49" i="12" s="1"/>
  <c r="LJ49" i="12"/>
  <c r="MY46" i="12"/>
  <c r="MZ46" i="12" s="1"/>
  <c r="MX46" i="12"/>
  <c r="MQ18" i="12"/>
  <c r="MR18" i="12" s="1"/>
  <c r="MP18" i="12"/>
  <c r="GU34" i="12"/>
  <c r="GV34" i="12" s="1"/>
  <c r="GT34" i="12"/>
  <c r="BN61" i="12"/>
  <c r="BO61" i="12"/>
  <c r="BP61" i="12" s="1"/>
  <c r="JF66" i="12"/>
  <c r="AQ65" i="12"/>
  <c r="AR65" i="12" s="1"/>
  <c r="MY57" i="12"/>
  <c r="MZ57" i="12" s="1"/>
  <c r="MX57" i="12"/>
  <c r="BW30" i="12"/>
  <c r="BX30" i="12" s="1"/>
  <c r="BV30" i="12"/>
  <c r="IA47" i="12"/>
  <c r="IB47" i="12" s="1"/>
  <c r="HZ47" i="12"/>
  <c r="KM33" i="12"/>
  <c r="KN33" i="12" s="1"/>
  <c r="KL33" i="12"/>
  <c r="NV22" i="12"/>
  <c r="NW22" i="12"/>
  <c r="NX22" i="12" s="1"/>
  <c r="NW36" i="12"/>
  <c r="NX36" i="12" s="1"/>
  <c r="NV36" i="12"/>
  <c r="HK33" i="12"/>
  <c r="HL33" i="12" s="1"/>
  <c r="HJ33" i="12"/>
  <c r="LC31" i="12"/>
  <c r="LD31" i="12" s="1"/>
  <c r="LB31" i="12"/>
  <c r="PC50" i="12"/>
  <c r="PD50" i="12" s="1"/>
  <c r="PB50" i="12"/>
  <c r="EH27" i="12"/>
  <c r="JW58" i="12"/>
  <c r="JX58" i="12" s="1"/>
  <c r="JV58" i="12"/>
  <c r="EA42" i="12"/>
  <c r="EB42" i="12" s="1"/>
  <c r="DZ42" i="12"/>
  <c r="BO19" i="12"/>
  <c r="BP19" i="12" s="1"/>
  <c r="BN19" i="12"/>
  <c r="JW59" i="12"/>
  <c r="JX59" i="12" s="1"/>
  <c r="JV59" i="12"/>
  <c r="MQ34" i="12"/>
  <c r="MR34" i="12" s="1"/>
  <c r="MP34" i="12"/>
  <c r="GM37" i="12"/>
  <c r="GN37" i="12" s="1"/>
  <c r="GL37" i="12"/>
  <c r="GE26" i="12"/>
  <c r="GF26" i="12" s="1"/>
  <c r="GD26" i="12"/>
  <c r="OU20" i="12"/>
  <c r="OV20" i="12" s="1"/>
  <c r="OT20" i="12"/>
  <c r="IQ33" i="12"/>
  <c r="IR33" i="12" s="1"/>
  <c r="IP33" i="12"/>
  <c r="FF24" i="12"/>
  <c r="FG24" i="12"/>
  <c r="FH24" i="12" s="1"/>
  <c r="HC62" i="12"/>
  <c r="HD62" i="12" s="1"/>
  <c r="HB62" i="12"/>
  <c r="EH43" i="12"/>
  <c r="MH24" i="12"/>
  <c r="MI24" i="12"/>
  <c r="MJ24" i="12" s="1"/>
  <c r="KU47" i="12"/>
  <c r="KV47" i="12" s="1"/>
  <c r="KT47" i="12"/>
  <c r="NG34" i="12"/>
  <c r="NH34" i="12" s="1"/>
  <c r="NF34" i="12"/>
  <c r="FG41" i="12"/>
  <c r="FH41" i="12" s="1"/>
  <c r="FF41" i="12"/>
  <c r="DS52" i="12"/>
  <c r="DT52" i="12" s="1"/>
  <c r="DR52" i="12"/>
  <c r="JG65" i="12"/>
  <c r="JH65" i="12" s="1"/>
  <c r="JF65" i="12"/>
  <c r="BN29" i="12"/>
  <c r="BO29" i="12"/>
  <c r="BP29" i="12" s="1"/>
  <c r="EY22" i="12"/>
  <c r="EZ22" i="12" s="1"/>
  <c r="EX22" i="12"/>
  <c r="AY22" i="12"/>
  <c r="AZ22" i="12" s="1"/>
  <c r="AX22" i="12"/>
  <c r="EY23" i="12"/>
  <c r="EZ23" i="12" s="1"/>
  <c r="EX23" i="12"/>
  <c r="JG36" i="12"/>
  <c r="JH36" i="12" s="1"/>
  <c r="JF36" i="12"/>
  <c r="OM56" i="12"/>
  <c r="ON56" i="12" s="1"/>
  <c r="OL56" i="12"/>
  <c r="GU44" i="12"/>
  <c r="GV44" i="12" s="1"/>
  <c r="GT44" i="12"/>
  <c r="OM66" i="12"/>
  <c r="ON66" i="12" s="1"/>
  <c r="OL66" i="12"/>
  <c r="BG44" i="12"/>
  <c r="BH44" i="12" s="1"/>
  <c r="BF44" i="12"/>
  <c r="OE19" i="12"/>
  <c r="OF19" i="12" s="1"/>
  <c r="OD19" i="12"/>
  <c r="BG38" i="12"/>
  <c r="BH38" i="12" s="1"/>
  <c r="BF38" i="12"/>
  <c r="MX20" i="12"/>
  <c r="MY20" i="12"/>
  <c r="MZ20" i="12" s="1"/>
  <c r="HC36" i="12"/>
  <c r="HD36" i="12" s="1"/>
  <c r="HB36" i="12"/>
  <c r="KE18" i="12"/>
  <c r="KF18" i="12" s="1"/>
  <c r="JZ6" i="12" s="1"/>
  <c r="KD18" i="12"/>
  <c r="EY44" i="12"/>
  <c r="EZ44" i="12" s="1"/>
  <c r="EX44" i="12"/>
  <c r="CE21" i="12"/>
  <c r="CF21" i="12" s="1"/>
  <c r="CD21" i="12"/>
  <c r="HC32" i="12"/>
  <c r="HD32" i="12" s="1"/>
  <c r="HB32" i="12"/>
  <c r="EQ58" i="12"/>
  <c r="ER58" i="12" s="1"/>
  <c r="EP58" i="12"/>
  <c r="MY53" i="12"/>
  <c r="MZ53" i="12" s="1"/>
  <c r="MX53" i="12"/>
  <c r="EQ17" i="12"/>
  <c r="ER17" i="12" s="1"/>
  <c r="EP17" i="12"/>
  <c r="LB33" i="12"/>
  <c r="LC33" i="12"/>
  <c r="LD33" i="12" s="1"/>
  <c r="JO49" i="12"/>
  <c r="JP49" i="12" s="1"/>
  <c r="JN49" i="12"/>
  <c r="DR60" i="12"/>
  <c r="DS60" i="12"/>
  <c r="DT60" i="12" s="1"/>
  <c r="BG61" i="12"/>
  <c r="BH61" i="12" s="1"/>
  <c r="BF61" i="12"/>
  <c r="EI38" i="12"/>
  <c r="EJ38" i="12" s="1"/>
  <c r="AQ41" i="12"/>
  <c r="AR41" i="12" s="1"/>
  <c r="AP41" i="12"/>
  <c r="JF56" i="12"/>
  <c r="JF19" i="12"/>
  <c r="HK20" i="12"/>
  <c r="HL20" i="12" s="1"/>
  <c r="HJ20" i="12"/>
  <c r="OE44" i="12"/>
  <c r="OF44" i="12" s="1"/>
  <c r="OD44" i="12"/>
  <c r="EX37" i="12"/>
  <c r="EY37" i="12"/>
  <c r="EZ37" i="12" s="1"/>
  <c r="BW28" i="12"/>
  <c r="BX28" i="12" s="1"/>
  <c r="BV28" i="12"/>
  <c r="LC19" i="12"/>
  <c r="LD19" i="12" s="1"/>
  <c r="LB19" i="12"/>
  <c r="LK30" i="12"/>
  <c r="LL30" i="12" s="1"/>
  <c r="LJ30" i="12"/>
  <c r="GT61" i="12"/>
  <c r="GU61" i="12"/>
  <c r="GV61" i="12" s="1"/>
  <c r="AP45" i="12"/>
  <c r="AQ45" i="12"/>
  <c r="AR45" i="12" s="1"/>
  <c r="MP42" i="12"/>
  <c r="MQ42" i="12"/>
  <c r="MR42" i="12" s="1"/>
  <c r="LS21" i="12"/>
  <c r="LT21" i="12" s="1"/>
  <c r="LR21" i="12"/>
  <c r="CE52" i="12"/>
  <c r="CF52" i="12" s="1"/>
  <c r="CD52" i="12"/>
  <c r="GM26" i="12"/>
  <c r="GN26" i="12" s="1"/>
  <c r="GL26" i="12"/>
  <c r="EQ56" i="12"/>
  <c r="ER56" i="12" s="1"/>
  <c r="EP56" i="12"/>
  <c r="JG33" i="12"/>
  <c r="JH33" i="12" s="1"/>
  <c r="JF33" i="12"/>
  <c r="KM38" i="12"/>
  <c r="KN38" i="12" s="1"/>
  <c r="KL38" i="12"/>
  <c r="PC44" i="12"/>
  <c r="PD44" i="12" s="1"/>
  <c r="PB44" i="12"/>
  <c r="DK60" i="12"/>
  <c r="DL60" i="12" s="1"/>
  <c r="DJ60" i="12"/>
  <c r="JG66" i="12"/>
  <c r="JH66" i="12" s="1"/>
  <c r="MQ20" i="12"/>
  <c r="MR20" i="12" s="1"/>
  <c r="MP20" i="12"/>
  <c r="KU29" i="12"/>
  <c r="KV29" i="12" s="1"/>
  <c r="KT29" i="12"/>
  <c r="EQ29" i="12"/>
  <c r="ER29" i="12" s="1"/>
  <c r="EP29" i="12"/>
  <c r="JW18" i="12"/>
  <c r="JX18" i="12" s="1"/>
  <c r="JV18" i="12"/>
  <c r="HZ29" i="12"/>
  <c r="IA29" i="12"/>
  <c r="IB29" i="12" s="1"/>
  <c r="BV39" i="12"/>
  <c r="BW39" i="12"/>
  <c r="BX39" i="12" s="1"/>
  <c r="HK45" i="12"/>
  <c r="HL45" i="12" s="1"/>
  <c r="HJ45" i="12"/>
  <c r="HK52" i="12"/>
  <c r="HL52" i="12" s="1"/>
  <c r="HJ52" i="12"/>
  <c r="PC34" i="12"/>
  <c r="PD34" i="12" s="1"/>
  <c r="PB34" i="12"/>
  <c r="FF34" i="12"/>
  <c r="FG34" i="12"/>
  <c r="FH34" i="12" s="1"/>
  <c r="EI27" i="12"/>
  <c r="EJ27" i="12" s="1"/>
  <c r="GE41" i="12"/>
  <c r="GF41" i="12" s="1"/>
  <c r="GD41" i="12"/>
  <c r="IY18" i="12"/>
  <c r="IZ18" i="12" s="1"/>
  <c r="IX18" i="12"/>
  <c r="IA60" i="12"/>
  <c r="IB60" i="12" s="1"/>
  <c r="HZ60" i="12"/>
  <c r="LJ47" i="12"/>
  <c r="LK47" i="12"/>
  <c r="LL47" i="12" s="1"/>
  <c r="JG60" i="12"/>
  <c r="MH47" i="12"/>
  <c r="MI47" i="12"/>
  <c r="MJ47" i="12" s="1"/>
  <c r="EY61" i="12"/>
  <c r="EZ61" i="12" s="1"/>
  <c r="EX61" i="12"/>
  <c r="AQ34" i="12"/>
  <c r="AR34" i="12" s="1"/>
  <c r="AP34" i="12"/>
  <c r="CD47" i="12"/>
  <c r="CE47" i="12"/>
  <c r="CF47" i="12" s="1"/>
  <c r="GE17" i="12"/>
  <c r="GF17" i="12" s="1"/>
  <c r="GD17" i="12"/>
  <c r="EQ36" i="12"/>
  <c r="ER36" i="12" s="1"/>
  <c r="EP36" i="12"/>
  <c r="AQ18" i="12"/>
  <c r="AR18" i="12" s="1"/>
  <c r="AP18" i="12"/>
  <c r="KU19" i="12"/>
  <c r="KV19" i="12" s="1"/>
  <c r="KT19" i="12"/>
  <c r="JO62" i="12"/>
  <c r="JP62" i="12" s="1"/>
  <c r="JN62" i="12"/>
  <c r="GM52" i="12"/>
  <c r="GN52" i="12" s="1"/>
  <c r="GL52" i="12"/>
  <c r="JG41" i="12"/>
  <c r="JH41" i="12" s="1"/>
  <c r="JF41" i="12"/>
  <c r="EH29" i="12"/>
  <c r="EI29" i="12"/>
  <c r="EJ29" i="12" s="1"/>
  <c r="FW33" i="12"/>
  <c r="FX33" i="12" s="1"/>
  <c r="FV33" i="12"/>
  <c r="EQ45" i="12"/>
  <c r="ER45" i="12" s="1"/>
  <c r="EP45" i="12"/>
  <c r="KM32" i="12"/>
  <c r="KN32" i="12" s="1"/>
  <c r="KL32" i="12"/>
  <c r="EA19" i="12"/>
  <c r="EB19" i="12" s="1"/>
  <c r="DZ19" i="12"/>
  <c r="BO62" i="12"/>
  <c r="BP62" i="12" s="1"/>
  <c r="BN62" i="12"/>
  <c r="OD18" i="12"/>
  <c r="OE18" i="12"/>
  <c r="OF18" i="12" s="1"/>
  <c r="II20" i="12"/>
  <c r="IJ20" i="12" s="1"/>
  <c r="IH20" i="12"/>
  <c r="LS24" i="12"/>
  <c r="LT24" i="12" s="1"/>
  <c r="LR24" i="12"/>
  <c r="FV34" i="12"/>
  <c r="FW34" i="12"/>
  <c r="FX34" i="12" s="1"/>
  <c r="JW41" i="12"/>
  <c r="JX41" i="12" s="1"/>
  <c r="JV41" i="12"/>
  <c r="AY50" i="12"/>
  <c r="AZ50" i="12" s="1"/>
  <c r="AX50" i="12"/>
  <c r="OE41" i="12"/>
  <c r="OF41" i="12" s="1"/>
  <c r="OD41" i="12"/>
  <c r="JW19" i="12"/>
  <c r="JX19" i="12" s="1"/>
  <c r="JV19" i="12"/>
  <c r="NG28" i="12"/>
  <c r="NH28" i="12" s="1"/>
  <c r="NF28" i="12"/>
  <c r="OU39" i="12"/>
  <c r="OV39" i="12" s="1"/>
  <c r="OT39" i="12"/>
  <c r="JO50" i="12"/>
  <c r="JP50" i="12" s="1"/>
  <c r="JN50" i="12"/>
  <c r="OU42" i="12"/>
  <c r="OV42" i="12" s="1"/>
  <c r="OT42" i="12"/>
  <c r="IP38" i="12"/>
  <c r="IQ38" i="12"/>
  <c r="IR38" i="12" s="1"/>
  <c r="KL29" i="12"/>
  <c r="KM29" i="12"/>
  <c r="KN29" i="12" s="1"/>
  <c r="KM23" i="12"/>
  <c r="KN23" i="12" s="1"/>
  <c r="KL23" i="12"/>
  <c r="LS28" i="12"/>
  <c r="LT28" i="12" s="1"/>
  <c r="LR28" i="12"/>
  <c r="FW21" i="12"/>
  <c r="FX21" i="12" s="1"/>
  <c r="FV21" i="12"/>
  <c r="HK29" i="12"/>
  <c r="HL29" i="12" s="1"/>
  <c r="HJ29" i="12"/>
  <c r="NG53" i="12"/>
  <c r="NH53" i="12" s="1"/>
  <c r="NF53" i="12"/>
  <c r="FG23" i="12"/>
  <c r="FH23" i="12" s="1"/>
  <c r="FF23" i="12"/>
  <c r="CT60" i="12"/>
  <c r="CU60" i="12"/>
  <c r="CV60" i="12" s="1"/>
  <c r="CU19" i="12"/>
  <c r="CV19" i="12" s="1"/>
  <c r="CT19" i="12"/>
  <c r="AY61" i="12"/>
  <c r="AZ61" i="12" s="1"/>
  <c r="AX61" i="12"/>
  <c r="BW22" i="12"/>
  <c r="BX22" i="12" s="1"/>
  <c r="BV22" i="12"/>
  <c r="NG17" i="12"/>
  <c r="NH17" i="12" s="1"/>
  <c r="NF17" i="12"/>
  <c r="OU36" i="12"/>
  <c r="OV36" i="12" s="1"/>
  <c r="OT36" i="12"/>
  <c r="IA20" i="12"/>
  <c r="IB20" i="12" s="1"/>
  <c r="HZ20" i="12"/>
  <c r="GU39" i="12"/>
  <c r="GV39" i="12" s="1"/>
  <c r="GT39" i="12"/>
  <c r="GU57" i="12"/>
  <c r="GV57" i="12" s="1"/>
  <c r="GT57" i="12"/>
  <c r="OE42" i="12"/>
  <c r="OF42" i="12" s="1"/>
  <c r="OD42" i="12"/>
  <c r="LK46" i="12"/>
  <c r="LL46" i="12" s="1"/>
  <c r="LJ46" i="12"/>
  <c r="JO34" i="12"/>
  <c r="JP34" i="12" s="1"/>
  <c r="JN34" i="12"/>
  <c r="BW17" i="12"/>
  <c r="BX17" i="12" s="1"/>
  <c r="BV17" i="12"/>
  <c r="BW20" i="12"/>
  <c r="BX20" i="12" s="1"/>
  <c r="BV20" i="12"/>
  <c r="NG60" i="12"/>
  <c r="NH60" i="12" s="1"/>
  <c r="NF60" i="12"/>
  <c r="EH64" i="12"/>
  <c r="CM55" i="12"/>
  <c r="CN55" i="12" s="1"/>
  <c r="CL55" i="12"/>
  <c r="IH50" i="12"/>
  <c r="II50" i="12"/>
  <c r="IJ50" i="12" s="1"/>
  <c r="KM17" i="12"/>
  <c r="KN17" i="12" s="1"/>
  <c r="KL17" i="12"/>
  <c r="JO44" i="12"/>
  <c r="JP44" i="12" s="1"/>
  <c r="JN44" i="12"/>
  <c r="CE60" i="12"/>
  <c r="CF60" i="12" s="1"/>
  <c r="CD60" i="12"/>
  <c r="NG39" i="12"/>
  <c r="NH39" i="12" s="1"/>
  <c r="NF39" i="12"/>
  <c r="EI48" i="12"/>
  <c r="EJ48" i="12" s="1"/>
  <c r="EH48" i="12"/>
  <c r="OM60" i="12"/>
  <c r="ON60" i="12" s="1"/>
  <c r="OL60" i="12"/>
  <c r="JG56" i="12"/>
  <c r="JH56" i="12" s="1"/>
  <c r="CU18" i="12"/>
  <c r="CV18" i="12" s="1"/>
  <c r="CP6" i="12" s="1"/>
  <c r="CT18" i="12"/>
  <c r="DK41" i="12"/>
  <c r="DL41" i="12" s="1"/>
  <c r="DJ41" i="12"/>
  <c r="MY18" i="12"/>
  <c r="MZ18" i="12" s="1"/>
  <c r="MX18" i="12"/>
  <c r="JG19" i="12"/>
  <c r="JH19" i="12" s="1"/>
  <c r="DC17" i="12"/>
  <c r="DD17" i="12" s="1"/>
  <c r="DB17" i="12"/>
  <c r="JO17" i="12"/>
  <c r="JP17" i="12" s="1"/>
  <c r="JN17" i="12"/>
  <c r="CL52" i="12"/>
  <c r="CM52" i="12"/>
  <c r="CN52" i="12" s="1"/>
  <c r="EI62" i="12"/>
  <c r="EJ62" i="12" s="1"/>
  <c r="EH62" i="12"/>
  <c r="KL58" i="12"/>
  <c r="KM58" i="12"/>
  <c r="KN58" i="12" s="1"/>
  <c r="OU41" i="12"/>
  <c r="OV41" i="12" s="1"/>
  <c r="OT41" i="12"/>
  <c r="OM17" i="12"/>
  <c r="ON17" i="12" s="1"/>
  <c r="OL17" i="12"/>
  <c r="CL48" i="12"/>
  <c r="CM48" i="12"/>
  <c r="CN48" i="12" s="1"/>
  <c r="LR44" i="12"/>
  <c r="LS44" i="12"/>
  <c r="LT44" i="12" s="1"/>
  <c r="DC32" i="12"/>
  <c r="DD32" i="12" s="1"/>
  <c r="DB32" i="12"/>
  <c r="AX49" i="12"/>
  <c r="AY49" i="12"/>
  <c r="AZ49" i="12" s="1"/>
  <c r="IP18" i="12"/>
  <c r="IQ18" i="12"/>
  <c r="IR18" i="12" s="1"/>
  <c r="OE48" i="12"/>
  <c r="OF48" i="12" s="1"/>
  <c r="OD48" i="12"/>
  <c r="NW30" i="12"/>
  <c r="NX30" i="12" s="1"/>
  <c r="NV30" i="12"/>
  <c r="NG41" i="12"/>
  <c r="NH41" i="12" s="1"/>
  <c r="NF41" i="12"/>
  <c r="BG66" i="12"/>
  <c r="BH66" i="12" s="1"/>
  <c r="BF66" i="12"/>
  <c r="IY33" i="12"/>
  <c r="IZ33" i="12" s="1"/>
  <c r="IX33" i="12"/>
  <c r="MQ38" i="12"/>
  <c r="MR38" i="12" s="1"/>
  <c r="MP38" i="12"/>
  <c r="GT49" i="12"/>
  <c r="GU49" i="12"/>
  <c r="GV49" i="12" s="1"/>
  <c r="HS60" i="12"/>
  <c r="HT60" i="12" s="1"/>
  <c r="HR60" i="12"/>
  <c r="GM18" i="12"/>
  <c r="GN18" i="12" s="1"/>
  <c r="GL18" i="12"/>
  <c r="NW57" i="12"/>
  <c r="NX57" i="12" s="1"/>
  <c r="NV57" i="12"/>
  <c r="EI49" i="12"/>
  <c r="EJ49" i="12" s="1"/>
  <c r="EH49" i="12"/>
  <c r="CM24" i="12"/>
  <c r="CN24" i="12" s="1"/>
  <c r="CL24" i="12"/>
  <c r="DK17" i="12"/>
  <c r="DL17" i="12" s="1"/>
  <c r="DJ17" i="12"/>
  <c r="IY20" i="12"/>
  <c r="IZ20" i="12" s="1"/>
  <c r="IX20" i="12"/>
  <c r="FW31" i="12"/>
  <c r="FX31" i="12" s="1"/>
  <c r="FV31" i="12"/>
  <c r="LK23" i="12"/>
  <c r="LL23" i="12" s="1"/>
  <c r="LJ23" i="12"/>
  <c r="AP28" i="12"/>
  <c r="BO66" i="12"/>
  <c r="BP66" i="12" s="1"/>
  <c r="BN66" i="12"/>
  <c r="HC44" i="12"/>
  <c r="HD44" i="12" s="1"/>
  <c r="HB44" i="12"/>
  <c r="JO46" i="12"/>
  <c r="JP46" i="12" s="1"/>
  <c r="JN46" i="12"/>
  <c r="JO28" i="12"/>
  <c r="JP28" i="12" s="1"/>
  <c r="JN28" i="12"/>
  <c r="KE36" i="12"/>
  <c r="KF36" i="12" s="1"/>
  <c r="KD36" i="12"/>
  <c r="CE19" i="12"/>
  <c r="CF19" i="12" s="1"/>
  <c r="CD19" i="12"/>
  <c r="IP47" i="12"/>
  <c r="IQ47" i="12"/>
  <c r="IR47" i="12" s="1"/>
  <c r="FO36" i="12"/>
  <c r="FP36" i="12" s="1"/>
  <c r="FN36" i="12"/>
  <c r="KD46" i="12"/>
  <c r="KE46" i="12"/>
  <c r="KF46" i="12" s="1"/>
  <c r="FG17" i="12"/>
  <c r="FH17" i="12" s="1"/>
  <c r="FF17" i="12"/>
  <c r="EH39" i="12"/>
  <c r="JF60" i="12"/>
  <c r="BW49" i="12"/>
  <c r="BX49" i="12" s="1"/>
  <c r="NO58" i="12"/>
  <c r="NP58" i="12" s="1"/>
  <c r="NN58" i="12"/>
  <c r="DR28" i="12"/>
  <c r="DS28" i="12"/>
  <c r="DT28" i="12" s="1"/>
  <c r="GU38" i="12"/>
  <c r="GV38" i="12" s="1"/>
  <c r="GT38" i="12"/>
  <c r="KE24" i="12"/>
  <c r="KF24" i="12" s="1"/>
  <c r="KD24" i="12"/>
  <c r="EA17" i="12"/>
  <c r="EB17" i="12" s="1"/>
  <c r="DZ17" i="12"/>
  <c r="HJ60" i="12"/>
  <c r="HK60" i="12"/>
  <c r="HL60" i="12" s="1"/>
  <c r="LC48" i="12"/>
  <c r="LD48" i="12" s="1"/>
  <c r="LB48" i="12"/>
  <c r="HC57" i="12"/>
  <c r="HD57" i="12" s="1"/>
  <c r="HB57" i="12"/>
  <c r="IX24" i="12"/>
  <c r="IY24" i="12"/>
  <c r="IZ24" i="12" s="1"/>
  <c r="DC31" i="12"/>
  <c r="DD31" i="12" s="1"/>
  <c r="DB31" i="12"/>
  <c r="DC33" i="12"/>
  <c r="DD33" i="12" s="1"/>
  <c r="DB33" i="12"/>
  <c r="CM26" i="12"/>
  <c r="CN26" i="12" s="1"/>
  <c r="CL26" i="12"/>
  <c r="LZ60" i="12"/>
  <c r="MA60" i="12"/>
  <c r="MB60" i="12" s="1"/>
  <c r="AP53" i="12"/>
  <c r="AQ53" i="12"/>
  <c r="AR53" i="12" s="1"/>
  <c r="JF64" i="12"/>
  <c r="LC36" i="12"/>
  <c r="LD36" i="12" s="1"/>
  <c r="LB36" i="12"/>
  <c r="DB38" i="12"/>
  <c r="DC38" i="12"/>
  <c r="DD38" i="12" s="1"/>
  <c r="LS20" i="12"/>
  <c r="LT20" i="12" s="1"/>
  <c r="LR20" i="12"/>
  <c r="MA37" i="12"/>
  <c r="MB37" i="12" s="1"/>
  <c r="LZ37" i="12"/>
  <c r="KE20" i="12"/>
  <c r="KF20" i="12" s="1"/>
  <c r="KD20" i="12"/>
  <c r="BW65" i="12"/>
  <c r="BX65" i="12" s="1"/>
  <c r="BV65" i="12"/>
  <c r="JF61" i="12"/>
  <c r="DK38" i="12"/>
  <c r="DL38" i="12" s="1"/>
  <c r="DJ38" i="12"/>
  <c r="PB29" i="12"/>
  <c r="PC29" i="12"/>
  <c r="PD29" i="12" s="1"/>
  <c r="EI64" i="12"/>
  <c r="EJ64" i="12" s="1"/>
  <c r="MP46" i="12"/>
  <c r="MQ46" i="12"/>
  <c r="MR46" i="12" s="1"/>
  <c r="KU66" i="12"/>
  <c r="KV66" i="12" s="1"/>
  <c r="KT66" i="12"/>
  <c r="CE31" i="12"/>
  <c r="CF31" i="12" s="1"/>
  <c r="CD31" i="12"/>
  <c r="BN50" i="12"/>
  <c r="BO50" i="12"/>
  <c r="BP50" i="12" s="1"/>
  <c r="LK36" i="12"/>
  <c r="LL36" i="12" s="1"/>
  <c r="LJ36" i="12"/>
  <c r="JO38" i="12"/>
  <c r="JP38" i="12" s="1"/>
  <c r="JN38" i="12"/>
  <c r="EH45" i="12"/>
  <c r="EI45" i="12"/>
  <c r="EJ45" i="12" s="1"/>
  <c r="MH29" i="12"/>
  <c r="MI29" i="12"/>
  <c r="MJ29" i="12" s="1"/>
  <c r="KD55" i="12"/>
  <c r="KE55" i="12"/>
  <c r="KF55" i="12" s="1"/>
  <c r="MP61" i="12"/>
  <c r="MQ61" i="12"/>
  <c r="MR61" i="12" s="1"/>
  <c r="AY45" i="12"/>
  <c r="AZ45" i="12" s="1"/>
  <c r="AX45" i="12"/>
  <c r="MX55" i="12"/>
  <c r="MY55" i="12"/>
  <c r="MZ55" i="12" s="1"/>
  <c r="EX47" i="12"/>
  <c r="EY47" i="12"/>
  <c r="EZ47" i="12" s="1"/>
  <c r="LK64" i="12"/>
  <c r="LL64" i="12" s="1"/>
  <c r="LJ64" i="12"/>
  <c r="EX18" i="12"/>
  <c r="EY18" i="12"/>
  <c r="EZ18" i="12" s="1"/>
  <c r="IH60" i="12"/>
  <c r="II60" i="12"/>
  <c r="IJ60" i="12" s="1"/>
  <c r="OU64" i="12"/>
  <c r="OV64" i="12" s="1"/>
  <c r="OT64" i="12"/>
  <c r="PC41" i="12"/>
  <c r="PD41" i="12" s="1"/>
  <c r="PB41" i="12"/>
  <c r="JG29" i="12"/>
  <c r="JH29" i="12" s="1"/>
  <c r="JF29" i="12"/>
  <c r="BG48" i="12"/>
  <c r="BH48" i="12" s="1"/>
  <c r="BF48" i="12"/>
  <c r="CE65" i="12"/>
  <c r="CF65" i="12" s="1"/>
  <c r="CD65" i="12"/>
  <c r="AQ25" i="12"/>
  <c r="AR25" i="12" s="1"/>
  <c r="HK18" i="12"/>
  <c r="HL18" i="12" s="1"/>
  <c r="HJ18" i="12"/>
  <c r="EH38" i="12"/>
  <c r="JV61" i="12"/>
  <c r="JW61" i="12"/>
  <c r="JX61" i="12" s="1"/>
  <c r="IY66" i="12"/>
  <c r="IZ66" i="12" s="1"/>
  <c r="IX66" i="12"/>
  <c r="OU48" i="12"/>
  <c r="OV48" i="12" s="1"/>
  <c r="OT48" i="12"/>
  <c r="DC61" i="12"/>
  <c r="DD61" i="12" s="1"/>
  <c r="DB61" i="12"/>
  <c r="PC64" i="12"/>
  <c r="PD64" i="12" s="1"/>
  <c r="PB64" i="12"/>
  <c r="HZ61" i="12"/>
  <c r="IA61" i="12"/>
  <c r="IB61" i="12" s="1"/>
  <c r="LB44" i="12"/>
  <c r="LC44" i="12"/>
  <c r="LD44" i="12" s="1"/>
  <c r="CE22" i="12"/>
  <c r="CF22" i="12" s="1"/>
  <c r="CD22" i="12"/>
  <c r="LB22" i="12"/>
  <c r="LC22" i="12"/>
  <c r="LD22" i="12" s="1"/>
  <c r="BF37" i="12"/>
  <c r="BG37" i="12"/>
  <c r="BH37" i="12" s="1"/>
  <c r="DZ61" i="12"/>
  <c r="EA61" i="12"/>
  <c r="EB61" i="12" s="1"/>
  <c r="LC57" i="12"/>
  <c r="LD57" i="12" s="1"/>
  <c r="LB57" i="12"/>
  <c r="NW18" i="12"/>
  <c r="NX18" i="12" s="1"/>
  <c r="NV18" i="12"/>
  <c r="LC59" i="12"/>
  <c r="LD59" i="12" s="1"/>
  <c r="LB59" i="12"/>
  <c r="MX36" i="12"/>
  <c r="MY36" i="12"/>
  <c r="MZ36" i="12" s="1"/>
  <c r="DZ37" i="12"/>
  <c r="EA37" i="12"/>
  <c r="EB37" i="12" s="1"/>
  <c r="JN59" i="12"/>
  <c r="JO59" i="12"/>
  <c r="JP59" i="12" s="1"/>
  <c r="DC66" i="12"/>
  <c r="DD66" i="12" s="1"/>
  <c r="DB66" i="12"/>
  <c r="PC30" i="12"/>
  <c r="PD30" i="12" s="1"/>
  <c r="PB30" i="12"/>
  <c r="NG33" i="12"/>
  <c r="NH33" i="12" s="1"/>
  <c r="NF33" i="12"/>
  <c r="KT42" i="12"/>
  <c r="KU42" i="12"/>
  <c r="KV42" i="12" s="1"/>
  <c r="AY54" i="12"/>
  <c r="AZ54" i="12" s="1"/>
  <c r="AX54" i="12"/>
  <c r="BV51" i="12"/>
  <c r="DC42" i="12"/>
  <c r="DD42" i="12" s="1"/>
  <c r="DB42" i="12"/>
  <c r="JW50" i="12"/>
  <c r="JX50" i="12" s="1"/>
  <c r="JV50" i="12"/>
  <c r="II17" i="12"/>
  <c r="IJ17" i="12" s="1"/>
  <c r="IH17" i="12"/>
  <c r="FO24" i="12"/>
  <c r="FP24" i="12" s="1"/>
  <c r="FN24" i="12"/>
  <c r="HC47" i="12"/>
  <c r="HD47" i="12" s="1"/>
  <c r="HB47" i="12"/>
  <c r="GU19" i="12"/>
  <c r="GV19" i="12" s="1"/>
  <c r="GT19" i="12"/>
  <c r="FW39" i="12"/>
  <c r="FX39" i="12" s="1"/>
  <c r="FV39" i="12"/>
  <c r="AQ28" i="12"/>
  <c r="AR28" i="12" s="1"/>
  <c r="KE41" i="12"/>
  <c r="KF41" i="12" s="1"/>
  <c r="KD41" i="12"/>
  <c r="MY47" i="12"/>
  <c r="MZ47" i="12" s="1"/>
  <c r="MX47" i="12"/>
  <c r="JW24" i="12"/>
  <c r="JX24" i="12" s="1"/>
  <c r="JV24" i="12"/>
  <c r="BO46" i="12"/>
  <c r="BP46" i="12" s="1"/>
  <c r="BN46" i="12"/>
  <c r="GM19" i="12"/>
  <c r="GN19" i="12" s="1"/>
  <c r="GL19" i="12"/>
  <c r="NV37" i="12"/>
  <c r="NW37" i="12"/>
  <c r="NX37" i="12" s="1"/>
  <c r="CE42" i="12"/>
  <c r="CF42" i="12" s="1"/>
  <c r="CD42" i="12"/>
  <c r="JO64" i="12"/>
  <c r="JP64" i="12" s="1"/>
  <c r="JN64" i="12"/>
  <c r="BW45" i="12"/>
  <c r="BX45" i="12" s="1"/>
  <c r="BV45" i="12"/>
  <c r="GD58" i="12"/>
  <c r="GE58" i="12"/>
  <c r="GF58" i="12" s="1"/>
  <c r="EQ37" i="12"/>
  <c r="ER37" i="12" s="1"/>
  <c r="EP37" i="12"/>
  <c r="PC17" i="12"/>
  <c r="PD17" i="12" s="1"/>
  <c r="PB17" i="12"/>
  <c r="EI39" i="12"/>
  <c r="EJ39" i="12" s="1"/>
  <c r="BV49" i="12"/>
  <c r="GE56" i="12"/>
  <c r="GF56" i="12" s="1"/>
  <c r="GD56" i="12"/>
  <c r="MA30" i="12"/>
  <c r="MB30" i="12" s="1"/>
  <c r="LZ30" i="12"/>
  <c r="BO32" i="12"/>
  <c r="BP32" i="12" s="1"/>
  <c r="BN32" i="12"/>
  <c r="IX42" i="12"/>
  <c r="IY42" i="12"/>
  <c r="IZ42" i="12" s="1"/>
  <c r="DS57" i="12"/>
  <c r="DT57" i="12" s="1"/>
  <c r="DR57" i="12"/>
  <c r="FG43" i="12"/>
  <c r="FH43" i="12" s="1"/>
  <c r="FF43" i="12"/>
  <c r="LC17" i="12"/>
  <c r="LD17" i="12" s="1"/>
  <c r="KX6" i="12" s="1"/>
  <c r="LB17" i="12"/>
  <c r="EY52" i="12"/>
  <c r="EZ52" i="12" s="1"/>
  <c r="EX52" i="12"/>
  <c r="EI23" i="12"/>
  <c r="EJ23" i="12" s="1"/>
  <c r="EH23" i="12"/>
  <c r="DC39" i="12"/>
  <c r="DD39" i="12" s="1"/>
  <c r="DB39" i="12"/>
  <c r="CE39" i="12"/>
  <c r="CF39" i="12" s="1"/>
  <c r="CD39" i="12"/>
  <c r="EQ57" i="12"/>
  <c r="ER57" i="12" s="1"/>
  <c r="EP57" i="12"/>
  <c r="IA17" i="12"/>
  <c r="IB17" i="12" s="1"/>
  <c r="HZ17" i="12"/>
  <c r="FV48" i="12"/>
  <c r="FW48" i="12"/>
  <c r="FX48" i="12" s="1"/>
  <c r="EA65" i="12"/>
  <c r="EB65" i="12" s="1"/>
  <c r="DZ65" i="12"/>
  <c r="JG64" i="12"/>
  <c r="JH64" i="12" s="1"/>
  <c r="DJ24" i="12"/>
  <c r="DK24" i="12"/>
  <c r="DL24" i="12" s="1"/>
  <c r="IP20" i="12"/>
  <c r="IQ20" i="12"/>
  <c r="IR20" i="12" s="1"/>
  <c r="JG47" i="12"/>
  <c r="JH47" i="12" s="1"/>
  <c r="JF47" i="12"/>
  <c r="KE57" i="12"/>
  <c r="KF57" i="12" s="1"/>
  <c r="KD57" i="12"/>
  <c r="JG61" i="12"/>
  <c r="JH61" i="12" s="1"/>
  <c r="OD23" i="12"/>
  <c r="OE23" i="12"/>
  <c r="OF23" i="12" s="1"/>
  <c r="JW62" i="12"/>
  <c r="JX62" i="12" s="1"/>
  <c r="JV62" i="12"/>
  <c r="KE29" i="12"/>
  <c r="KF29" i="12" s="1"/>
  <c r="KD29" i="12"/>
  <c r="NG48" i="12"/>
  <c r="NH48" i="12" s="1"/>
  <c r="NF48" i="12"/>
  <c r="BO17" i="12"/>
  <c r="BP17" i="12" s="1"/>
  <c r="BN17" i="12"/>
  <c r="FO23" i="12"/>
  <c r="FP23" i="12" s="1"/>
  <c r="FN23" i="12"/>
  <c r="IX37" i="12"/>
  <c r="IY37" i="12"/>
  <c r="IZ37" i="12" s="1"/>
  <c r="IY17" i="12"/>
  <c r="IZ17" i="12" s="1"/>
  <c r="IX17" i="12"/>
  <c r="JO36" i="12"/>
  <c r="JP36" i="12" s="1"/>
  <c r="JN36" i="12"/>
  <c r="DR55" i="12"/>
  <c r="DS55" i="12"/>
  <c r="DT55" i="12" s="1"/>
  <c r="JN47" i="12"/>
  <c r="JO47" i="12"/>
  <c r="JP47" i="12" s="1"/>
  <c r="KD48" i="12"/>
  <c r="KE48" i="12"/>
  <c r="KF48" i="12" s="1"/>
  <c r="JW23" i="12"/>
  <c r="JX23" i="12" s="1"/>
  <c r="JV23" i="12"/>
  <c r="LB56" i="12"/>
  <c r="LC56" i="12"/>
  <c r="LD56" i="12" s="1"/>
  <c r="PC38" i="12"/>
  <c r="PD38" i="12" s="1"/>
  <c r="PB38" i="12"/>
  <c r="DK57" i="12"/>
  <c r="DL57" i="12" s="1"/>
  <c r="DJ57" i="12"/>
  <c r="KU57" i="12"/>
  <c r="KV57" i="12" s="1"/>
  <c r="KT57" i="12"/>
  <c r="CM58" i="12"/>
  <c r="CN58" i="12" s="1"/>
  <c r="CL58" i="12"/>
  <c r="LS62" i="12"/>
  <c r="LT62" i="12" s="1"/>
  <c r="LR62" i="12"/>
  <c r="OE56" i="12"/>
  <c r="OF56" i="12" s="1"/>
  <c r="OD56" i="12"/>
  <c r="IP61" i="12"/>
  <c r="IQ61" i="12"/>
  <c r="IR61" i="12" s="1"/>
  <c r="OT44" i="12"/>
  <c r="OU44" i="12"/>
  <c r="OV44" i="12" s="1"/>
  <c r="OL61" i="12"/>
  <c r="OM61" i="12"/>
  <c r="ON61" i="12" s="1"/>
  <c r="EY60" i="12"/>
  <c r="EZ60" i="12" s="1"/>
  <c r="EX60" i="12"/>
  <c r="AP25" i="12"/>
  <c r="CM45" i="12"/>
  <c r="CN45" i="12" s="1"/>
  <c r="CL45" i="12"/>
  <c r="DS33" i="12"/>
  <c r="DT33" i="12" s="1"/>
  <c r="DR33" i="12"/>
  <c r="MY43" i="12"/>
  <c r="MZ43" i="12" s="1"/>
  <c r="MX43" i="12"/>
  <c r="FO22" i="12"/>
  <c r="FP22" i="12" s="1"/>
  <c r="FN22" i="12"/>
  <c r="EI28" i="12"/>
  <c r="EJ28" i="12" s="1"/>
  <c r="FG59" i="12"/>
  <c r="FH59" i="12" s="1"/>
  <c r="FF59" i="12"/>
  <c r="HK65" i="12"/>
  <c r="HL65" i="12" s="1"/>
  <c r="HJ65" i="12"/>
  <c r="II41" i="12"/>
  <c r="IJ41" i="12" s="1"/>
  <c r="IH41" i="12"/>
  <c r="II19" i="12"/>
  <c r="IJ19" i="12" s="1"/>
  <c r="IH19" i="12"/>
  <c r="GM33" i="12"/>
  <c r="GN33" i="12" s="1"/>
  <c r="GL33" i="12"/>
  <c r="KT52" i="12"/>
  <c r="KU52" i="12"/>
  <c r="KV52" i="12" s="1"/>
  <c r="EY17" i="12"/>
  <c r="EZ17" i="12" s="1"/>
  <c r="EX17" i="12"/>
  <c r="OM34" i="12"/>
  <c r="ON34" i="12" s="1"/>
  <c r="OL34" i="12"/>
  <c r="OD33" i="12"/>
  <c r="OE33" i="12"/>
  <c r="OF33" i="12" s="1"/>
  <c r="EI25" i="12"/>
  <c r="EJ25" i="12" s="1"/>
  <c r="GE64" i="12"/>
  <c r="GF64" i="12" s="1"/>
  <c r="GD64" i="12"/>
  <c r="OU34" i="12"/>
  <c r="OV34" i="12" s="1"/>
  <c r="OT34" i="12"/>
  <c r="AQ36" i="12"/>
  <c r="AR36" i="12" s="1"/>
  <c r="AP36" i="12"/>
  <c r="DC57" i="12"/>
  <c r="DD57" i="12" s="1"/>
  <c r="DB57" i="12"/>
  <c r="BW51" i="12"/>
  <c r="BX51" i="12" s="1"/>
  <c r="EY49" i="12"/>
  <c r="EZ49" i="12" s="1"/>
  <c r="EX49" i="12"/>
  <c r="LC46" i="12"/>
  <c r="LD46" i="12" s="1"/>
  <c r="LB46" i="12"/>
  <c r="EI17" i="12"/>
  <c r="EJ17" i="12" s="1"/>
  <c r="OM36" i="12"/>
  <c r="ON36" i="12" s="1"/>
  <c r="OL36" i="12"/>
  <c r="EI56" i="12"/>
  <c r="EJ56" i="12" s="1"/>
  <c r="EH56" i="12"/>
  <c r="BG36" i="12"/>
  <c r="BH36" i="12" s="1"/>
  <c r="BF36" i="12"/>
  <c r="LK44" i="12"/>
  <c r="LL44" i="12" s="1"/>
  <c r="LJ44" i="12"/>
  <c r="KT22" i="12"/>
  <c r="KU22" i="12"/>
  <c r="KV22" i="12" s="1"/>
  <c r="DB47" i="12"/>
  <c r="DC47" i="12"/>
  <c r="DD47" i="12" s="1"/>
  <c r="MA17" i="12"/>
  <c r="MB17" i="12" s="1"/>
  <c r="LZ17" i="12"/>
  <c r="HK31" i="12"/>
  <c r="HL31" i="12" s="1"/>
  <c r="HF6" i="12" s="1"/>
  <c r="HJ31" i="12"/>
  <c r="BG39" i="12"/>
  <c r="BH39" i="12" s="1"/>
  <c r="BF39" i="12"/>
  <c r="LR61" i="12"/>
  <c r="LS61" i="12"/>
  <c r="LT61" i="12" s="1"/>
  <c r="CT55" i="12"/>
  <c r="CU55" i="12"/>
  <c r="CV55" i="12" s="1"/>
  <c r="GM29" i="12"/>
  <c r="GN29" i="12" s="1"/>
  <c r="GL29" i="12"/>
  <c r="KU49" i="12"/>
  <c r="KV49" i="12" s="1"/>
  <c r="KT49" i="12"/>
  <c r="AP32" i="12"/>
  <c r="AP56" i="12"/>
  <c r="JG55" i="12"/>
  <c r="JH55" i="12" s="1"/>
  <c r="JF57" i="12"/>
  <c r="NG57" i="12"/>
  <c r="NH57" i="12" s="1"/>
  <c r="NF57" i="12"/>
  <c r="EI30" i="12"/>
  <c r="EJ30" i="12" s="1"/>
  <c r="AX44" i="12"/>
  <c r="JW55" i="12"/>
  <c r="JX55" i="12" s="1"/>
  <c r="JV55" i="12"/>
  <c r="HZ42" i="12"/>
  <c r="IA42" i="12"/>
  <c r="IB42" i="12" s="1"/>
  <c r="JW34" i="12"/>
  <c r="JX34" i="12" s="1"/>
  <c r="JV34" i="12"/>
  <c r="KM60" i="12"/>
  <c r="KN60" i="12" s="1"/>
  <c r="KL60" i="12"/>
  <c r="GM41" i="12"/>
  <c r="GN41" i="12" s="1"/>
  <c r="GL41" i="12"/>
  <c r="HS49" i="12"/>
  <c r="HT49" i="12" s="1"/>
  <c r="HR49" i="12"/>
  <c r="JG30" i="12"/>
  <c r="JH30" i="12" s="1"/>
  <c r="JF30" i="12"/>
  <c r="EX54" i="12"/>
  <c r="EY54" i="12"/>
  <c r="EZ54" i="12" s="1"/>
  <c r="FG53" i="12"/>
  <c r="FH53" i="12" s="1"/>
  <c r="FF53" i="12"/>
  <c r="HS22" i="12"/>
  <c r="HT22" i="12" s="1"/>
  <c r="HR22" i="12"/>
  <c r="DK47" i="12"/>
  <c r="DL47" i="12" s="1"/>
  <c r="DJ47" i="12"/>
  <c r="DC60" i="12"/>
  <c r="DD60" i="12" s="1"/>
  <c r="DB60" i="12"/>
  <c r="IQ57" i="12"/>
  <c r="IR57" i="12" s="1"/>
  <c r="IP57" i="12"/>
  <c r="IY23" i="12"/>
  <c r="IZ23" i="12" s="1"/>
  <c r="IX23" i="12"/>
  <c r="GU17" i="12"/>
  <c r="GV17" i="12" s="1"/>
  <c r="GT17" i="12"/>
  <c r="HK44" i="12"/>
  <c r="HL44" i="12" s="1"/>
  <c r="HJ44" i="12"/>
  <c r="MY39" i="12"/>
  <c r="MZ39" i="12" s="1"/>
  <c r="MX39" i="12"/>
  <c r="FV54" i="12"/>
  <c r="FW54" i="12"/>
  <c r="FX54" i="12" s="1"/>
  <c r="BG23" i="12"/>
  <c r="BH23" i="12" s="1"/>
  <c r="BF23" i="12"/>
  <c r="DJ52" i="12"/>
  <c r="DK52" i="12"/>
  <c r="DL52" i="12" s="1"/>
  <c r="NG46" i="12"/>
  <c r="NH46" i="12" s="1"/>
  <c r="NF46" i="12"/>
  <c r="MA18" i="12"/>
  <c r="MB18" i="12" s="1"/>
  <c r="LZ18" i="12"/>
  <c r="OU29" i="12"/>
  <c r="OV29" i="12" s="1"/>
  <c r="OT29" i="12"/>
  <c r="EP46" i="12"/>
  <c r="EQ46" i="12"/>
  <c r="ER46" i="12" s="1"/>
  <c r="JO39" i="12"/>
  <c r="JP39" i="12" s="1"/>
  <c r="JN39" i="12"/>
  <c r="GE55" i="12"/>
  <c r="GF55" i="12" s="1"/>
  <c r="GD55" i="12"/>
  <c r="MA26" i="12"/>
  <c r="MB26" i="12" s="1"/>
  <c r="LZ26" i="12"/>
  <c r="HS39" i="12"/>
  <c r="HT39" i="12" s="1"/>
  <c r="HR39" i="12"/>
  <c r="LK42" i="12"/>
  <c r="LL42" i="12" s="1"/>
  <c r="LJ42" i="12"/>
  <c r="CD29" i="12"/>
  <c r="CE29" i="12"/>
  <c r="CF29" i="12" s="1"/>
  <c r="GM56" i="12"/>
  <c r="GN56" i="12" s="1"/>
  <c r="GL56" i="12"/>
  <c r="BG31" i="12"/>
  <c r="BH31" i="12" s="1"/>
  <c r="BF31" i="12"/>
  <c r="EH25" i="12"/>
  <c r="BV60" i="12"/>
  <c r="BW60" i="12"/>
  <c r="BX60" i="12" s="1"/>
  <c r="KM22" i="12"/>
  <c r="KN22" i="12" s="1"/>
  <c r="KL22" i="12"/>
  <c r="AY18" i="12"/>
  <c r="AZ18" i="12" s="1"/>
  <c r="AX18" i="12"/>
  <c r="NF20" i="12"/>
  <c r="NG20" i="12"/>
  <c r="NH20" i="12" s="1"/>
  <c r="MY52" i="12"/>
  <c r="MZ52" i="12" s="1"/>
  <c r="MX52" i="12"/>
  <c r="EH42" i="12"/>
  <c r="EI42" i="12"/>
  <c r="EJ42" i="12" s="1"/>
  <c r="FN42" i="12"/>
  <c r="FO42" i="12"/>
  <c r="FP42" i="12" s="1"/>
  <c r="MI32" i="12"/>
  <c r="MJ32" i="12" s="1"/>
  <c r="MH32" i="12"/>
  <c r="LC47" i="12"/>
  <c r="LD47" i="12" s="1"/>
  <c r="LB47" i="12"/>
  <c r="JO55" i="12"/>
  <c r="JP55" i="12" s="1"/>
  <c r="JN55" i="12"/>
  <c r="HK34" i="12"/>
  <c r="HL34" i="12" s="1"/>
  <c r="HJ34" i="12"/>
  <c r="CM60" i="12"/>
  <c r="CN60" i="12" s="1"/>
  <c r="CL60" i="12"/>
  <c r="HK47" i="12"/>
  <c r="HL47" i="12" s="1"/>
  <c r="HJ47" i="12"/>
  <c r="EP53" i="12"/>
  <c r="EQ53" i="12"/>
  <c r="ER53" i="12" s="1"/>
  <c r="CU56" i="12"/>
  <c r="CV56" i="12" s="1"/>
  <c r="CT56" i="12"/>
  <c r="KU36" i="12"/>
  <c r="KV36" i="12" s="1"/>
  <c r="KT36" i="12"/>
  <c r="BO44" i="12"/>
  <c r="BP44" i="12" s="1"/>
  <c r="BN44" i="12"/>
  <c r="CM18" i="12"/>
  <c r="CN18" i="12" s="1"/>
  <c r="CL18" i="12"/>
  <c r="HK22" i="12"/>
  <c r="HL22" i="12" s="1"/>
  <c r="HJ22" i="12"/>
  <c r="KU60" i="12"/>
  <c r="KV60" i="12" s="1"/>
  <c r="KT60" i="12"/>
  <c r="DS36" i="12"/>
  <c r="DT36" i="12" s="1"/>
  <c r="DR36" i="12"/>
  <c r="EA31" i="12"/>
  <c r="EB31" i="12" s="1"/>
  <c r="DZ31" i="12"/>
  <c r="KU41" i="12"/>
  <c r="KV41" i="12" s="1"/>
  <c r="KT41" i="12"/>
  <c r="AQ32" i="12"/>
  <c r="AR32" i="12" s="1"/>
  <c r="AQ56" i="12"/>
  <c r="AR56" i="12" s="1"/>
  <c r="JF55" i="12"/>
  <c r="JG57" i="12"/>
  <c r="JH57" i="12" s="1"/>
  <c r="DC20" i="12"/>
  <c r="DD20" i="12" s="1"/>
  <c r="DB20" i="12"/>
  <c r="DS34" i="12"/>
  <c r="DT34" i="12" s="1"/>
  <c r="DR34" i="12"/>
  <c r="HS52" i="12"/>
  <c r="HT52" i="12" s="1"/>
  <c r="HR52" i="12"/>
  <c r="JN37" i="12"/>
  <c r="JO37" i="12"/>
  <c r="JP37" i="12" s="1"/>
  <c r="GT47" i="12"/>
  <c r="GU47" i="12"/>
  <c r="GV47" i="12" s="1"/>
  <c r="HS48" i="12"/>
  <c r="HT48" i="12" s="1"/>
  <c r="HR48" i="12"/>
  <c r="FW36" i="12"/>
  <c r="FX36" i="12" s="1"/>
  <c r="FV36" i="12"/>
  <c r="GM45" i="12"/>
  <c r="GN45" i="12" s="1"/>
  <c r="GL45" i="12"/>
  <c r="HK21" i="12"/>
  <c r="HL21" i="12" s="1"/>
  <c r="HJ21" i="12"/>
  <c r="NW24" i="12"/>
  <c r="NX24" i="12" s="1"/>
  <c r="NV24" i="12"/>
  <c r="JW60" i="12"/>
  <c r="JX60" i="12" s="1"/>
  <c r="JV60" i="12"/>
  <c r="BO36" i="12"/>
  <c r="BP36" i="12" s="1"/>
  <c r="BN36" i="12"/>
  <c r="OU38" i="12"/>
  <c r="OV38" i="12" s="1"/>
  <c r="OT38" i="12"/>
  <c r="AQ59" i="12"/>
  <c r="AR59" i="12" s="1"/>
  <c r="KM50" i="12"/>
  <c r="KN50" i="12" s="1"/>
  <c r="KL50" i="12"/>
  <c r="KU20" i="12"/>
  <c r="KV20" i="12" s="1"/>
  <c r="KT20" i="12"/>
  <c r="AY47" i="12"/>
  <c r="AZ47" i="12" s="1"/>
  <c r="AX47" i="12"/>
  <c r="EQ39" i="12"/>
  <c r="ER39" i="12" s="1"/>
  <c r="EP39" i="12"/>
  <c r="NG64" i="12"/>
  <c r="NH64" i="12" s="1"/>
  <c r="NF64" i="12"/>
  <c r="NW39" i="12"/>
  <c r="NX39" i="12" s="1"/>
  <c r="NV39" i="12"/>
  <c r="LK22" i="12"/>
  <c r="LL22" i="12" s="1"/>
  <c r="LJ22" i="12"/>
  <c r="LS57" i="12"/>
  <c r="LT57" i="12" s="1"/>
  <c r="LR57" i="12"/>
  <c r="BW19" i="12"/>
  <c r="BX19" i="12" s="1"/>
  <c r="BV19" i="12"/>
  <c r="FN33" i="12"/>
  <c r="FO33" i="12"/>
  <c r="FP33" i="12" s="1"/>
  <c r="MA57" i="12"/>
  <c r="MB57" i="12" s="1"/>
  <c r="LZ57" i="12"/>
  <c r="FO57" i="12"/>
  <c r="FP57" i="12" s="1"/>
  <c r="FN57" i="12"/>
  <c r="NV28" i="12"/>
  <c r="NW28" i="12"/>
  <c r="NX28" i="12" s="1"/>
  <c r="CU29" i="12"/>
  <c r="CV29" i="12" s="1"/>
  <c r="CT29" i="12"/>
  <c r="OM33" i="12"/>
  <c r="ON33" i="12" s="1"/>
  <c r="OL33" i="12"/>
  <c r="OL57" i="12"/>
  <c r="OM57" i="12"/>
  <c r="ON57" i="12" s="1"/>
  <c r="NO57" i="12"/>
  <c r="NP57" i="12" s="1"/>
  <c r="NN57" i="12"/>
  <c r="GE36" i="12"/>
  <c r="GF36" i="12" s="1"/>
  <c r="GD36" i="12"/>
  <c r="MY33" i="12"/>
  <c r="MZ33" i="12" s="1"/>
  <c r="MX33" i="12"/>
  <c r="JV42" i="12"/>
  <c r="JW42" i="12"/>
  <c r="JX42" i="12" s="1"/>
  <c r="BW44" i="12"/>
  <c r="BX44" i="12" s="1"/>
  <c r="BV44" i="12"/>
  <c r="MA50" i="12"/>
  <c r="MB50" i="12" s="1"/>
  <c r="LZ50" i="12"/>
  <c r="KM61" i="12"/>
  <c r="KN61" i="12" s="1"/>
  <c r="KL61" i="12"/>
  <c r="HK37" i="12"/>
  <c r="HL37" i="12" s="1"/>
  <c r="HJ37" i="12"/>
  <c r="BW36" i="12"/>
  <c r="BX36" i="12" s="1"/>
  <c r="BV36" i="12"/>
  <c r="NW17" i="12"/>
  <c r="NX17" i="12" s="1"/>
  <c r="NV17" i="12"/>
  <c r="GU52" i="12"/>
  <c r="GV52" i="12" s="1"/>
  <c r="GT52" i="12"/>
  <c r="IA53" i="12"/>
  <c r="IB53" i="12" s="1"/>
  <c r="HZ53" i="12"/>
  <c r="HS55" i="12"/>
  <c r="HT55" i="12" s="1"/>
  <c r="HR55" i="12"/>
  <c r="DS21" i="12"/>
  <c r="DT21" i="12" s="1"/>
  <c r="DR21" i="12"/>
  <c r="KU44" i="12"/>
  <c r="KV44" i="12" s="1"/>
  <c r="KT44" i="12"/>
  <c r="FF61" i="12"/>
  <c r="FG61" i="12"/>
  <c r="FH61" i="12" s="1"/>
  <c r="EY36" i="12"/>
  <c r="EZ36" i="12" s="1"/>
  <c r="EX36" i="12"/>
  <c r="OU47" i="12"/>
  <c r="OV47" i="12" s="1"/>
  <c r="OT47" i="12"/>
  <c r="PC28" i="12"/>
  <c r="PD28" i="12" s="1"/>
  <c r="PB28" i="12"/>
  <c r="OM39" i="12"/>
  <c r="ON39" i="12" s="1"/>
  <c r="OL39" i="12"/>
  <c r="EY43" i="12"/>
  <c r="EZ43" i="12" s="1"/>
  <c r="EX43" i="12"/>
  <c r="FF52" i="12"/>
  <c r="FG52" i="12"/>
  <c r="FH52" i="12" s="1"/>
  <c r="AY17" i="12"/>
  <c r="AZ17" i="12" s="1"/>
  <c r="AX17" i="12"/>
  <c r="GM44" i="12"/>
  <c r="GN44" i="12" s="1"/>
  <c r="GL44" i="12"/>
  <c r="KM34" i="12"/>
  <c r="KN34" i="12" s="1"/>
  <c r="KL34" i="12"/>
  <c r="EI24" i="12"/>
  <c r="EJ24" i="12" s="1"/>
  <c r="EH24" i="12"/>
  <c r="NO53" i="12"/>
  <c r="NP53" i="12" s="1"/>
  <c r="NN53" i="12"/>
  <c r="OM19" i="12"/>
  <c r="ON19" i="12" s="1"/>
  <c r="OL19" i="12"/>
  <c r="LB28" i="12"/>
  <c r="LC28" i="12"/>
  <c r="LD28" i="12" s="1"/>
  <c r="EX29" i="12"/>
  <c r="EY29" i="12"/>
  <c r="EZ29" i="12" s="1"/>
  <c r="KD22" i="12"/>
  <c r="KE22" i="12"/>
  <c r="KF22" i="12" s="1"/>
  <c r="IA55" i="12"/>
  <c r="IB55" i="12" s="1"/>
  <c r="HZ55" i="12"/>
  <c r="AQ39" i="12"/>
  <c r="AP39" i="12"/>
  <c r="EH44" i="12"/>
  <c r="FO39" i="12"/>
  <c r="FP39" i="12" s="1"/>
  <c r="FN39" i="12"/>
  <c r="KL37" i="12"/>
  <c r="KM37" i="12"/>
  <c r="KN37" i="12" s="1"/>
  <c r="BO57" i="12"/>
  <c r="BP57" i="12" s="1"/>
  <c r="BN57" i="12"/>
  <c r="NO47" i="12"/>
  <c r="NP47" i="12" s="1"/>
  <c r="NN47" i="12"/>
  <c r="KE31" i="12"/>
  <c r="KF31" i="12" s="1"/>
  <c r="KD31" i="12"/>
  <c r="EQ59" i="12"/>
  <c r="ER59" i="12" s="1"/>
  <c r="EP59" i="12"/>
  <c r="JW20" i="12"/>
  <c r="JX20" i="12" s="1"/>
  <c r="JR6" i="12" s="1"/>
  <c r="JV20" i="12"/>
  <c r="FF29" i="12"/>
  <c r="FG29" i="12"/>
  <c r="FH29" i="12" s="1"/>
  <c r="MI52" i="12"/>
  <c r="MJ52" i="12" s="1"/>
  <c r="MH52" i="12"/>
  <c r="DC43" i="12"/>
  <c r="DD43" i="12" s="1"/>
  <c r="DB43" i="12"/>
  <c r="NO41" i="12"/>
  <c r="NP41" i="12" s="1"/>
  <c r="NN41" i="12"/>
  <c r="JV52" i="12"/>
  <c r="JW52" i="12"/>
  <c r="JX52" i="12" s="1"/>
  <c r="FG36" i="12"/>
  <c r="FH36" i="12" s="1"/>
  <c r="FF36" i="12"/>
  <c r="FV20" i="12"/>
  <c r="FW20" i="12"/>
  <c r="FX20" i="12" s="1"/>
  <c r="JN20" i="12"/>
  <c r="JO20" i="12"/>
  <c r="JP20" i="12" s="1"/>
  <c r="MI44" i="12"/>
  <c r="MJ44" i="12" s="1"/>
  <c r="MH44" i="12"/>
  <c r="CE23" i="12"/>
  <c r="CF23" i="12" s="1"/>
  <c r="CD23" i="12"/>
  <c r="MY59" i="12"/>
  <c r="MZ59" i="12" s="1"/>
  <c r="MX59" i="12"/>
  <c r="EX38" i="12"/>
  <c r="EY38" i="12"/>
  <c r="EZ38" i="12" s="1"/>
  <c r="IQ42" i="12"/>
  <c r="IR42" i="12" s="1"/>
  <c r="IP42" i="12"/>
  <c r="JG62" i="12"/>
  <c r="JH62" i="12" s="1"/>
  <c r="IY57" i="12"/>
  <c r="IZ57" i="12" s="1"/>
  <c r="IX57" i="12"/>
  <c r="JO57" i="12"/>
  <c r="JP57" i="12" s="1"/>
  <c r="JN57" i="12"/>
  <c r="JW56" i="12"/>
  <c r="JX56" i="12" s="1"/>
  <c r="JV56" i="12"/>
  <c r="CL42" i="12"/>
  <c r="CM42" i="12"/>
  <c r="CN42" i="12" s="1"/>
  <c r="EA24" i="12"/>
  <c r="EB24" i="12" s="1"/>
  <c r="DZ24" i="12"/>
  <c r="DK66" i="12"/>
  <c r="DL66" i="12" s="1"/>
  <c r="DJ66" i="12"/>
  <c r="EA57" i="12"/>
  <c r="EB57" i="12" s="1"/>
  <c r="DZ57" i="12"/>
  <c r="FW65" i="12"/>
  <c r="FX65" i="12" s="1"/>
  <c r="FV65" i="12"/>
  <c r="GT29" i="12"/>
  <c r="GU29" i="12"/>
  <c r="GV29" i="12" s="1"/>
  <c r="HK36" i="12"/>
  <c r="HL36" i="12" s="1"/>
  <c r="HJ36" i="12"/>
  <c r="JG45" i="12"/>
  <c r="JH45" i="12" s="1"/>
  <c r="BV18" i="12"/>
  <c r="DK18" i="12"/>
  <c r="DL18" i="12" s="1"/>
  <c r="DJ18" i="12"/>
  <c r="LB49" i="12"/>
  <c r="LC49" i="12"/>
  <c r="LD49" i="12" s="1"/>
  <c r="FG39" i="12"/>
  <c r="FH39" i="12" s="1"/>
  <c r="FF39" i="12"/>
  <c r="BN37" i="12"/>
  <c r="BO37" i="12"/>
  <c r="BP37" i="12" s="1"/>
  <c r="IH22" i="12"/>
  <c r="II22" i="12"/>
  <c r="IJ22" i="12" s="1"/>
  <c r="BO39" i="12"/>
  <c r="BP39" i="12" s="1"/>
  <c r="BN39" i="12"/>
  <c r="HC19" i="12"/>
  <c r="HD19" i="12" s="1"/>
  <c r="HB19" i="12"/>
  <c r="DC24" i="12"/>
  <c r="DD24" i="12" s="1"/>
  <c r="DB24" i="12"/>
  <c r="BG43" i="12"/>
  <c r="BH43" i="12" s="1"/>
  <c r="BF43" i="12"/>
  <c r="PB62" i="12"/>
  <c r="PC62" i="12"/>
  <c r="PD62" i="12" s="1"/>
  <c r="IQ17" i="12"/>
  <c r="IR17" i="12" s="1"/>
  <c r="IP17" i="12"/>
  <c r="CM17" i="12"/>
  <c r="CN17" i="12" s="1"/>
  <c r="CL17" i="12"/>
  <c r="GM22" i="12"/>
  <c r="GN22" i="12" s="1"/>
  <c r="GL22" i="12"/>
  <c r="CM56" i="12"/>
  <c r="CN56" i="12" s="1"/>
  <c r="CL56" i="12"/>
  <c r="MQ29" i="12"/>
  <c r="MR29" i="12" s="1"/>
  <c r="MP29" i="12"/>
  <c r="CE41" i="12"/>
  <c r="CF41" i="12" s="1"/>
  <c r="CD41" i="12"/>
  <c r="AP59" i="12"/>
  <c r="JW49" i="12"/>
  <c r="JX49" i="12" s="1"/>
  <c r="JV49" i="12"/>
  <c r="FV53" i="12"/>
  <c r="FW53" i="12"/>
  <c r="FX53" i="12" s="1"/>
  <c r="MY17" i="12"/>
  <c r="MZ17" i="12" s="1"/>
  <c r="MX17" i="12"/>
  <c r="MI34" i="12"/>
  <c r="MJ34" i="12" s="1"/>
  <c r="MH34" i="12"/>
  <c r="NW31" i="12"/>
  <c r="NX31" i="12" s="1"/>
  <c r="NV31" i="12"/>
  <c r="NW58" i="12"/>
  <c r="NX58" i="12" s="1"/>
  <c r="NV58" i="12"/>
  <c r="NO36" i="12"/>
  <c r="NP36" i="12" s="1"/>
  <c r="NN36" i="12"/>
  <c r="JG34" i="12"/>
  <c r="JH34" i="12" s="1"/>
  <c r="JF34" i="12"/>
  <c r="MQ43" i="12"/>
  <c r="MR43" i="12" s="1"/>
  <c r="MP43" i="12"/>
  <c r="HB49" i="12"/>
  <c r="HC49" i="12"/>
  <c r="HD49" i="12" s="1"/>
  <c r="JF59" i="12"/>
  <c r="JH59" i="12" s="1"/>
  <c r="EI43" i="12"/>
  <c r="EJ43" i="12" s="1"/>
  <c r="U6" i="12"/>
  <c r="L6" i="12"/>
  <c r="L9" i="12" s="1"/>
  <c r="X6" i="12"/>
  <c r="AC6" i="12"/>
  <c r="T6" i="12"/>
  <c r="P6" i="12"/>
  <c r="P9" i="12" s="1"/>
  <c r="AE6" i="12"/>
  <c r="AH6" i="12"/>
  <c r="AH9" i="12" s="1"/>
  <c r="AD6" i="12"/>
  <c r="AD9" i="12" s="1"/>
  <c r="AB6" i="12"/>
  <c r="AB9" i="12" s="1"/>
  <c r="O6" i="12"/>
  <c r="N6" i="12"/>
  <c r="N9" i="12" s="1"/>
  <c r="AA6" i="12"/>
  <c r="Z6" i="12"/>
  <c r="V6" i="12"/>
  <c r="V9" i="12" s="1"/>
  <c r="W6" i="12"/>
  <c r="R6" i="12"/>
  <c r="R9" i="12" s="1"/>
  <c r="AG7" i="12"/>
  <c r="AF7" i="12"/>
  <c r="FR6" i="12" l="1"/>
  <c r="CH6" i="12"/>
  <c r="BJ6" i="12"/>
  <c r="MD6" i="12"/>
  <c r="GH6" i="12"/>
  <c r="FJ6" i="12"/>
  <c r="IL6" i="12"/>
  <c r="ED6" i="12"/>
  <c r="ID6" i="12"/>
  <c r="KP6" i="12"/>
  <c r="NR6" i="12"/>
  <c r="BR6" i="12"/>
  <c r="M6" i="12" s="1"/>
  <c r="M9" i="12" s="1"/>
  <c r="ML6" i="12"/>
  <c r="DV6" i="12"/>
  <c r="KH6" i="12"/>
  <c r="HN6" i="12"/>
  <c r="GP6" i="12"/>
  <c r="AR39" i="12"/>
  <c r="AL6" i="12" s="1"/>
  <c r="K6" i="12" s="1"/>
  <c r="OX6" i="12"/>
  <c r="FB6" i="12"/>
  <c r="BZ6" i="12"/>
  <c r="IT6" i="12"/>
  <c r="JJ6" i="12"/>
  <c r="JH60" i="12"/>
  <c r="LF6" i="12"/>
  <c r="AT6" i="12"/>
  <c r="EL6" i="12"/>
  <c r="NB6" i="12"/>
  <c r="BB6" i="12"/>
  <c r="DN6" i="12"/>
  <c r="LN6" i="12"/>
  <c r="NZ6" i="12"/>
  <c r="HV6" i="12"/>
  <c r="DF6" i="12"/>
  <c r="OH6" i="12"/>
  <c r="CX6" i="12"/>
  <c r="FZ6" i="12"/>
  <c r="JB6" i="12"/>
  <c r="Y6" i="12" s="1"/>
  <c r="Y8" i="12" s="1"/>
  <c r="LV6" i="12"/>
  <c r="MT6" i="12"/>
  <c r="ET6" i="12"/>
  <c r="OP6" i="12"/>
  <c r="AD8" i="12"/>
  <c r="AC9" i="12"/>
  <c r="AC8" i="12"/>
  <c r="AH7" i="12"/>
  <c r="AB7" i="12"/>
  <c r="U9" i="12"/>
  <c r="U7" i="12" s="1"/>
  <c r="Q6" i="12"/>
  <c r="Q9" i="12" s="1"/>
  <c r="S6" i="12"/>
  <c r="S9" i="12" s="1"/>
  <c r="S7" i="12" s="1"/>
  <c r="AE9" i="12"/>
  <c r="AE7" i="12" s="1"/>
  <c r="T9" i="12"/>
  <c r="T7" i="12" s="1"/>
  <c r="W9" i="12"/>
  <c r="W7" i="12" s="1"/>
  <c r="AA9" i="12"/>
  <c r="AA7" i="12" s="1"/>
  <c r="Z9" i="12"/>
  <c r="Z7" i="12" s="1"/>
  <c r="O9" i="12"/>
  <c r="O7" i="12" s="1"/>
  <c r="X9" i="12"/>
  <c r="X7" i="12" s="1"/>
  <c r="V7" i="12"/>
  <c r="X8" i="12"/>
  <c r="AH8" i="12"/>
  <c r="U8" i="12"/>
  <c r="AD7" i="12"/>
  <c r="T8" i="12"/>
  <c r="AA8" i="12"/>
  <c r="AE8" i="12"/>
  <c r="W8" i="12"/>
  <c r="AC7" i="12"/>
  <c r="AG8" i="12"/>
  <c r="AB8" i="12"/>
  <c r="V8" i="12"/>
  <c r="Z8" i="12"/>
  <c r="L7" i="12"/>
  <c r="AF8" i="12"/>
  <c r="P7" i="12"/>
  <c r="O8" i="12"/>
  <c r="N7" i="12"/>
  <c r="N8" i="12"/>
  <c r="R7" i="12"/>
  <c r="R8" i="12"/>
  <c r="K9" i="12" l="1"/>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402632F8-2939-46D3-93C6-4E3CE1B23976}">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81498A96-0A79-440D-9164-26437B4428D8}">
      <text>
        <r>
          <rPr>
            <sz val="9"/>
            <color indexed="81"/>
            <rFont val="MS P ゴシック"/>
            <family val="3"/>
            <charset val="128"/>
          </rPr>
          <t>濃度の最大値を表示する
（空白、ND、省略は0扱い）</t>
        </r>
      </text>
    </comment>
    <comment ref="AT6" authorId="0" shapeId="0" xr:uid="{BC22110C-A884-4168-B523-B04AC2DD6B8A}">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C9784CDA-3904-460E-9E77-C3D5CC92E43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58B07B4F-D139-4E44-8F75-AFE1AA39B11D}">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ED16761-FB52-4E88-866A-32EF01A2DE2D}">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39186BFC-0A3F-4F87-9376-3CA39B8D1E1B}">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50AD6796-7EFF-40B7-AE55-AC31283C55A5}">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131C493D-84BB-45BE-A846-8E465BC57C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<sst xmlns="http://schemas.openxmlformats.org/spreadsheetml/2006/main" count="3303" uniqueCount="1282">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</sst>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f>IF(COUNTIF(AK17:AK131,"*_*")&gt;0,AL6,"")</f>
        <v>25</v>
      </c>
      <c r="L6" s="96" t="str">
        <f>IF(COUNTIF(BA17:BA131,"*_*")&gt;0,BB6,"")</f>
        <v/>
      </c>
      <c r="M6" s="96">
        <f>IF(COUNTIF(BQ17:BQ131,"*_*")&gt;0,BR6,"")</f>
        <v>25</v>
      </c>
      <c r="N6" s="96" t="str">
        <f>IF(COUNTIF(CG17:CG131,"*_*")&gt;0,CH6,"")</f>
        <v/>
      </c>
      <c r="O6" s="96" t="str">
        <f>IF(COUNTIF(CW17:CW131,"*_*")&gt;0,CX6,"")</f>
        <v/>
      </c>
      <c r="P6" s="96" t="str">
        <f>IF(COUNTIF(DM17:DM131,"*_*")&gt;0,DN6,"")</f>
        <v/>
      </c>
      <c r="Q6" s="96">
        <f>IF(COUNTIF(EC17:EC131,"*_*")&gt;0,ED6,"")</f>
        <v>28</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28</v>
      </c>
      <c r="Z6" s="107" t="str">
        <f>IF(COUNTIF(JQ17:JQ131,"*_*")&gt;0,JR6,"")</f>
        <v/>
      </c>
      <c r="AA6" s="96" t="str">
        <f>IF(COUNTIF(KG17:KG131,"*_*")&gt;0,KH6,"")</f>
        <v/>
      </c>
      <c r="AB6" s="96" t="str">
        <f>IF(COUNTIF(KW17:KW131,"*_*")&gt;0,KX6,"")</f>
        <v/>
      </c>
      <c r="AC6" s="96" t="str">
        <f>IF(COUNTIF(LM17:LM131,"*_*")&gt;0,LN6,"")</f>
        <v/>
      </c>
      <c r="AD6" s="96" t="str">
        <f>IF(COUNTIF(MC17:MC131,"*_*")&gt;0,MD6,"")</f>
        <v/>
      </c>
      <c r="AE6" s="96" t="str">
        <f>IF(COUNTIF(MS17:MS131,"*_*")&gt;0,MT6,"")</f>
        <v/>
      </c>
      <c r="AF6" s="96" t="str">
        <f>IF(COUNTIF(NI17:NI131,"*_*")&gt;0,NJ6,"")</f>
        <v/>
      </c>
      <c r="AG6" s="96" t="str">
        <f>IF(COUNTIF(NY17:NY131,"*_*")&gt;0,NZ6,"")</f>
        <v/>
      </c>
      <c r="AH6" s="97" t="str">
        <f>IF(COUNTIF(OO17:OO131,"*_*")&gt;0,OP6,"")</f>
        <v/>
      </c>
      <c r="AL6" s="187">
        <f>SUM(AR17:AR67)</f>
        <v>25</v>
      </c>
      <c r="AM6" s="187"/>
      <c r="AN6" s="187"/>
      <c r="AO6" s="187"/>
      <c r="AP6" s="187"/>
      <c r="AQ6" s="187"/>
      <c r="AR6" s="187"/>
      <c r="AS6" s="95">
        <f>IF(MAX(AS17:AS67)&gt;0,MAX(AS17:AS67),IF(COUNTIF(AS17:AS67,0)&gt;0,0,IF(COUNTIF(AS17:AS67,"ND")&gt;0,"ND","")))</f>
        <v>3.1E-2</v>
      </c>
      <c r="AT6" s="187">
        <f>SUM(AZ17:AZ67)</f>
        <v>1</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25</v>
      </c>
      <c r="BS6" s="187"/>
      <c r="BT6" s="187"/>
      <c r="BU6" s="187"/>
      <c r="BV6" s="187"/>
      <c r="BW6" s="187"/>
      <c r="BX6" s="187"/>
      <c r="BY6" s="95" t="str">
        <f>IF(MAX(BY17:BY67)&gt;0,MAX(BY17:BY67),IF(COUNTIF(BY17:BY67,0)&gt;0,0,IF(COUNTIF(BY17:BY67,"ND")&gt;0,"ND","")))</f>
        <v>ND</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28</v>
      </c>
      <c r="EE6" s="187"/>
      <c r="EF6" s="187"/>
      <c r="EG6" s="187"/>
      <c r="EH6" s="187"/>
      <c r="EI6" s="187"/>
      <c r="EJ6" s="187"/>
      <c r="EK6" s="95" t="str">
        <f>IF(MAX(EK17:EK67)&gt;0,MAX(EK17:EK67),IF(COUNTIF(EK17:EK67,0)&gt;0,0,IF(COUNTIF(EK17:EK67,"ND")&gt;0,"ND","")))</f>
        <v>ND</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28</v>
      </c>
      <c r="JC6" s="189"/>
      <c r="JD6" s="189"/>
      <c r="JE6" s="189"/>
      <c r="JF6" s="189"/>
      <c r="JG6" s="189"/>
      <c r="JH6" s="189"/>
      <c r="JI6" s="109" t="str">
        <f>IF(MAX(JI17:JI67)&gt;0,MAX(JI17:JI67),IF(COUNTIF(JI17:JI67,0)&gt;0,0,IF(COUNTIF(JI17:JI67,"ND")&gt;0,"ND","")))</f>
        <v>ND</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1210</v>
      </c>
      <c r="E17" s="55" t="s">
        <v>100</v>
      </c>
      <c r="F17" s="56" t="s">
        <v>1211</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AJ66" si="1">IF(D17&lt;&gt;"",C17&amp;"_"&amp;LEFT(D17,FIND("-",D17,1)+1),"")</f>
        <v>1_A1-4</v>
      </c>
      <c r="AK17" s="66" t="str">
        <f t="shared" ref="AK17:AK66" si="2">IF(AND($AJ17&lt;&gt;"",K17&lt;&gt;"",K17&lt;&gt;"-"),$AJ17,"")</f>
        <v>1_A1-4</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AQ66" si="3">IF(AO17="","",COUNTIF(AO$17:AO$67,AO17))</f>
        <v/>
      </c>
      <c r="AR17" s="66" t="str">
        <f>IF(AQ17="","",IF(AQ17=1,SUM(AL17:AN17),IF(AND(AP17=1,AQ17&gt;1),1,"")))</f>
        <v/>
      </c>
      <c r="AS17" s="71">
        <f>IF(OR(AK17="",K17="省略"),"",IF($E17="一部",IF(K17="ND",K17,IF(K17&lt;=K$14,K17,IF(COUNTIF($F17,"*"&amp;RIGHT(AK17,1)&amp;"*")=1,K17,""))),K17))</f>
        <v>8.9999999999999993E-3</v>
      </c>
      <c r="AT17" s="66" t="str">
        <f t="shared" ref="AT17:AT66" si="4">IF(OR(AK17="",$E17&lt;&gt;"全部"),"",IF(K17="省略",1,IF(K17="ND","",IF(K17&gt;K$14,1,""))))</f>
        <v/>
      </c>
      <c r="AU17" s="66" t="str">
        <f>IF(OR(AK17="",$E17&lt;&gt;"一部"),"",IF(K17="省略",COUNTA(_xlfn.TEXTSPLIT($F17,",")),""))</f>
        <v/>
      </c>
      <c r="AV17" s="66" t="str">
        <f t="shared" ref="AV17:AV66" si="5">IF(OR(AK17="",$E17&lt;&gt;"一部(追加調査)"),"",IF(K17="省略",1,IF(K17="ND","",IF(K17&gt;K$14,1,""))))</f>
        <v/>
      </c>
      <c r="AW17" s="66" t="str">
        <f>IF(AT17&amp;AU17&amp;AV17="","",AK17)</f>
        <v/>
      </c>
      <c r="AX17" s="66" t="str">
        <f>IF(AW17="","",COUNTIF(AW$17:AW17,AW17))</f>
        <v/>
      </c>
      <c r="AY17" s="66" t="str">
        <f t="shared" ref="AY17:AY66" si="6">IF(AW17="","",COUNTIF(AW$17:AW$67,AW17))</f>
        <v/>
      </c>
      <c r="AZ17" s="66" t="str">
        <f>IF(AY17="","",IF(AY17=1,SUM(AT17:AV17),IF(AND(AX17=1,AY17&gt;1),1,"")))</f>
        <v/>
      </c>
      <c r="BA17" s="66" t="str">
        <f t="shared" ref="BA17:BA66"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BG66" si="8">IF(BE17="","",COUNTIF(BE$17:BE$67,BE17))</f>
        <v/>
      </c>
      <c r="BH17" s="66" t="str">
        <f>IF(BG17="","",IF(BG17=1,SUM(BB17:BD17),IF(AND(BF17=1,BG17&gt;1),1,"")))</f>
        <v/>
      </c>
      <c r="BI17" s="71" t="str">
        <f>IF(OR(BA17="",L17="省略"),"",IF($E17="一部",IF(L17="ND",L17,IF(L17&lt;=L$14,L17,IF(COUNTIF($F17,"*"&amp;RIGHT(BA17,1)&amp;"*")=1,L17,""))),L17))</f>
        <v/>
      </c>
      <c r="BJ17" s="66" t="str">
        <f t="shared" ref="BJ17:BJ66" si="9">IF(OR(BA17="",$E17&lt;&gt;"全部"),"",IF(L17="省略",1,IF(L17="ND","",IF(L17&gt;L$14,1,""))))</f>
        <v/>
      </c>
      <c r="BK17" s="66" t="str">
        <f>IF(OR(BA17="",$E17&lt;&gt;"一部"),"",IF(L17="省略",COUNTA(_xlfn.TEXTSPLIT($F17,",")),""))</f>
        <v/>
      </c>
      <c r="BL17" s="66" t="str">
        <f t="shared" ref="BL17:BL66" si="10">IF(OR(BA17="",$E17&lt;&gt;"一部(追加調査)"),"",IF(L17="省略",1,IF(L17="ND","",IF(L17&gt;L$14,1,""))))</f>
        <v/>
      </c>
      <c r="BM17" s="66" t="str">
        <f>IF(BJ17&amp;BK17&amp;BL17="","",BA17)</f>
        <v/>
      </c>
      <c r="BN17" s="66" t="str">
        <f>IF(BM17="","",COUNTIF(BM$17:BM17,BM17))</f>
        <v/>
      </c>
      <c r="BO17" s="66" t="str">
        <f t="shared" ref="BO17:BO66"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BW66" si="12">IF(BU17="","",COUNTIF(BU$17:BU$67,BU17))</f>
        <v/>
      </c>
      <c r="BX17" s="66" t="str">
        <f>IF(BW17="","",IF(BW17=1,SUM(BR17:BT17),IF(AND(BV17=1,BW17&gt;1),1,"")))</f>
        <v/>
      </c>
      <c r="BY17" s="71" t="str">
        <f>IF(OR(BQ17="",M17="省略"),"",IF($E17="一部",IF(M17="ND",M17,IF(M17&lt;=M$14,M17,IF(COUNTIF($F17,"*"&amp;RIGHT(BQ17,1)&amp;"*")=1,M17,""))),M17))</f>
        <v/>
      </c>
      <c r="BZ17" s="66" t="str">
        <f t="shared" ref="BZ17:BZ66" si="13">IF(OR(BQ17="",$E17&lt;&gt;"全部"),"",IF(M17="省略",1,IF(M17="ND","",IF(M17&gt;M$14,1,""))))</f>
        <v/>
      </c>
      <c r="CA17" s="66" t="str">
        <f>IF(OR(BQ17="",$E17&lt;&gt;"一部"),"",IF(M17="省略",COUNTA(_xlfn.TEXTSPLIT($F17,",")),""))</f>
        <v/>
      </c>
      <c r="CB17" s="66" t="str">
        <f t="shared" ref="CB17:CB66" si="14">IF(OR(BQ17="",$E17&lt;&gt;"一部(追加調査)"),"",IF(M17="省略",1,IF(M17="ND","",IF(M17&gt;M$14,1,""))))</f>
        <v/>
      </c>
      <c r="CC17" s="66" t="str">
        <f>IF(BZ17&amp;CA17&amp;CB17="","",BQ17)</f>
        <v/>
      </c>
      <c r="CD17" s="66" t="str">
        <f>IF(CC17="","",COUNTIF(CC$17:CC17,CC17))</f>
        <v/>
      </c>
      <c r="CE17" s="66" t="str">
        <f t="shared" ref="CE17:CE66" si="15">IF(CC17="","",COUNTIF(CC$17:CC$67,CC17))</f>
        <v/>
      </c>
      <c r="CF17" s="66" t="str">
        <f>IF(CE17="","",IF(CE17=1,SUM(BZ17:CB17),IF(AND(CD17=1,CE17&gt;1),1,"")))</f>
        <v/>
      </c>
      <c r="CG17" s="66" t="str">
        <f t="shared" ref="CG17:CG66"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CM66" si="17">IF(CK17="","",COUNTIF(CK$17:CK$67,CK17))</f>
        <v/>
      </c>
      <c r="CN17" s="66" t="str">
        <f>IF(CM17="","",IF(CM17=1,SUM(CH17:CJ17),IF(AND(CL17=1,CM17&gt;1),1,"")))</f>
        <v/>
      </c>
      <c r="CO17" s="71" t="str">
        <f>IF(OR(CG17="",N17="省略"),"",IF($E17="一部",IF(N17="ND",N17,IF(N17&lt;=N$14,N17,IF(COUNTIF($F17,"*"&amp;RIGHT(CG17,1)&amp;"*")=1,N17,""))),N17))</f>
        <v/>
      </c>
      <c r="CP17" s="66" t="str">
        <f t="shared" ref="CP17:CP66" si="18">IF(OR(CG17="",$E17&lt;&gt;"全部"),"",IF(N17="省略",1,IF(N17="ND","",IF(N17&gt;N$14,1,""))))</f>
        <v/>
      </c>
      <c r="CQ17" s="66" t="str">
        <f>IF(OR(CG17="",$E17&lt;&gt;"一部"),"",IF(N17="省略",COUNTA(_xlfn.TEXTSPLIT($F17,",")),""))</f>
        <v/>
      </c>
      <c r="CR17" s="66" t="str">
        <f t="shared" ref="CR17:CR66" si="19">IF(OR(CG17="",$E17&lt;&gt;"一部(追加調査)"),"",IF(N17="省略",1,IF(N17="ND","",IF(N17&gt;N$14,1,""))))</f>
        <v/>
      </c>
      <c r="CS17" s="66" t="str">
        <f>IF(CP17&amp;CQ17&amp;CR17="","",CG17)</f>
        <v/>
      </c>
      <c r="CT17" s="66" t="str">
        <f>IF(CS17="","",COUNTIF(CS$17:CS17,CS17))</f>
        <v/>
      </c>
      <c r="CU17" s="66" t="str">
        <f t="shared" ref="CU17:CU66" si="20">IF(CS17="","",COUNTIF(CS$17:CS$67,CS17))</f>
        <v/>
      </c>
      <c r="CV17" s="66" t="str">
        <f>IF(CU17="","",IF(CU17=1,SUM(CP17:CR17),IF(AND(CT17=1,CU17&gt;1),1,"")))</f>
        <v/>
      </c>
      <c r="CW17" s="66" t="str">
        <f t="shared" ref="CW17:CW66"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DC66" si="22">IF(DA17="","",COUNTIF(DA$17:DA$67,DA17))</f>
        <v/>
      </c>
      <c r="DD17" s="66" t="str">
        <f>IF(DC17="","",IF(DC17=1,SUM(CX17:CZ17),IF(AND(DB17=1,DC17&gt;1),1,"")))</f>
        <v/>
      </c>
      <c r="DE17" s="71" t="str">
        <f>IF(OR(CW17="",O17="省略"),"",IF($E17="一部",IF(O17="ND",O17,IF(O17&lt;=O$14,O17,IF(COUNTIF($F17,"*"&amp;RIGHT(CW17,1)&amp;"*")=1,O17,""))),O17))</f>
        <v/>
      </c>
      <c r="DF17" s="66" t="str">
        <f t="shared" ref="DF17:DF66" si="23">IF(OR(CW17="",$E17&lt;&gt;"全部"),"",IF(O17="省略",1,IF(O17="ND","",IF(O17&gt;O$14,1,""))))</f>
        <v/>
      </c>
      <c r="DG17" s="66" t="str">
        <f>IF(OR(CW17="",$E17&lt;&gt;"一部"),"",IF(O17="省略",COUNTA(_xlfn.TEXTSPLIT($F17,",")),""))</f>
        <v/>
      </c>
      <c r="DH17" s="66" t="str">
        <f t="shared" ref="DH17:DH66" si="24">IF(OR(CW17="",$E17&lt;&gt;"一部(追加調査)"),"",IF(O17="省略",1,IF(O17="ND","",IF(O17&gt;O$14,1,""))))</f>
        <v/>
      </c>
      <c r="DI17" s="66" t="str">
        <f>IF(DF17&amp;DG17&amp;DH17="","",CW17)</f>
        <v/>
      </c>
      <c r="DJ17" s="66" t="str">
        <f>IF(DI17="","",COUNTIF(DI$17:DI17,DI17))</f>
        <v/>
      </c>
      <c r="DK17" s="66" t="str">
        <f t="shared" ref="DK17:DK66" si="25">IF(DI17="","",COUNTIF(DI$17:DI$67,DI17))</f>
        <v/>
      </c>
      <c r="DL17" s="66" t="str">
        <f>IF(DK17="","",IF(DK17=1,SUM(DF17:DH17),IF(AND(DJ17=1,DK17&gt;1),1,"")))</f>
        <v/>
      </c>
      <c r="DM17" s="66" t="str">
        <f t="shared" ref="DM17:DM66"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DS66" si="27">IF(DQ17="","",COUNTIF(DQ$17:DQ$67,DQ17))</f>
        <v/>
      </c>
      <c r="DT17" s="66" t="str">
        <f>IF(DS17="","",IF(DS17=1,SUM(DN17:DP17),IF(AND(DR17=1,DS17&gt;1),1,"")))</f>
        <v/>
      </c>
      <c r="DU17" s="71" t="str">
        <f>IF(OR(DM17="",P17="省略"),"",IF($E17="一部",IF(P17="ND",P17,IF(P17&lt;=P$14,P17,IF(COUNTIF($F17,"*"&amp;RIGHT(DM17,1)&amp;"*")=1,P17,""))),P17))</f>
        <v/>
      </c>
      <c r="DV17" s="66" t="str">
        <f t="shared" ref="DV17:DV66" si="28">IF(OR(DM17="",$E17&lt;&gt;"全部"),"",IF(P17="省略",1,IF(P17="ND","",IF(P17&gt;P$14,1,""))))</f>
        <v/>
      </c>
      <c r="DW17" s="66" t="str">
        <f>IF(OR(DM17="",$E17&lt;&gt;"一部"),"",IF(P17="省略",COUNTA(_xlfn.TEXTSPLIT($F17,",")),""))</f>
        <v/>
      </c>
      <c r="DX17" s="66" t="str">
        <f t="shared" ref="DX17:DX66" si="29">IF(OR(DM17="",$E17&lt;&gt;"一部(追加調査)"),"",IF(P17="省略",1,IF(P17="ND","",IF(P17&gt;P$14,1,""))))</f>
        <v/>
      </c>
      <c r="DY17" s="66" t="str">
        <f>IF(DV17&amp;DW17&amp;DX17="","",DM17)</f>
        <v/>
      </c>
      <c r="DZ17" s="66" t="str">
        <f>IF(DY17="","",COUNTIF(DY$17:DY17,DY17))</f>
        <v/>
      </c>
      <c r="EA17" s="66" t="str">
        <f t="shared" ref="EA17:EA66" si="30">IF(DY17="","",COUNTIF(DY$17:DY$67,DY17))</f>
        <v/>
      </c>
      <c r="EB17" s="66" t="str">
        <f>IF(EA17="","",IF(EA17=1,SUM(DV17:DX17),IF(AND(DZ17=1,EA17&gt;1),1,"")))</f>
        <v/>
      </c>
      <c r="EC17" s="66" t="str">
        <f t="shared" ref="EC17:EC66" si="31">IF(AND($AJ17&lt;&gt;"",Q17&lt;&gt;"",Q17&lt;&gt;"-"),$AJ17,"")</f>
        <v>1_A1-4</v>
      </c>
      <c r="ED17" s="66" t="str">
        <f>IF(OR(EC17="",$E17&lt;&gt;"全部"),"",1)</f>
        <v/>
      </c>
      <c r="EE17" s="66">
        <f>IF(OR(EC17="",$E17&lt;&gt;"一部"),"",IF(OR(Q17&lt;=Q$14,Q17="省略",Q17="ND"),COUNTA(_xlfn.TEXTSPLIT($F17,",")),IF(Q17&gt;Q$14,"",COUNTA(_xlfn.TEXTSPLIT($F17,",")))))</f>
        <v>3</v>
      </c>
      <c r="EF17" s="66" t="str">
        <f>IF(OR(EC17="",$E17&lt;&gt;"一部(追加調査)"),"",1)</f>
        <v/>
      </c>
      <c r="EG17" s="66" t="str">
        <f>IF(ED17&amp;EE17&amp;EF17="","",EC17)</f>
        <v>1_A1-4</v>
      </c>
      <c r="EH17" s="66">
        <f>IF(EG17="","",COUNTIF(EG$17:EG17,EG17))</f>
        <v>1</v>
      </c>
      <c r="EI17" s="66">
        <f t="shared" ref="EI17:EI66" si="32">IF(EG17="","",COUNTIF(EG$17:EG$67,EG17))</f>
        <v>1</v>
      </c>
      <c r="EJ17" s="66">
        <f>IF(EI17="","",IF(EI17=1,SUM(ED17:EF17),IF(AND(EH17=1,EI17&gt;1),1,"")))</f>
        <v>3</v>
      </c>
      <c r="EK17" s="71" t="str">
        <f>IF(OR(EC17="",Q17="省略"),"",IF($E17="一部",IF(Q17="ND",Q17,IF(Q17&lt;=Q$14,Q17,IF(COUNTIF($F17,"*"&amp;RIGHT(EC17,1)&amp;"*")=1,Q17,""))),Q17))</f>
        <v>ND</v>
      </c>
      <c r="EL17" s="66" t="str">
        <f t="shared" ref="EL17:EL66" si="33">IF(OR(EC17="",$E17&lt;&gt;"全部"),"",IF(Q17="省略",1,IF(Q17="ND","",IF(Q17&gt;Q$14,1,""))))</f>
        <v/>
      </c>
      <c r="EM17" s="66" t="str">
        <f>IF(OR(EC17="",$E17&lt;&gt;"一部"),"",IF(Q17="省略",COUNTA(_xlfn.TEXTSPLIT($F17,",")),""))</f>
        <v/>
      </c>
      <c r="EN17" s="66" t="str">
        <f t="shared" ref="EN17:EN66" si="34">IF(OR(EC17="",$E17&lt;&gt;"一部(追加調査)"),"",IF(Q17="省略",1,IF(Q17="ND","",IF(Q17&gt;Q$14,1,""))))</f>
        <v/>
      </c>
      <c r="EO17" s="66" t="str">
        <f>IF(EL17&amp;EM17&amp;EN17="","",EC17)</f>
        <v/>
      </c>
      <c r="EP17" s="66" t="str">
        <f>IF(EO17="","",COUNTIF(EO$17:EO17,EO17))</f>
        <v/>
      </c>
      <c r="EQ17" s="66" t="str">
        <f t="shared" ref="EQ17:EQ66" si="35">IF(EO17="","",COUNTIF(EO$17:EO$67,EO17))</f>
        <v/>
      </c>
      <c r="ER17" s="66" t="str">
        <f>IF(EQ17="","",IF(EQ17=1,SUM(EL17:EN17),IF(AND(EP17=1,EQ17&gt;1),1,"")))</f>
        <v/>
      </c>
      <c r="ES17" s="66" t="str">
        <f t="shared" ref="ES17:ES66"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EY66" si="37">IF(EW17="","",COUNTIF(EW$17:EW$67,EW17))</f>
        <v/>
      </c>
      <c r="EZ17" s="66" t="str">
        <f>IF(EY17="","",IF(EY17=1,SUM(ET17:EV17),IF(AND(EX17=1,EY17&gt;1),1,"")))</f>
        <v/>
      </c>
      <c r="FA17" s="71" t="str">
        <f>IF(OR(ES17="",R17="省略"),"",IF($E17="一部",IF(R17="ND",R17,IF(R17&lt;=R$14,R17,IF(COUNTIF($F17,"*"&amp;RIGHT(ES17,1)&amp;"*")=1,R17,""))),R17))</f>
        <v/>
      </c>
      <c r="FB17" s="66" t="str">
        <f t="shared" ref="FB17:FB66" si="38">IF(OR(ES17="",$E17&lt;&gt;"全部"),"",IF(R17="省略",1,IF(R17="ND","",IF(R17&gt;R$14,1,""))))</f>
        <v/>
      </c>
      <c r="FC17" s="66" t="str">
        <f>IF(OR(ES17="",$E17&lt;&gt;"一部"),"",IF(R17="省略",COUNTA(_xlfn.TEXTSPLIT($F17,",")),""))</f>
        <v/>
      </c>
      <c r="FD17" s="66" t="str">
        <f t="shared" ref="FD17:FD66" si="39">IF(OR(ES17="",$E17&lt;&gt;"一部(追加調査)"),"",IF(R17="省略",1,IF(R17="ND","",IF(R17&gt;R$14,1,""))))</f>
        <v/>
      </c>
      <c r="FE17" s="66" t="str">
        <f>IF(FB17&amp;FC17&amp;FD17="","",ES17)</f>
        <v/>
      </c>
      <c r="FF17" s="66" t="str">
        <f>IF(FE17="","",COUNTIF(FE$17:FE17,FE17))</f>
        <v/>
      </c>
      <c r="FG17" s="66" t="str">
        <f t="shared" ref="FG17:FG66" si="40">IF(FE17="","",COUNTIF(FE$17:FE$67,FE17))</f>
        <v/>
      </c>
      <c r="FH17" s="66" t="str">
        <f>IF(FG17="","",IF(FG17=1,SUM(FB17:FD17),IF(AND(FF17=1,FG17&gt;1),1,"")))</f>
        <v/>
      </c>
      <c r="FI17" s="66" t="str">
        <f t="shared" ref="FI17:FI66"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FO66" si="42">IF(FM17="","",COUNTIF(FM$17:FM$67,FM17))</f>
        <v/>
      </c>
      <c r="FP17" s="66" t="str">
        <f>IF(FO17="","",IF(FO17=1,SUM(FJ17:FL17),IF(AND(FN17=1,FO17&gt;1),1,"")))</f>
        <v/>
      </c>
      <c r="FQ17" s="71" t="str">
        <f>IF(OR(FI17="",S17="省略"),"",IF($E17="一部",IF(S17="ND",S17,IF(S17&lt;=S$14,S17,IF(COUNTIF($F17,"*"&amp;RIGHT(FI17,1)&amp;"*")=1,S17,""))),S17))</f>
        <v/>
      </c>
      <c r="FR17" s="66" t="str">
        <f t="shared" ref="FR17:FR66" si="43">IF(OR(FI17="",$E17&lt;&gt;"全部"),"",IF(S17="省略",1,IF(S17="ND","",IF(S17&gt;S$14,1,""))))</f>
        <v/>
      </c>
      <c r="FS17" s="66" t="str">
        <f>IF(OR(FI17="",$E17&lt;&gt;"一部"),"",IF(S17="省略",COUNTA(_xlfn.TEXTSPLIT($F17,",")),""))</f>
        <v/>
      </c>
      <c r="FT17" s="66" t="str">
        <f t="shared" ref="FT17:FT66" si="44">IF(OR(FI17="",$E17&lt;&gt;"一部(追加調査)"),"",IF(S17="省略",1,IF(S17="ND","",IF(S17&gt;S$14,1,""))))</f>
        <v/>
      </c>
      <c r="FU17" s="66" t="str">
        <f>IF(FR17&amp;FS17&amp;FT17="","",FI17)</f>
        <v/>
      </c>
      <c r="FV17" s="66" t="str">
        <f>IF(FU17="","",COUNTIF(FU$17:FU17,FU17))</f>
        <v/>
      </c>
      <c r="FW17" s="66" t="str">
        <f t="shared" ref="FW17:FW66" si="45">IF(FU17="","",COUNTIF(FU$17:FU$67,FU17))</f>
        <v/>
      </c>
      <c r="FX17" s="66" t="str">
        <f>IF(FW17="","",IF(FW17=1,SUM(FR17:FT17),IF(AND(FV17=1,FW17&gt;1),1,"")))</f>
        <v/>
      </c>
      <c r="FY17" s="66" t="str">
        <f t="shared" ref="FY17:FY66"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GE66" si="47">IF(GC17="","",COUNTIF(GC$17:GC$67,GC17))</f>
        <v/>
      </c>
      <c r="GF17" s="66" t="str">
        <f>IF(GE17="","",IF(GE17=1,SUM(FZ17:GB17),IF(AND(GD17=1,GE17&gt;1),1,"")))</f>
        <v/>
      </c>
      <c r="GG17" s="71" t="str">
        <f>IF(OR(FY17="",T17="省略"),"",IF($E17="一部",IF(T17="ND",T17,IF(T17&lt;=T$14,T17,IF(COUNTIF($F17,"*"&amp;RIGHT(FY17,1)&amp;"*")=1,T17,""))),T17))</f>
        <v/>
      </c>
      <c r="GH17" s="66" t="str">
        <f t="shared" ref="GH17:GH66" si="48">IF(OR(FY17="",$E17&lt;&gt;"全部"),"",IF(T17="省略",1,IF(T17="ND","",IF(T17&gt;T$14,1,""))))</f>
        <v/>
      </c>
      <c r="GI17" s="66" t="str">
        <f>IF(OR(FY17="",$E17&lt;&gt;"一部"),"",IF(T17="省略",COUNTA(_xlfn.TEXTSPLIT($F17,",")),""))</f>
        <v/>
      </c>
      <c r="GJ17" s="66" t="str">
        <f t="shared" ref="GJ17:GJ66" si="49">IF(OR(FY17="",$E17&lt;&gt;"一部(追加調査)"),"",IF(T17="省略",1,IF(T17="ND","",IF(T17&gt;T$14,1,""))))</f>
        <v/>
      </c>
      <c r="GK17" s="66" t="str">
        <f>IF(GH17&amp;GI17&amp;GJ17="","",FY17)</f>
        <v/>
      </c>
      <c r="GL17" s="66" t="str">
        <f>IF(GK17="","",COUNTIF(GK$17:GK17,GK17))</f>
        <v/>
      </c>
      <c r="GM17" s="66" t="str">
        <f t="shared" ref="GM17:GM66" si="50">IF(GK17="","",COUNTIF(GK$17:GK$67,GK17))</f>
        <v/>
      </c>
      <c r="GN17" s="66" t="str">
        <f>IF(GM17="","",IF(GM17=1,SUM(GH17:GJ17),IF(AND(GL17=1,GM17&gt;1),1,"")))</f>
        <v/>
      </c>
      <c r="GO17" s="66" t="str">
        <f t="shared" ref="GO17:GO66"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GU66" si="52">IF(GS17="","",COUNTIF(GS$17:GS$67,GS17))</f>
        <v/>
      </c>
      <c r="GV17" s="66" t="str">
        <f>IF(GU17="","",IF(GU17=1,SUM(GP17:GR17),IF(AND(GT17=1,GU17&gt;1),1,"")))</f>
        <v/>
      </c>
      <c r="GW17" s="71" t="str">
        <f>IF(OR(GO17="",U17="省略"),"",IF($E17="一部",IF(U17="ND",U17,IF(U17&lt;=U$14,U17,IF(COUNTIF($F17,"*"&amp;RIGHT(GO17,1)&amp;"*")=1,U17,""))),U17))</f>
        <v/>
      </c>
      <c r="GX17" s="66" t="str">
        <f t="shared" ref="GX17:GX66" si="53">IF(OR(GO17="",$E17&lt;&gt;"全部"),"",IF(U17="省略",1,IF(U17="ND","",IF(U17&gt;U$14,1,""))))</f>
        <v/>
      </c>
      <c r="GY17" s="66" t="str">
        <f>IF(OR(GO17="",$E17&lt;&gt;"一部"),"",IF(U17="省略",COUNTA(_xlfn.TEXTSPLIT($F17,",")),""))</f>
        <v/>
      </c>
      <c r="GZ17" s="66" t="str">
        <f t="shared" ref="GZ17:GZ66" si="54">IF(OR(GO17="",$E17&lt;&gt;"一部(追加調査)"),"",IF(U17="省略",1,IF(U17="ND","",IF(U17&gt;U$14,1,""))))</f>
        <v/>
      </c>
      <c r="HA17" s="66" t="str">
        <f>IF(GX17&amp;GY17&amp;GZ17="","",GO17)</f>
        <v/>
      </c>
      <c r="HB17" s="66" t="str">
        <f>IF(HA17="","",COUNTIF(HA$17:HA17,HA17))</f>
        <v/>
      </c>
      <c r="HC17" s="66" t="str">
        <f t="shared" ref="HC17:HC66" si="55">IF(HA17="","",COUNTIF(HA$17:HA$67,HA17))</f>
        <v/>
      </c>
      <c r="HD17" s="66" t="str">
        <f>IF(HC17="","",IF(HC17=1,SUM(GX17:GZ17),IF(AND(HB17=1,HC17&gt;1),1,"")))</f>
        <v/>
      </c>
      <c r="HE17" s="66" t="str">
        <f t="shared" ref="HE17:HE66"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HK66" si="57">IF(HI17="","",COUNTIF(HI$17:HI$67,HI17))</f>
        <v/>
      </c>
      <c r="HL17" s="66" t="str">
        <f>IF(HK17="","",IF(HK17=1,SUM(HF17:HH17),IF(AND(HJ17=1,HK17&gt;1),1,"")))</f>
        <v/>
      </c>
      <c r="HM17" s="71" t="str">
        <f>IF(OR(HE17="",V17="省略"),"",IF($E17="一部",IF(V17="ND",V17,IF(V17&lt;=V$14,V17,IF(COUNTIF($F17,"*"&amp;RIGHT(HE17,1)&amp;"*")=1,V17,""))),V17))</f>
        <v/>
      </c>
      <c r="HN17" s="66" t="str">
        <f t="shared" ref="HN17:HN66" si="58">IF(OR(HE17="",$E17&lt;&gt;"全部"),"",IF(V17="省略",1,IF(V17="ND","",IF(V17&gt;V$14,1,""))))</f>
        <v/>
      </c>
      <c r="HO17" s="66" t="str">
        <f>IF(OR(HE17="",$E17&lt;&gt;"一部"),"",IF(V17="省略",COUNTA(_xlfn.TEXTSPLIT($F17,",")),""))</f>
        <v/>
      </c>
      <c r="HP17" s="66" t="str">
        <f t="shared" ref="HP17:HP66" si="59">IF(OR(HE17="",$E17&lt;&gt;"一部(追加調査)"),"",IF(V17="省略",1,IF(V17="ND","",IF(V17&gt;V$14,1,""))))</f>
        <v/>
      </c>
      <c r="HQ17" s="66" t="str">
        <f>IF(HN17&amp;HO17&amp;HP17="","",HE17)</f>
        <v/>
      </c>
      <c r="HR17" s="66" t="str">
        <f>IF(HQ17="","",COUNTIF(HQ$17:HQ17,HQ17))</f>
        <v/>
      </c>
      <c r="HS17" s="66" t="str">
        <f t="shared" ref="HS17:HS66" si="60">IF(HQ17="","",COUNTIF(HQ$17:HQ$67,HQ17))</f>
        <v/>
      </c>
      <c r="HT17" s="66" t="str">
        <f>IF(HS17="","",IF(HS17=1,SUM(HN17:HP17),IF(AND(HR17=1,HS17&gt;1),1,"")))</f>
        <v/>
      </c>
      <c r="HU17" s="86" t="str">
        <f t="shared" ref="HU17:HU66"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IA66" si="62">IF(HY17="","",COUNTIF(HY$17:HY$67,HY17))</f>
        <v/>
      </c>
      <c r="IB17" s="86" t="str">
        <f>IF(IA17="","",IF(IA17=1,SUM(HV17:HX17),IF(AND(HZ17=1,IA17&gt;1),1,"")))</f>
        <v/>
      </c>
      <c r="IC17" s="89" t="str">
        <f>IF(OR(HU17="",W17="省略"),"",IF($E17="一部",IF(W17="ND",W17,IF(W17&lt;=W$14,W17,IF(COUNTIF($F17,"*"&amp;RIGHT(HU17,1)&amp;"*")=1,W17,""))),W17))</f>
        <v/>
      </c>
      <c r="ID17" s="86" t="str">
        <f t="shared" ref="ID17:ID66" si="63">IF(OR(HU17="",$E17&lt;&gt;"全部"),"",IF(W17="省略",1,IF(W17="ND","",IF(W17&gt;W$14,1,""))))</f>
        <v/>
      </c>
      <c r="IE17" s="66" t="str">
        <f>IF(OR(HU17="",$E17&lt;&gt;"一部"),"",IF(W17="省略",COUNTA(_xlfn.TEXTSPLIT($F17,",")),""))</f>
        <v/>
      </c>
      <c r="IF17" s="86" t="str">
        <f t="shared" ref="IF17:IF66" si="64">IF(OR(HU17="",$E17&lt;&gt;"一部(追加調査)"),"",IF(W17="省略",1,IF(W17="ND","",IF(W17&gt;W$14,1,""))))</f>
        <v/>
      </c>
      <c r="IG17" s="86" t="str">
        <f>IF(ID17&amp;IE17&amp;IF17="","",HU17)</f>
        <v/>
      </c>
      <c r="IH17" s="86" t="str">
        <f>IF(IG17="","",COUNTIF(IG$17:IG17,IG17))</f>
        <v/>
      </c>
      <c r="II17" s="86" t="str">
        <f t="shared" ref="II17:II66" si="65">IF(IG17="","",COUNTIF(IG$17:IG$67,IG17))</f>
        <v/>
      </c>
      <c r="IJ17" s="86" t="str">
        <f>IF(II17="","",IF(II17=1,SUM(ID17:IF17),IF(AND(IH17=1,II17&gt;1),1,"")))</f>
        <v/>
      </c>
      <c r="IK17" s="86" t="str">
        <f t="shared" ref="IK17:IK66"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IQ66" si="67">IF(IO17="","",COUNTIF(IO$17:IO$67,IO17))</f>
        <v/>
      </c>
      <c r="IR17" s="86" t="str">
        <f>IF(IQ17="","",IF(IQ17=1,SUM(IL17:IN17),IF(AND(IP17=1,IQ17&gt;1),1,"")))</f>
        <v/>
      </c>
      <c r="IS17" s="89" t="str">
        <f>IF(OR(IK17="",X17="省略"),"",IF($E17="一部",IF(X17="ND",X17,IF(X17&lt;=X$14,X17,IF(COUNTIF($F17,"*"&amp;RIGHT(IK17,1)&amp;"*")=1,X17,""))),X17))</f>
        <v/>
      </c>
      <c r="IT17" s="86" t="str">
        <f t="shared" ref="IT17:IT66" si="68">IF(OR(IK17="",$E17&lt;&gt;"全部"),"",IF(X17="省略",1,IF(X17="ND","",IF(X17&gt;X$14,1,""))))</f>
        <v/>
      </c>
      <c r="IU17" s="66" t="str">
        <f>IF(OR(IK17="",$E17&lt;&gt;"一部"),"",IF(X17="省略",COUNTA(_xlfn.TEXTSPLIT($F17,",")),""))</f>
        <v/>
      </c>
      <c r="IV17" s="86" t="str">
        <f t="shared" ref="IV17:IV66" si="69">IF(OR(IK17="",$E17&lt;&gt;"一部(追加調査)"),"",IF(X17="省略",1,IF(X17="ND","",IF(X17&gt;X$14,1,""))))</f>
        <v/>
      </c>
      <c r="IW17" s="86" t="str">
        <f>IF(IT17&amp;IU17&amp;IV17="","",IK17)</f>
        <v/>
      </c>
      <c r="IX17" s="86" t="str">
        <f>IF(IW17="","",COUNTIF(IW$17:IW17,IW17))</f>
        <v/>
      </c>
      <c r="IY17" s="86" t="str">
        <f t="shared" ref="IY17:IY66" si="70">IF(IW17="","",COUNTIF(IW$17:IW$67,IW17))</f>
        <v/>
      </c>
      <c r="IZ17" s="86" t="str">
        <f>IF(IY17="","",IF(IY17=1,SUM(IT17:IV17),IF(AND(IX17=1,IY17&gt;1),1,"")))</f>
        <v/>
      </c>
      <c r="JA17" s="86" t="str">
        <f t="shared" ref="JA17:JA66" si="71">IF(AND($AJ17&lt;&gt;"",Y17&lt;&gt;"",Y17&lt;&gt;"-"),$AJ17,"")</f>
        <v>1_A1-4</v>
      </c>
      <c r="JB17" s="86" t="str">
        <f>IF(OR(JA17="",$E17&lt;&gt;"全部"),"",1)</f>
        <v/>
      </c>
      <c r="JC17" s="86">
        <f>IF(OR(JA17="",$E17&lt;&gt;"一部"),"",IF(OR(Y17&lt;=Y$14,Y17="省略",Y17="ND"),COUNTA(_xlfn.TEXTSPLIT($F17,",")),IF(Y17&gt;Y$14,"",COUNTA(_xlfn.TEXTSPLIT($F17,",")))))</f>
        <v>3</v>
      </c>
      <c r="JD17" s="86" t="str">
        <f>IF(OR(JA17="",$E17&lt;&gt;"一部(追加調査)"),"",1)</f>
        <v/>
      </c>
      <c r="JE17" s="86" t="str">
        <f>IF(JB17&amp;JC17&amp;JD17="","",JA17)</f>
        <v>1_A1-4</v>
      </c>
      <c r="JF17" s="86">
        <f>IF(JE17="","",COUNTIF(JE$17:JE17,JE17))</f>
        <v>1</v>
      </c>
      <c r="JG17" s="86">
        <f t="shared" ref="JG17:JG66" si="72">IF(JE17="","",COUNTIF(JE$17:JE$67,JE17))</f>
        <v>1</v>
      </c>
      <c r="JH17" s="86">
        <f>IF(JG17="","",IF(JG17=1,SUM(JB17:JD17),IF(AND(JF17=1,JG17&gt;1),1,"")))</f>
        <v>3</v>
      </c>
      <c r="JI17" s="89" t="str">
        <f>IF(OR(JA17="",Y17="省略"),"",IF($E17="一部",IF(Y17="ND",Y17,IF(Y17&lt;=Y$14,Y17,IF(COUNTIF($F17,"*"&amp;RIGHT(JA17,1)&amp;"*")=1,Y17,""))),Y17))</f>
        <v>ND</v>
      </c>
      <c r="JJ17" s="86" t="str">
        <f t="shared" ref="JJ17:JJ66" si="73">IF(OR(JA17="",$E17&lt;&gt;"全部"),"",IF(Y17="省略",1,IF(Y17="ND","",IF(Y17&gt;Y$14,1,""))))</f>
        <v/>
      </c>
      <c r="JK17" s="66" t="str">
        <f>IF(OR(JA17="",$E17&lt;&gt;"一部"),"",IF(Y17="省略",COUNTA(_xlfn.TEXTSPLIT($F17,",")),""))</f>
        <v/>
      </c>
      <c r="JL17" s="86" t="str">
        <f t="shared" ref="JL17:JL66" si="74">IF(OR(JA17="",$E17&lt;&gt;"一部(追加調査)"),"",IF(Y17="省略",1,IF(Y17="ND","",IF(Y17&gt;Y$14,1,""))))</f>
        <v/>
      </c>
      <c r="JM17" s="86" t="str">
        <f>IF(JJ17&amp;JK17&amp;JL17="","",JA17)</f>
        <v/>
      </c>
      <c r="JN17" s="86" t="str">
        <f>IF(JM17="","",COUNTIF(JM$17:JM17,JM17))</f>
        <v/>
      </c>
      <c r="JO17" s="86" t="str">
        <f t="shared" ref="JO17:JO66" si="75">IF(JM17="","",COUNTIF(JM$17:JM$67,JM17))</f>
        <v/>
      </c>
      <c r="JP17" s="86" t="str">
        <f>IF(JO17="","",IF(JO17=1,SUM(JJ17:JL17),IF(AND(JN17=1,JO17&gt;1),1,"")))</f>
        <v/>
      </c>
      <c r="JQ17" s="86" t="str">
        <f t="shared" ref="JQ17:JQ66"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JW66" si="77">IF(JU17="","",COUNTIF(JU$17:JU$67,JU17))</f>
        <v/>
      </c>
      <c r="JX17" s="86" t="str">
        <f>IF(JW17="","",IF(JW17=1,SUM(JR17:JT17),IF(AND(JV17=1,JW17&gt;1),1,"")))</f>
        <v/>
      </c>
      <c r="JY17" s="89" t="str">
        <f>IF(OR(JQ17="",Z17="省略"),"",IF($E17="一部",IF(Z17="ND",Z17,IF(Z17&lt;=Z$14,Z17,IF(COUNTIF($F17,"*"&amp;RIGHT(JQ17,1)&amp;"*")=1,Z17,""))),Z17))</f>
        <v/>
      </c>
      <c r="JZ17" s="86" t="str">
        <f t="shared" ref="JZ17:JZ66" si="78">IF(OR(JQ17="",$E17&lt;&gt;"全部"),"",IF(Z17="省略",1,IF(Z17="ND","",IF(Z17&gt;Z$14,1,""))))</f>
        <v/>
      </c>
      <c r="KA17" s="66" t="str">
        <f>IF(OR(JQ17="",$E17&lt;&gt;"一部"),"",IF(Z17="省略",COUNTA(_xlfn.TEXTSPLIT($F17,",")),""))</f>
        <v/>
      </c>
      <c r="KB17" s="86" t="str">
        <f t="shared" ref="KB17:KB66" si="79">IF(OR(JQ17="",$E17&lt;&gt;"一部(追加調査)"),"",IF(Z17="省略",1,IF(Z17="ND","",IF(Z17&gt;Z$14,1,""))))</f>
        <v/>
      </c>
      <c r="KC17" s="86" t="str">
        <f>IF(JZ17&amp;KA17&amp;KB17="","",JQ17)</f>
        <v/>
      </c>
      <c r="KD17" s="86" t="str">
        <f>IF(KC17="","",COUNTIF(KC$17:KC17,KC17))</f>
        <v/>
      </c>
      <c r="KE17" s="86" t="str">
        <f t="shared" ref="KE17:KE66" si="80">IF(KC17="","",COUNTIF(KC$17:KC$67,KC17))</f>
        <v/>
      </c>
      <c r="KF17" s="86" t="str">
        <f>IF(KE17="","",IF(KE17=1,SUM(JZ17:KB17),IF(AND(KD17=1,KE17&gt;1),1,"")))</f>
        <v/>
      </c>
      <c r="KG17" s="86" t="str">
        <f t="shared" ref="KG17:KG66"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KM66" si="82">IF(KK17="","",COUNTIF(KK$17:KK$67,KK17))</f>
        <v/>
      </c>
      <c r="KN17" s="86" t="str">
        <f>IF(KM17="","",IF(KM17=1,SUM(KH17:KJ17),IF(AND(KL17=1,KM17&gt;1),1,"")))</f>
        <v/>
      </c>
      <c r="KO17" s="89" t="str">
        <f>IF(OR(KG17="",AA17="省略"),"",IF($E17="一部",IF(AA17="ND",AA17,IF(AA17&lt;=AA$14,AA17,IF(COUNTIF($F17,"*"&amp;RIGHT(KG17,1)&amp;"*")=1,AA17,""))),AA17))</f>
        <v/>
      </c>
      <c r="KP17" s="86" t="str">
        <f t="shared" ref="KP17:KP66" si="83">IF(OR(KG17="",$E17&lt;&gt;"全部"),"",IF(AA17="省略",1,IF(AA17="ND","",IF(AA17&gt;AA$14,1,""))))</f>
        <v/>
      </c>
      <c r="KQ17" s="66" t="str">
        <f>IF(OR(KG17="",$E17&lt;&gt;"一部"),"",IF(AA17="省略",COUNTA(_xlfn.TEXTSPLIT($F17,",")),""))</f>
        <v/>
      </c>
      <c r="KR17" s="86" t="str">
        <f t="shared" ref="KR17:KR66" si="84">IF(OR(KG17="",$E17&lt;&gt;"一部(追加調査)"),"",IF(AA17="省略",1,IF(AA17="ND","",IF(AA17&gt;AA$14,1,""))))</f>
        <v/>
      </c>
      <c r="KS17" s="86" t="str">
        <f>IF(KP17&amp;KQ17&amp;KR17="","",KG17)</f>
        <v/>
      </c>
      <c r="KT17" s="86" t="str">
        <f>IF(KS17="","",COUNTIF(KS$17:KS17,KS17))</f>
        <v/>
      </c>
      <c r="KU17" s="86" t="str">
        <f t="shared" ref="KU17:KU66" si="85">IF(KS17="","",COUNTIF(KS$17:KS$67,KS17))</f>
        <v/>
      </c>
      <c r="KV17" s="86" t="str">
        <f>IF(KU17="","",IF(KU17=1,SUM(KP17:KR17),IF(AND(KT17=1,KU17&gt;1),1,"")))</f>
        <v/>
      </c>
      <c r="KW17" s="86" t="str">
        <f t="shared" ref="KW17:KW66"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LC66" si="87">IF(LA17="","",COUNTIF(LA$17:LA$67,LA17))</f>
        <v/>
      </c>
      <c r="LD17" s="86" t="str">
        <f>IF(LC17="","",IF(LC17=1,SUM(KX17:KZ17),IF(AND(LB17=1,LC17&gt;1),1,"")))</f>
        <v/>
      </c>
      <c r="LE17" s="89" t="str">
        <f>IF(OR(KW17="",AB17="省略"),"",IF($E17="一部",IF(AB17="ND",AB17,IF(AB17&lt;=AB$14,AB17,IF(COUNTIF($F17,"*"&amp;RIGHT(KW17,1)&amp;"*")=1,AB17,""))),AB17))</f>
        <v/>
      </c>
      <c r="LF17" s="86" t="str">
        <f t="shared" ref="LF17:LF66" si="88">IF(OR(KW17="",$E17&lt;&gt;"全部"),"",IF(AB17="省略",1,IF(AB17="ND","",IF(AB17&gt;AB$14,1,""))))</f>
        <v/>
      </c>
      <c r="LG17" s="66" t="str">
        <f>IF(OR(KW17="",$E17&lt;&gt;"一部"),"",IF(AB17="省略",COUNTA(_xlfn.TEXTSPLIT($F17,",")),""))</f>
        <v/>
      </c>
      <c r="LH17" s="86" t="str">
        <f t="shared" ref="LH17:LH66" si="89">IF(OR(KW17="",$E17&lt;&gt;"一部(追加調査)"),"",IF(AB17="省略",1,IF(AB17="ND","",IF(AB17&gt;AB$14,1,""))))</f>
        <v/>
      </c>
      <c r="LI17" s="86" t="str">
        <f>IF(LF17&amp;LG17&amp;LH17="","",KW17)</f>
        <v/>
      </c>
      <c r="LJ17" s="86" t="str">
        <f>IF(LI17="","",COUNTIF(LI$17:LI17,LI17))</f>
        <v/>
      </c>
      <c r="LK17" s="86" t="str">
        <f t="shared" ref="LK17:LK66" si="90">IF(LI17="","",COUNTIF(LI$17:LI$67,LI17))</f>
        <v/>
      </c>
      <c r="LL17" s="86" t="str">
        <f>IF(LK17="","",IF(LK17=1,SUM(LF17:LH17),IF(AND(LJ17=1,LK17&gt;1),1,"")))</f>
        <v/>
      </c>
      <c r="LM17" s="86" t="str">
        <f t="shared" ref="LM17:LM66"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LS66" si="92">IF(LQ17="","",COUNTIF(LQ$17:LQ$67,LQ17))</f>
        <v/>
      </c>
      <c r="LT17" s="86" t="str">
        <f>IF(LS17="","",IF(LS17=1,SUM(LN17:LP17),IF(AND(LR17=1,LS17&gt;1),1,"")))</f>
        <v/>
      </c>
      <c r="LU17" s="89" t="str">
        <f>IF(OR(LM17="",AC17="省略"),"",IF($E17="一部",IF(AC17="ND",AC17,IF(AC17&lt;=AC$14,AC17,IF(COUNTIF($F17,"*"&amp;RIGHT(LM17,1)&amp;"*")=1,AC17,""))),AC17))</f>
        <v/>
      </c>
      <c r="LV17" s="86" t="str">
        <f t="shared" ref="LV17:LV66" si="93">IF(OR(LM17="",$E17&lt;&gt;"全部"),"",IF(AC17="省略",1,IF(AC17="ND","",IF(AC17&gt;AC$14,1,""))))</f>
        <v/>
      </c>
      <c r="LW17" s="66" t="str">
        <f>IF(OR(LM17="",$E17&lt;&gt;"一部"),"",IF(AC17="省略",COUNTA(_xlfn.TEXTSPLIT($F17,",")),""))</f>
        <v/>
      </c>
      <c r="LX17" s="86" t="str">
        <f t="shared" ref="LX17:LX66" si="94">IF(OR(LM17="",$E17&lt;&gt;"一部(追加調査)"),"",IF(AC17="省略",1,IF(AC17="ND","",IF(AC17&gt;AC$14,1,""))))</f>
        <v/>
      </c>
      <c r="LY17" s="86" t="str">
        <f>IF(LV17&amp;LW17&amp;LX17="","",LM17)</f>
        <v/>
      </c>
      <c r="LZ17" s="86" t="str">
        <f>IF(LY17="","",COUNTIF(LY$17:LY17,LY17))</f>
        <v/>
      </c>
      <c r="MA17" s="86" t="str">
        <f t="shared" ref="MA17:MA66" si="95">IF(LY17="","",COUNTIF(LY$17:LY$67,LY17))</f>
        <v/>
      </c>
      <c r="MB17" s="86" t="str">
        <f>IF(MA17="","",IF(MA17=1,SUM(LV17:LX17),IF(AND(LZ17=1,MA17&gt;1),1,"")))</f>
        <v/>
      </c>
      <c r="MC17" s="86" t="str">
        <f t="shared" ref="MC17:MC66"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MI66" si="97">IF(MG17="","",COUNTIF(MG$17:MG$67,MG17))</f>
        <v/>
      </c>
      <c r="MJ17" s="86" t="str">
        <f>IF(MI17="","",IF(MI17=1,SUM(MD17:MF17),IF(AND(MH17=1,MI17&gt;1),1,"")))</f>
        <v/>
      </c>
      <c r="MK17" s="89" t="str">
        <f>IF(OR(MC17="",AD17="省略"),"",IF($E17="一部",IF(AD17="ND",AD17,IF(AD17&lt;=AD$14,AD17,IF(COUNTIF($F17,"*"&amp;RIGHT(MC17,1)&amp;"*")=1,AD17,""))),AD17))</f>
        <v/>
      </c>
      <c r="ML17" s="86" t="str">
        <f t="shared" ref="ML17:ML66" si="98">IF(OR(MC17="",$E17&lt;&gt;"全部"),"",IF(AD17="省略",1,IF(AD17="ND","",IF(AD17&gt;AD$14,1,""))))</f>
        <v/>
      </c>
      <c r="MM17" s="66" t="str">
        <f>IF(OR(MC17="",$E17&lt;&gt;"一部"),"",IF(AD17="省略",COUNTA(_xlfn.TEXTSPLIT($F17,",")),""))</f>
        <v/>
      </c>
      <c r="MN17" s="86" t="str">
        <f t="shared" ref="MN17:MN66" si="99">IF(OR(MC17="",$E17&lt;&gt;"一部(追加調査)"),"",IF(AD17="省略",1,IF(AD17="ND","",IF(AD17&gt;AD$14,1,""))))</f>
        <v/>
      </c>
      <c r="MO17" s="86" t="str">
        <f>IF(ML17&amp;MM17&amp;MN17="","",MC17)</f>
        <v/>
      </c>
      <c r="MP17" s="86" t="str">
        <f>IF(MO17="","",COUNTIF(MO$17:MO17,MO17))</f>
        <v/>
      </c>
      <c r="MQ17" s="86" t="str">
        <f t="shared" ref="MQ17:MQ66" si="100">IF(MO17="","",COUNTIF(MO$17:MO$67,MO17))</f>
        <v/>
      </c>
      <c r="MR17" s="86" t="str">
        <f>IF(MQ17="","",IF(MQ17=1,SUM(ML17:MN17),IF(AND(MP17=1,MQ17&gt;1),1,"")))</f>
        <v/>
      </c>
      <c r="MS17" s="86" t="str">
        <f t="shared" ref="MS17:MS66"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MY66" si="102">IF(MW17="","",COUNTIF(MW$17:MW$67,MW17))</f>
        <v/>
      </c>
      <c r="MZ17" s="86" t="str">
        <f>IF(MY17="","",IF(MY17=1,SUM(MT17:MV17),IF(AND(MX17=1,MY17&gt;1),1,"")))</f>
        <v/>
      </c>
      <c r="NA17" s="89" t="str">
        <f>IF(OR(MS17="",AE17="省略"),"",IF($E17="一部",IF(AE17="ND",AE17,IF(AE17&lt;=AE$14,AE17,IF(COUNTIF($F17,"*"&amp;RIGHT(MS17,1)&amp;"*")=1,AE17,""))),AE17))</f>
        <v/>
      </c>
      <c r="NB17" s="86" t="str">
        <f t="shared" ref="NB17:NB66" si="103">IF(OR(MS17="",$E17&lt;&gt;"全部"),"",IF(AE17="省略",1,IF(AE17="ND","",IF(AE17&gt;AE$14,1,""))))</f>
        <v/>
      </c>
      <c r="NC17" s="66" t="str">
        <f>IF(OR(MS17="",$E17&lt;&gt;"一部"),"",IF(AE17="省略",COUNTA(_xlfn.TEXTSPLIT($F17,",")),""))</f>
        <v/>
      </c>
      <c r="ND17" s="86" t="str">
        <f t="shared" ref="ND17:ND66" si="104">IF(OR(MS17="",$E17&lt;&gt;"一部(追加調査)"),"",IF(AE17="省略",1,IF(AE17="ND","",IF(AE17&gt;AE$14,1,""))))</f>
        <v/>
      </c>
      <c r="NE17" s="86" t="str">
        <f>IF(NB17&amp;NC17&amp;ND17="","",MS17)</f>
        <v/>
      </c>
      <c r="NF17" s="86" t="str">
        <f>IF(NE17="","",COUNTIF(NE$17:NE17,NE17))</f>
        <v/>
      </c>
      <c r="NG17" s="86" t="str">
        <f t="shared" ref="NG17:NG66" si="105">IF(NE17="","",COUNTIF(NE$17:NE$67,NE17))</f>
        <v/>
      </c>
      <c r="NH17" s="86" t="str">
        <f>IF(NG17="","",IF(NG17=1,SUM(NB17:ND17),IF(AND(NF17=1,NG17&gt;1),1,"")))</f>
        <v/>
      </c>
      <c r="NI17" s="86" t="str">
        <f t="shared" ref="NI17:NI66"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NO66" si="107">IF(NM17="","",COUNTIF(NM$17:NM$67,NM17))</f>
        <v/>
      </c>
      <c r="NP17" s="86" t="str">
        <f>IF(NO17="","",IF(NO17=1,SUM(NJ17:NL17),IF(AND(NN17=1,NO17&gt;1),1,"")))</f>
        <v/>
      </c>
      <c r="NQ17" s="89" t="str">
        <f>IF(OR(NI17="",AF17="省略"),"",IF($E17="一部",IF(AF17="ND",AF17,IF(AF17&lt;=AF$14,AF17,IF(COUNTIF($F17,"*"&amp;RIGHT(NI17,1)&amp;"*")=1,AF17,""))),AF17))</f>
        <v/>
      </c>
      <c r="NR17" s="86" t="str">
        <f t="shared" ref="NR17:NR66" si="108">IF(OR(NI17="",$E17&lt;&gt;"全部"),"",IF(AF17="省略",1,IF(AF17="ND","",IF(AF17&gt;AF$14,1,""))))</f>
        <v/>
      </c>
      <c r="NS17" s="66" t="str">
        <f>IF(OR(NI17="",$E17&lt;&gt;"一部"),"",IF(AF17="省略",COUNTA(_xlfn.TEXTSPLIT($F17,",")),""))</f>
        <v/>
      </c>
      <c r="NT17" s="86" t="str">
        <f t="shared" ref="NT17:NT66" si="109">IF(OR(NI17="",$E17&lt;&gt;"一部(追加調査)"),"",IF(AF17="省略",1,IF(AF17="ND","",IF(AF17&gt;AF$14,1,""))))</f>
        <v/>
      </c>
      <c r="NU17" s="86" t="str">
        <f>IF(NR17&amp;NS17&amp;NT17="","",NI17)</f>
        <v/>
      </c>
      <c r="NV17" s="86" t="str">
        <f>IF(NU17="","",COUNTIF(NU$17:NU17,NU17))</f>
        <v/>
      </c>
      <c r="NW17" s="86" t="str">
        <f t="shared" ref="NW17:NW66" si="110">IF(NU17="","",COUNTIF(NU$17:NU$67,NU17))</f>
        <v/>
      </c>
      <c r="NX17" s="86" t="str">
        <f>IF(NW17="","",IF(NW17=1,SUM(NR17:NT17),IF(AND(NV17=1,NW17&gt;1),1,"")))</f>
        <v/>
      </c>
      <c r="NY17" s="86" t="str">
        <f t="shared" ref="NY17:NY66"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OE66" si="112">IF(OC17="","",COUNTIF(OC$17:OC$67,OC17))</f>
        <v/>
      </c>
      <c r="OF17" s="86" t="str">
        <f>IF(OE17="","",IF(OE17=1,SUM(NZ17:OB17),IF(AND(OD17=1,OE17&gt;1),1,"")))</f>
        <v/>
      </c>
      <c r="OG17" s="89" t="str">
        <f>IF(OR(NY17="",AG17="省略"),"",IF($E17="一部",IF(AG17="ND",AG17,IF(AG17&lt;=AG$14,AG17,IF(COUNTIF($F17,"*"&amp;RIGHT(NY17,1)&amp;"*")=1,AG17,""))),AG17))</f>
        <v/>
      </c>
      <c r="OH17" s="86" t="str">
        <f t="shared" ref="OH17:OH66" si="113">IF(OR(NY17="",$E17&lt;&gt;"全部"),"",IF(AG17="省略",1,IF(AG17="ND","",IF(AG17&gt;AG$14,1,""))))</f>
        <v/>
      </c>
      <c r="OI17" s="66" t="str">
        <f>IF(OR(NY17="",$E17&lt;&gt;"一部"),"",IF(AG17="省略",COUNTA(_xlfn.TEXTSPLIT($F17,",")),""))</f>
        <v/>
      </c>
      <c r="OJ17" s="86" t="str">
        <f t="shared" ref="OJ17:OJ66" si="114">IF(OR(NY17="",$E17&lt;&gt;"一部(追加調査)"),"",IF(AG17="省略",1,IF(AG17="ND","",IF(AG17&gt;AG$14,1,""))))</f>
        <v/>
      </c>
      <c r="OK17" s="86" t="str">
        <f>IF(OH17&amp;OI17&amp;OJ17="","",NY17)</f>
        <v/>
      </c>
      <c r="OL17" s="86" t="str">
        <f>IF(OK17="","",COUNTIF(OK$17:OK17,OK17))</f>
        <v/>
      </c>
      <c r="OM17" s="86" t="str">
        <f t="shared" ref="OM17:OM66" si="115">IF(OK17="","",COUNTIF(OK$17:OK$67,OK17))</f>
        <v/>
      </c>
      <c r="ON17" s="86" t="str">
        <f>IF(OM17="","",IF(OM17=1,SUM(OH17:OJ17),IF(AND(OL17=1,OM17&gt;1),1,"")))</f>
        <v/>
      </c>
      <c r="OO17" s="86" t="str">
        <f t="shared" ref="OO17:OO66"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OU66" si="117">IF(OS17="","",COUNTIF(OS$17:OS$67,OS17))</f>
        <v/>
      </c>
      <c r="OV17" s="86" t="str">
        <f>IF(OU17="","",IF(OU17=1,SUM(OP17:OR17),IF(AND(OT17=1,OU17&gt;1),1,"")))</f>
        <v/>
      </c>
      <c r="OW17" s="89" t="str">
        <f>IF(OR(OO17="",AH17="省略"),"",IF($E17="一部",IF(AH17="ND",AH17,IF(AH17&lt;=AH$14,AH17,IF(COUNTIF($F17,"*"&amp;RIGHT(OO17,1)&amp;"*")=1,AH17,""))),AH17))</f>
        <v/>
      </c>
      <c r="OX17" s="86" t="str">
        <f t="shared" ref="OX17:OX66" si="118">IF(OR(OO17="",$E17&lt;&gt;"全部"),"",IF(AH17="省略",1,IF(AH17="ND","",IF(AH17&gt;AH$14,1,""))))</f>
        <v/>
      </c>
      <c r="OY17" s="66" t="str">
        <f>IF(OR(OO17="",$E17&lt;&gt;"一部"),"",IF(AH17="省略",COUNTA(_xlfn.TEXTSPLIT($F17,",")),""))</f>
        <v/>
      </c>
      <c r="OZ17" s="86" t="str">
        <f t="shared" ref="OZ17:OZ66" si="119">IF(OR(OO17="",$E17&lt;&gt;"一部(追加調査)"),"",IF(AH17="省略",1,IF(AH17="ND","",IF(AH17&gt;AH$14,1,""))))</f>
        <v/>
      </c>
      <c r="PA17" s="86" t="str">
        <f>IF(OX17&amp;OY17&amp;OZ17="","",OO17)</f>
        <v/>
      </c>
      <c r="PB17" s="86" t="str">
        <f>IF(PA17="","",COUNTIF(PA$17:PA17,PA17))</f>
        <v/>
      </c>
      <c r="PC17" s="86" t="str">
        <f t="shared" ref="PC17:PC66" si="120">IF(PA17="","",COUNTIF(PA$17:PA$67,PA17))</f>
        <v/>
      </c>
      <c r="PD17" s="86" t="str">
        <f>IF(PC17="","",IF(PC17=1,SUM(OX17:OZ17),IF(AND(PB17=1,PC17&gt;1),1,"")))</f>
        <v/>
      </c>
    </row>
    <row r="18" spans="2:420" s="66" customFormat="1">
      <c r="B18" s="67">
        <f t="shared" ref="B18:B130" si="121">ROW()-16</f>
        <v>2</v>
      </c>
      <c r="C18" s="57">
        <v>1</v>
      </c>
      <c r="D18" s="58" t="s">
        <v>1210</v>
      </c>
      <c r="E18" s="59" t="s">
        <v>100</v>
      </c>
      <c r="F18" s="60" t="s">
        <v>1212</v>
      </c>
      <c r="G18" s="133"/>
      <c r="H18" s="134" t="s">
        <v>39</v>
      </c>
      <c r="I18" s="133"/>
      <c r="J18" s="70" t="str">
        <f t="shared" ref="J18:J130" si="122">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si="1"/>
        <v>1_A1-4</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si="3"/>
        <v/>
      </c>
      <c r="AR18" s="66" t="str">
        <f t="shared" ref="AR18:AR66" si="127">IF(AQ18="","",IF(AQ18=1,SUM(AL18:AN18),IF(AND(AP18=1,AQ18&gt;1),1,"")))</f>
        <v/>
      </c>
      <c r="AS18" s="71" t="str">
        <f t="shared" ref="AS18:AS66" si="128">IF(OR(AK18="",K18="省略"),"",IF($E18="一部",IF(K18="ND",K18,IF(K18&lt;=K$14,K18,IF(COUNTIF($F18,"*"&amp;RIGHT(AK18,1)&amp;"*")=1,K18,""))),K18))</f>
        <v/>
      </c>
      <c r="AT18" s="66" t="str">
        <f t="shared" si="4"/>
        <v/>
      </c>
      <c r="AU18" s="66" t="str">
        <f t="shared" ref="AU18:AU66" si="129">IF(OR(AK18="",$E18&lt;&gt;"一部"),"",IF(K18="省略",COUNTA(_xlfn.TEXTSPLIT($F18,",")),""))</f>
        <v/>
      </c>
      <c r="AV18" s="66" t="str">
        <f t="shared" si="5"/>
        <v/>
      </c>
      <c r="AW18" s="66" t="str">
        <f t="shared" ref="AW18:AW66" si="130">IF(AT18&amp;AU18&amp;AV18="","",AK18)</f>
        <v/>
      </c>
      <c r="AX18" s="66" t="str">
        <f>IF(AW18="","",COUNTIF(AW$17:AW18,AW18))</f>
        <v/>
      </c>
      <c r="AY18" s="66" t="str">
        <f t="shared" si="6"/>
        <v/>
      </c>
      <c r="AZ18" s="66" t="str">
        <f t="shared" ref="AZ18:AZ66" si="131">IF(AY18="","",IF(AY18=1,SUM(AT18:AV18),IF(AND(AX18=1,AY18&gt;1),1,"")))</f>
        <v/>
      </c>
      <c r="BA18" s="66" t="str">
        <f t="shared" si="7"/>
        <v/>
      </c>
      <c r="BB18" s="66" t="str">
        <f t="shared" ref="BB18:BB66" si="132">IF(OR(BA18="",$E18&lt;&gt;"全部"),"",1)</f>
        <v/>
      </c>
      <c r="BC18" s="66" t="str">
        <f t="shared" ref="BC18:BC66" si="133">IF(OR(BA18="",$E18&lt;&gt;"一部"),"",IF(OR(L18&lt;=L$14,L18="省略",L18="ND"),COUNTA(_xlfn.TEXTSPLIT($F18,",")),IF(L18&gt;L$14,"",COUNTA(_xlfn.TEXTSPLIT($F18,",")))))</f>
        <v/>
      </c>
      <c r="BD18" s="66" t="str">
        <f t="shared" ref="BD18:BD66" si="134">IF(OR(BA18="",$E18&lt;&gt;"一部(追加調査)"),"",1)</f>
        <v/>
      </c>
      <c r="BE18" s="66" t="str">
        <f t="shared" ref="BE18:BE66" si="135">IF(BB18&amp;BC18&amp;BD18="","",BA18)</f>
        <v/>
      </c>
      <c r="BF18" s="66" t="str">
        <f>IF(BE18="","",COUNTIF(BE$17:BE18,BE18))</f>
        <v/>
      </c>
      <c r="BG18" s="66" t="str">
        <f t="shared" si="8"/>
        <v/>
      </c>
      <c r="BH18" s="66" t="str">
        <f t="shared" ref="BH18:BH66" si="136">IF(BG18="","",IF(BG18=1,SUM(BB18:BD18),IF(AND(BF18=1,BG18&gt;1),1,"")))</f>
        <v/>
      </c>
      <c r="BI18" s="71" t="str">
        <f t="shared" ref="BI18:BI66" si="137">IF(OR(BA18="",L18="省略"),"",IF($E18="一部",IF(L18="ND",L18,IF(L18&lt;=L$14,L18,IF(COUNTIF($F18,"*"&amp;RIGHT(BA18,1)&amp;"*")=1,L18,""))),L18))</f>
        <v/>
      </c>
      <c r="BJ18" s="66" t="str">
        <f t="shared" si="9"/>
        <v/>
      </c>
      <c r="BK18" s="66" t="str">
        <f t="shared" ref="BK18:BK66" si="138">IF(OR(BA18="",$E18&lt;&gt;"一部"),"",IF(L18="省略",COUNTA(_xlfn.TEXTSPLIT($F18,",")),""))</f>
        <v/>
      </c>
      <c r="BL18" s="66" t="str">
        <f t="shared" si="10"/>
        <v/>
      </c>
      <c r="BM18" s="66" t="str">
        <f t="shared" ref="BM18:BM66" si="139">IF(BJ18&amp;BK18&amp;BL18="","",BA18)</f>
        <v/>
      </c>
      <c r="BN18" s="66" t="str">
        <f>IF(BM18="","",COUNTIF(BM$17:BM18,BM18))</f>
        <v/>
      </c>
      <c r="BO18" s="66" t="str">
        <f t="shared" si="11"/>
        <v/>
      </c>
      <c r="BP18" s="66" t="str">
        <f t="shared" ref="BP18:BP66" si="140">IF(BO18="","",IF(BO18=1,SUM(BJ18:BL18),IF(AND(BN18=1,BO18&gt;1),1,"")))</f>
        <v/>
      </c>
      <c r="BQ18" s="66" t="str">
        <f t="shared" ref="BQ18:BQ66" si="141">IF(AND($AJ18&lt;&gt;"",M18&lt;&gt;"",M18&lt;&gt;"-"),$AJ18,"")</f>
        <v>1_A1-4</v>
      </c>
      <c r="BR18" s="66" t="str">
        <f t="shared" ref="BR18:BR66" si="142">IF(OR(BQ18="",$E18&lt;&gt;"全部"),"",1)</f>
        <v/>
      </c>
      <c r="BS18" s="66">
        <f t="shared" ref="BS18:BS66" si="143">IF(OR(BQ18="",$E18&lt;&gt;"一部"),"",IF(OR(M18&lt;=M$14,M18="省略",M18="ND"),COUNTA(_xlfn.TEXTSPLIT($F18,",")),IF(M18&gt;M$14,"",COUNTA(_xlfn.TEXTSPLIT($F18,",")))))</f>
        <v>2</v>
      </c>
      <c r="BT18" s="66" t="str">
        <f t="shared" ref="BT18:BT66" si="144">IF(OR(BQ18="",$E18&lt;&gt;"一部(追加調査)"),"",1)</f>
        <v/>
      </c>
      <c r="BU18" s="66" t="str">
        <f t="shared" ref="BU18:BU66" si="145">IF(BR18&amp;BS18&amp;BT18="","",BQ18)</f>
        <v>1_A1-4</v>
      </c>
      <c r="BV18" s="66">
        <f>IF(BU18="","",COUNTIF(BU$17:BU18,BU18))</f>
        <v>1</v>
      </c>
      <c r="BW18" s="66">
        <f t="shared" si="12"/>
        <v>1</v>
      </c>
      <c r="BX18" s="66">
        <f t="shared" ref="BX18:BX66" si="146">IF(BW18="","",IF(BW18=1,SUM(BR18:BT18),IF(AND(BV18=1,BW18&gt;1),1,"")))</f>
        <v>2</v>
      </c>
      <c r="BY18" s="71" t="str">
        <f t="shared" ref="BY18:BY66" si="147">IF(OR(BQ18="",M18="省略"),"",IF($E18="一部",IF(M18="ND",M18,IF(M18&lt;=M$14,M18,IF(COUNTIF($F18,"*"&amp;RIGHT(BQ18,1)&amp;"*")=1,M18,""))),M18))</f>
        <v>ND</v>
      </c>
      <c r="BZ18" s="66" t="str">
        <f t="shared" si="13"/>
        <v/>
      </c>
      <c r="CA18" s="66" t="str">
        <f t="shared" ref="CA18:CA66" si="148">IF(OR(BQ18="",$E18&lt;&gt;"一部"),"",IF(M18="省略",COUNTA(_xlfn.TEXTSPLIT($F18,",")),""))</f>
        <v/>
      </c>
      <c r="CB18" s="66" t="str">
        <f t="shared" si="14"/>
        <v/>
      </c>
      <c r="CC18" s="66" t="str">
        <f t="shared" ref="CC18:CC66" si="149">IF(BZ18&amp;CA18&amp;CB18="","",BQ18)</f>
        <v/>
      </c>
      <c r="CD18" s="66" t="str">
        <f>IF(CC18="","",COUNTIF(CC$17:CC18,CC18))</f>
        <v/>
      </c>
      <c r="CE18" s="66" t="str">
        <f t="shared" si="15"/>
        <v/>
      </c>
      <c r="CF18" s="66" t="str">
        <f t="shared" ref="CF18:CF66" si="150">IF(CE18="","",IF(CE18=1,SUM(BZ18:CB18),IF(AND(CD18=1,CE18&gt;1),1,"")))</f>
        <v/>
      </c>
      <c r="CG18" s="66" t="str">
        <f t="shared" si="16"/>
        <v/>
      </c>
      <c r="CH18" s="66" t="str">
        <f t="shared" ref="CH18:CH66" si="151">IF(OR(CG18="",$E18&lt;&gt;"全部"),"",1)</f>
        <v/>
      </c>
      <c r="CI18" s="66" t="str">
        <f t="shared" ref="CI18:CI66" si="152">IF(OR(CG18="",$E18&lt;&gt;"一部"),"",IF(OR(N18&lt;=N$14,N18="省略",N18="ND"),COUNTA(_xlfn.TEXTSPLIT($F18,",")),IF(N18&gt;N$14,"",COUNTA(_xlfn.TEXTSPLIT($F18,",")))))</f>
        <v/>
      </c>
      <c r="CJ18" s="66" t="str">
        <f t="shared" ref="CJ18:CJ66" si="153">IF(OR(CG18="",$E18&lt;&gt;"一部(追加調査)"),"",1)</f>
        <v/>
      </c>
      <c r="CK18" s="66" t="str">
        <f t="shared" ref="CK18:CK66" si="154">IF(CH18&amp;CI18&amp;CJ18="","",CG18)</f>
        <v/>
      </c>
      <c r="CL18" s="66" t="str">
        <f>IF(CK18="","",COUNTIF(CK$17:CK18,CK18))</f>
        <v/>
      </c>
      <c r="CM18" s="66" t="str">
        <f t="shared" si="17"/>
        <v/>
      </c>
      <c r="CN18" s="66" t="str">
        <f t="shared" ref="CN18:CN66" si="155">IF(CM18="","",IF(CM18=1,SUM(CH18:CJ18),IF(AND(CL18=1,CM18&gt;1),1,"")))</f>
        <v/>
      </c>
      <c r="CO18" s="71" t="str">
        <f t="shared" ref="CO18:CO66" si="156">IF(OR(CG18="",N18="省略"),"",IF($E18="一部",IF(N18="ND",N18,IF(N18&lt;=N$14,N18,IF(COUNTIF($F18,"*"&amp;RIGHT(CG18,1)&amp;"*")=1,N18,""))),N18))</f>
        <v/>
      </c>
      <c r="CP18" s="66" t="str">
        <f t="shared" si="18"/>
        <v/>
      </c>
      <c r="CQ18" s="66" t="str">
        <f t="shared" ref="CQ18:CQ66" si="157">IF(OR(CG18="",$E18&lt;&gt;"一部"),"",IF(N18="省略",COUNTA(_xlfn.TEXTSPLIT($F18,",")),""))</f>
        <v/>
      </c>
      <c r="CR18" s="66" t="str">
        <f t="shared" si="19"/>
        <v/>
      </c>
      <c r="CS18" s="66" t="str">
        <f t="shared" ref="CS18:CS66" si="158">IF(CP18&amp;CQ18&amp;CR18="","",CG18)</f>
        <v/>
      </c>
      <c r="CT18" s="66" t="str">
        <f>IF(CS18="","",COUNTIF(CS$17:CS18,CS18))</f>
        <v/>
      </c>
      <c r="CU18" s="66" t="str">
        <f t="shared" si="20"/>
        <v/>
      </c>
      <c r="CV18" s="66" t="str">
        <f t="shared" ref="CV18:CV66" si="159">IF(CU18="","",IF(CU18=1,SUM(CP18:CR18),IF(AND(CT18=1,CU18&gt;1),1,"")))</f>
        <v/>
      </c>
      <c r="CW18" s="66" t="str">
        <f t="shared" si="21"/>
        <v/>
      </c>
      <c r="CX18" s="66" t="str">
        <f t="shared" ref="CX18:CX66" si="160">IF(OR(CW18="",$E18&lt;&gt;"全部"),"",1)</f>
        <v/>
      </c>
      <c r="CY18" s="66" t="str">
        <f t="shared" ref="CY18:CY66" si="161">IF(OR(CW18="",$E18&lt;&gt;"一部"),"",IF(OR(O18&lt;=O$14,O18="省略",O18="ND"),COUNTA(_xlfn.TEXTSPLIT($F18,",")),IF(O18&gt;O$14,"",COUNTA(_xlfn.TEXTSPLIT($F18,",")))))</f>
        <v/>
      </c>
      <c r="CZ18" s="66" t="str">
        <f t="shared" ref="CZ18:CZ66" si="162">IF(OR(CW18="",$E18&lt;&gt;"一部(追加調査)"),"",1)</f>
        <v/>
      </c>
      <c r="DA18" s="66" t="str">
        <f t="shared" ref="DA18:DA66" si="163">IF(CX18&amp;CY18&amp;CZ18="","",CW18)</f>
        <v/>
      </c>
      <c r="DB18" s="66" t="str">
        <f>IF(DA18="","",COUNTIF(DA$17:DA18,DA18))</f>
        <v/>
      </c>
      <c r="DC18" s="66" t="str">
        <f t="shared" si="22"/>
        <v/>
      </c>
      <c r="DD18" s="66" t="str">
        <f t="shared" ref="DD18:DD66" si="164">IF(DC18="","",IF(DC18=1,SUM(CX18:CZ18),IF(AND(DB18=1,DC18&gt;1),1,"")))</f>
        <v/>
      </c>
      <c r="DE18" s="71" t="str">
        <f t="shared" ref="DE18:DE66" si="165">IF(OR(CW18="",O18="省略"),"",IF($E18="一部",IF(O18="ND",O18,IF(O18&lt;=O$14,O18,IF(COUNTIF($F18,"*"&amp;RIGHT(CW18,1)&amp;"*")=1,O18,""))),O18))</f>
        <v/>
      </c>
      <c r="DF18" s="66" t="str">
        <f t="shared" si="23"/>
        <v/>
      </c>
      <c r="DG18" s="66" t="str">
        <f t="shared" ref="DG18:DG66" si="166">IF(OR(CW18="",$E18&lt;&gt;"一部"),"",IF(O18="省略",COUNTA(_xlfn.TEXTSPLIT($F18,",")),""))</f>
        <v/>
      </c>
      <c r="DH18" s="66" t="str">
        <f t="shared" si="24"/>
        <v/>
      </c>
      <c r="DI18" s="66" t="str">
        <f t="shared" ref="DI18:DI66" si="167">IF(DF18&amp;DG18&amp;DH18="","",CW18)</f>
        <v/>
      </c>
      <c r="DJ18" s="66" t="str">
        <f>IF(DI18="","",COUNTIF(DI$17:DI18,DI18))</f>
        <v/>
      </c>
      <c r="DK18" s="66" t="str">
        <f t="shared" si="25"/>
        <v/>
      </c>
      <c r="DL18" s="66" t="str">
        <f t="shared" ref="DL18:DL66" si="168">IF(DK18="","",IF(DK18=1,SUM(DF18:DH18),IF(AND(DJ18=1,DK18&gt;1),1,"")))</f>
        <v/>
      </c>
      <c r="DM18" s="66" t="str">
        <f t="shared" si="26"/>
        <v/>
      </c>
      <c r="DN18" s="66" t="str">
        <f t="shared" ref="DN18:DN66" si="169">IF(OR(DM18="",$E18&lt;&gt;"全部"),"",1)</f>
        <v/>
      </c>
      <c r="DO18" s="66" t="str">
        <f t="shared" ref="DO18:DO66" si="170">IF(OR(DM18="",$E18&lt;&gt;"一部"),"",IF(OR(P18&lt;=P$14,P18="省略",P18="ND"),COUNTA(_xlfn.TEXTSPLIT($F18,",")),IF(P18&gt;P$14,"",COUNTA(_xlfn.TEXTSPLIT($F18,",")))))</f>
        <v/>
      </c>
      <c r="DP18" s="66" t="str">
        <f t="shared" ref="DP18:DP66" si="171">IF(OR(DM18="",$E18&lt;&gt;"一部(追加調査)"),"",1)</f>
        <v/>
      </c>
      <c r="DQ18" s="66" t="str">
        <f t="shared" ref="DQ18:DQ66" si="172">IF(DN18&amp;DO18&amp;DP18="","",DM18)</f>
        <v/>
      </c>
      <c r="DR18" s="66" t="str">
        <f>IF(DQ18="","",COUNTIF(DQ$17:DQ18,DQ18))</f>
        <v/>
      </c>
      <c r="DS18" s="66" t="str">
        <f t="shared" si="27"/>
        <v/>
      </c>
      <c r="DT18" s="66" t="str">
        <f t="shared" ref="DT18:DT66" si="173">IF(DS18="","",IF(DS18=1,SUM(DN18:DP18),IF(AND(DR18=1,DS18&gt;1),1,"")))</f>
        <v/>
      </c>
      <c r="DU18" s="71" t="str">
        <f t="shared" ref="DU18:DU66" si="174">IF(OR(DM18="",P18="省略"),"",IF($E18="一部",IF(P18="ND",P18,IF(P18&lt;=P$14,P18,IF(COUNTIF($F18,"*"&amp;RIGHT(DM18,1)&amp;"*")=1,P18,""))),P18))</f>
        <v/>
      </c>
      <c r="DV18" s="66" t="str">
        <f t="shared" si="28"/>
        <v/>
      </c>
      <c r="DW18" s="66" t="str">
        <f t="shared" ref="DW18:DW66" si="175">IF(OR(DM18="",$E18&lt;&gt;"一部"),"",IF(P18="省略",COUNTA(_xlfn.TEXTSPLIT($F18,",")),""))</f>
        <v/>
      </c>
      <c r="DX18" s="66" t="str">
        <f t="shared" si="29"/>
        <v/>
      </c>
      <c r="DY18" s="66" t="str">
        <f t="shared" ref="DY18:DY66" si="176">IF(DV18&amp;DW18&amp;DX18="","",DM18)</f>
        <v/>
      </c>
      <c r="DZ18" s="66" t="str">
        <f>IF(DY18="","",COUNTIF(DY$17:DY18,DY18))</f>
        <v/>
      </c>
      <c r="EA18" s="66" t="str">
        <f t="shared" si="30"/>
        <v/>
      </c>
      <c r="EB18" s="66" t="str">
        <f t="shared" ref="EB18:EB66" si="177">IF(EA18="","",IF(EA18=1,SUM(DV18:DX18),IF(AND(DZ18=1,EA18&gt;1),1,"")))</f>
        <v/>
      </c>
      <c r="EC18" s="66" t="str">
        <f t="shared" si="31"/>
        <v/>
      </c>
      <c r="ED18" s="66" t="str">
        <f t="shared" ref="ED18:ED66" si="178">IF(OR(EC18="",$E18&lt;&gt;"全部"),"",1)</f>
        <v/>
      </c>
      <c r="EE18" s="66" t="str">
        <f t="shared" ref="EE18:EE66" si="179">IF(OR(EC18="",$E18&lt;&gt;"一部"),"",IF(OR(Q18&lt;=Q$14,Q18="省略",Q18="ND"),COUNTA(_xlfn.TEXTSPLIT($F18,",")),IF(Q18&gt;Q$14,"",COUNTA(_xlfn.TEXTSPLIT($F18,",")))))</f>
        <v/>
      </c>
      <c r="EF18" s="66" t="str">
        <f t="shared" ref="EF18:EF66" si="180">IF(OR(EC18="",$E18&lt;&gt;"一部(追加調査)"),"",1)</f>
        <v/>
      </c>
      <c r="EG18" s="66" t="str">
        <f t="shared" ref="EG18:EG66" si="181">IF(ED18&amp;EE18&amp;EF18="","",EC18)</f>
        <v/>
      </c>
      <c r="EH18" s="66" t="str">
        <f>IF(EG18="","",COUNTIF(EG$17:EG18,EG18))</f>
        <v/>
      </c>
      <c r="EI18" s="66" t="str">
        <f t="shared" si="32"/>
        <v/>
      </c>
      <c r="EJ18" s="66" t="str">
        <f t="shared" ref="EJ18:EJ66" si="182">IF(EI18="","",IF(EI18=1,SUM(ED18:EF18),IF(AND(EH18=1,EI18&gt;1),1,"")))</f>
        <v/>
      </c>
      <c r="EK18" s="71" t="str">
        <f t="shared" ref="EK18:EK66" si="183">IF(OR(EC18="",Q18="省略"),"",IF($E18="一部",IF(Q18="ND",Q18,IF(Q18&lt;=Q$14,Q18,IF(COUNTIF($F18,"*"&amp;RIGHT(EC18,1)&amp;"*")=1,Q18,""))),Q18))</f>
        <v/>
      </c>
      <c r="EL18" s="66" t="str">
        <f t="shared" si="33"/>
        <v/>
      </c>
      <c r="EM18" s="66" t="str">
        <f t="shared" ref="EM18:EM66" si="184">IF(OR(EC18="",$E18&lt;&gt;"一部"),"",IF(Q18="省略",COUNTA(_xlfn.TEXTSPLIT($F18,",")),""))</f>
        <v/>
      </c>
      <c r="EN18" s="66" t="str">
        <f t="shared" si="34"/>
        <v/>
      </c>
      <c r="EO18" s="66" t="str">
        <f t="shared" ref="EO18:EO66" si="185">IF(EL18&amp;EM18&amp;EN18="","",EC18)</f>
        <v/>
      </c>
      <c r="EP18" s="66" t="str">
        <f>IF(EO18="","",COUNTIF(EO$17:EO18,EO18))</f>
        <v/>
      </c>
      <c r="EQ18" s="66" t="str">
        <f t="shared" si="35"/>
        <v/>
      </c>
      <c r="ER18" s="66" t="str">
        <f t="shared" ref="ER18:ER66" si="186">IF(EQ18="","",IF(EQ18=1,SUM(EL18:EN18),IF(AND(EP18=1,EQ18&gt;1),1,"")))</f>
        <v/>
      </c>
      <c r="ES18" s="66" t="str">
        <f t="shared" si="36"/>
        <v/>
      </c>
      <c r="ET18" s="66" t="str">
        <f t="shared" ref="ET18:ET66" si="187">IF(OR(ES18="",$E18&lt;&gt;"全部"),"",1)</f>
        <v/>
      </c>
      <c r="EU18" s="66" t="str">
        <f t="shared" ref="EU18:EU66" si="188">IF(OR(ES18="",$E18&lt;&gt;"一部"),"",IF(OR(R18&lt;=R$14,R18="省略",R18="ND"),COUNTA(_xlfn.TEXTSPLIT($F18,",")),IF(R18&gt;R$14,"",COUNTA(_xlfn.TEXTSPLIT($F18,",")))))</f>
        <v/>
      </c>
      <c r="EV18" s="66" t="str">
        <f t="shared" ref="EV18:EV66" si="189">IF(OR(ES18="",$E18&lt;&gt;"一部(追加調査)"),"",1)</f>
        <v/>
      </c>
      <c r="EW18" s="66" t="str">
        <f t="shared" ref="EW18:EW66" si="190">IF(ET18&amp;EU18&amp;EV18="","",ES18)</f>
        <v/>
      </c>
      <c r="EX18" s="66" t="str">
        <f>IF(EW18="","",COUNTIF(EW$17:EW18,EW18))</f>
        <v/>
      </c>
      <c r="EY18" s="66" t="str">
        <f t="shared" si="37"/>
        <v/>
      </c>
      <c r="EZ18" s="66" t="str">
        <f t="shared" ref="EZ18:EZ66" si="191">IF(EY18="","",IF(EY18=1,SUM(ET18:EV18),IF(AND(EX18=1,EY18&gt;1),1,"")))</f>
        <v/>
      </c>
      <c r="FA18" s="71" t="str">
        <f t="shared" ref="FA18:FA66" si="192">IF(OR(ES18="",R18="省略"),"",IF($E18="一部",IF(R18="ND",R18,IF(R18&lt;=R$14,R18,IF(COUNTIF($F18,"*"&amp;RIGHT(ES18,1)&amp;"*")=1,R18,""))),R18))</f>
        <v/>
      </c>
      <c r="FB18" s="66" t="str">
        <f t="shared" si="38"/>
        <v/>
      </c>
      <c r="FC18" s="66" t="str">
        <f t="shared" ref="FC18:FC66" si="193">IF(OR(ES18="",$E18&lt;&gt;"一部"),"",IF(R18="省略",COUNTA(_xlfn.TEXTSPLIT($F18,",")),""))</f>
        <v/>
      </c>
      <c r="FD18" s="66" t="str">
        <f t="shared" si="39"/>
        <v/>
      </c>
      <c r="FE18" s="66" t="str">
        <f t="shared" ref="FE18:FE66" si="194">IF(FB18&amp;FC18&amp;FD18="","",ES18)</f>
        <v/>
      </c>
      <c r="FF18" s="66" t="str">
        <f>IF(FE18="","",COUNTIF(FE$17:FE18,FE18))</f>
        <v/>
      </c>
      <c r="FG18" s="66" t="str">
        <f t="shared" si="40"/>
        <v/>
      </c>
      <c r="FH18" s="66" t="str">
        <f t="shared" ref="FH18:FH66" si="195">IF(FG18="","",IF(FG18=1,SUM(FB18:FD18),IF(AND(FF18=1,FG18&gt;1),1,"")))</f>
        <v/>
      </c>
      <c r="FI18" s="66" t="str">
        <f t="shared" si="41"/>
        <v/>
      </c>
      <c r="FJ18" s="66" t="str">
        <f t="shared" ref="FJ18:FJ66" si="196">IF(OR(FI18="",$E18&lt;&gt;"全部"),"",1)</f>
        <v/>
      </c>
      <c r="FK18" s="66" t="str">
        <f t="shared" ref="FK18:FK66" si="197">IF(OR(FI18="",$E18&lt;&gt;"一部"),"",IF(OR(S18&lt;=S$14,S18="省略",S18="ND"),COUNTA(_xlfn.TEXTSPLIT($F18,",")),IF(S18&gt;S$14,"",COUNTA(_xlfn.TEXTSPLIT($F18,",")))))</f>
        <v/>
      </c>
      <c r="FL18" s="66" t="str">
        <f t="shared" ref="FL18:FL66" si="198">IF(OR(FI18="",$E18&lt;&gt;"一部(追加調査)"),"",1)</f>
        <v/>
      </c>
      <c r="FM18" s="66" t="str">
        <f t="shared" ref="FM18:FM66" si="199">IF(FJ18&amp;FK18&amp;FL18="","",FI18)</f>
        <v/>
      </c>
      <c r="FN18" s="66" t="str">
        <f>IF(FM18="","",COUNTIF(FM$17:FM18,FM18))</f>
        <v/>
      </c>
      <c r="FO18" s="66" t="str">
        <f t="shared" si="42"/>
        <v/>
      </c>
      <c r="FP18" s="66" t="str">
        <f t="shared" ref="FP18:FP66" si="200">IF(FO18="","",IF(FO18=1,SUM(FJ18:FL18),IF(AND(FN18=1,FO18&gt;1),1,"")))</f>
        <v/>
      </c>
      <c r="FQ18" s="71" t="str">
        <f t="shared" ref="FQ18:FQ66" si="201">IF(OR(FI18="",S18="省略"),"",IF($E18="一部",IF(S18="ND",S18,IF(S18&lt;=S$14,S18,IF(COUNTIF($F18,"*"&amp;RIGHT(FI18,1)&amp;"*")=1,S18,""))),S18))</f>
        <v/>
      </c>
      <c r="FR18" s="66" t="str">
        <f t="shared" si="43"/>
        <v/>
      </c>
      <c r="FS18" s="66" t="str">
        <f t="shared" ref="FS18:FS66" si="202">IF(OR(FI18="",$E18&lt;&gt;"一部"),"",IF(S18="省略",COUNTA(_xlfn.TEXTSPLIT($F18,",")),""))</f>
        <v/>
      </c>
      <c r="FT18" s="66" t="str">
        <f t="shared" si="44"/>
        <v/>
      </c>
      <c r="FU18" s="66" t="str">
        <f t="shared" ref="FU18:FU66" si="203">IF(FR18&amp;FS18&amp;FT18="","",FI18)</f>
        <v/>
      </c>
      <c r="FV18" s="66" t="str">
        <f>IF(FU18="","",COUNTIF(FU$17:FU18,FU18))</f>
        <v/>
      </c>
      <c r="FW18" s="66" t="str">
        <f t="shared" si="45"/>
        <v/>
      </c>
      <c r="FX18" s="66" t="str">
        <f t="shared" ref="FX18:FX66" si="204">IF(FW18="","",IF(FW18=1,SUM(FR18:FT18),IF(AND(FV18=1,FW18&gt;1),1,"")))</f>
        <v/>
      </c>
      <c r="FY18" s="66" t="str">
        <f t="shared" si="46"/>
        <v/>
      </c>
      <c r="FZ18" s="66" t="str">
        <f t="shared" ref="FZ18:FZ66" si="205">IF(OR(FY18="",$E18&lt;&gt;"全部"),"",1)</f>
        <v/>
      </c>
      <c r="GA18" s="66" t="str">
        <f t="shared" ref="GA18:GA66" si="206">IF(OR(FY18="",$E18&lt;&gt;"一部"),"",IF(OR(T18&lt;=T$14,T18="省略",T18="ND"),COUNTA(_xlfn.TEXTSPLIT($F18,",")),IF(T18&gt;T$14,"",COUNTA(_xlfn.TEXTSPLIT($F18,",")))))</f>
        <v/>
      </c>
      <c r="GB18" s="66" t="str">
        <f t="shared" ref="GB18:GB66" si="207">IF(OR(FY18="",$E18&lt;&gt;"一部(追加調査)"),"",1)</f>
        <v/>
      </c>
      <c r="GC18" s="66" t="str">
        <f t="shared" ref="GC18:GC66" si="208">IF(FZ18&amp;GA18&amp;GB18="","",FY18)</f>
        <v/>
      </c>
      <c r="GD18" s="66" t="str">
        <f>IF(GC18="","",COUNTIF(GC$17:GC18,GC18))</f>
        <v/>
      </c>
      <c r="GE18" s="66" t="str">
        <f t="shared" si="47"/>
        <v/>
      </c>
      <c r="GF18" s="66" t="str">
        <f t="shared" ref="GF18:GF66" si="209">IF(GE18="","",IF(GE18=1,SUM(FZ18:GB18),IF(AND(GD18=1,GE18&gt;1),1,"")))</f>
        <v/>
      </c>
      <c r="GG18" s="71" t="str">
        <f t="shared" ref="GG18:GG66" si="210">IF(OR(FY18="",T18="省略"),"",IF($E18="一部",IF(T18="ND",T18,IF(T18&lt;=T$14,T18,IF(COUNTIF($F18,"*"&amp;RIGHT(FY18,1)&amp;"*")=1,T18,""))),T18))</f>
        <v/>
      </c>
      <c r="GH18" s="66" t="str">
        <f t="shared" si="48"/>
        <v/>
      </c>
      <c r="GI18" s="66" t="str">
        <f t="shared" ref="GI18:GI66" si="211">IF(OR(FY18="",$E18&lt;&gt;"一部"),"",IF(T18="省略",COUNTA(_xlfn.TEXTSPLIT($F18,",")),""))</f>
        <v/>
      </c>
      <c r="GJ18" s="66" t="str">
        <f t="shared" si="49"/>
        <v/>
      </c>
      <c r="GK18" s="66" t="str">
        <f t="shared" ref="GK18:GK66" si="212">IF(GH18&amp;GI18&amp;GJ18="","",FY18)</f>
        <v/>
      </c>
      <c r="GL18" s="66" t="str">
        <f>IF(GK18="","",COUNTIF(GK$17:GK18,GK18))</f>
        <v/>
      </c>
      <c r="GM18" s="66" t="str">
        <f t="shared" si="50"/>
        <v/>
      </c>
      <c r="GN18" s="66" t="str">
        <f t="shared" ref="GN18:GN66" si="213">IF(GM18="","",IF(GM18=1,SUM(GH18:GJ18),IF(AND(GL18=1,GM18&gt;1),1,"")))</f>
        <v/>
      </c>
      <c r="GO18" s="66" t="str">
        <f t="shared" si="51"/>
        <v/>
      </c>
      <c r="GP18" s="66" t="str">
        <f t="shared" ref="GP18:GP66" si="214">IF(OR(GO18="",$E18&lt;&gt;"全部"),"",1)</f>
        <v/>
      </c>
      <c r="GQ18" s="66" t="str">
        <f t="shared" ref="GQ18:GQ66" si="215">IF(OR(GO18="",$E18&lt;&gt;"一部"),"",IF(OR(U18&lt;=U$14,U18="省略",U18="ND"),COUNTA(_xlfn.TEXTSPLIT($F18,",")),IF(U18&gt;U$14,"",COUNTA(_xlfn.TEXTSPLIT($F18,",")))))</f>
        <v/>
      </c>
      <c r="GR18" s="66" t="str">
        <f t="shared" ref="GR18:GR66" si="216">IF(OR(GO18="",$E18&lt;&gt;"一部(追加調査)"),"",1)</f>
        <v/>
      </c>
      <c r="GS18" s="66" t="str">
        <f t="shared" ref="GS18:GS66" si="217">IF(GP18&amp;GQ18&amp;GR18="","",GO18)</f>
        <v/>
      </c>
      <c r="GT18" s="66" t="str">
        <f>IF(GS18="","",COUNTIF(GS$17:GS18,GS18))</f>
        <v/>
      </c>
      <c r="GU18" s="66" t="str">
        <f t="shared" si="52"/>
        <v/>
      </c>
      <c r="GV18" s="66" t="str">
        <f t="shared" ref="GV18:GV66" si="218">IF(GU18="","",IF(GU18=1,SUM(GP18:GR18),IF(AND(GT18=1,GU18&gt;1),1,"")))</f>
        <v/>
      </c>
      <c r="GW18" s="71" t="str">
        <f t="shared" ref="GW18:GW66" si="219">IF(OR(GO18="",U18="省略"),"",IF($E18="一部",IF(U18="ND",U18,IF(U18&lt;=U$14,U18,IF(COUNTIF($F18,"*"&amp;RIGHT(GO18,1)&amp;"*")=1,U18,""))),U18))</f>
        <v/>
      </c>
      <c r="GX18" s="66" t="str">
        <f t="shared" si="53"/>
        <v/>
      </c>
      <c r="GY18" s="66" t="str">
        <f t="shared" ref="GY18:GY66" si="220">IF(OR(GO18="",$E18&lt;&gt;"一部"),"",IF(U18="省略",COUNTA(_xlfn.TEXTSPLIT($F18,",")),""))</f>
        <v/>
      </c>
      <c r="GZ18" s="66" t="str">
        <f t="shared" si="54"/>
        <v/>
      </c>
      <c r="HA18" s="66" t="str">
        <f t="shared" ref="HA18:HA66" si="221">IF(GX18&amp;GY18&amp;GZ18="","",GO18)</f>
        <v/>
      </c>
      <c r="HB18" s="66" t="str">
        <f>IF(HA18="","",COUNTIF(HA$17:HA18,HA18))</f>
        <v/>
      </c>
      <c r="HC18" s="66" t="str">
        <f t="shared" si="55"/>
        <v/>
      </c>
      <c r="HD18" s="66" t="str">
        <f t="shared" ref="HD18:HD66" si="222">IF(HC18="","",IF(HC18=1,SUM(GX18:GZ18),IF(AND(HB18=1,HC18&gt;1),1,"")))</f>
        <v/>
      </c>
      <c r="HE18" s="66" t="str">
        <f t="shared" si="56"/>
        <v/>
      </c>
      <c r="HF18" s="66" t="str">
        <f t="shared" ref="HF18:HF66" si="223">IF(OR(HE18="",$E18&lt;&gt;"全部"),"",1)</f>
        <v/>
      </c>
      <c r="HG18" s="66" t="str">
        <f t="shared" ref="HG18:HG66" si="224">IF(OR(HE18="",$E18&lt;&gt;"一部"),"",IF(OR(V18&lt;=V$14,V18="省略",V18="ND"),COUNTA(_xlfn.TEXTSPLIT($F18,",")),IF(V18&gt;V$14,"",COUNTA(_xlfn.TEXTSPLIT($F18,",")))))</f>
        <v/>
      </c>
      <c r="HH18" s="66" t="str">
        <f t="shared" ref="HH18:HH66" si="225">IF(OR(HE18="",$E18&lt;&gt;"一部(追加調査)"),"",1)</f>
        <v/>
      </c>
      <c r="HI18" s="66" t="str">
        <f t="shared" ref="HI18:HI66" si="226">IF(HF18&amp;HG18&amp;HH18="","",HE18)</f>
        <v/>
      </c>
      <c r="HJ18" s="66" t="str">
        <f>IF(HI18="","",COUNTIF(HI$17:HI18,HI18))</f>
        <v/>
      </c>
      <c r="HK18" s="66" t="str">
        <f t="shared" si="57"/>
        <v/>
      </c>
      <c r="HL18" s="66" t="str">
        <f t="shared" ref="HL18:HL66" si="227">IF(HK18="","",IF(HK18=1,SUM(HF18:HH18),IF(AND(HJ18=1,HK18&gt;1),1,"")))</f>
        <v/>
      </c>
      <c r="HM18" s="71" t="str">
        <f t="shared" ref="HM18:HM66" si="228">IF(OR(HE18="",V18="省略"),"",IF($E18="一部",IF(V18="ND",V18,IF(V18&lt;=V$14,V18,IF(COUNTIF($F18,"*"&amp;RIGHT(HE18,1)&amp;"*")=1,V18,""))),V18))</f>
        <v/>
      </c>
      <c r="HN18" s="66" t="str">
        <f t="shared" si="58"/>
        <v/>
      </c>
      <c r="HO18" s="66" t="str">
        <f t="shared" ref="HO18:HO66" si="229">IF(OR(HE18="",$E18&lt;&gt;"一部"),"",IF(V18="省略",COUNTA(_xlfn.TEXTSPLIT($F18,",")),""))</f>
        <v/>
      </c>
      <c r="HP18" s="66" t="str">
        <f t="shared" si="59"/>
        <v/>
      </c>
      <c r="HQ18" s="66" t="str">
        <f t="shared" ref="HQ18:HQ66" si="230">IF(HN18&amp;HO18&amp;HP18="","",HE18)</f>
        <v/>
      </c>
      <c r="HR18" s="66" t="str">
        <f>IF(HQ18="","",COUNTIF(HQ$17:HQ18,HQ18))</f>
        <v/>
      </c>
      <c r="HS18" s="66" t="str">
        <f t="shared" si="60"/>
        <v/>
      </c>
      <c r="HT18" s="66" t="str">
        <f t="shared" ref="HT18:HT66" si="231">IF(HS18="","",IF(HS18=1,SUM(HN18:HP18),IF(AND(HR18=1,HS18&gt;1),1,"")))</f>
        <v/>
      </c>
      <c r="HU18" s="86" t="str">
        <f t="shared" si="61"/>
        <v/>
      </c>
      <c r="HV18" s="86" t="str">
        <f t="shared" ref="HV18:HV66" si="232">IF(OR(HU18="",$E18&lt;&gt;"全部"),"",1)</f>
        <v/>
      </c>
      <c r="HW18" s="86" t="str">
        <f t="shared" ref="HW18:HW66" si="233">IF(OR(HU18="",$E18&lt;&gt;"一部"),"",IF(OR(W18&lt;=W$14,W18="省略",W18="ND"),COUNTA(_xlfn.TEXTSPLIT($F18,",")),IF(W18&gt;W$14,"",COUNTA(_xlfn.TEXTSPLIT($F18,",")))))</f>
        <v/>
      </c>
      <c r="HX18" s="86" t="str">
        <f t="shared" ref="HX18:HX66" si="234">IF(OR(HU18="",$E18&lt;&gt;"一部(追加調査)"),"",1)</f>
        <v/>
      </c>
      <c r="HY18" s="86" t="str">
        <f t="shared" ref="HY18:HY66" si="235">IF(HV18&amp;HW18&amp;HX18="","",HU18)</f>
        <v/>
      </c>
      <c r="HZ18" s="86" t="str">
        <f>IF(HY18="","",COUNTIF(HY$17:HY18,HY18))</f>
        <v/>
      </c>
      <c r="IA18" s="86" t="str">
        <f t="shared" si="62"/>
        <v/>
      </c>
      <c r="IB18" s="86" t="str">
        <f t="shared" ref="IB18:IB66" si="236">IF(IA18="","",IF(IA18=1,SUM(HV18:HX18),IF(AND(HZ18=1,IA18&gt;1),1,"")))</f>
        <v/>
      </c>
      <c r="IC18" s="89" t="str">
        <f t="shared" ref="IC18:IC66" si="237">IF(OR(HU18="",W18="省略"),"",IF($E18="一部",IF(W18="ND",W18,IF(W18&lt;=W$14,W18,IF(COUNTIF($F18,"*"&amp;RIGHT(HU18,1)&amp;"*")=1,W18,""))),W18))</f>
        <v/>
      </c>
      <c r="ID18" s="86" t="str">
        <f t="shared" si="63"/>
        <v/>
      </c>
      <c r="IE18" s="66" t="str">
        <f t="shared" ref="IE18:IE66" si="238">IF(OR(HU18="",$E18&lt;&gt;"一部"),"",IF(W18="省略",COUNTA(_xlfn.TEXTSPLIT($F18,",")),""))</f>
        <v/>
      </c>
      <c r="IF18" s="86" t="str">
        <f t="shared" si="64"/>
        <v/>
      </c>
      <c r="IG18" s="86" t="str">
        <f t="shared" ref="IG18:IG66" si="239">IF(ID18&amp;IE18&amp;IF18="","",HU18)</f>
        <v/>
      </c>
      <c r="IH18" s="86" t="str">
        <f>IF(IG18="","",COUNTIF(IG$17:IG18,IG18))</f>
        <v/>
      </c>
      <c r="II18" s="86" t="str">
        <f t="shared" si="65"/>
        <v/>
      </c>
      <c r="IJ18" s="86" t="str">
        <f t="shared" ref="IJ18:IJ66" si="240">IF(II18="","",IF(II18=1,SUM(ID18:IF18),IF(AND(IH18=1,II18&gt;1),1,"")))</f>
        <v/>
      </c>
      <c r="IK18" s="86" t="str">
        <f t="shared" si="66"/>
        <v/>
      </c>
      <c r="IL18" s="86" t="str">
        <f t="shared" ref="IL18:IL66" si="241">IF(OR(IK18="",$E18&lt;&gt;"全部"),"",1)</f>
        <v/>
      </c>
      <c r="IM18" s="86" t="str">
        <f t="shared" ref="IM18:IM66" si="242">IF(OR(IK18="",$E18&lt;&gt;"一部"),"",IF(OR(X18&lt;=X$14,X18="省略",X18="ND"),COUNTA(_xlfn.TEXTSPLIT($F18,",")),IF(X18&gt;X$14,"",COUNTA(_xlfn.TEXTSPLIT($F18,",")))))</f>
        <v/>
      </c>
      <c r="IN18" s="86" t="str">
        <f t="shared" ref="IN18:IN66" si="243">IF(OR(IK18="",$E18&lt;&gt;"一部(追加調査)"),"",1)</f>
        <v/>
      </c>
      <c r="IO18" s="86" t="str">
        <f t="shared" ref="IO18:IO66" si="244">IF(IL18&amp;IM18&amp;IN18="","",IK18)</f>
        <v/>
      </c>
      <c r="IP18" s="86" t="str">
        <f>IF(IO18="","",COUNTIF(IO$17:IO18,IO18))</f>
        <v/>
      </c>
      <c r="IQ18" s="86" t="str">
        <f t="shared" si="67"/>
        <v/>
      </c>
      <c r="IR18" s="86" t="str">
        <f t="shared" ref="IR18:IR66" si="245">IF(IQ18="","",IF(IQ18=1,SUM(IL18:IN18),IF(AND(IP18=1,IQ18&gt;1),1,"")))</f>
        <v/>
      </c>
      <c r="IS18" s="89" t="str">
        <f t="shared" ref="IS18:IS66" si="246">IF(OR(IK18="",X18="省略"),"",IF($E18="一部",IF(X18="ND",X18,IF(X18&lt;=X$14,X18,IF(COUNTIF($F18,"*"&amp;RIGHT(IK18,1)&amp;"*")=1,X18,""))),X18))</f>
        <v/>
      </c>
      <c r="IT18" s="86" t="str">
        <f t="shared" si="68"/>
        <v/>
      </c>
      <c r="IU18" s="66" t="str">
        <f>IF(OR(IK18="",$E18&lt;&gt;"一部"),"",IF(X18="省略",COUNTA(_xlfn.TEXTSPLIT($F18,",")),""))</f>
        <v/>
      </c>
      <c r="IV18" s="86" t="str">
        <f t="shared" si="69"/>
        <v/>
      </c>
      <c r="IW18" s="86" t="str">
        <f t="shared" ref="IW18:IW66" si="247">IF(IT18&amp;IU18&amp;IV18="","",IK18)</f>
        <v/>
      </c>
      <c r="IX18" s="86" t="str">
        <f>IF(IW18="","",COUNTIF(IW$17:IW18,IW18))</f>
        <v/>
      </c>
      <c r="IY18" s="86" t="str">
        <f t="shared" si="70"/>
        <v/>
      </c>
      <c r="IZ18" s="86" t="str">
        <f t="shared" ref="IZ18:IZ66" si="248">IF(IY18="","",IF(IY18=1,SUM(IT18:IV18),IF(AND(IX18=1,IY18&gt;1),1,"")))</f>
        <v/>
      </c>
      <c r="JA18" s="86" t="str">
        <f t="shared" si="71"/>
        <v/>
      </c>
      <c r="JB18" s="86" t="str">
        <f t="shared" ref="JB18:JB66" si="249">IF(OR(JA18="",$E18&lt;&gt;"全部"),"",1)</f>
        <v/>
      </c>
      <c r="JC18" s="86" t="str">
        <f t="shared" ref="JC18:JC66" si="250">IF(OR(JA18="",$E18&lt;&gt;"一部"),"",IF(OR(Y18&lt;=Y$14,Y18="省略",Y18="ND"),COUNTA(_xlfn.TEXTSPLIT($F18,",")),IF(Y18&gt;Y$14,"",COUNTA(_xlfn.TEXTSPLIT($F18,",")))))</f>
        <v/>
      </c>
      <c r="JD18" s="86" t="str">
        <f t="shared" ref="JD18:JD66" si="251">IF(OR(JA18="",$E18&lt;&gt;"一部(追加調査)"),"",1)</f>
        <v/>
      </c>
      <c r="JE18" s="86" t="str">
        <f t="shared" ref="JE18:JE66" si="252">IF(JB18&amp;JC18&amp;JD18="","",JA18)</f>
        <v/>
      </c>
      <c r="JF18" s="86" t="str">
        <f>IF(JE18="","",COUNTIF(JE$17:JE18,JE18))</f>
        <v/>
      </c>
      <c r="JG18" s="86" t="str">
        <f t="shared" si="72"/>
        <v/>
      </c>
      <c r="JH18" s="86" t="str">
        <f t="shared" ref="JH18:JH66" si="253">IF(JG18="","",IF(JG18=1,SUM(JB18:JD18),IF(AND(JF18=1,JG18&gt;1),1,"")))</f>
        <v/>
      </c>
      <c r="JI18" s="89" t="str">
        <f t="shared" ref="JI18:JI66" si="254">IF(OR(JA18="",Y18="省略"),"",IF($E18="一部",IF(Y18="ND",Y18,IF(Y18&lt;=Y$14,Y18,IF(COUNTIF($F18,"*"&amp;RIGHT(JA18,1)&amp;"*")=1,Y18,""))),Y18))</f>
        <v/>
      </c>
      <c r="JJ18" s="86" t="str">
        <f t="shared" si="73"/>
        <v/>
      </c>
      <c r="JK18" s="66" t="str">
        <f>IF(OR(JA18="",$E18&lt;&gt;"一部"),"",IF(Y18="省略",COUNTA(_xlfn.TEXTSPLIT($F18,",")),""))</f>
        <v/>
      </c>
      <c r="JL18" s="86" t="str">
        <f t="shared" si="74"/>
        <v/>
      </c>
      <c r="JM18" s="86" t="str">
        <f t="shared" ref="JM18:JM66" si="255">IF(JJ18&amp;JK18&amp;JL18="","",JA18)</f>
        <v/>
      </c>
      <c r="JN18" s="86" t="str">
        <f>IF(JM18="","",COUNTIF(JM$17:JM18,JM18))</f>
        <v/>
      </c>
      <c r="JO18" s="86" t="str">
        <f t="shared" si="75"/>
        <v/>
      </c>
      <c r="JP18" s="86" t="str">
        <f t="shared" ref="JP18:JP66" si="256">IF(JO18="","",IF(JO18=1,SUM(JJ18:JL18),IF(AND(JN18=1,JO18&gt;1),1,"")))</f>
        <v/>
      </c>
      <c r="JQ18" s="86" t="str">
        <f t="shared" si="76"/>
        <v/>
      </c>
      <c r="JR18" s="86" t="str">
        <f t="shared" ref="JR18:JR66" si="257">IF(OR(JQ18="",$E18&lt;&gt;"全部"),"",1)</f>
        <v/>
      </c>
      <c r="JS18" s="86" t="str">
        <f t="shared" ref="JS18:JS66" si="258">IF(OR(JQ18="",$E18&lt;&gt;"一部"),"",IF(OR(Z18&lt;=Z$14,Z18="省略",Z18="ND"),COUNTA(_xlfn.TEXTSPLIT($F18,",")),IF(Z18&gt;Z$14,"",COUNTA(_xlfn.TEXTSPLIT($F18,",")))))</f>
        <v/>
      </c>
      <c r="JT18" s="86" t="str">
        <f t="shared" ref="JT18:JT66" si="259">IF(OR(JQ18="",$E18&lt;&gt;"一部(追加調査)"),"",1)</f>
        <v/>
      </c>
      <c r="JU18" s="86" t="str">
        <f t="shared" ref="JU18:JU66" si="260">IF(JR18&amp;JS18&amp;JT18="","",JQ18)</f>
        <v/>
      </c>
      <c r="JV18" s="86" t="str">
        <f>IF(JU18="","",COUNTIF(JU$17:JU18,JU18))</f>
        <v/>
      </c>
      <c r="JW18" s="86" t="str">
        <f t="shared" si="77"/>
        <v/>
      </c>
      <c r="JX18" s="86" t="str">
        <f t="shared" ref="JX18:JX66" si="261">IF(JW18="","",IF(JW18=1,SUM(JR18:JT18),IF(AND(JV18=1,JW18&gt;1),1,"")))</f>
        <v/>
      </c>
      <c r="JY18" s="89" t="str">
        <f t="shared" ref="JY18:JY66" si="262">IF(OR(JQ18="",Z18="省略"),"",IF($E18="一部",IF(Z18="ND",Z18,IF(Z18&lt;=Z$14,Z18,IF(COUNTIF($F18,"*"&amp;RIGHT(JQ18,1)&amp;"*")=1,Z18,""))),Z18))</f>
        <v/>
      </c>
      <c r="JZ18" s="86" t="str">
        <f t="shared" si="78"/>
        <v/>
      </c>
      <c r="KA18" s="66" t="str">
        <f t="shared" ref="KA18:KA66" si="263">IF(OR(JQ18="",$E18&lt;&gt;"一部"),"",IF(Z18="省略",COUNTA(_xlfn.TEXTSPLIT($F18,",")),""))</f>
        <v/>
      </c>
      <c r="KB18" s="86" t="str">
        <f t="shared" si="79"/>
        <v/>
      </c>
      <c r="KC18" s="86" t="str">
        <f t="shared" ref="KC18:KC66" si="264">IF(JZ18&amp;KA18&amp;KB18="","",JQ18)</f>
        <v/>
      </c>
      <c r="KD18" s="86" t="str">
        <f>IF(KC18="","",COUNTIF(KC$17:KC18,KC18))</f>
        <v/>
      </c>
      <c r="KE18" s="86" t="str">
        <f t="shared" si="80"/>
        <v/>
      </c>
      <c r="KF18" s="86" t="str">
        <f t="shared" ref="KF18:KF66" si="265">IF(KE18="","",IF(KE18=1,SUM(JZ18:KB18),IF(AND(KD18=1,KE18&gt;1),1,"")))</f>
        <v/>
      </c>
      <c r="KG18" s="86" t="str">
        <f t="shared" si="81"/>
        <v/>
      </c>
      <c r="KH18" s="86" t="str">
        <f t="shared" ref="KH18:KH66" si="266">IF(OR(KG18="",$E18&lt;&gt;"全部"),"",1)</f>
        <v/>
      </c>
      <c r="KI18" s="86" t="str">
        <f t="shared" ref="KI18:KI66" si="267">IF(OR(KG18="",$E18&lt;&gt;"一部"),"",IF(OR(AA18&lt;=AA$14,AA18="省略",AA18="ND"),COUNTA(_xlfn.TEXTSPLIT($F18,",")),IF(AA18&gt;AA$14,"",COUNTA(_xlfn.TEXTSPLIT($F18,",")))))</f>
        <v/>
      </c>
      <c r="KJ18" s="86" t="str">
        <f t="shared" ref="KJ18:KJ66" si="268">IF(OR(KG18="",$E18&lt;&gt;"一部(追加調査)"),"",1)</f>
        <v/>
      </c>
      <c r="KK18" s="86" t="str">
        <f t="shared" ref="KK18:KK66" si="269">IF(KH18&amp;KI18&amp;KJ18="","",KG18)</f>
        <v/>
      </c>
      <c r="KL18" s="86" t="str">
        <f>IF(KK18="","",COUNTIF(KK$17:KK18,KK18))</f>
        <v/>
      </c>
      <c r="KM18" s="86" t="str">
        <f t="shared" si="82"/>
        <v/>
      </c>
      <c r="KN18" s="86" t="str">
        <f t="shared" ref="KN18:KN66" si="270">IF(KM18="","",IF(KM18=1,SUM(KH18:KJ18),IF(AND(KL18=1,KM18&gt;1),1,"")))</f>
        <v/>
      </c>
      <c r="KO18" s="89" t="str">
        <f t="shared" ref="KO18:KO66" si="271">IF(OR(KG18="",AA18="省略"),"",IF($E18="一部",IF(AA18="ND",AA18,IF(AA18&lt;=AA$14,AA18,IF(COUNTIF($F18,"*"&amp;RIGHT(KG18,1)&amp;"*")=1,AA18,""))),AA18))</f>
        <v/>
      </c>
      <c r="KP18" s="86" t="str">
        <f t="shared" si="83"/>
        <v/>
      </c>
      <c r="KQ18" s="66" t="str">
        <f t="shared" ref="KQ18:KQ66" si="272">IF(OR(KG18="",$E18&lt;&gt;"一部"),"",IF(AA18="省略",COUNTA(_xlfn.TEXTSPLIT($F18,",")),""))</f>
        <v/>
      </c>
      <c r="KR18" s="86" t="str">
        <f t="shared" si="84"/>
        <v/>
      </c>
      <c r="KS18" s="86" t="str">
        <f t="shared" ref="KS18:KS66" si="273">IF(KP18&amp;KQ18&amp;KR18="","",KG18)</f>
        <v/>
      </c>
      <c r="KT18" s="86" t="str">
        <f>IF(KS18="","",COUNTIF(KS$17:KS18,KS18))</f>
        <v/>
      </c>
      <c r="KU18" s="86" t="str">
        <f t="shared" si="85"/>
        <v/>
      </c>
      <c r="KV18" s="86" t="str">
        <f t="shared" ref="KV18:KV66" si="274">IF(KU18="","",IF(KU18=1,SUM(KP18:KR18),IF(AND(KT18=1,KU18&gt;1),1,"")))</f>
        <v/>
      </c>
      <c r="KW18" s="86" t="str">
        <f t="shared" si="86"/>
        <v/>
      </c>
      <c r="KX18" s="86" t="str">
        <f t="shared" ref="KX18:KX66" si="275">IF(OR(KW18="",$E18&lt;&gt;"全部"),"",1)</f>
        <v/>
      </c>
      <c r="KY18" s="86" t="str">
        <f t="shared" ref="KY18:KY66" si="276">IF(OR(KW18="",$E18&lt;&gt;"一部"),"",IF(OR(AB18&lt;=AB$14,AB18="省略",AB18="ND"),COUNTA(_xlfn.TEXTSPLIT($F18,",")),IF(AB18&gt;AB$14,"",COUNTA(_xlfn.TEXTSPLIT($F18,",")))))</f>
        <v/>
      </c>
      <c r="KZ18" s="86" t="str">
        <f t="shared" ref="KZ18:KZ66" si="277">IF(OR(KW18="",$E18&lt;&gt;"一部(追加調査)"),"",1)</f>
        <v/>
      </c>
      <c r="LA18" s="86" t="str">
        <f t="shared" ref="LA18:LA66" si="278">IF(KX18&amp;KY18&amp;KZ18="","",KW18)</f>
        <v/>
      </c>
      <c r="LB18" s="86" t="str">
        <f>IF(LA18="","",COUNTIF(LA$17:LA18,LA18))</f>
        <v/>
      </c>
      <c r="LC18" s="86" t="str">
        <f t="shared" si="87"/>
        <v/>
      </c>
      <c r="LD18" s="86" t="str">
        <f t="shared" ref="LD18:LD66" si="279">IF(LC18="","",IF(LC18=1,SUM(KX18:KZ18),IF(AND(LB18=1,LC18&gt;1),1,"")))</f>
        <v/>
      </c>
      <c r="LE18" s="89" t="str">
        <f t="shared" ref="LE18:LE66" si="280">IF(OR(KW18="",AB18="省略"),"",IF($E18="一部",IF(AB18="ND",AB18,IF(AB18&lt;=AB$14,AB18,IF(COUNTIF($F18,"*"&amp;RIGHT(KW18,1)&amp;"*")=1,AB18,""))),AB18))</f>
        <v/>
      </c>
      <c r="LF18" s="86" t="str">
        <f t="shared" si="88"/>
        <v/>
      </c>
      <c r="LG18" s="66" t="str">
        <f t="shared" ref="LG18:LG66" si="281">IF(OR(KW18="",$E18&lt;&gt;"一部"),"",IF(AB18="省略",COUNTA(_xlfn.TEXTSPLIT($F18,",")),""))</f>
        <v/>
      </c>
      <c r="LH18" s="86" t="str">
        <f t="shared" si="89"/>
        <v/>
      </c>
      <c r="LI18" s="86" t="str">
        <f t="shared" ref="LI18:LI66" si="282">IF(LF18&amp;LG18&amp;LH18="","",KW18)</f>
        <v/>
      </c>
      <c r="LJ18" s="86" t="str">
        <f>IF(LI18="","",COUNTIF(LI$17:LI18,LI18))</f>
        <v/>
      </c>
      <c r="LK18" s="86" t="str">
        <f t="shared" si="90"/>
        <v/>
      </c>
      <c r="LL18" s="86" t="str">
        <f t="shared" ref="LL18:LL66" si="283">IF(LK18="","",IF(LK18=1,SUM(LF18:LH18),IF(AND(LJ18=1,LK18&gt;1),1,"")))</f>
        <v/>
      </c>
      <c r="LM18" s="86" t="str">
        <f t="shared" si="91"/>
        <v/>
      </c>
      <c r="LN18" s="86" t="str">
        <f t="shared" ref="LN18:LN66" si="284">IF(OR(LM18="",$E18&lt;&gt;"全部"),"",1)</f>
        <v/>
      </c>
      <c r="LO18" s="86" t="str">
        <f t="shared" ref="LO18:LO66" si="285">IF(OR(LM18="",$E18&lt;&gt;"一部"),"",IF(OR(AC18&lt;=AC$14,AC18="省略",AC18="ND"),COUNTA(_xlfn.TEXTSPLIT($F18,",")),IF(AC18&gt;AC$14,"",COUNTA(_xlfn.TEXTSPLIT($F18,",")))))</f>
        <v/>
      </c>
      <c r="LP18" s="86" t="str">
        <f t="shared" ref="LP18:LP66" si="286">IF(OR(LM18="",$E18&lt;&gt;"一部(追加調査)"),"",1)</f>
        <v/>
      </c>
      <c r="LQ18" s="86" t="str">
        <f t="shared" ref="LQ18:LQ66" si="287">IF(LN18&amp;LO18&amp;LP18="","",LM18)</f>
        <v/>
      </c>
      <c r="LR18" s="86" t="str">
        <f>IF(LQ18="","",COUNTIF(LQ$17:LQ18,LQ18))</f>
        <v/>
      </c>
      <c r="LS18" s="86" t="str">
        <f t="shared" si="92"/>
        <v/>
      </c>
      <c r="LT18" s="86" t="str">
        <f t="shared" ref="LT18:LT66" si="288">IF(LS18="","",IF(LS18=1,SUM(LN18:LP18),IF(AND(LR18=1,LS18&gt;1),1,"")))</f>
        <v/>
      </c>
      <c r="LU18" s="89" t="str">
        <f t="shared" ref="LU18:LU66" si="289">IF(OR(LM18="",AC18="省略"),"",IF($E18="一部",IF(AC18="ND",AC18,IF(AC18&lt;=AC$14,AC18,IF(COUNTIF($F18,"*"&amp;RIGHT(LM18,1)&amp;"*")=1,AC18,""))),AC18))</f>
        <v/>
      </c>
      <c r="LV18" s="86" t="str">
        <f t="shared" si="93"/>
        <v/>
      </c>
      <c r="LW18" s="66" t="str">
        <f t="shared" ref="LW18:LW66" si="290">IF(OR(LM18="",$E18&lt;&gt;"一部"),"",IF(AC18="省略",COUNTA(_xlfn.TEXTSPLIT($F18,",")),""))</f>
        <v/>
      </c>
      <c r="LX18" s="86" t="str">
        <f t="shared" si="94"/>
        <v/>
      </c>
      <c r="LY18" s="86" t="str">
        <f t="shared" ref="LY18:LY66" si="291">IF(LV18&amp;LW18&amp;LX18="","",LM18)</f>
        <v/>
      </c>
      <c r="LZ18" s="86" t="str">
        <f>IF(LY18="","",COUNTIF(LY$17:LY18,LY18))</f>
        <v/>
      </c>
      <c r="MA18" s="86" t="str">
        <f t="shared" si="95"/>
        <v/>
      </c>
      <c r="MB18" s="86" t="str">
        <f t="shared" ref="MB18:MB66" si="292">IF(MA18="","",IF(MA18=1,SUM(LV18:LX18),IF(AND(LZ18=1,MA18&gt;1),1,"")))</f>
        <v/>
      </c>
      <c r="MC18" s="86" t="str">
        <f t="shared" si="96"/>
        <v/>
      </c>
      <c r="MD18" s="86" t="str">
        <f t="shared" ref="MD18:MD66" si="293">IF(OR(MC18="",$E18&lt;&gt;"全部"),"",1)</f>
        <v/>
      </c>
      <c r="ME18" s="86" t="str">
        <f t="shared" ref="ME18:ME66" si="294">IF(OR(MC18="",$E18&lt;&gt;"一部"),"",IF(OR(AD18&lt;=AD$14,AD18="省略",AD18="ND"),COUNTA(_xlfn.TEXTSPLIT($F18,",")),IF(AD18&gt;AD$14,"",COUNTA(_xlfn.TEXTSPLIT($F18,",")))))</f>
        <v/>
      </c>
      <c r="MF18" s="86" t="str">
        <f t="shared" ref="MF18:MF66" si="295">IF(OR(MC18="",$E18&lt;&gt;"一部(追加調査)"),"",1)</f>
        <v/>
      </c>
      <c r="MG18" s="86" t="str">
        <f t="shared" ref="MG18:MG66" si="296">IF(MD18&amp;ME18&amp;MF18="","",MC18)</f>
        <v/>
      </c>
      <c r="MH18" s="86" t="str">
        <f>IF(MG18="","",COUNTIF(MG$17:MG18,MG18))</f>
        <v/>
      </c>
      <c r="MI18" s="86" t="str">
        <f t="shared" si="97"/>
        <v/>
      </c>
      <c r="MJ18" s="86" t="str">
        <f t="shared" ref="MJ18:MJ66" si="297">IF(MI18="","",IF(MI18=1,SUM(MD18:MF18),IF(AND(MH18=1,MI18&gt;1),1,"")))</f>
        <v/>
      </c>
      <c r="MK18" s="89" t="str">
        <f t="shared" ref="MK18:MK66" si="298">IF(OR(MC18="",AD18="省略"),"",IF($E18="一部",IF(AD18="ND",AD18,IF(AD18&lt;=AD$14,AD18,IF(COUNTIF($F18,"*"&amp;RIGHT(MC18,1)&amp;"*")=1,AD18,""))),AD18))</f>
        <v/>
      </c>
      <c r="ML18" s="86" t="str">
        <f t="shared" si="98"/>
        <v/>
      </c>
      <c r="MM18" s="66" t="str">
        <f>IF(OR(MC18="",$E18&lt;&gt;"一部"),"",IF(AD18="省略",COUNTA(_xlfn.TEXTSPLIT($F18,",")),""))</f>
        <v/>
      </c>
      <c r="MN18" s="86" t="str">
        <f t="shared" si="99"/>
        <v/>
      </c>
      <c r="MO18" s="86" t="str">
        <f t="shared" ref="MO18:MO66" si="299">IF(ML18&amp;MM18&amp;MN18="","",MC18)</f>
        <v/>
      </c>
      <c r="MP18" s="86" t="str">
        <f>IF(MO18="","",COUNTIF(MO$17:MO18,MO18))</f>
        <v/>
      </c>
      <c r="MQ18" s="86" t="str">
        <f t="shared" si="100"/>
        <v/>
      </c>
      <c r="MR18" s="86" t="str">
        <f t="shared" ref="MR18:MR66" si="300">IF(MQ18="","",IF(MQ18=1,SUM(ML18:MN18),IF(AND(MP18=1,MQ18&gt;1),1,"")))</f>
        <v/>
      </c>
      <c r="MS18" s="86" t="str">
        <f t="shared" si="101"/>
        <v/>
      </c>
      <c r="MT18" s="86" t="str">
        <f t="shared" ref="MT18:MT66" si="301">IF(OR(MS18="",$E18&lt;&gt;"全部"),"",1)</f>
        <v/>
      </c>
      <c r="MU18" s="86" t="str">
        <f t="shared" ref="MU18:MU66" si="302">IF(OR(MS18="",$E18&lt;&gt;"一部"),"",IF(OR(AE18&lt;=AE$14,AE18="省略",AE18="ND"),COUNTA(_xlfn.TEXTSPLIT($F18,",")),IF(AE18&gt;AE$14,"",COUNTA(_xlfn.TEXTSPLIT($F18,",")))))</f>
        <v/>
      </c>
      <c r="MV18" s="86" t="str">
        <f t="shared" ref="MV18:MV66" si="303">IF(OR(MS18="",$E18&lt;&gt;"一部(追加調査)"),"",1)</f>
        <v/>
      </c>
      <c r="MW18" s="86" t="str">
        <f t="shared" ref="MW18:MW66" si="304">IF(MT18&amp;MU18&amp;MV18="","",MS18)</f>
        <v/>
      </c>
      <c r="MX18" s="86" t="str">
        <f>IF(MW18="","",COUNTIF(MW$17:MW18,MW18))</f>
        <v/>
      </c>
      <c r="MY18" s="86" t="str">
        <f t="shared" si="102"/>
        <v/>
      </c>
      <c r="MZ18" s="86" t="str">
        <f t="shared" ref="MZ18:MZ66" si="305">IF(MY18="","",IF(MY18=1,SUM(MT18:MV18),IF(AND(MX18=1,MY18&gt;1),1,"")))</f>
        <v/>
      </c>
      <c r="NA18" s="89" t="str">
        <f t="shared" ref="NA18:NA66" si="306">IF(OR(MS18="",AE18="省略"),"",IF($E18="一部",IF(AE18="ND",AE18,IF(AE18&lt;=AE$14,AE18,IF(COUNTIF($F18,"*"&amp;RIGHT(MS18,1)&amp;"*")=1,AE18,""))),AE18))</f>
        <v/>
      </c>
      <c r="NB18" s="86" t="str">
        <f t="shared" si="103"/>
        <v/>
      </c>
      <c r="NC18" s="66" t="str">
        <f t="shared" ref="NC18:NC66" si="307">IF(OR(MS18="",$E18&lt;&gt;"一部"),"",IF(AE18="省略",COUNTA(_xlfn.TEXTSPLIT($F18,",")),""))</f>
        <v/>
      </c>
      <c r="ND18" s="86" t="str">
        <f t="shared" si="104"/>
        <v/>
      </c>
      <c r="NE18" s="86" t="str">
        <f t="shared" ref="NE18:NE66" si="308">IF(NB18&amp;NC18&amp;ND18="","",MS18)</f>
        <v/>
      </c>
      <c r="NF18" s="86" t="str">
        <f>IF(NE18="","",COUNTIF(NE$17:NE18,NE18))</f>
        <v/>
      </c>
      <c r="NG18" s="86" t="str">
        <f t="shared" si="105"/>
        <v/>
      </c>
      <c r="NH18" s="86" t="str">
        <f t="shared" ref="NH18:NH66" si="309">IF(NG18="","",IF(NG18=1,SUM(NB18:ND18),IF(AND(NF18=1,NG18&gt;1),1,"")))</f>
        <v/>
      </c>
      <c r="NI18" s="86" t="str">
        <f t="shared" si="106"/>
        <v/>
      </c>
      <c r="NJ18" s="86" t="str">
        <f t="shared" ref="NJ18:NJ66" si="310">IF(OR(NI18="",$E18&lt;&gt;"全部"),"",1)</f>
        <v/>
      </c>
      <c r="NK18" s="86" t="str">
        <f t="shared" ref="NK18:NK66" si="311">IF(OR(NI18="",$E18&lt;&gt;"一部"),"",IF(OR(AF18&lt;=AF$14,AF18="省略",AF18="ND"),COUNTA(_xlfn.TEXTSPLIT($F18,",")),IF(AF18&gt;AF$14,"",COUNTA(_xlfn.TEXTSPLIT($F18,",")))))</f>
        <v/>
      </c>
      <c r="NL18" s="86" t="str">
        <f t="shared" ref="NL18:NL66" si="312">IF(OR(NI18="",$E18&lt;&gt;"一部(追加調査)"),"",1)</f>
        <v/>
      </c>
      <c r="NM18" s="86" t="str">
        <f t="shared" ref="NM18:NM66" si="313">IF(NJ18&amp;NK18&amp;NL18="","",NI18)</f>
        <v/>
      </c>
      <c r="NN18" s="86" t="str">
        <f>IF(NM18="","",COUNTIF(NM$17:NM18,NM18))</f>
        <v/>
      </c>
      <c r="NO18" s="86" t="str">
        <f t="shared" si="107"/>
        <v/>
      </c>
      <c r="NP18" s="86" t="str">
        <f t="shared" ref="NP18:NP66" si="314">IF(NO18="","",IF(NO18=1,SUM(NJ18:NL18),IF(AND(NN18=1,NO18&gt;1),1,"")))</f>
        <v/>
      </c>
      <c r="NQ18" s="89" t="str">
        <f t="shared" ref="NQ18:NQ66" si="315">IF(OR(NI18="",AF18="省略"),"",IF($E18="一部",IF(AF18="ND",AF18,IF(AF18&lt;=AF$14,AF18,IF(COUNTIF($F18,"*"&amp;RIGHT(NI18,1)&amp;"*")=1,AF18,""))),AF18))</f>
        <v/>
      </c>
      <c r="NR18" s="86" t="str">
        <f t="shared" si="108"/>
        <v/>
      </c>
      <c r="NS18" s="66" t="str">
        <f t="shared" ref="NS18:NS66" si="316">IF(OR(NI18="",$E18&lt;&gt;"一部"),"",IF(AF18="省略",COUNTA(_xlfn.TEXTSPLIT($F18,",")),""))</f>
        <v/>
      </c>
      <c r="NT18" s="86" t="str">
        <f t="shared" si="109"/>
        <v/>
      </c>
      <c r="NU18" s="86" t="str">
        <f t="shared" ref="NU18:NU66" si="317">IF(NR18&amp;NS18&amp;NT18="","",NI18)</f>
        <v/>
      </c>
      <c r="NV18" s="86" t="str">
        <f>IF(NU18="","",COUNTIF(NU$17:NU18,NU18))</f>
        <v/>
      </c>
      <c r="NW18" s="86" t="str">
        <f t="shared" si="110"/>
        <v/>
      </c>
      <c r="NX18" s="86" t="str">
        <f t="shared" ref="NX18:NX66" si="318">IF(NW18="","",IF(NW18=1,SUM(NR18:NT18),IF(AND(NV18=1,NW18&gt;1),1,"")))</f>
        <v/>
      </c>
      <c r="NY18" s="86" t="str">
        <f t="shared" si="111"/>
        <v/>
      </c>
      <c r="NZ18" s="86" t="str">
        <f t="shared" ref="NZ18:NZ66" si="319">IF(OR(NY18="",$E18&lt;&gt;"全部"),"",1)</f>
        <v/>
      </c>
      <c r="OA18" s="86" t="str">
        <f t="shared" ref="OA18:OA66" si="320">IF(OR(NY18="",$E18&lt;&gt;"一部"),"",IF(OR(AG18&lt;=AG$14,AG18="省略",AG18="ND"),COUNTA(_xlfn.TEXTSPLIT($F18,",")),IF(AG18&gt;AG$14,"",COUNTA(_xlfn.TEXTSPLIT($F18,",")))))</f>
        <v/>
      </c>
      <c r="OB18" s="86" t="str">
        <f t="shared" ref="OB18:OB66" si="321">IF(OR(NY18="",$E18&lt;&gt;"一部(追加調査)"),"",1)</f>
        <v/>
      </c>
      <c r="OC18" s="86" t="str">
        <f t="shared" ref="OC18:OC66" si="322">IF(NZ18&amp;OA18&amp;OB18="","",NY18)</f>
        <v/>
      </c>
      <c r="OD18" s="86" t="str">
        <f>IF(OC18="","",COUNTIF(OC$17:OC18,OC18))</f>
        <v/>
      </c>
      <c r="OE18" s="86" t="str">
        <f t="shared" si="112"/>
        <v/>
      </c>
      <c r="OF18" s="86" t="str">
        <f t="shared" ref="OF18:OF66" si="323">IF(OE18="","",IF(OE18=1,SUM(NZ18:OB18),IF(AND(OD18=1,OE18&gt;1),1,"")))</f>
        <v/>
      </c>
      <c r="OG18" s="89" t="str">
        <f t="shared" ref="OG18:OG66" si="324">IF(OR(NY18="",AG18="省略"),"",IF($E18="一部",IF(AG18="ND",AG18,IF(AG18&lt;=AG$14,AG18,IF(COUNTIF($F18,"*"&amp;RIGHT(NY18,1)&amp;"*")=1,AG18,""))),AG18))</f>
        <v/>
      </c>
      <c r="OH18" s="86" t="str">
        <f t="shared" si="113"/>
        <v/>
      </c>
      <c r="OI18" s="66" t="str">
        <f t="shared" ref="OI18:OI66" si="325">IF(OR(NY18="",$E18&lt;&gt;"一部"),"",IF(AG18="省略",COUNTA(_xlfn.TEXTSPLIT($F18,",")),""))</f>
        <v/>
      </c>
      <c r="OJ18" s="86" t="str">
        <f t="shared" si="114"/>
        <v/>
      </c>
      <c r="OK18" s="86" t="str">
        <f t="shared" ref="OK18:OK66" si="326">IF(OH18&amp;OI18&amp;OJ18="","",NY18)</f>
        <v/>
      </c>
      <c r="OL18" s="86" t="str">
        <f>IF(OK18="","",COUNTIF(OK$17:OK18,OK18))</f>
        <v/>
      </c>
      <c r="OM18" s="86" t="str">
        <f t="shared" si="115"/>
        <v/>
      </c>
      <c r="ON18" s="86" t="str">
        <f t="shared" ref="ON18:ON66" si="327">IF(OM18="","",IF(OM18=1,SUM(OH18:OJ18),IF(AND(OL18=1,OM18&gt;1),1,"")))</f>
        <v/>
      </c>
      <c r="OO18" s="86" t="str">
        <f t="shared" si="116"/>
        <v/>
      </c>
      <c r="OP18" s="86" t="str">
        <f t="shared" ref="OP18:OP66" si="328">IF(OR(OO18="",$E18&lt;&gt;"全部"),"",1)</f>
        <v/>
      </c>
      <c r="OQ18" s="86" t="str">
        <f t="shared" ref="OQ18:OQ66" si="329">IF(OR(OO18="",$E18&lt;&gt;"一部"),"",IF(OR(AH18&lt;=AH$14,AH18="省略",AH18="ND"),COUNTA(_xlfn.TEXTSPLIT($F18,",")),IF(AH18&gt;AH$14,"",COUNTA(_xlfn.TEXTSPLIT($F18,",")))))</f>
        <v/>
      </c>
      <c r="OR18" s="86" t="str">
        <f t="shared" ref="OR18:OR66" si="330">IF(OR(OO18="",$E18&lt;&gt;"一部(追加調査)"),"",1)</f>
        <v/>
      </c>
      <c r="OS18" s="86" t="str">
        <f t="shared" ref="OS18:OS66" si="331">IF(OP18&amp;OQ18&amp;OR18="","",OO18)</f>
        <v/>
      </c>
      <c r="OT18" s="86" t="str">
        <f>IF(OS18="","",COUNTIF(OS$17:OS18,OS18))</f>
        <v/>
      </c>
      <c r="OU18" s="86" t="str">
        <f t="shared" si="117"/>
        <v/>
      </c>
      <c r="OV18" s="86" t="str">
        <f t="shared" ref="OV18:OV66" si="332">IF(OU18="","",IF(OU18=1,SUM(OP18:OR18),IF(AND(OT18=1,OU18&gt;1),1,"")))</f>
        <v/>
      </c>
      <c r="OW18" s="89" t="str">
        <f t="shared" ref="OW18:OW66" si="333">IF(OR(OO18="",AH18="省略"),"",IF($E18="一部",IF(AH18="ND",AH18,IF(AH18&lt;=AH$14,AH18,IF(COUNTIF($F18,"*"&amp;RIGHT(OO18,1)&amp;"*")=1,AH18,""))),AH18))</f>
        <v/>
      </c>
      <c r="OX18" s="86" t="str">
        <f t="shared" si="118"/>
        <v/>
      </c>
      <c r="OY18" s="66" t="str">
        <f t="shared" ref="OY18:OY66" si="334">IF(OR(OO18="",$E18&lt;&gt;"一部"),"",IF(AH18="省略",COUNTA(_xlfn.TEXTSPLIT($F18,",")),""))</f>
        <v/>
      </c>
      <c r="OZ18" s="86" t="str">
        <f t="shared" si="119"/>
        <v/>
      </c>
      <c r="PA18" s="86" t="str">
        <f t="shared" ref="PA18:PA66" si="335">IF(OX18&amp;OY18&amp;OZ18="","",OO18)</f>
        <v/>
      </c>
      <c r="PB18" s="86" t="str">
        <f>IF(PA18="","",COUNTIF(PA$17:PA18,PA18))</f>
        <v/>
      </c>
      <c r="PC18" s="86" t="str">
        <f t="shared" si="120"/>
        <v/>
      </c>
      <c r="PD18" s="86" t="str">
        <f t="shared" ref="PD18:PD66" si="336">IF(PC18="","",IF(PC18=1,SUM(OX18:OZ18),IF(AND(PB18=1,PC18&gt;1),1,"")))</f>
        <v/>
      </c>
    </row>
    <row r="19" spans="2:420" s="66" customFormat="1">
      <c r="B19" s="67">
        <f t="shared" si="121"/>
        <v>3</v>
      </c>
      <c r="C19" s="57">
        <v>1</v>
      </c>
      <c r="D19" s="58" t="s">
        <v>1213</v>
      </c>
      <c r="E19" s="59" t="s">
        <v>99</v>
      </c>
      <c r="F19" s="60"/>
      <c r="G19" s="133" t="s">
        <v>1214</v>
      </c>
      <c r="H19" s="134" t="s">
        <v>39</v>
      </c>
      <c r="I19" s="133"/>
      <c r="J19" s="70">
        <f t="shared" si="122"/>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1"/>
        <v>1_A1-7</v>
      </c>
      <c r="AK19" s="66" t="str">
        <f t="shared" si="2"/>
        <v>1_A1-7</v>
      </c>
      <c r="AL19" s="66">
        <f t="shared" si="123"/>
        <v>1</v>
      </c>
      <c r="AM19" s="66" t="str">
        <f t="shared" si="124"/>
        <v/>
      </c>
      <c r="AN19" s="66" t="str">
        <f t="shared" si="125"/>
        <v/>
      </c>
      <c r="AO19" s="66" t="str">
        <f t="shared" si="126"/>
        <v>1_A1-7</v>
      </c>
      <c r="AP19" s="66">
        <f>IF(AO19="","",COUNTIF(AO$17:AO19,AO19))</f>
        <v>1</v>
      </c>
      <c r="AQ19" s="66">
        <f t="shared" si="3"/>
        <v>1</v>
      </c>
      <c r="AR19" s="66">
        <f t="shared" si="127"/>
        <v>1</v>
      </c>
      <c r="AS19" s="71" t="str">
        <f t="shared" si="128"/>
        <v>ND</v>
      </c>
      <c r="AT19" s="66" t="str">
        <f t="shared" si="4"/>
        <v/>
      </c>
      <c r="AU19" s="66" t="str">
        <f t="shared" si="129"/>
        <v/>
      </c>
      <c r="AV19" s="66" t="str">
        <f t="shared" si="5"/>
        <v/>
      </c>
      <c r="AW19" s="66" t="str">
        <f t="shared" si="130"/>
        <v/>
      </c>
      <c r="AX19" s="66" t="str">
        <f>IF(AW19="","",COUNTIF(AW$17:AW19,AW19))</f>
        <v/>
      </c>
      <c r="AY19" s="66" t="str">
        <f t="shared" si="6"/>
        <v/>
      </c>
      <c r="AZ19" s="66" t="str">
        <f t="shared" si="131"/>
        <v/>
      </c>
      <c r="BA19" s="66" t="str">
        <f t="shared" si="7"/>
        <v/>
      </c>
      <c r="BB19" s="66" t="str">
        <f t="shared" si="132"/>
        <v/>
      </c>
      <c r="BC19" s="66" t="str">
        <f t="shared" si="133"/>
        <v/>
      </c>
      <c r="BD19" s="66" t="str">
        <f t="shared" si="134"/>
        <v/>
      </c>
      <c r="BE19" s="66" t="str">
        <f t="shared" si="135"/>
        <v/>
      </c>
      <c r="BF19" s="66" t="str">
        <f>IF(BE19="","",COUNTIF(BE$17:BE19,BE19))</f>
        <v/>
      </c>
      <c r="BG19" s="66" t="str">
        <f t="shared" si="8"/>
        <v/>
      </c>
      <c r="BH19" s="66" t="str">
        <f t="shared" si="136"/>
        <v/>
      </c>
      <c r="BI19" s="71" t="str">
        <f t="shared" si="137"/>
        <v/>
      </c>
      <c r="BJ19" s="66" t="str">
        <f t="shared" si="9"/>
        <v/>
      </c>
      <c r="BK19" s="66" t="str">
        <f t="shared" si="138"/>
        <v/>
      </c>
      <c r="BL19" s="66" t="str">
        <f t="shared" si="10"/>
        <v/>
      </c>
      <c r="BM19" s="66" t="str">
        <f t="shared" si="139"/>
        <v/>
      </c>
      <c r="BN19" s="66" t="str">
        <f>IF(BM19="","",COUNTIF(BM$17:BM19,BM19))</f>
        <v/>
      </c>
      <c r="BO19" s="66" t="str">
        <f t="shared" si="11"/>
        <v/>
      </c>
      <c r="BP19" s="66" t="str">
        <f t="shared" si="140"/>
        <v/>
      </c>
      <c r="BQ19" s="66" t="str">
        <f t="shared" si="141"/>
        <v/>
      </c>
      <c r="BR19" s="66" t="str">
        <f t="shared" si="142"/>
        <v/>
      </c>
      <c r="BS19" s="66" t="str">
        <f t="shared" si="143"/>
        <v/>
      </c>
      <c r="BT19" s="66" t="str">
        <f t="shared" si="144"/>
        <v/>
      </c>
      <c r="BU19" s="66" t="str">
        <f t="shared" si="145"/>
        <v/>
      </c>
      <c r="BV19" s="66" t="str">
        <f>IF(BU19="","",COUNTIF(BU$17:BU19,BU19))</f>
        <v/>
      </c>
      <c r="BW19" s="66" t="str">
        <f t="shared" si="12"/>
        <v/>
      </c>
      <c r="BX19" s="66" t="str">
        <f t="shared" si="146"/>
        <v/>
      </c>
      <c r="BY19" s="71" t="str">
        <f t="shared" si="147"/>
        <v/>
      </c>
      <c r="BZ19" s="66" t="str">
        <f t="shared" si="13"/>
        <v/>
      </c>
      <c r="CA19" s="66" t="str">
        <f t="shared" si="148"/>
        <v/>
      </c>
      <c r="CB19" s="66" t="str">
        <f t="shared" si="14"/>
        <v/>
      </c>
      <c r="CC19" s="66" t="str">
        <f t="shared" si="149"/>
        <v/>
      </c>
      <c r="CD19" s="66" t="str">
        <f>IF(CC19="","",COUNTIF(CC$17:CC19,CC19))</f>
        <v/>
      </c>
      <c r="CE19" s="66" t="str">
        <f t="shared" si="15"/>
        <v/>
      </c>
      <c r="CF19" s="66" t="str">
        <f t="shared" si="150"/>
        <v/>
      </c>
      <c r="CG19" s="66" t="str">
        <f t="shared" si="16"/>
        <v/>
      </c>
      <c r="CH19" s="66" t="str">
        <f t="shared" si="151"/>
        <v/>
      </c>
      <c r="CI19" s="66" t="str">
        <f t="shared" si="152"/>
        <v/>
      </c>
      <c r="CJ19" s="66" t="str">
        <f t="shared" si="153"/>
        <v/>
      </c>
      <c r="CK19" s="66" t="str">
        <f t="shared" si="154"/>
        <v/>
      </c>
      <c r="CL19" s="66" t="str">
        <f>IF(CK19="","",COUNTIF(CK$17:CK19,CK19))</f>
        <v/>
      </c>
      <c r="CM19" s="66" t="str">
        <f t="shared" si="17"/>
        <v/>
      </c>
      <c r="CN19" s="66" t="str">
        <f t="shared" si="155"/>
        <v/>
      </c>
      <c r="CO19" s="71" t="str">
        <f t="shared" si="156"/>
        <v/>
      </c>
      <c r="CP19" s="66" t="str">
        <f t="shared" si="18"/>
        <v/>
      </c>
      <c r="CQ19" s="66" t="str">
        <f t="shared" si="157"/>
        <v/>
      </c>
      <c r="CR19" s="66" t="str">
        <f t="shared" si="19"/>
        <v/>
      </c>
      <c r="CS19" s="66" t="str">
        <f t="shared" si="158"/>
        <v/>
      </c>
      <c r="CT19" s="66" t="str">
        <f>IF(CS19="","",COUNTIF(CS$17:CS19,CS19))</f>
        <v/>
      </c>
      <c r="CU19" s="66" t="str">
        <f t="shared" si="20"/>
        <v/>
      </c>
      <c r="CV19" s="66" t="str">
        <f t="shared" si="159"/>
        <v/>
      </c>
      <c r="CW19" s="66" t="str">
        <f t="shared" si="21"/>
        <v/>
      </c>
      <c r="CX19" s="66" t="str">
        <f t="shared" si="160"/>
        <v/>
      </c>
      <c r="CY19" s="66" t="str">
        <f t="shared" si="161"/>
        <v/>
      </c>
      <c r="CZ19" s="66" t="str">
        <f t="shared" si="162"/>
        <v/>
      </c>
      <c r="DA19" s="66" t="str">
        <f t="shared" si="163"/>
        <v/>
      </c>
      <c r="DB19" s="66" t="str">
        <f>IF(DA19="","",COUNTIF(DA$17:DA19,DA19))</f>
        <v/>
      </c>
      <c r="DC19" s="66" t="str">
        <f t="shared" si="22"/>
        <v/>
      </c>
      <c r="DD19" s="66" t="str">
        <f t="shared" si="164"/>
        <v/>
      </c>
      <c r="DE19" s="71" t="str">
        <f t="shared" si="165"/>
        <v/>
      </c>
      <c r="DF19" s="66" t="str">
        <f t="shared" si="23"/>
        <v/>
      </c>
      <c r="DG19" s="66" t="str">
        <f t="shared" si="166"/>
        <v/>
      </c>
      <c r="DH19" s="66" t="str">
        <f t="shared" si="24"/>
        <v/>
      </c>
      <c r="DI19" s="66" t="str">
        <f t="shared" si="167"/>
        <v/>
      </c>
      <c r="DJ19" s="66" t="str">
        <f>IF(DI19="","",COUNTIF(DI$17:DI19,DI19))</f>
        <v/>
      </c>
      <c r="DK19" s="66" t="str">
        <f t="shared" si="25"/>
        <v/>
      </c>
      <c r="DL19" s="66" t="str">
        <f t="shared" si="168"/>
        <v/>
      </c>
      <c r="DM19" s="66" t="str">
        <f t="shared" si="26"/>
        <v/>
      </c>
      <c r="DN19" s="66" t="str">
        <f t="shared" si="169"/>
        <v/>
      </c>
      <c r="DO19" s="66" t="str">
        <f t="shared" si="170"/>
        <v/>
      </c>
      <c r="DP19" s="66" t="str">
        <f t="shared" si="171"/>
        <v/>
      </c>
      <c r="DQ19" s="66" t="str">
        <f t="shared" si="172"/>
        <v/>
      </c>
      <c r="DR19" s="66" t="str">
        <f>IF(DQ19="","",COUNTIF(DQ$17:DQ19,DQ19))</f>
        <v/>
      </c>
      <c r="DS19" s="66" t="str">
        <f t="shared" si="27"/>
        <v/>
      </c>
      <c r="DT19" s="66" t="str">
        <f t="shared" si="173"/>
        <v/>
      </c>
      <c r="DU19" s="71" t="str">
        <f t="shared" si="174"/>
        <v/>
      </c>
      <c r="DV19" s="66" t="str">
        <f t="shared" si="28"/>
        <v/>
      </c>
      <c r="DW19" s="66" t="str">
        <f t="shared" si="175"/>
        <v/>
      </c>
      <c r="DX19" s="66" t="str">
        <f t="shared" si="29"/>
        <v/>
      </c>
      <c r="DY19" s="66" t="str">
        <f t="shared" si="176"/>
        <v/>
      </c>
      <c r="DZ19" s="66" t="str">
        <f>IF(DY19="","",COUNTIF(DY$17:DY19,DY19))</f>
        <v/>
      </c>
      <c r="EA19" s="66" t="str">
        <f t="shared" si="30"/>
        <v/>
      </c>
      <c r="EB19" s="66" t="str">
        <f t="shared" si="177"/>
        <v/>
      </c>
      <c r="EC19" s="66" t="str">
        <f t="shared" si="31"/>
        <v>1_A1-7</v>
      </c>
      <c r="ED19" s="66">
        <f t="shared" si="178"/>
        <v>1</v>
      </c>
      <c r="EE19" s="66" t="str">
        <f t="shared" si="179"/>
        <v/>
      </c>
      <c r="EF19" s="66" t="str">
        <f t="shared" si="180"/>
        <v/>
      </c>
      <c r="EG19" s="66" t="str">
        <f t="shared" si="181"/>
        <v>1_A1-7</v>
      </c>
      <c r="EH19" s="66">
        <f>IF(EG19="","",COUNTIF(EG$17:EG19,EG19))</f>
        <v>1</v>
      </c>
      <c r="EI19" s="66">
        <f t="shared" si="32"/>
        <v>1</v>
      </c>
      <c r="EJ19" s="66">
        <f t="shared" si="182"/>
        <v>1</v>
      </c>
      <c r="EK19" s="71" t="str">
        <f t="shared" si="183"/>
        <v>ND</v>
      </c>
      <c r="EL19" s="66" t="str">
        <f t="shared" si="33"/>
        <v/>
      </c>
      <c r="EM19" s="66" t="str">
        <f t="shared" si="184"/>
        <v/>
      </c>
      <c r="EN19" s="66" t="str">
        <f t="shared" si="34"/>
        <v/>
      </c>
      <c r="EO19" s="66" t="str">
        <f t="shared" si="185"/>
        <v/>
      </c>
      <c r="EP19" s="66" t="str">
        <f>IF(EO19="","",COUNTIF(EO$17:EO19,EO19))</f>
        <v/>
      </c>
      <c r="EQ19" s="66" t="str">
        <f t="shared" si="35"/>
        <v/>
      </c>
      <c r="ER19" s="66" t="str">
        <f t="shared" si="186"/>
        <v/>
      </c>
      <c r="ES19" s="66" t="str">
        <f t="shared" si="36"/>
        <v/>
      </c>
      <c r="ET19" s="66" t="str">
        <f t="shared" si="187"/>
        <v/>
      </c>
      <c r="EU19" s="66" t="str">
        <f t="shared" si="188"/>
        <v/>
      </c>
      <c r="EV19" s="66" t="str">
        <f t="shared" si="189"/>
        <v/>
      </c>
      <c r="EW19" s="66" t="str">
        <f t="shared" si="190"/>
        <v/>
      </c>
      <c r="EX19" s="66" t="str">
        <f>IF(EW19="","",COUNTIF(EW$17:EW19,EW19))</f>
        <v/>
      </c>
      <c r="EY19" s="66" t="str">
        <f t="shared" si="37"/>
        <v/>
      </c>
      <c r="EZ19" s="66" t="str">
        <f t="shared" si="191"/>
        <v/>
      </c>
      <c r="FA19" s="71" t="str">
        <f t="shared" si="192"/>
        <v/>
      </c>
      <c r="FB19" s="66" t="str">
        <f t="shared" si="38"/>
        <v/>
      </c>
      <c r="FC19" s="66" t="str">
        <f t="shared" si="193"/>
        <v/>
      </c>
      <c r="FD19" s="66" t="str">
        <f t="shared" si="39"/>
        <v/>
      </c>
      <c r="FE19" s="66" t="str">
        <f t="shared" si="194"/>
        <v/>
      </c>
      <c r="FF19" s="66" t="str">
        <f>IF(FE19="","",COUNTIF(FE$17:FE19,FE19))</f>
        <v/>
      </c>
      <c r="FG19" s="66" t="str">
        <f t="shared" si="40"/>
        <v/>
      </c>
      <c r="FH19" s="66" t="str">
        <f t="shared" si="195"/>
        <v/>
      </c>
      <c r="FI19" s="66" t="str">
        <f t="shared" si="41"/>
        <v/>
      </c>
      <c r="FJ19" s="66" t="str">
        <f t="shared" si="196"/>
        <v/>
      </c>
      <c r="FK19" s="66" t="str">
        <f t="shared" si="197"/>
        <v/>
      </c>
      <c r="FL19" s="66" t="str">
        <f t="shared" si="198"/>
        <v/>
      </c>
      <c r="FM19" s="66" t="str">
        <f t="shared" si="199"/>
        <v/>
      </c>
      <c r="FN19" s="66" t="str">
        <f>IF(FM19="","",COUNTIF(FM$17:FM19,FM19))</f>
        <v/>
      </c>
      <c r="FO19" s="66" t="str">
        <f t="shared" si="42"/>
        <v/>
      </c>
      <c r="FP19" s="66" t="str">
        <f t="shared" si="200"/>
        <v/>
      </c>
      <c r="FQ19" s="71" t="str">
        <f t="shared" si="201"/>
        <v/>
      </c>
      <c r="FR19" s="66" t="str">
        <f t="shared" si="43"/>
        <v/>
      </c>
      <c r="FS19" s="66" t="str">
        <f t="shared" si="202"/>
        <v/>
      </c>
      <c r="FT19" s="66" t="str">
        <f t="shared" si="44"/>
        <v/>
      </c>
      <c r="FU19" s="66" t="str">
        <f t="shared" si="203"/>
        <v/>
      </c>
      <c r="FV19" s="66" t="str">
        <f>IF(FU19="","",COUNTIF(FU$17:FU19,FU19))</f>
        <v/>
      </c>
      <c r="FW19" s="66" t="str">
        <f t="shared" si="45"/>
        <v/>
      </c>
      <c r="FX19" s="66" t="str">
        <f t="shared" si="204"/>
        <v/>
      </c>
      <c r="FY19" s="66" t="str">
        <f t="shared" si="46"/>
        <v/>
      </c>
      <c r="FZ19" s="66" t="str">
        <f t="shared" si="205"/>
        <v/>
      </c>
      <c r="GA19" s="66" t="str">
        <f t="shared" si="206"/>
        <v/>
      </c>
      <c r="GB19" s="66" t="str">
        <f t="shared" si="207"/>
        <v/>
      </c>
      <c r="GC19" s="66" t="str">
        <f t="shared" si="208"/>
        <v/>
      </c>
      <c r="GD19" s="66" t="str">
        <f>IF(GC19="","",COUNTIF(GC$17:GC19,GC19))</f>
        <v/>
      </c>
      <c r="GE19" s="66" t="str">
        <f t="shared" si="47"/>
        <v/>
      </c>
      <c r="GF19" s="66" t="str">
        <f t="shared" si="209"/>
        <v/>
      </c>
      <c r="GG19" s="71" t="str">
        <f t="shared" si="210"/>
        <v/>
      </c>
      <c r="GH19" s="66" t="str">
        <f t="shared" si="48"/>
        <v/>
      </c>
      <c r="GI19" s="66" t="str">
        <f t="shared" si="211"/>
        <v/>
      </c>
      <c r="GJ19" s="66" t="str">
        <f t="shared" si="49"/>
        <v/>
      </c>
      <c r="GK19" s="66" t="str">
        <f t="shared" si="212"/>
        <v/>
      </c>
      <c r="GL19" s="66" t="str">
        <f>IF(GK19="","",COUNTIF(GK$17:GK19,GK19))</f>
        <v/>
      </c>
      <c r="GM19" s="66" t="str">
        <f t="shared" si="50"/>
        <v/>
      </c>
      <c r="GN19" s="66" t="str">
        <f t="shared" si="213"/>
        <v/>
      </c>
      <c r="GO19" s="66" t="str">
        <f t="shared" si="51"/>
        <v/>
      </c>
      <c r="GP19" s="66" t="str">
        <f t="shared" si="214"/>
        <v/>
      </c>
      <c r="GQ19" s="66" t="str">
        <f t="shared" si="215"/>
        <v/>
      </c>
      <c r="GR19" s="66" t="str">
        <f t="shared" si="216"/>
        <v/>
      </c>
      <c r="GS19" s="66" t="str">
        <f t="shared" si="217"/>
        <v/>
      </c>
      <c r="GT19" s="66" t="str">
        <f>IF(GS19="","",COUNTIF(GS$17:GS19,GS19))</f>
        <v/>
      </c>
      <c r="GU19" s="66" t="str">
        <f t="shared" si="52"/>
        <v/>
      </c>
      <c r="GV19" s="66" t="str">
        <f t="shared" si="218"/>
        <v/>
      </c>
      <c r="GW19" s="71" t="str">
        <f t="shared" si="219"/>
        <v/>
      </c>
      <c r="GX19" s="66" t="str">
        <f t="shared" si="53"/>
        <v/>
      </c>
      <c r="GY19" s="66" t="str">
        <f t="shared" si="220"/>
        <v/>
      </c>
      <c r="GZ19" s="66" t="str">
        <f t="shared" si="54"/>
        <v/>
      </c>
      <c r="HA19" s="66" t="str">
        <f t="shared" si="221"/>
        <v/>
      </c>
      <c r="HB19" s="66" t="str">
        <f>IF(HA19="","",COUNTIF(HA$17:HA19,HA19))</f>
        <v/>
      </c>
      <c r="HC19" s="66" t="str">
        <f t="shared" si="55"/>
        <v/>
      </c>
      <c r="HD19" s="66" t="str">
        <f t="shared" si="222"/>
        <v/>
      </c>
      <c r="HE19" s="66" t="str">
        <f t="shared" si="56"/>
        <v/>
      </c>
      <c r="HF19" s="66" t="str">
        <f t="shared" si="223"/>
        <v/>
      </c>
      <c r="HG19" s="66" t="str">
        <f t="shared" si="224"/>
        <v/>
      </c>
      <c r="HH19" s="66" t="str">
        <f t="shared" si="225"/>
        <v/>
      </c>
      <c r="HI19" s="66" t="str">
        <f t="shared" si="226"/>
        <v/>
      </c>
      <c r="HJ19" s="66" t="str">
        <f>IF(HI19="","",COUNTIF(HI$17:HI19,HI19))</f>
        <v/>
      </c>
      <c r="HK19" s="66" t="str">
        <f t="shared" si="57"/>
        <v/>
      </c>
      <c r="HL19" s="66" t="str">
        <f t="shared" si="227"/>
        <v/>
      </c>
      <c r="HM19" s="71" t="str">
        <f t="shared" si="228"/>
        <v/>
      </c>
      <c r="HN19" s="66" t="str">
        <f t="shared" si="58"/>
        <v/>
      </c>
      <c r="HO19" s="66" t="str">
        <f t="shared" si="229"/>
        <v/>
      </c>
      <c r="HP19" s="66" t="str">
        <f t="shared" si="59"/>
        <v/>
      </c>
      <c r="HQ19" s="66" t="str">
        <f t="shared" si="230"/>
        <v/>
      </c>
      <c r="HR19" s="66" t="str">
        <f>IF(HQ19="","",COUNTIF(HQ$17:HQ19,HQ19))</f>
        <v/>
      </c>
      <c r="HS19" s="66" t="str">
        <f t="shared" si="60"/>
        <v/>
      </c>
      <c r="HT19" s="66" t="str">
        <f t="shared" si="231"/>
        <v/>
      </c>
      <c r="HU19" s="86" t="str">
        <f t="shared" si="61"/>
        <v/>
      </c>
      <c r="HV19" s="86" t="str">
        <f t="shared" si="232"/>
        <v/>
      </c>
      <c r="HW19" s="86" t="str">
        <f t="shared" si="233"/>
        <v/>
      </c>
      <c r="HX19" s="86" t="str">
        <f t="shared" si="234"/>
        <v/>
      </c>
      <c r="HY19" s="86" t="str">
        <f t="shared" si="235"/>
        <v/>
      </c>
      <c r="HZ19" s="86" t="str">
        <f>IF(HY19="","",COUNTIF(HY$17:HY19,HY19))</f>
        <v/>
      </c>
      <c r="IA19" s="86" t="str">
        <f t="shared" si="62"/>
        <v/>
      </c>
      <c r="IB19" s="86" t="str">
        <f t="shared" si="236"/>
        <v/>
      </c>
      <c r="IC19" s="89" t="str">
        <f t="shared" si="237"/>
        <v/>
      </c>
      <c r="ID19" s="86" t="str">
        <f t="shared" si="63"/>
        <v/>
      </c>
      <c r="IE19" s="66" t="str">
        <f t="shared" si="238"/>
        <v/>
      </c>
      <c r="IF19" s="86" t="str">
        <f t="shared" si="64"/>
        <v/>
      </c>
      <c r="IG19" s="86" t="str">
        <f t="shared" si="239"/>
        <v/>
      </c>
      <c r="IH19" s="86" t="str">
        <f>IF(IG19="","",COUNTIF(IG$17:IG19,IG19))</f>
        <v/>
      </c>
      <c r="II19" s="86" t="str">
        <f t="shared" si="65"/>
        <v/>
      </c>
      <c r="IJ19" s="86" t="str">
        <f t="shared" si="240"/>
        <v/>
      </c>
      <c r="IK19" s="86" t="str">
        <f t="shared" si="66"/>
        <v/>
      </c>
      <c r="IL19" s="86" t="str">
        <f t="shared" si="241"/>
        <v/>
      </c>
      <c r="IM19" s="86" t="str">
        <f t="shared" si="242"/>
        <v/>
      </c>
      <c r="IN19" s="86" t="str">
        <f t="shared" si="243"/>
        <v/>
      </c>
      <c r="IO19" s="86" t="str">
        <f t="shared" si="244"/>
        <v/>
      </c>
      <c r="IP19" s="86" t="str">
        <f>IF(IO19="","",COUNTIF(IO$17:IO19,IO19))</f>
        <v/>
      </c>
      <c r="IQ19" s="86" t="str">
        <f t="shared" si="67"/>
        <v/>
      </c>
      <c r="IR19" s="86" t="str">
        <f t="shared" si="245"/>
        <v/>
      </c>
      <c r="IS19" s="89" t="str">
        <f t="shared" si="246"/>
        <v/>
      </c>
      <c r="IT19" s="86" t="str">
        <f t="shared" si="68"/>
        <v/>
      </c>
      <c r="IU19" s="66" t="str">
        <f t="shared" ref="IU19:IU66" si="337">IF(OR(IK19="",$E19&lt;&gt;"一部"),"",IF(X19="省略",COUNTA(_xlfn.TEXTSPLIT($F19,",")),""))</f>
        <v/>
      </c>
      <c r="IV19" s="86" t="str">
        <f t="shared" si="69"/>
        <v/>
      </c>
      <c r="IW19" s="86" t="str">
        <f t="shared" si="247"/>
        <v/>
      </c>
      <c r="IX19" s="86" t="str">
        <f>IF(IW19="","",COUNTIF(IW$17:IW19,IW19))</f>
        <v/>
      </c>
      <c r="IY19" s="86" t="str">
        <f t="shared" si="70"/>
        <v/>
      </c>
      <c r="IZ19" s="86" t="str">
        <f t="shared" si="248"/>
        <v/>
      </c>
      <c r="JA19" s="86" t="str">
        <f t="shared" si="71"/>
        <v>1_A1-7</v>
      </c>
      <c r="JB19" s="86">
        <f t="shared" si="249"/>
        <v>1</v>
      </c>
      <c r="JC19" s="86" t="str">
        <f t="shared" si="250"/>
        <v/>
      </c>
      <c r="JD19" s="86" t="str">
        <f t="shared" si="251"/>
        <v/>
      </c>
      <c r="JE19" s="86" t="str">
        <f t="shared" si="252"/>
        <v>1_A1-7</v>
      </c>
      <c r="JF19" s="86">
        <f>IF(JE19="","",COUNTIF(JE$17:JE19,JE19))</f>
        <v>1</v>
      </c>
      <c r="JG19" s="86">
        <f t="shared" si="72"/>
        <v>1</v>
      </c>
      <c r="JH19" s="86">
        <f t="shared" si="253"/>
        <v>1</v>
      </c>
      <c r="JI19" s="89" t="str">
        <f t="shared" si="254"/>
        <v>ND</v>
      </c>
      <c r="JJ19" s="86" t="str">
        <f t="shared" si="73"/>
        <v/>
      </c>
      <c r="JK19" s="66" t="str">
        <f t="shared" ref="JK19:JK66" si="338">IF(OR(JA19="",$E19&lt;&gt;"一部"),"",IF(Y19="省略",COUNTA(_xlfn.TEXTSPLIT($F19,",")),""))</f>
        <v/>
      </c>
      <c r="JL19" s="86" t="str">
        <f t="shared" si="74"/>
        <v/>
      </c>
      <c r="JM19" s="86" t="str">
        <f t="shared" si="255"/>
        <v/>
      </c>
      <c r="JN19" s="86" t="str">
        <f>IF(JM19="","",COUNTIF(JM$17:JM19,JM19))</f>
        <v/>
      </c>
      <c r="JO19" s="86" t="str">
        <f t="shared" si="75"/>
        <v/>
      </c>
      <c r="JP19" s="86" t="str">
        <f t="shared" si="256"/>
        <v/>
      </c>
      <c r="JQ19" s="86" t="str">
        <f t="shared" si="76"/>
        <v/>
      </c>
      <c r="JR19" s="86" t="str">
        <f t="shared" si="257"/>
        <v/>
      </c>
      <c r="JS19" s="86" t="str">
        <f t="shared" si="258"/>
        <v/>
      </c>
      <c r="JT19" s="86" t="str">
        <f t="shared" si="259"/>
        <v/>
      </c>
      <c r="JU19" s="86" t="str">
        <f t="shared" si="260"/>
        <v/>
      </c>
      <c r="JV19" s="86" t="str">
        <f>IF(JU19="","",COUNTIF(JU$17:JU19,JU19))</f>
        <v/>
      </c>
      <c r="JW19" s="86" t="str">
        <f t="shared" si="77"/>
        <v/>
      </c>
      <c r="JX19" s="86" t="str">
        <f t="shared" si="261"/>
        <v/>
      </c>
      <c r="JY19" s="89" t="str">
        <f t="shared" si="262"/>
        <v/>
      </c>
      <c r="JZ19" s="86" t="str">
        <f t="shared" si="78"/>
        <v/>
      </c>
      <c r="KA19" s="66" t="str">
        <f t="shared" si="263"/>
        <v/>
      </c>
      <c r="KB19" s="86" t="str">
        <f t="shared" si="79"/>
        <v/>
      </c>
      <c r="KC19" s="86" t="str">
        <f t="shared" si="264"/>
        <v/>
      </c>
      <c r="KD19" s="86" t="str">
        <f>IF(KC19="","",COUNTIF(KC$17:KC19,KC19))</f>
        <v/>
      </c>
      <c r="KE19" s="86" t="str">
        <f t="shared" si="80"/>
        <v/>
      </c>
      <c r="KF19" s="86" t="str">
        <f t="shared" si="265"/>
        <v/>
      </c>
      <c r="KG19" s="86" t="str">
        <f t="shared" si="81"/>
        <v/>
      </c>
      <c r="KH19" s="86" t="str">
        <f t="shared" si="266"/>
        <v/>
      </c>
      <c r="KI19" s="86" t="str">
        <f t="shared" si="267"/>
        <v/>
      </c>
      <c r="KJ19" s="86" t="str">
        <f t="shared" si="268"/>
        <v/>
      </c>
      <c r="KK19" s="86" t="str">
        <f t="shared" si="269"/>
        <v/>
      </c>
      <c r="KL19" s="86" t="str">
        <f>IF(KK19="","",COUNTIF(KK$17:KK19,KK19))</f>
        <v/>
      </c>
      <c r="KM19" s="86" t="str">
        <f t="shared" si="82"/>
        <v/>
      </c>
      <c r="KN19" s="86" t="str">
        <f t="shared" si="270"/>
        <v/>
      </c>
      <c r="KO19" s="89" t="str">
        <f t="shared" si="271"/>
        <v/>
      </c>
      <c r="KP19" s="86" t="str">
        <f t="shared" si="83"/>
        <v/>
      </c>
      <c r="KQ19" s="66" t="str">
        <f t="shared" si="272"/>
        <v/>
      </c>
      <c r="KR19" s="86" t="str">
        <f t="shared" si="84"/>
        <v/>
      </c>
      <c r="KS19" s="86" t="str">
        <f t="shared" si="273"/>
        <v/>
      </c>
      <c r="KT19" s="86" t="str">
        <f>IF(KS19="","",COUNTIF(KS$17:KS19,KS19))</f>
        <v/>
      </c>
      <c r="KU19" s="86" t="str">
        <f t="shared" si="85"/>
        <v/>
      </c>
      <c r="KV19" s="86" t="str">
        <f t="shared" si="274"/>
        <v/>
      </c>
      <c r="KW19" s="86" t="str">
        <f t="shared" si="86"/>
        <v/>
      </c>
      <c r="KX19" s="86" t="str">
        <f t="shared" si="275"/>
        <v/>
      </c>
      <c r="KY19" s="86" t="str">
        <f t="shared" si="276"/>
        <v/>
      </c>
      <c r="KZ19" s="86" t="str">
        <f t="shared" si="277"/>
        <v/>
      </c>
      <c r="LA19" s="86" t="str">
        <f t="shared" si="278"/>
        <v/>
      </c>
      <c r="LB19" s="86" t="str">
        <f>IF(LA19="","",COUNTIF(LA$17:LA19,LA19))</f>
        <v/>
      </c>
      <c r="LC19" s="86" t="str">
        <f t="shared" si="87"/>
        <v/>
      </c>
      <c r="LD19" s="86" t="str">
        <f t="shared" si="279"/>
        <v/>
      </c>
      <c r="LE19" s="89" t="str">
        <f t="shared" si="280"/>
        <v/>
      </c>
      <c r="LF19" s="86" t="str">
        <f t="shared" si="88"/>
        <v/>
      </c>
      <c r="LG19" s="66" t="str">
        <f t="shared" si="281"/>
        <v/>
      </c>
      <c r="LH19" s="86" t="str">
        <f t="shared" si="89"/>
        <v/>
      </c>
      <c r="LI19" s="86" t="str">
        <f t="shared" si="282"/>
        <v/>
      </c>
      <c r="LJ19" s="86" t="str">
        <f>IF(LI19="","",COUNTIF(LI$17:LI19,LI19))</f>
        <v/>
      </c>
      <c r="LK19" s="86" t="str">
        <f t="shared" si="90"/>
        <v/>
      </c>
      <c r="LL19" s="86" t="str">
        <f t="shared" si="283"/>
        <v/>
      </c>
      <c r="LM19" s="86" t="str">
        <f t="shared" si="91"/>
        <v/>
      </c>
      <c r="LN19" s="86" t="str">
        <f t="shared" si="284"/>
        <v/>
      </c>
      <c r="LO19" s="86" t="str">
        <f t="shared" si="285"/>
        <v/>
      </c>
      <c r="LP19" s="86" t="str">
        <f t="shared" si="286"/>
        <v/>
      </c>
      <c r="LQ19" s="86" t="str">
        <f t="shared" si="287"/>
        <v/>
      </c>
      <c r="LR19" s="86" t="str">
        <f>IF(LQ19="","",COUNTIF(LQ$17:LQ19,LQ19))</f>
        <v/>
      </c>
      <c r="LS19" s="86" t="str">
        <f t="shared" si="92"/>
        <v/>
      </c>
      <c r="LT19" s="86" t="str">
        <f t="shared" si="288"/>
        <v/>
      </c>
      <c r="LU19" s="89" t="str">
        <f t="shared" si="289"/>
        <v/>
      </c>
      <c r="LV19" s="86" t="str">
        <f t="shared" si="93"/>
        <v/>
      </c>
      <c r="LW19" s="66" t="str">
        <f t="shared" si="290"/>
        <v/>
      </c>
      <c r="LX19" s="86" t="str">
        <f t="shared" si="94"/>
        <v/>
      </c>
      <c r="LY19" s="86" t="str">
        <f t="shared" si="291"/>
        <v/>
      </c>
      <c r="LZ19" s="86" t="str">
        <f>IF(LY19="","",COUNTIF(LY$17:LY19,LY19))</f>
        <v/>
      </c>
      <c r="MA19" s="86" t="str">
        <f t="shared" si="95"/>
        <v/>
      </c>
      <c r="MB19" s="86" t="str">
        <f t="shared" si="292"/>
        <v/>
      </c>
      <c r="MC19" s="86" t="str">
        <f t="shared" si="96"/>
        <v/>
      </c>
      <c r="MD19" s="86" t="str">
        <f t="shared" si="293"/>
        <v/>
      </c>
      <c r="ME19" s="86" t="str">
        <f t="shared" si="294"/>
        <v/>
      </c>
      <c r="MF19" s="86" t="str">
        <f t="shared" si="295"/>
        <v/>
      </c>
      <c r="MG19" s="86" t="str">
        <f t="shared" si="296"/>
        <v/>
      </c>
      <c r="MH19" s="86" t="str">
        <f>IF(MG19="","",COUNTIF(MG$17:MG19,MG19))</f>
        <v/>
      </c>
      <c r="MI19" s="86" t="str">
        <f t="shared" si="97"/>
        <v/>
      </c>
      <c r="MJ19" s="86" t="str">
        <f t="shared" si="297"/>
        <v/>
      </c>
      <c r="MK19" s="89" t="str">
        <f t="shared" si="298"/>
        <v/>
      </c>
      <c r="ML19" s="86" t="str">
        <f t="shared" si="98"/>
        <v/>
      </c>
      <c r="MM19" s="66" t="str">
        <f t="shared" ref="MM19:MM66" si="339">IF(OR(MC19="",$E19&lt;&gt;"一部"),"",IF(AD19="省略",COUNTA(_xlfn.TEXTSPLIT($F19,",")),""))</f>
        <v/>
      </c>
      <c r="MN19" s="86" t="str">
        <f t="shared" si="99"/>
        <v/>
      </c>
      <c r="MO19" s="86" t="str">
        <f t="shared" si="299"/>
        <v/>
      </c>
      <c r="MP19" s="86" t="str">
        <f>IF(MO19="","",COUNTIF(MO$17:MO19,MO19))</f>
        <v/>
      </c>
      <c r="MQ19" s="86" t="str">
        <f t="shared" si="100"/>
        <v/>
      </c>
      <c r="MR19" s="86" t="str">
        <f t="shared" si="300"/>
        <v/>
      </c>
      <c r="MS19" s="86" t="str">
        <f t="shared" si="101"/>
        <v/>
      </c>
      <c r="MT19" s="86" t="str">
        <f t="shared" si="301"/>
        <v/>
      </c>
      <c r="MU19" s="86" t="str">
        <f t="shared" si="302"/>
        <v/>
      </c>
      <c r="MV19" s="86" t="str">
        <f t="shared" si="303"/>
        <v/>
      </c>
      <c r="MW19" s="86" t="str">
        <f t="shared" si="304"/>
        <v/>
      </c>
      <c r="MX19" s="86" t="str">
        <f>IF(MW19="","",COUNTIF(MW$17:MW19,MW19))</f>
        <v/>
      </c>
      <c r="MY19" s="86" t="str">
        <f t="shared" si="102"/>
        <v/>
      </c>
      <c r="MZ19" s="86" t="str">
        <f t="shared" si="305"/>
        <v/>
      </c>
      <c r="NA19" s="89" t="str">
        <f t="shared" si="306"/>
        <v/>
      </c>
      <c r="NB19" s="86" t="str">
        <f t="shared" si="103"/>
        <v/>
      </c>
      <c r="NC19" s="66" t="str">
        <f t="shared" si="307"/>
        <v/>
      </c>
      <c r="ND19" s="86" t="str">
        <f t="shared" si="104"/>
        <v/>
      </c>
      <c r="NE19" s="86" t="str">
        <f t="shared" si="308"/>
        <v/>
      </c>
      <c r="NF19" s="86" t="str">
        <f>IF(NE19="","",COUNTIF(NE$17:NE19,NE19))</f>
        <v/>
      </c>
      <c r="NG19" s="86" t="str">
        <f t="shared" si="105"/>
        <v/>
      </c>
      <c r="NH19" s="86" t="str">
        <f t="shared" si="309"/>
        <v/>
      </c>
      <c r="NI19" s="86" t="str">
        <f t="shared" si="106"/>
        <v/>
      </c>
      <c r="NJ19" s="86" t="str">
        <f t="shared" si="310"/>
        <v/>
      </c>
      <c r="NK19" s="86" t="str">
        <f t="shared" si="311"/>
        <v/>
      </c>
      <c r="NL19" s="86" t="str">
        <f t="shared" si="312"/>
        <v/>
      </c>
      <c r="NM19" s="86" t="str">
        <f t="shared" si="313"/>
        <v/>
      </c>
      <c r="NN19" s="86" t="str">
        <f>IF(NM19="","",COUNTIF(NM$17:NM19,NM19))</f>
        <v/>
      </c>
      <c r="NO19" s="86" t="str">
        <f t="shared" si="107"/>
        <v/>
      </c>
      <c r="NP19" s="86" t="str">
        <f t="shared" si="314"/>
        <v/>
      </c>
      <c r="NQ19" s="89" t="str">
        <f t="shared" si="315"/>
        <v/>
      </c>
      <c r="NR19" s="86" t="str">
        <f t="shared" si="108"/>
        <v/>
      </c>
      <c r="NS19" s="66" t="str">
        <f t="shared" si="316"/>
        <v/>
      </c>
      <c r="NT19" s="86" t="str">
        <f t="shared" si="109"/>
        <v/>
      </c>
      <c r="NU19" s="86" t="str">
        <f t="shared" si="317"/>
        <v/>
      </c>
      <c r="NV19" s="86" t="str">
        <f>IF(NU19="","",COUNTIF(NU$17:NU19,NU19))</f>
        <v/>
      </c>
      <c r="NW19" s="86" t="str">
        <f t="shared" si="110"/>
        <v/>
      </c>
      <c r="NX19" s="86" t="str">
        <f t="shared" si="318"/>
        <v/>
      </c>
      <c r="NY19" s="86" t="str">
        <f t="shared" si="111"/>
        <v/>
      </c>
      <c r="NZ19" s="86" t="str">
        <f t="shared" si="319"/>
        <v/>
      </c>
      <c r="OA19" s="86" t="str">
        <f t="shared" si="320"/>
        <v/>
      </c>
      <c r="OB19" s="86" t="str">
        <f t="shared" si="321"/>
        <v/>
      </c>
      <c r="OC19" s="86" t="str">
        <f t="shared" si="322"/>
        <v/>
      </c>
      <c r="OD19" s="86" t="str">
        <f>IF(OC19="","",COUNTIF(OC$17:OC19,OC19))</f>
        <v/>
      </c>
      <c r="OE19" s="86" t="str">
        <f t="shared" si="112"/>
        <v/>
      </c>
      <c r="OF19" s="86" t="str">
        <f t="shared" si="323"/>
        <v/>
      </c>
      <c r="OG19" s="89" t="str">
        <f t="shared" si="324"/>
        <v/>
      </c>
      <c r="OH19" s="86" t="str">
        <f t="shared" si="113"/>
        <v/>
      </c>
      <c r="OI19" s="66" t="str">
        <f t="shared" si="325"/>
        <v/>
      </c>
      <c r="OJ19" s="86" t="str">
        <f t="shared" si="114"/>
        <v/>
      </c>
      <c r="OK19" s="86" t="str">
        <f t="shared" si="326"/>
        <v/>
      </c>
      <c r="OL19" s="86" t="str">
        <f>IF(OK19="","",COUNTIF(OK$17:OK19,OK19))</f>
        <v/>
      </c>
      <c r="OM19" s="86" t="str">
        <f t="shared" si="115"/>
        <v/>
      </c>
      <c r="ON19" s="86" t="str">
        <f t="shared" si="327"/>
        <v/>
      </c>
      <c r="OO19" s="86" t="str">
        <f t="shared" si="116"/>
        <v/>
      </c>
      <c r="OP19" s="86" t="str">
        <f t="shared" si="328"/>
        <v/>
      </c>
      <c r="OQ19" s="86" t="str">
        <f t="shared" si="329"/>
        <v/>
      </c>
      <c r="OR19" s="86" t="str">
        <f t="shared" si="330"/>
        <v/>
      </c>
      <c r="OS19" s="86" t="str">
        <f t="shared" si="331"/>
        <v/>
      </c>
      <c r="OT19" s="86" t="str">
        <f>IF(OS19="","",COUNTIF(OS$17:OS19,OS19))</f>
        <v/>
      </c>
      <c r="OU19" s="86" t="str">
        <f t="shared" si="117"/>
        <v/>
      </c>
      <c r="OV19" s="86" t="str">
        <f t="shared" si="332"/>
        <v/>
      </c>
      <c r="OW19" s="89" t="str">
        <f t="shared" si="333"/>
        <v/>
      </c>
      <c r="OX19" s="86" t="str">
        <f t="shared" si="118"/>
        <v/>
      </c>
      <c r="OY19" s="66" t="str">
        <f t="shared" si="334"/>
        <v/>
      </c>
      <c r="OZ19" s="86" t="str">
        <f t="shared" si="119"/>
        <v/>
      </c>
      <c r="PA19" s="86" t="str">
        <f t="shared" si="335"/>
        <v/>
      </c>
      <c r="PB19" s="86" t="str">
        <f>IF(PA19="","",COUNTIF(PA$17:PA19,PA19))</f>
        <v/>
      </c>
      <c r="PC19" s="86" t="str">
        <f t="shared" si="120"/>
        <v/>
      </c>
      <c r="PD19" s="86" t="str">
        <f t="shared" si="336"/>
        <v/>
      </c>
    </row>
    <row r="20" spans="2:420" s="66" customFormat="1">
      <c r="B20" s="67">
        <f t="shared" si="121"/>
        <v>4</v>
      </c>
      <c r="C20" s="57">
        <v>1</v>
      </c>
      <c r="D20" s="58" t="s">
        <v>1215</v>
      </c>
      <c r="E20" s="59" t="s">
        <v>99</v>
      </c>
      <c r="F20" s="60"/>
      <c r="G20" s="133" t="s">
        <v>1214</v>
      </c>
      <c r="H20" s="134" t="s">
        <v>39</v>
      </c>
      <c r="I20" s="133"/>
      <c r="J20" s="70">
        <f t="shared" si="122"/>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1"/>
        <v>1_A1-7</v>
      </c>
      <c r="AK20" s="66" t="str">
        <f t="shared" si="2"/>
        <v/>
      </c>
      <c r="AL20" s="66" t="str">
        <f t="shared" si="123"/>
        <v/>
      </c>
      <c r="AM20" s="66" t="str">
        <f t="shared" si="124"/>
        <v/>
      </c>
      <c r="AN20" s="66" t="str">
        <f t="shared" si="125"/>
        <v/>
      </c>
      <c r="AO20" s="66" t="str">
        <f t="shared" si="126"/>
        <v/>
      </c>
      <c r="AP20" s="66" t="str">
        <f>IF(AO20="","",COUNTIF(AO$17:AO20,AO20))</f>
        <v/>
      </c>
      <c r="AQ20" s="66" t="str">
        <f t="shared" si="3"/>
        <v/>
      </c>
      <c r="AR20" s="66" t="str">
        <f t="shared" si="127"/>
        <v/>
      </c>
      <c r="AS20" s="71" t="str">
        <f t="shared" si="128"/>
        <v/>
      </c>
      <c r="AT20" s="66" t="str">
        <f t="shared" si="4"/>
        <v/>
      </c>
      <c r="AU20" s="66" t="str">
        <f t="shared" si="129"/>
        <v/>
      </c>
      <c r="AV20" s="66" t="str">
        <f t="shared" si="5"/>
        <v/>
      </c>
      <c r="AW20" s="66" t="str">
        <f t="shared" si="130"/>
        <v/>
      </c>
      <c r="AX20" s="66" t="str">
        <f>IF(AW20="","",COUNTIF(AW$17:AW20,AW20))</f>
        <v/>
      </c>
      <c r="AY20" s="66" t="str">
        <f t="shared" si="6"/>
        <v/>
      </c>
      <c r="AZ20" s="66" t="str">
        <f t="shared" si="131"/>
        <v/>
      </c>
      <c r="BA20" s="66" t="str">
        <f t="shared" si="7"/>
        <v/>
      </c>
      <c r="BB20" s="66" t="str">
        <f t="shared" si="132"/>
        <v/>
      </c>
      <c r="BC20" s="66" t="str">
        <f t="shared" si="133"/>
        <v/>
      </c>
      <c r="BD20" s="66" t="str">
        <f t="shared" si="134"/>
        <v/>
      </c>
      <c r="BE20" s="66" t="str">
        <f t="shared" si="135"/>
        <v/>
      </c>
      <c r="BF20" s="66" t="str">
        <f>IF(BE20="","",COUNTIF(BE$17:BE20,BE20))</f>
        <v/>
      </c>
      <c r="BG20" s="66" t="str">
        <f t="shared" si="8"/>
        <v/>
      </c>
      <c r="BH20" s="66" t="str">
        <f t="shared" si="136"/>
        <v/>
      </c>
      <c r="BI20" s="71" t="str">
        <f t="shared" si="137"/>
        <v/>
      </c>
      <c r="BJ20" s="66" t="str">
        <f t="shared" si="9"/>
        <v/>
      </c>
      <c r="BK20" s="66" t="str">
        <f t="shared" si="138"/>
        <v/>
      </c>
      <c r="BL20" s="66" t="str">
        <f t="shared" si="10"/>
        <v/>
      </c>
      <c r="BM20" s="66" t="str">
        <f t="shared" si="139"/>
        <v/>
      </c>
      <c r="BN20" s="66" t="str">
        <f>IF(BM20="","",COUNTIF(BM$17:BM20,BM20))</f>
        <v/>
      </c>
      <c r="BO20" s="66" t="str">
        <f t="shared" si="11"/>
        <v/>
      </c>
      <c r="BP20" s="66" t="str">
        <f t="shared" si="140"/>
        <v/>
      </c>
      <c r="BQ20" s="66" t="str">
        <f t="shared" si="141"/>
        <v>1_A1-7</v>
      </c>
      <c r="BR20" s="66">
        <f t="shared" si="142"/>
        <v>1</v>
      </c>
      <c r="BS20" s="66" t="str">
        <f t="shared" si="143"/>
        <v/>
      </c>
      <c r="BT20" s="66" t="str">
        <f t="shared" si="144"/>
        <v/>
      </c>
      <c r="BU20" s="66" t="str">
        <f t="shared" si="145"/>
        <v>1_A1-7</v>
      </c>
      <c r="BV20" s="66">
        <f>IF(BU20="","",COUNTIF(BU$17:BU20,BU20))</f>
        <v>1</v>
      </c>
      <c r="BW20" s="66">
        <f t="shared" si="12"/>
        <v>1</v>
      </c>
      <c r="BX20" s="66">
        <f t="shared" si="146"/>
        <v>1</v>
      </c>
      <c r="BY20" s="71" t="str">
        <f t="shared" si="147"/>
        <v>ND</v>
      </c>
      <c r="BZ20" s="66" t="str">
        <f t="shared" si="13"/>
        <v/>
      </c>
      <c r="CA20" s="66" t="str">
        <f t="shared" si="148"/>
        <v/>
      </c>
      <c r="CB20" s="66" t="str">
        <f t="shared" si="14"/>
        <v/>
      </c>
      <c r="CC20" s="66" t="str">
        <f t="shared" si="149"/>
        <v/>
      </c>
      <c r="CD20" s="66" t="str">
        <f>IF(CC20="","",COUNTIF(CC$17:CC20,CC20))</f>
        <v/>
      </c>
      <c r="CE20" s="66" t="str">
        <f t="shared" si="15"/>
        <v/>
      </c>
      <c r="CF20" s="66" t="str">
        <f t="shared" si="150"/>
        <v/>
      </c>
      <c r="CG20" s="66" t="str">
        <f t="shared" si="16"/>
        <v/>
      </c>
      <c r="CH20" s="66" t="str">
        <f t="shared" si="151"/>
        <v/>
      </c>
      <c r="CI20" s="66" t="str">
        <f t="shared" si="152"/>
        <v/>
      </c>
      <c r="CJ20" s="66" t="str">
        <f t="shared" si="153"/>
        <v/>
      </c>
      <c r="CK20" s="66" t="str">
        <f t="shared" si="154"/>
        <v/>
      </c>
      <c r="CL20" s="66" t="str">
        <f>IF(CK20="","",COUNTIF(CK$17:CK20,CK20))</f>
        <v/>
      </c>
      <c r="CM20" s="66" t="str">
        <f t="shared" si="17"/>
        <v/>
      </c>
      <c r="CN20" s="66" t="str">
        <f t="shared" si="155"/>
        <v/>
      </c>
      <c r="CO20" s="71" t="str">
        <f t="shared" si="156"/>
        <v/>
      </c>
      <c r="CP20" s="66" t="str">
        <f t="shared" si="18"/>
        <v/>
      </c>
      <c r="CQ20" s="66" t="str">
        <f t="shared" si="157"/>
        <v/>
      </c>
      <c r="CR20" s="66" t="str">
        <f t="shared" si="19"/>
        <v/>
      </c>
      <c r="CS20" s="66" t="str">
        <f t="shared" si="158"/>
        <v/>
      </c>
      <c r="CT20" s="66" t="str">
        <f>IF(CS20="","",COUNTIF(CS$17:CS20,CS20))</f>
        <v/>
      </c>
      <c r="CU20" s="66" t="str">
        <f t="shared" si="20"/>
        <v/>
      </c>
      <c r="CV20" s="66" t="str">
        <f t="shared" si="159"/>
        <v/>
      </c>
      <c r="CW20" s="66" t="str">
        <f t="shared" si="21"/>
        <v/>
      </c>
      <c r="CX20" s="66" t="str">
        <f t="shared" si="160"/>
        <v/>
      </c>
      <c r="CY20" s="66" t="str">
        <f t="shared" si="161"/>
        <v/>
      </c>
      <c r="CZ20" s="66" t="str">
        <f t="shared" si="162"/>
        <v/>
      </c>
      <c r="DA20" s="66" t="str">
        <f t="shared" si="163"/>
        <v/>
      </c>
      <c r="DB20" s="66" t="str">
        <f>IF(DA20="","",COUNTIF(DA$17:DA20,DA20))</f>
        <v/>
      </c>
      <c r="DC20" s="66" t="str">
        <f t="shared" si="22"/>
        <v/>
      </c>
      <c r="DD20" s="66" t="str">
        <f t="shared" si="164"/>
        <v/>
      </c>
      <c r="DE20" s="71" t="str">
        <f t="shared" si="165"/>
        <v/>
      </c>
      <c r="DF20" s="66" t="str">
        <f t="shared" si="23"/>
        <v/>
      </c>
      <c r="DG20" s="66" t="str">
        <f t="shared" si="166"/>
        <v/>
      </c>
      <c r="DH20" s="66" t="str">
        <f t="shared" si="24"/>
        <v/>
      </c>
      <c r="DI20" s="66" t="str">
        <f t="shared" si="167"/>
        <v/>
      </c>
      <c r="DJ20" s="66" t="str">
        <f>IF(DI20="","",COUNTIF(DI$17:DI20,DI20))</f>
        <v/>
      </c>
      <c r="DK20" s="66" t="str">
        <f t="shared" si="25"/>
        <v/>
      </c>
      <c r="DL20" s="66" t="str">
        <f t="shared" si="168"/>
        <v/>
      </c>
      <c r="DM20" s="66" t="str">
        <f t="shared" si="26"/>
        <v/>
      </c>
      <c r="DN20" s="66" t="str">
        <f t="shared" si="169"/>
        <v/>
      </c>
      <c r="DO20" s="66" t="str">
        <f t="shared" si="170"/>
        <v/>
      </c>
      <c r="DP20" s="66" t="str">
        <f t="shared" si="171"/>
        <v/>
      </c>
      <c r="DQ20" s="66" t="str">
        <f t="shared" si="172"/>
        <v/>
      </c>
      <c r="DR20" s="66" t="str">
        <f>IF(DQ20="","",COUNTIF(DQ$17:DQ20,DQ20))</f>
        <v/>
      </c>
      <c r="DS20" s="66" t="str">
        <f t="shared" si="27"/>
        <v/>
      </c>
      <c r="DT20" s="66" t="str">
        <f t="shared" si="173"/>
        <v/>
      </c>
      <c r="DU20" s="71" t="str">
        <f t="shared" si="174"/>
        <v/>
      </c>
      <c r="DV20" s="66" t="str">
        <f t="shared" si="28"/>
        <v/>
      </c>
      <c r="DW20" s="66" t="str">
        <f t="shared" si="175"/>
        <v/>
      </c>
      <c r="DX20" s="66" t="str">
        <f t="shared" si="29"/>
        <v/>
      </c>
      <c r="DY20" s="66" t="str">
        <f t="shared" si="176"/>
        <v/>
      </c>
      <c r="DZ20" s="66" t="str">
        <f>IF(DY20="","",COUNTIF(DY$17:DY20,DY20))</f>
        <v/>
      </c>
      <c r="EA20" s="66" t="str">
        <f t="shared" si="30"/>
        <v/>
      </c>
      <c r="EB20" s="66" t="str">
        <f t="shared" si="177"/>
        <v/>
      </c>
      <c r="EC20" s="66" t="str">
        <f t="shared" si="31"/>
        <v/>
      </c>
      <c r="ED20" s="66" t="str">
        <f t="shared" si="178"/>
        <v/>
      </c>
      <c r="EE20" s="66" t="str">
        <f t="shared" si="179"/>
        <v/>
      </c>
      <c r="EF20" s="66" t="str">
        <f t="shared" si="180"/>
        <v/>
      </c>
      <c r="EG20" s="66" t="str">
        <f t="shared" si="181"/>
        <v/>
      </c>
      <c r="EH20" s="66" t="str">
        <f>IF(EG20="","",COUNTIF(EG$17:EG20,EG20))</f>
        <v/>
      </c>
      <c r="EI20" s="66" t="str">
        <f t="shared" si="32"/>
        <v/>
      </c>
      <c r="EJ20" s="66" t="str">
        <f t="shared" si="182"/>
        <v/>
      </c>
      <c r="EK20" s="71" t="str">
        <f t="shared" si="183"/>
        <v/>
      </c>
      <c r="EL20" s="66" t="str">
        <f t="shared" si="33"/>
        <v/>
      </c>
      <c r="EM20" s="66" t="str">
        <f t="shared" si="184"/>
        <v/>
      </c>
      <c r="EN20" s="66" t="str">
        <f t="shared" si="34"/>
        <v/>
      </c>
      <c r="EO20" s="66" t="str">
        <f t="shared" si="185"/>
        <v/>
      </c>
      <c r="EP20" s="66" t="str">
        <f>IF(EO20="","",COUNTIF(EO$17:EO20,EO20))</f>
        <v/>
      </c>
      <c r="EQ20" s="66" t="str">
        <f t="shared" si="35"/>
        <v/>
      </c>
      <c r="ER20" s="66" t="str">
        <f t="shared" si="186"/>
        <v/>
      </c>
      <c r="ES20" s="66" t="str">
        <f t="shared" si="36"/>
        <v/>
      </c>
      <c r="ET20" s="66" t="str">
        <f t="shared" si="187"/>
        <v/>
      </c>
      <c r="EU20" s="66" t="str">
        <f t="shared" si="188"/>
        <v/>
      </c>
      <c r="EV20" s="66" t="str">
        <f t="shared" si="189"/>
        <v/>
      </c>
      <c r="EW20" s="66" t="str">
        <f t="shared" si="190"/>
        <v/>
      </c>
      <c r="EX20" s="66" t="str">
        <f>IF(EW20="","",COUNTIF(EW$17:EW20,EW20))</f>
        <v/>
      </c>
      <c r="EY20" s="66" t="str">
        <f t="shared" si="37"/>
        <v/>
      </c>
      <c r="EZ20" s="66" t="str">
        <f t="shared" si="191"/>
        <v/>
      </c>
      <c r="FA20" s="71" t="str">
        <f t="shared" si="192"/>
        <v/>
      </c>
      <c r="FB20" s="66" t="str">
        <f t="shared" si="38"/>
        <v/>
      </c>
      <c r="FC20" s="66" t="str">
        <f t="shared" si="193"/>
        <v/>
      </c>
      <c r="FD20" s="66" t="str">
        <f t="shared" si="39"/>
        <v/>
      </c>
      <c r="FE20" s="66" t="str">
        <f t="shared" si="194"/>
        <v/>
      </c>
      <c r="FF20" s="66" t="str">
        <f>IF(FE20="","",COUNTIF(FE$17:FE20,FE20))</f>
        <v/>
      </c>
      <c r="FG20" s="66" t="str">
        <f t="shared" si="40"/>
        <v/>
      </c>
      <c r="FH20" s="66" t="str">
        <f t="shared" si="195"/>
        <v/>
      </c>
      <c r="FI20" s="66" t="str">
        <f t="shared" si="41"/>
        <v/>
      </c>
      <c r="FJ20" s="66" t="str">
        <f t="shared" si="196"/>
        <v/>
      </c>
      <c r="FK20" s="66" t="str">
        <f t="shared" si="197"/>
        <v/>
      </c>
      <c r="FL20" s="66" t="str">
        <f t="shared" si="198"/>
        <v/>
      </c>
      <c r="FM20" s="66" t="str">
        <f t="shared" si="199"/>
        <v/>
      </c>
      <c r="FN20" s="66" t="str">
        <f>IF(FM20="","",COUNTIF(FM$17:FM20,FM20))</f>
        <v/>
      </c>
      <c r="FO20" s="66" t="str">
        <f t="shared" si="42"/>
        <v/>
      </c>
      <c r="FP20" s="66" t="str">
        <f t="shared" si="200"/>
        <v/>
      </c>
      <c r="FQ20" s="71" t="str">
        <f t="shared" si="201"/>
        <v/>
      </c>
      <c r="FR20" s="66" t="str">
        <f t="shared" si="43"/>
        <v/>
      </c>
      <c r="FS20" s="66" t="str">
        <f t="shared" si="202"/>
        <v/>
      </c>
      <c r="FT20" s="66" t="str">
        <f t="shared" si="44"/>
        <v/>
      </c>
      <c r="FU20" s="66" t="str">
        <f t="shared" si="203"/>
        <v/>
      </c>
      <c r="FV20" s="66" t="str">
        <f>IF(FU20="","",COUNTIF(FU$17:FU20,FU20))</f>
        <v/>
      </c>
      <c r="FW20" s="66" t="str">
        <f t="shared" si="45"/>
        <v/>
      </c>
      <c r="FX20" s="66" t="str">
        <f t="shared" si="204"/>
        <v/>
      </c>
      <c r="FY20" s="66" t="str">
        <f t="shared" si="46"/>
        <v/>
      </c>
      <c r="FZ20" s="66" t="str">
        <f t="shared" si="205"/>
        <v/>
      </c>
      <c r="GA20" s="66" t="str">
        <f t="shared" si="206"/>
        <v/>
      </c>
      <c r="GB20" s="66" t="str">
        <f t="shared" si="207"/>
        <v/>
      </c>
      <c r="GC20" s="66" t="str">
        <f t="shared" si="208"/>
        <v/>
      </c>
      <c r="GD20" s="66" t="str">
        <f>IF(GC20="","",COUNTIF(GC$17:GC20,GC20))</f>
        <v/>
      </c>
      <c r="GE20" s="66" t="str">
        <f t="shared" si="47"/>
        <v/>
      </c>
      <c r="GF20" s="66" t="str">
        <f t="shared" si="209"/>
        <v/>
      </c>
      <c r="GG20" s="71" t="str">
        <f t="shared" si="210"/>
        <v/>
      </c>
      <c r="GH20" s="66" t="str">
        <f t="shared" si="48"/>
        <v/>
      </c>
      <c r="GI20" s="66" t="str">
        <f t="shared" si="211"/>
        <v/>
      </c>
      <c r="GJ20" s="66" t="str">
        <f t="shared" si="49"/>
        <v/>
      </c>
      <c r="GK20" s="66" t="str">
        <f t="shared" si="212"/>
        <v/>
      </c>
      <c r="GL20" s="66" t="str">
        <f>IF(GK20="","",COUNTIF(GK$17:GK20,GK20))</f>
        <v/>
      </c>
      <c r="GM20" s="66" t="str">
        <f t="shared" si="50"/>
        <v/>
      </c>
      <c r="GN20" s="66" t="str">
        <f t="shared" si="213"/>
        <v/>
      </c>
      <c r="GO20" s="66" t="str">
        <f t="shared" si="51"/>
        <v/>
      </c>
      <c r="GP20" s="66" t="str">
        <f t="shared" si="214"/>
        <v/>
      </c>
      <c r="GQ20" s="66" t="str">
        <f t="shared" si="215"/>
        <v/>
      </c>
      <c r="GR20" s="66" t="str">
        <f t="shared" si="216"/>
        <v/>
      </c>
      <c r="GS20" s="66" t="str">
        <f t="shared" si="217"/>
        <v/>
      </c>
      <c r="GT20" s="66" t="str">
        <f>IF(GS20="","",COUNTIF(GS$17:GS20,GS20))</f>
        <v/>
      </c>
      <c r="GU20" s="66" t="str">
        <f t="shared" si="52"/>
        <v/>
      </c>
      <c r="GV20" s="66" t="str">
        <f t="shared" si="218"/>
        <v/>
      </c>
      <c r="GW20" s="71" t="str">
        <f t="shared" si="219"/>
        <v/>
      </c>
      <c r="GX20" s="66" t="str">
        <f t="shared" si="53"/>
        <v/>
      </c>
      <c r="GY20" s="66" t="str">
        <f t="shared" si="220"/>
        <v/>
      </c>
      <c r="GZ20" s="66" t="str">
        <f t="shared" si="54"/>
        <v/>
      </c>
      <c r="HA20" s="66" t="str">
        <f t="shared" si="221"/>
        <v/>
      </c>
      <c r="HB20" s="66" t="str">
        <f>IF(HA20="","",COUNTIF(HA$17:HA20,HA20))</f>
        <v/>
      </c>
      <c r="HC20" s="66" t="str">
        <f t="shared" si="55"/>
        <v/>
      </c>
      <c r="HD20" s="66" t="str">
        <f t="shared" si="222"/>
        <v/>
      </c>
      <c r="HE20" s="66" t="str">
        <f t="shared" si="56"/>
        <v/>
      </c>
      <c r="HF20" s="66" t="str">
        <f t="shared" si="223"/>
        <v/>
      </c>
      <c r="HG20" s="66" t="str">
        <f t="shared" si="224"/>
        <v/>
      </c>
      <c r="HH20" s="66" t="str">
        <f t="shared" si="225"/>
        <v/>
      </c>
      <c r="HI20" s="66" t="str">
        <f t="shared" si="226"/>
        <v/>
      </c>
      <c r="HJ20" s="66" t="str">
        <f>IF(HI20="","",COUNTIF(HI$17:HI20,HI20))</f>
        <v/>
      </c>
      <c r="HK20" s="66" t="str">
        <f t="shared" si="57"/>
        <v/>
      </c>
      <c r="HL20" s="66" t="str">
        <f t="shared" si="227"/>
        <v/>
      </c>
      <c r="HM20" s="71" t="str">
        <f t="shared" si="228"/>
        <v/>
      </c>
      <c r="HN20" s="66" t="str">
        <f t="shared" si="58"/>
        <v/>
      </c>
      <c r="HO20" s="66" t="str">
        <f t="shared" si="229"/>
        <v/>
      </c>
      <c r="HP20" s="66" t="str">
        <f t="shared" si="59"/>
        <v/>
      </c>
      <c r="HQ20" s="66" t="str">
        <f t="shared" si="230"/>
        <v/>
      </c>
      <c r="HR20" s="66" t="str">
        <f>IF(HQ20="","",COUNTIF(HQ$17:HQ20,HQ20))</f>
        <v/>
      </c>
      <c r="HS20" s="66" t="str">
        <f t="shared" si="60"/>
        <v/>
      </c>
      <c r="HT20" s="66" t="str">
        <f t="shared" si="231"/>
        <v/>
      </c>
      <c r="HU20" s="86" t="str">
        <f t="shared" si="61"/>
        <v/>
      </c>
      <c r="HV20" s="86" t="str">
        <f t="shared" si="232"/>
        <v/>
      </c>
      <c r="HW20" s="86" t="str">
        <f t="shared" si="233"/>
        <v/>
      </c>
      <c r="HX20" s="86" t="str">
        <f t="shared" si="234"/>
        <v/>
      </c>
      <c r="HY20" s="86" t="str">
        <f t="shared" si="235"/>
        <v/>
      </c>
      <c r="HZ20" s="86" t="str">
        <f>IF(HY20="","",COUNTIF(HY$17:HY20,HY20))</f>
        <v/>
      </c>
      <c r="IA20" s="86" t="str">
        <f t="shared" si="62"/>
        <v/>
      </c>
      <c r="IB20" s="86" t="str">
        <f t="shared" si="236"/>
        <v/>
      </c>
      <c r="IC20" s="89" t="str">
        <f t="shared" si="237"/>
        <v/>
      </c>
      <c r="ID20" s="86" t="str">
        <f t="shared" si="63"/>
        <v/>
      </c>
      <c r="IE20" s="66" t="str">
        <f t="shared" si="238"/>
        <v/>
      </c>
      <c r="IF20" s="86" t="str">
        <f t="shared" si="64"/>
        <v/>
      </c>
      <c r="IG20" s="86" t="str">
        <f t="shared" si="239"/>
        <v/>
      </c>
      <c r="IH20" s="86" t="str">
        <f>IF(IG20="","",COUNTIF(IG$17:IG20,IG20))</f>
        <v/>
      </c>
      <c r="II20" s="86" t="str">
        <f t="shared" si="65"/>
        <v/>
      </c>
      <c r="IJ20" s="86" t="str">
        <f t="shared" si="240"/>
        <v/>
      </c>
      <c r="IK20" s="86" t="str">
        <f t="shared" si="66"/>
        <v/>
      </c>
      <c r="IL20" s="86" t="str">
        <f t="shared" si="241"/>
        <v/>
      </c>
      <c r="IM20" s="86" t="str">
        <f t="shared" si="242"/>
        <v/>
      </c>
      <c r="IN20" s="86" t="str">
        <f t="shared" si="243"/>
        <v/>
      </c>
      <c r="IO20" s="86" t="str">
        <f t="shared" si="244"/>
        <v/>
      </c>
      <c r="IP20" s="86" t="str">
        <f>IF(IO20="","",COUNTIF(IO$17:IO20,IO20))</f>
        <v/>
      </c>
      <c r="IQ20" s="86" t="str">
        <f t="shared" si="67"/>
        <v/>
      </c>
      <c r="IR20" s="86" t="str">
        <f t="shared" si="245"/>
        <v/>
      </c>
      <c r="IS20" s="89" t="str">
        <f t="shared" si="246"/>
        <v/>
      </c>
      <c r="IT20" s="86" t="str">
        <f t="shared" si="68"/>
        <v/>
      </c>
      <c r="IU20" s="66" t="str">
        <f t="shared" si="337"/>
        <v/>
      </c>
      <c r="IV20" s="86" t="str">
        <f t="shared" si="69"/>
        <v/>
      </c>
      <c r="IW20" s="86" t="str">
        <f t="shared" si="247"/>
        <v/>
      </c>
      <c r="IX20" s="86" t="str">
        <f>IF(IW20="","",COUNTIF(IW$17:IW20,IW20))</f>
        <v/>
      </c>
      <c r="IY20" s="86" t="str">
        <f t="shared" si="70"/>
        <v/>
      </c>
      <c r="IZ20" s="86" t="str">
        <f t="shared" si="248"/>
        <v/>
      </c>
      <c r="JA20" s="86" t="str">
        <f t="shared" si="71"/>
        <v/>
      </c>
      <c r="JB20" s="86" t="str">
        <f t="shared" si="249"/>
        <v/>
      </c>
      <c r="JC20" s="86" t="str">
        <f t="shared" si="250"/>
        <v/>
      </c>
      <c r="JD20" s="86" t="str">
        <f t="shared" si="251"/>
        <v/>
      </c>
      <c r="JE20" s="86" t="str">
        <f t="shared" si="252"/>
        <v/>
      </c>
      <c r="JF20" s="86" t="str">
        <f>IF(JE20="","",COUNTIF(JE$17:JE20,JE20))</f>
        <v/>
      </c>
      <c r="JG20" s="86" t="str">
        <f t="shared" si="72"/>
        <v/>
      </c>
      <c r="JH20" s="86" t="str">
        <f t="shared" si="253"/>
        <v/>
      </c>
      <c r="JI20" s="89" t="str">
        <f t="shared" si="254"/>
        <v/>
      </c>
      <c r="JJ20" s="86" t="str">
        <f t="shared" si="73"/>
        <v/>
      </c>
      <c r="JK20" s="66" t="str">
        <f t="shared" si="338"/>
        <v/>
      </c>
      <c r="JL20" s="86" t="str">
        <f t="shared" si="74"/>
        <v/>
      </c>
      <c r="JM20" s="86" t="str">
        <f t="shared" si="255"/>
        <v/>
      </c>
      <c r="JN20" s="86" t="str">
        <f>IF(JM20="","",COUNTIF(JM$17:JM20,JM20))</f>
        <v/>
      </c>
      <c r="JO20" s="86" t="str">
        <f t="shared" si="75"/>
        <v/>
      </c>
      <c r="JP20" s="86" t="str">
        <f t="shared" si="256"/>
        <v/>
      </c>
      <c r="JQ20" s="86" t="str">
        <f t="shared" si="76"/>
        <v/>
      </c>
      <c r="JR20" s="86" t="str">
        <f t="shared" si="257"/>
        <v/>
      </c>
      <c r="JS20" s="86" t="str">
        <f t="shared" si="258"/>
        <v/>
      </c>
      <c r="JT20" s="86" t="str">
        <f t="shared" si="259"/>
        <v/>
      </c>
      <c r="JU20" s="86" t="str">
        <f t="shared" si="260"/>
        <v/>
      </c>
      <c r="JV20" s="86" t="str">
        <f>IF(JU20="","",COUNTIF(JU$17:JU20,JU20))</f>
        <v/>
      </c>
      <c r="JW20" s="86" t="str">
        <f t="shared" si="77"/>
        <v/>
      </c>
      <c r="JX20" s="86" t="str">
        <f t="shared" si="261"/>
        <v/>
      </c>
      <c r="JY20" s="89" t="str">
        <f t="shared" si="262"/>
        <v/>
      </c>
      <c r="JZ20" s="86" t="str">
        <f t="shared" si="78"/>
        <v/>
      </c>
      <c r="KA20" s="66" t="str">
        <f t="shared" si="263"/>
        <v/>
      </c>
      <c r="KB20" s="86" t="str">
        <f t="shared" si="79"/>
        <v/>
      </c>
      <c r="KC20" s="86" t="str">
        <f t="shared" si="264"/>
        <v/>
      </c>
      <c r="KD20" s="86" t="str">
        <f>IF(KC20="","",COUNTIF(KC$17:KC20,KC20))</f>
        <v/>
      </c>
      <c r="KE20" s="86" t="str">
        <f t="shared" si="80"/>
        <v/>
      </c>
      <c r="KF20" s="86" t="str">
        <f t="shared" si="265"/>
        <v/>
      </c>
      <c r="KG20" s="86" t="str">
        <f t="shared" si="81"/>
        <v/>
      </c>
      <c r="KH20" s="86" t="str">
        <f t="shared" si="266"/>
        <v/>
      </c>
      <c r="KI20" s="86" t="str">
        <f t="shared" si="267"/>
        <v/>
      </c>
      <c r="KJ20" s="86" t="str">
        <f t="shared" si="268"/>
        <v/>
      </c>
      <c r="KK20" s="86" t="str">
        <f t="shared" si="269"/>
        <v/>
      </c>
      <c r="KL20" s="86" t="str">
        <f>IF(KK20="","",COUNTIF(KK$17:KK20,KK20))</f>
        <v/>
      </c>
      <c r="KM20" s="86" t="str">
        <f t="shared" si="82"/>
        <v/>
      </c>
      <c r="KN20" s="86" t="str">
        <f t="shared" si="270"/>
        <v/>
      </c>
      <c r="KO20" s="89" t="str">
        <f t="shared" si="271"/>
        <v/>
      </c>
      <c r="KP20" s="86" t="str">
        <f t="shared" si="83"/>
        <v/>
      </c>
      <c r="KQ20" s="66" t="str">
        <f t="shared" si="272"/>
        <v/>
      </c>
      <c r="KR20" s="86" t="str">
        <f t="shared" si="84"/>
        <v/>
      </c>
      <c r="KS20" s="86" t="str">
        <f t="shared" si="273"/>
        <v/>
      </c>
      <c r="KT20" s="86" t="str">
        <f>IF(KS20="","",COUNTIF(KS$17:KS20,KS20))</f>
        <v/>
      </c>
      <c r="KU20" s="86" t="str">
        <f t="shared" si="85"/>
        <v/>
      </c>
      <c r="KV20" s="86" t="str">
        <f t="shared" si="274"/>
        <v/>
      </c>
      <c r="KW20" s="86" t="str">
        <f t="shared" si="86"/>
        <v/>
      </c>
      <c r="KX20" s="86" t="str">
        <f t="shared" si="275"/>
        <v/>
      </c>
      <c r="KY20" s="86" t="str">
        <f t="shared" si="276"/>
        <v/>
      </c>
      <c r="KZ20" s="86" t="str">
        <f t="shared" si="277"/>
        <v/>
      </c>
      <c r="LA20" s="86" t="str">
        <f t="shared" si="278"/>
        <v/>
      </c>
      <c r="LB20" s="86" t="str">
        <f>IF(LA20="","",COUNTIF(LA$17:LA20,LA20))</f>
        <v/>
      </c>
      <c r="LC20" s="86" t="str">
        <f t="shared" si="87"/>
        <v/>
      </c>
      <c r="LD20" s="86" t="str">
        <f t="shared" si="279"/>
        <v/>
      </c>
      <c r="LE20" s="89" t="str">
        <f t="shared" si="280"/>
        <v/>
      </c>
      <c r="LF20" s="86" t="str">
        <f t="shared" si="88"/>
        <v/>
      </c>
      <c r="LG20" s="66" t="str">
        <f t="shared" si="281"/>
        <v/>
      </c>
      <c r="LH20" s="86" t="str">
        <f t="shared" si="89"/>
        <v/>
      </c>
      <c r="LI20" s="86" t="str">
        <f t="shared" si="282"/>
        <v/>
      </c>
      <c r="LJ20" s="86" t="str">
        <f>IF(LI20="","",COUNTIF(LI$17:LI20,LI20))</f>
        <v/>
      </c>
      <c r="LK20" s="86" t="str">
        <f t="shared" si="90"/>
        <v/>
      </c>
      <c r="LL20" s="86" t="str">
        <f t="shared" si="283"/>
        <v/>
      </c>
      <c r="LM20" s="86" t="str">
        <f t="shared" si="91"/>
        <v/>
      </c>
      <c r="LN20" s="86" t="str">
        <f t="shared" si="284"/>
        <v/>
      </c>
      <c r="LO20" s="86" t="str">
        <f t="shared" si="285"/>
        <v/>
      </c>
      <c r="LP20" s="86" t="str">
        <f t="shared" si="286"/>
        <v/>
      </c>
      <c r="LQ20" s="86" t="str">
        <f t="shared" si="287"/>
        <v/>
      </c>
      <c r="LR20" s="86" t="str">
        <f>IF(LQ20="","",COUNTIF(LQ$17:LQ20,LQ20))</f>
        <v/>
      </c>
      <c r="LS20" s="86" t="str">
        <f t="shared" si="92"/>
        <v/>
      </c>
      <c r="LT20" s="86" t="str">
        <f t="shared" si="288"/>
        <v/>
      </c>
      <c r="LU20" s="89" t="str">
        <f t="shared" si="289"/>
        <v/>
      </c>
      <c r="LV20" s="86" t="str">
        <f t="shared" si="93"/>
        <v/>
      </c>
      <c r="LW20" s="66" t="str">
        <f t="shared" si="290"/>
        <v/>
      </c>
      <c r="LX20" s="86" t="str">
        <f t="shared" si="94"/>
        <v/>
      </c>
      <c r="LY20" s="86" t="str">
        <f t="shared" si="291"/>
        <v/>
      </c>
      <c r="LZ20" s="86" t="str">
        <f>IF(LY20="","",COUNTIF(LY$17:LY20,LY20))</f>
        <v/>
      </c>
      <c r="MA20" s="86" t="str">
        <f t="shared" si="95"/>
        <v/>
      </c>
      <c r="MB20" s="86" t="str">
        <f t="shared" si="292"/>
        <v/>
      </c>
      <c r="MC20" s="86" t="str">
        <f t="shared" si="96"/>
        <v/>
      </c>
      <c r="MD20" s="86" t="str">
        <f t="shared" si="293"/>
        <v/>
      </c>
      <c r="ME20" s="86" t="str">
        <f t="shared" si="294"/>
        <v/>
      </c>
      <c r="MF20" s="86" t="str">
        <f t="shared" si="295"/>
        <v/>
      </c>
      <c r="MG20" s="86" t="str">
        <f t="shared" si="296"/>
        <v/>
      </c>
      <c r="MH20" s="86" t="str">
        <f>IF(MG20="","",COUNTIF(MG$17:MG20,MG20))</f>
        <v/>
      </c>
      <c r="MI20" s="86" t="str">
        <f t="shared" si="97"/>
        <v/>
      </c>
      <c r="MJ20" s="86" t="str">
        <f t="shared" si="297"/>
        <v/>
      </c>
      <c r="MK20" s="89" t="str">
        <f t="shared" si="298"/>
        <v/>
      </c>
      <c r="ML20" s="86" t="str">
        <f t="shared" si="98"/>
        <v/>
      </c>
      <c r="MM20" s="66" t="str">
        <f t="shared" si="339"/>
        <v/>
      </c>
      <c r="MN20" s="86" t="str">
        <f t="shared" si="99"/>
        <v/>
      </c>
      <c r="MO20" s="86" t="str">
        <f t="shared" si="299"/>
        <v/>
      </c>
      <c r="MP20" s="86" t="str">
        <f>IF(MO20="","",COUNTIF(MO$17:MO20,MO20))</f>
        <v/>
      </c>
      <c r="MQ20" s="86" t="str">
        <f t="shared" si="100"/>
        <v/>
      </c>
      <c r="MR20" s="86" t="str">
        <f t="shared" si="300"/>
        <v/>
      </c>
      <c r="MS20" s="86" t="str">
        <f t="shared" si="101"/>
        <v/>
      </c>
      <c r="MT20" s="86" t="str">
        <f t="shared" si="301"/>
        <v/>
      </c>
      <c r="MU20" s="86" t="str">
        <f t="shared" si="302"/>
        <v/>
      </c>
      <c r="MV20" s="86" t="str">
        <f t="shared" si="303"/>
        <v/>
      </c>
      <c r="MW20" s="86" t="str">
        <f t="shared" si="304"/>
        <v/>
      </c>
      <c r="MX20" s="86" t="str">
        <f>IF(MW20="","",COUNTIF(MW$17:MW20,MW20))</f>
        <v/>
      </c>
      <c r="MY20" s="86" t="str">
        <f t="shared" si="102"/>
        <v/>
      </c>
      <c r="MZ20" s="86" t="str">
        <f t="shared" si="305"/>
        <v/>
      </c>
      <c r="NA20" s="89" t="str">
        <f t="shared" si="306"/>
        <v/>
      </c>
      <c r="NB20" s="86" t="str">
        <f t="shared" si="103"/>
        <v/>
      </c>
      <c r="NC20" s="66" t="str">
        <f t="shared" si="307"/>
        <v/>
      </c>
      <c r="ND20" s="86" t="str">
        <f t="shared" si="104"/>
        <v/>
      </c>
      <c r="NE20" s="86" t="str">
        <f t="shared" si="308"/>
        <v/>
      </c>
      <c r="NF20" s="86" t="str">
        <f>IF(NE20="","",COUNTIF(NE$17:NE20,NE20))</f>
        <v/>
      </c>
      <c r="NG20" s="86" t="str">
        <f t="shared" si="105"/>
        <v/>
      </c>
      <c r="NH20" s="86" t="str">
        <f t="shared" si="309"/>
        <v/>
      </c>
      <c r="NI20" s="86" t="str">
        <f t="shared" si="106"/>
        <v/>
      </c>
      <c r="NJ20" s="86" t="str">
        <f t="shared" si="310"/>
        <v/>
      </c>
      <c r="NK20" s="86" t="str">
        <f t="shared" si="311"/>
        <v/>
      </c>
      <c r="NL20" s="86" t="str">
        <f t="shared" si="312"/>
        <v/>
      </c>
      <c r="NM20" s="86" t="str">
        <f t="shared" si="313"/>
        <v/>
      </c>
      <c r="NN20" s="86" t="str">
        <f>IF(NM20="","",COUNTIF(NM$17:NM20,NM20))</f>
        <v/>
      </c>
      <c r="NO20" s="86" t="str">
        <f t="shared" si="107"/>
        <v/>
      </c>
      <c r="NP20" s="86" t="str">
        <f t="shared" si="314"/>
        <v/>
      </c>
      <c r="NQ20" s="89" t="str">
        <f t="shared" si="315"/>
        <v/>
      </c>
      <c r="NR20" s="86" t="str">
        <f t="shared" si="108"/>
        <v/>
      </c>
      <c r="NS20" s="66" t="str">
        <f t="shared" si="316"/>
        <v/>
      </c>
      <c r="NT20" s="86" t="str">
        <f t="shared" si="109"/>
        <v/>
      </c>
      <c r="NU20" s="86" t="str">
        <f t="shared" si="317"/>
        <v/>
      </c>
      <c r="NV20" s="86" t="str">
        <f>IF(NU20="","",COUNTIF(NU$17:NU20,NU20))</f>
        <v/>
      </c>
      <c r="NW20" s="86" t="str">
        <f t="shared" si="110"/>
        <v/>
      </c>
      <c r="NX20" s="86" t="str">
        <f t="shared" si="318"/>
        <v/>
      </c>
      <c r="NY20" s="86" t="str">
        <f t="shared" si="111"/>
        <v/>
      </c>
      <c r="NZ20" s="86" t="str">
        <f t="shared" si="319"/>
        <v/>
      </c>
      <c r="OA20" s="86" t="str">
        <f t="shared" si="320"/>
        <v/>
      </c>
      <c r="OB20" s="86" t="str">
        <f t="shared" si="321"/>
        <v/>
      </c>
      <c r="OC20" s="86" t="str">
        <f t="shared" si="322"/>
        <v/>
      </c>
      <c r="OD20" s="86" t="str">
        <f>IF(OC20="","",COUNTIF(OC$17:OC20,OC20))</f>
        <v/>
      </c>
      <c r="OE20" s="86" t="str">
        <f t="shared" si="112"/>
        <v/>
      </c>
      <c r="OF20" s="86" t="str">
        <f t="shared" si="323"/>
        <v/>
      </c>
      <c r="OG20" s="89" t="str">
        <f t="shared" si="324"/>
        <v/>
      </c>
      <c r="OH20" s="86" t="str">
        <f t="shared" si="113"/>
        <v/>
      </c>
      <c r="OI20" s="66" t="str">
        <f t="shared" si="325"/>
        <v/>
      </c>
      <c r="OJ20" s="86" t="str">
        <f t="shared" si="114"/>
        <v/>
      </c>
      <c r="OK20" s="86" t="str">
        <f t="shared" si="326"/>
        <v/>
      </c>
      <c r="OL20" s="86" t="str">
        <f>IF(OK20="","",COUNTIF(OK$17:OK20,OK20))</f>
        <v/>
      </c>
      <c r="OM20" s="86" t="str">
        <f t="shared" si="115"/>
        <v/>
      </c>
      <c r="ON20" s="86" t="str">
        <f t="shared" si="327"/>
        <v/>
      </c>
      <c r="OO20" s="86" t="str">
        <f t="shared" si="116"/>
        <v/>
      </c>
      <c r="OP20" s="86" t="str">
        <f t="shared" si="328"/>
        <v/>
      </c>
      <c r="OQ20" s="86" t="str">
        <f t="shared" si="329"/>
        <v/>
      </c>
      <c r="OR20" s="86" t="str">
        <f t="shared" si="330"/>
        <v/>
      </c>
      <c r="OS20" s="86" t="str">
        <f t="shared" si="331"/>
        <v/>
      </c>
      <c r="OT20" s="86" t="str">
        <f>IF(OS20="","",COUNTIF(OS$17:OS20,OS20))</f>
        <v/>
      </c>
      <c r="OU20" s="86" t="str">
        <f t="shared" si="117"/>
        <v/>
      </c>
      <c r="OV20" s="86" t="str">
        <f t="shared" si="332"/>
        <v/>
      </c>
      <c r="OW20" s="89" t="str">
        <f t="shared" si="333"/>
        <v/>
      </c>
      <c r="OX20" s="86" t="str">
        <f t="shared" si="118"/>
        <v/>
      </c>
      <c r="OY20" s="66" t="str">
        <f t="shared" si="334"/>
        <v/>
      </c>
      <c r="OZ20" s="86" t="str">
        <f t="shared" si="119"/>
        <v/>
      </c>
      <c r="PA20" s="86" t="str">
        <f t="shared" si="335"/>
        <v/>
      </c>
      <c r="PB20" s="86" t="str">
        <f>IF(PA20="","",COUNTIF(PA$17:PA20,PA20))</f>
        <v/>
      </c>
      <c r="PC20" s="86" t="str">
        <f t="shared" si="120"/>
        <v/>
      </c>
      <c r="PD20" s="86" t="str">
        <f t="shared" si="336"/>
        <v/>
      </c>
    </row>
    <row r="21" spans="2:420" s="66" customFormat="1">
      <c r="B21" s="67">
        <f t="shared" si="121"/>
        <v>5</v>
      </c>
      <c r="C21" s="57">
        <v>1</v>
      </c>
      <c r="D21" s="58" t="s">
        <v>1216</v>
      </c>
      <c r="E21" s="59" t="s">
        <v>99</v>
      </c>
      <c r="F21" s="60"/>
      <c r="G21" s="133" t="s">
        <v>1214</v>
      </c>
      <c r="H21" s="134" t="s">
        <v>39</v>
      </c>
      <c r="I21" s="133"/>
      <c r="J21" s="70">
        <f t="shared" si="122"/>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1"/>
        <v>1_A1-8</v>
      </c>
      <c r="AK21" s="66" t="str">
        <f t="shared" si="2"/>
        <v/>
      </c>
      <c r="AL21" s="66" t="str">
        <f t="shared" si="123"/>
        <v/>
      </c>
      <c r="AM21" s="66" t="str">
        <f t="shared" si="124"/>
        <v/>
      </c>
      <c r="AN21" s="66" t="str">
        <f t="shared" si="125"/>
        <v/>
      </c>
      <c r="AO21" s="66" t="str">
        <f t="shared" si="126"/>
        <v/>
      </c>
      <c r="AP21" s="66" t="str">
        <f>IF(AO21="","",COUNTIF(AO$17:AO21,AO21))</f>
        <v/>
      </c>
      <c r="AQ21" s="66" t="str">
        <f t="shared" si="3"/>
        <v/>
      </c>
      <c r="AR21" s="66" t="str">
        <f t="shared" si="127"/>
        <v/>
      </c>
      <c r="AS21" s="71" t="str">
        <f t="shared" si="128"/>
        <v/>
      </c>
      <c r="AT21" s="66" t="str">
        <f t="shared" si="4"/>
        <v/>
      </c>
      <c r="AU21" s="66" t="str">
        <f t="shared" si="129"/>
        <v/>
      </c>
      <c r="AV21" s="66" t="str">
        <f t="shared" si="5"/>
        <v/>
      </c>
      <c r="AW21" s="66" t="str">
        <f t="shared" si="130"/>
        <v/>
      </c>
      <c r="AX21" s="66" t="str">
        <f>IF(AW21="","",COUNTIF(AW$17:AW21,AW21))</f>
        <v/>
      </c>
      <c r="AY21" s="66" t="str">
        <f t="shared" si="6"/>
        <v/>
      </c>
      <c r="AZ21" s="66" t="str">
        <f t="shared" si="131"/>
        <v/>
      </c>
      <c r="BA21" s="66" t="str">
        <f t="shared" si="7"/>
        <v/>
      </c>
      <c r="BB21" s="66" t="str">
        <f t="shared" si="132"/>
        <v/>
      </c>
      <c r="BC21" s="66" t="str">
        <f t="shared" si="133"/>
        <v/>
      </c>
      <c r="BD21" s="66" t="str">
        <f t="shared" si="134"/>
        <v/>
      </c>
      <c r="BE21" s="66" t="str">
        <f t="shared" si="135"/>
        <v/>
      </c>
      <c r="BF21" s="66" t="str">
        <f>IF(BE21="","",COUNTIF(BE$17:BE21,BE21))</f>
        <v/>
      </c>
      <c r="BG21" s="66" t="str">
        <f t="shared" si="8"/>
        <v/>
      </c>
      <c r="BH21" s="66" t="str">
        <f t="shared" si="136"/>
        <v/>
      </c>
      <c r="BI21" s="71" t="str">
        <f t="shared" si="137"/>
        <v/>
      </c>
      <c r="BJ21" s="66" t="str">
        <f t="shared" si="9"/>
        <v/>
      </c>
      <c r="BK21" s="66" t="str">
        <f t="shared" si="138"/>
        <v/>
      </c>
      <c r="BL21" s="66" t="str">
        <f t="shared" si="10"/>
        <v/>
      </c>
      <c r="BM21" s="66" t="str">
        <f t="shared" si="139"/>
        <v/>
      </c>
      <c r="BN21" s="66" t="str">
        <f>IF(BM21="","",COUNTIF(BM$17:BM21,BM21))</f>
        <v/>
      </c>
      <c r="BO21" s="66" t="str">
        <f t="shared" si="11"/>
        <v/>
      </c>
      <c r="BP21" s="66" t="str">
        <f t="shared" si="140"/>
        <v/>
      </c>
      <c r="BQ21" s="66" t="str">
        <f t="shared" si="141"/>
        <v>1_A1-8</v>
      </c>
      <c r="BR21" s="66">
        <f t="shared" si="142"/>
        <v>1</v>
      </c>
      <c r="BS21" s="66" t="str">
        <f t="shared" si="143"/>
        <v/>
      </c>
      <c r="BT21" s="66" t="str">
        <f t="shared" si="144"/>
        <v/>
      </c>
      <c r="BU21" s="66" t="str">
        <f t="shared" si="145"/>
        <v>1_A1-8</v>
      </c>
      <c r="BV21" s="66">
        <f>IF(BU21="","",COUNTIF(BU$17:BU21,BU21))</f>
        <v>1</v>
      </c>
      <c r="BW21" s="66">
        <f t="shared" si="12"/>
        <v>1</v>
      </c>
      <c r="BX21" s="66">
        <f t="shared" si="146"/>
        <v>1</v>
      </c>
      <c r="BY21" s="71" t="str">
        <f t="shared" si="147"/>
        <v>ND</v>
      </c>
      <c r="BZ21" s="66" t="str">
        <f t="shared" si="13"/>
        <v/>
      </c>
      <c r="CA21" s="66" t="str">
        <f t="shared" si="148"/>
        <v/>
      </c>
      <c r="CB21" s="66" t="str">
        <f t="shared" si="14"/>
        <v/>
      </c>
      <c r="CC21" s="66" t="str">
        <f t="shared" si="149"/>
        <v/>
      </c>
      <c r="CD21" s="66" t="str">
        <f>IF(CC21="","",COUNTIF(CC$17:CC21,CC21))</f>
        <v/>
      </c>
      <c r="CE21" s="66" t="str">
        <f t="shared" si="15"/>
        <v/>
      </c>
      <c r="CF21" s="66" t="str">
        <f t="shared" si="150"/>
        <v/>
      </c>
      <c r="CG21" s="66" t="str">
        <f t="shared" si="16"/>
        <v/>
      </c>
      <c r="CH21" s="66" t="str">
        <f t="shared" si="151"/>
        <v/>
      </c>
      <c r="CI21" s="66" t="str">
        <f t="shared" si="152"/>
        <v/>
      </c>
      <c r="CJ21" s="66" t="str">
        <f t="shared" si="153"/>
        <v/>
      </c>
      <c r="CK21" s="66" t="str">
        <f t="shared" si="154"/>
        <v/>
      </c>
      <c r="CL21" s="66" t="str">
        <f>IF(CK21="","",COUNTIF(CK$17:CK21,CK21))</f>
        <v/>
      </c>
      <c r="CM21" s="66" t="str">
        <f t="shared" si="17"/>
        <v/>
      </c>
      <c r="CN21" s="66" t="str">
        <f t="shared" si="155"/>
        <v/>
      </c>
      <c r="CO21" s="71" t="str">
        <f t="shared" si="156"/>
        <v/>
      </c>
      <c r="CP21" s="66" t="str">
        <f t="shared" si="18"/>
        <v/>
      </c>
      <c r="CQ21" s="66" t="str">
        <f t="shared" si="157"/>
        <v/>
      </c>
      <c r="CR21" s="66" t="str">
        <f t="shared" si="19"/>
        <v/>
      </c>
      <c r="CS21" s="66" t="str">
        <f t="shared" si="158"/>
        <v/>
      </c>
      <c r="CT21" s="66" t="str">
        <f>IF(CS21="","",COUNTIF(CS$17:CS21,CS21))</f>
        <v/>
      </c>
      <c r="CU21" s="66" t="str">
        <f t="shared" si="20"/>
        <v/>
      </c>
      <c r="CV21" s="66" t="str">
        <f t="shared" si="159"/>
        <v/>
      </c>
      <c r="CW21" s="66" t="str">
        <f t="shared" si="21"/>
        <v/>
      </c>
      <c r="CX21" s="66" t="str">
        <f t="shared" si="160"/>
        <v/>
      </c>
      <c r="CY21" s="66" t="str">
        <f t="shared" si="161"/>
        <v/>
      </c>
      <c r="CZ21" s="66" t="str">
        <f t="shared" si="162"/>
        <v/>
      </c>
      <c r="DA21" s="66" t="str">
        <f t="shared" si="163"/>
        <v/>
      </c>
      <c r="DB21" s="66" t="str">
        <f>IF(DA21="","",COUNTIF(DA$17:DA21,DA21))</f>
        <v/>
      </c>
      <c r="DC21" s="66" t="str">
        <f t="shared" si="22"/>
        <v/>
      </c>
      <c r="DD21" s="66" t="str">
        <f t="shared" si="164"/>
        <v/>
      </c>
      <c r="DE21" s="71" t="str">
        <f t="shared" si="165"/>
        <v/>
      </c>
      <c r="DF21" s="66" t="str">
        <f t="shared" si="23"/>
        <v/>
      </c>
      <c r="DG21" s="66" t="str">
        <f t="shared" si="166"/>
        <v/>
      </c>
      <c r="DH21" s="66" t="str">
        <f t="shared" si="24"/>
        <v/>
      </c>
      <c r="DI21" s="66" t="str">
        <f t="shared" si="167"/>
        <v/>
      </c>
      <c r="DJ21" s="66" t="str">
        <f>IF(DI21="","",COUNTIF(DI$17:DI21,DI21))</f>
        <v/>
      </c>
      <c r="DK21" s="66" t="str">
        <f t="shared" si="25"/>
        <v/>
      </c>
      <c r="DL21" s="66" t="str">
        <f t="shared" si="168"/>
        <v/>
      </c>
      <c r="DM21" s="66" t="str">
        <f t="shared" si="26"/>
        <v/>
      </c>
      <c r="DN21" s="66" t="str">
        <f t="shared" si="169"/>
        <v/>
      </c>
      <c r="DO21" s="66" t="str">
        <f t="shared" si="170"/>
        <v/>
      </c>
      <c r="DP21" s="66" t="str">
        <f t="shared" si="171"/>
        <v/>
      </c>
      <c r="DQ21" s="66" t="str">
        <f t="shared" si="172"/>
        <v/>
      </c>
      <c r="DR21" s="66" t="str">
        <f>IF(DQ21="","",COUNTIF(DQ$17:DQ21,DQ21))</f>
        <v/>
      </c>
      <c r="DS21" s="66" t="str">
        <f t="shared" si="27"/>
        <v/>
      </c>
      <c r="DT21" s="66" t="str">
        <f t="shared" si="173"/>
        <v/>
      </c>
      <c r="DU21" s="71" t="str">
        <f t="shared" si="174"/>
        <v/>
      </c>
      <c r="DV21" s="66" t="str">
        <f t="shared" si="28"/>
        <v/>
      </c>
      <c r="DW21" s="66" t="str">
        <f t="shared" si="175"/>
        <v/>
      </c>
      <c r="DX21" s="66" t="str">
        <f t="shared" si="29"/>
        <v/>
      </c>
      <c r="DY21" s="66" t="str">
        <f t="shared" si="176"/>
        <v/>
      </c>
      <c r="DZ21" s="66" t="str">
        <f>IF(DY21="","",COUNTIF(DY$17:DY21,DY21))</f>
        <v/>
      </c>
      <c r="EA21" s="66" t="str">
        <f t="shared" si="30"/>
        <v/>
      </c>
      <c r="EB21" s="66" t="str">
        <f t="shared" si="177"/>
        <v/>
      </c>
      <c r="EC21" s="66" t="str">
        <f t="shared" si="31"/>
        <v/>
      </c>
      <c r="ED21" s="66" t="str">
        <f t="shared" si="178"/>
        <v/>
      </c>
      <c r="EE21" s="66" t="str">
        <f t="shared" si="179"/>
        <v/>
      </c>
      <c r="EF21" s="66" t="str">
        <f t="shared" si="180"/>
        <v/>
      </c>
      <c r="EG21" s="66" t="str">
        <f t="shared" si="181"/>
        <v/>
      </c>
      <c r="EH21" s="66" t="str">
        <f>IF(EG21="","",COUNTIF(EG$17:EG21,EG21))</f>
        <v/>
      </c>
      <c r="EI21" s="66" t="str">
        <f t="shared" si="32"/>
        <v/>
      </c>
      <c r="EJ21" s="66" t="str">
        <f t="shared" si="182"/>
        <v/>
      </c>
      <c r="EK21" s="71" t="str">
        <f t="shared" si="183"/>
        <v/>
      </c>
      <c r="EL21" s="66" t="str">
        <f t="shared" si="33"/>
        <v/>
      </c>
      <c r="EM21" s="66" t="str">
        <f t="shared" si="184"/>
        <v/>
      </c>
      <c r="EN21" s="66" t="str">
        <f t="shared" si="34"/>
        <v/>
      </c>
      <c r="EO21" s="66" t="str">
        <f t="shared" si="185"/>
        <v/>
      </c>
      <c r="EP21" s="66" t="str">
        <f>IF(EO21="","",COUNTIF(EO$17:EO21,EO21))</f>
        <v/>
      </c>
      <c r="EQ21" s="66" t="str">
        <f t="shared" si="35"/>
        <v/>
      </c>
      <c r="ER21" s="66" t="str">
        <f t="shared" si="186"/>
        <v/>
      </c>
      <c r="ES21" s="66" t="str">
        <f t="shared" si="36"/>
        <v/>
      </c>
      <c r="ET21" s="66" t="str">
        <f t="shared" si="187"/>
        <v/>
      </c>
      <c r="EU21" s="66" t="str">
        <f t="shared" si="188"/>
        <v/>
      </c>
      <c r="EV21" s="66" t="str">
        <f t="shared" si="189"/>
        <v/>
      </c>
      <c r="EW21" s="66" t="str">
        <f t="shared" si="190"/>
        <v/>
      </c>
      <c r="EX21" s="66" t="str">
        <f>IF(EW21="","",COUNTIF(EW$17:EW21,EW21))</f>
        <v/>
      </c>
      <c r="EY21" s="66" t="str">
        <f t="shared" si="37"/>
        <v/>
      </c>
      <c r="EZ21" s="66" t="str">
        <f t="shared" si="191"/>
        <v/>
      </c>
      <c r="FA21" s="71" t="str">
        <f t="shared" si="192"/>
        <v/>
      </c>
      <c r="FB21" s="66" t="str">
        <f t="shared" si="38"/>
        <v/>
      </c>
      <c r="FC21" s="66" t="str">
        <f t="shared" si="193"/>
        <v/>
      </c>
      <c r="FD21" s="66" t="str">
        <f t="shared" si="39"/>
        <v/>
      </c>
      <c r="FE21" s="66" t="str">
        <f t="shared" si="194"/>
        <v/>
      </c>
      <c r="FF21" s="66" t="str">
        <f>IF(FE21="","",COUNTIF(FE$17:FE21,FE21))</f>
        <v/>
      </c>
      <c r="FG21" s="66" t="str">
        <f t="shared" si="40"/>
        <v/>
      </c>
      <c r="FH21" s="66" t="str">
        <f t="shared" si="195"/>
        <v/>
      </c>
      <c r="FI21" s="66" t="str">
        <f t="shared" si="41"/>
        <v/>
      </c>
      <c r="FJ21" s="66" t="str">
        <f t="shared" si="196"/>
        <v/>
      </c>
      <c r="FK21" s="66" t="str">
        <f t="shared" si="197"/>
        <v/>
      </c>
      <c r="FL21" s="66" t="str">
        <f t="shared" si="198"/>
        <v/>
      </c>
      <c r="FM21" s="66" t="str">
        <f t="shared" si="199"/>
        <v/>
      </c>
      <c r="FN21" s="66" t="str">
        <f>IF(FM21="","",COUNTIF(FM$17:FM21,FM21))</f>
        <v/>
      </c>
      <c r="FO21" s="66" t="str">
        <f t="shared" si="42"/>
        <v/>
      </c>
      <c r="FP21" s="66" t="str">
        <f t="shared" si="200"/>
        <v/>
      </c>
      <c r="FQ21" s="71" t="str">
        <f t="shared" si="201"/>
        <v/>
      </c>
      <c r="FR21" s="66" t="str">
        <f t="shared" si="43"/>
        <v/>
      </c>
      <c r="FS21" s="66" t="str">
        <f t="shared" si="202"/>
        <v/>
      </c>
      <c r="FT21" s="66" t="str">
        <f t="shared" si="44"/>
        <v/>
      </c>
      <c r="FU21" s="66" t="str">
        <f t="shared" si="203"/>
        <v/>
      </c>
      <c r="FV21" s="66" t="str">
        <f>IF(FU21="","",COUNTIF(FU$17:FU21,FU21))</f>
        <v/>
      </c>
      <c r="FW21" s="66" t="str">
        <f t="shared" si="45"/>
        <v/>
      </c>
      <c r="FX21" s="66" t="str">
        <f t="shared" si="204"/>
        <v/>
      </c>
      <c r="FY21" s="66" t="str">
        <f t="shared" si="46"/>
        <v/>
      </c>
      <c r="FZ21" s="66" t="str">
        <f t="shared" si="205"/>
        <v/>
      </c>
      <c r="GA21" s="66" t="str">
        <f t="shared" si="206"/>
        <v/>
      </c>
      <c r="GB21" s="66" t="str">
        <f t="shared" si="207"/>
        <v/>
      </c>
      <c r="GC21" s="66" t="str">
        <f t="shared" si="208"/>
        <v/>
      </c>
      <c r="GD21" s="66" t="str">
        <f>IF(GC21="","",COUNTIF(GC$17:GC21,GC21))</f>
        <v/>
      </c>
      <c r="GE21" s="66" t="str">
        <f t="shared" si="47"/>
        <v/>
      </c>
      <c r="GF21" s="66" t="str">
        <f t="shared" si="209"/>
        <v/>
      </c>
      <c r="GG21" s="71" t="str">
        <f t="shared" si="210"/>
        <v/>
      </c>
      <c r="GH21" s="66" t="str">
        <f t="shared" si="48"/>
        <v/>
      </c>
      <c r="GI21" s="66" t="str">
        <f t="shared" si="211"/>
        <v/>
      </c>
      <c r="GJ21" s="66" t="str">
        <f t="shared" si="49"/>
        <v/>
      </c>
      <c r="GK21" s="66" t="str">
        <f t="shared" si="212"/>
        <v/>
      </c>
      <c r="GL21" s="66" t="str">
        <f>IF(GK21="","",COUNTIF(GK$17:GK21,GK21))</f>
        <v/>
      </c>
      <c r="GM21" s="66" t="str">
        <f t="shared" si="50"/>
        <v/>
      </c>
      <c r="GN21" s="66" t="str">
        <f t="shared" si="213"/>
        <v/>
      </c>
      <c r="GO21" s="66" t="str">
        <f t="shared" si="51"/>
        <v/>
      </c>
      <c r="GP21" s="66" t="str">
        <f t="shared" si="214"/>
        <v/>
      </c>
      <c r="GQ21" s="66" t="str">
        <f t="shared" si="215"/>
        <v/>
      </c>
      <c r="GR21" s="66" t="str">
        <f t="shared" si="216"/>
        <v/>
      </c>
      <c r="GS21" s="66" t="str">
        <f t="shared" si="217"/>
        <v/>
      </c>
      <c r="GT21" s="66" t="str">
        <f>IF(GS21="","",COUNTIF(GS$17:GS21,GS21))</f>
        <v/>
      </c>
      <c r="GU21" s="66" t="str">
        <f t="shared" si="52"/>
        <v/>
      </c>
      <c r="GV21" s="66" t="str">
        <f t="shared" si="218"/>
        <v/>
      </c>
      <c r="GW21" s="71" t="str">
        <f t="shared" si="219"/>
        <v/>
      </c>
      <c r="GX21" s="66" t="str">
        <f t="shared" si="53"/>
        <v/>
      </c>
      <c r="GY21" s="66" t="str">
        <f t="shared" si="220"/>
        <v/>
      </c>
      <c r="GZ21" s="66" t="str">
        <f t="shared" si="54"/>
        <v/>
      </c>
      <c r="HA21" s="66" t="str">
        <f t="shared" si="221"/>
        <v/>
      </c>
      <c r="HB21" s="66" t="str">
        <f>IF(HA21="","",COUNTIF(HA$17:HA21,HA21))</f>
        <v/>
      </c>
      <c r="HC21" s="66" t="str">
        <f t="shared" si="55"/>
        <v/>
      </c>
      <c r="HD21" s="66" t="str">
        <f t="shared" si="222"/>
        <v/>
      </c>
      <c r="HE21" s="66" t="str">
        <f t="shared" si="56"/>
        <v/>
      </c>
      <c r="HF21" s="66" t="str">
        <f t="shared" si="223"/>
        <v/>
      </c>
      <c r="HG21" s="66" t="str">
        <f t="shared" si="224"/>
        <v/>
      </c>
      <c r="HH21" s="66" t="str">
        <f t="shared" si="225"/>
        <v/>
      </c>
      <c r="HI21" s="66" t="str">
        <f t="shared" si="226"/>
        <v/>
      </c>
      <c r="HJ21" s="66" t="str">
        <f>IF(HI21="","",COUNTIF(HI$17:HI21,HI21))</f>
        <v/>
      </c>
      <c r="HK21" s="66" t="str">
        <f t="shared" si="57"/>
        <v/>
      </c>
      <c r="HL21" s="66" t="str">
        <f t="shared" si="227"/>
        <v/>
      </c>
      <c r="HM21" s="71" t="str">
        <f t="shared" si="228"/>
        <v/>
      </c>
      <c r="HN21" s="66" t="str">
        <f t="shared" si="58"/>
        <v/>
      </c>
      <c r="HO21" s="66" t="str">
        <f t="shared" si="229"/>
        <v/>
      </c>
      <c r="HP21" s="66" t="str">
        <f t="shared" si="59"/>
        <v/>
      </c>
      <c r="HQ21" s="66" t="str">
        <f t="shared" si="230"/>
        <v/>
      </c>
      <c r="HR21" s="66" t="str">
        <f>IF(HQ21="","",COUNTIF(HQ$17:HQ21,HQ21))</f>
        <v/>
      </c>
      <c r="HS21" s="66" t="str">
        <f t="shared" si="60"/>
        <v/>
      </c>
      <c r="HT21" s="66" t="str">
        <f t="shared" si="231"/>
        <v/>
      </c>
      <c r="HU21" s="86" t="str">
        <f t="shared" si="61"/>
        <v/>
      </c>
      <c r="HV21" s="86" t="str">
        <f t="shared" si="232"/>
        <v/>
      </c>
      <c r="HW21" s="86" t="str">
        <f t="shared" si="233"/>
        <v/>
      </c>
      <c r="HX21" s="86" t="str">
        <f t="shared" si="234"/>
        <v/>
      </c>
      <c r="HY21" s="86" t="str">
        <f t="shared" si="235"/>
        <v/>
      </c>
      <c r="HZ21" s="86" t="str">
        <f>IF(HY21="","",COUNTIF(HY$17:HY21,HY21))</f>
        <v/>
      </c>
      <c r="IA21" s="86" t="str">
        <f t="shared" si="62"/>
        <v/>
      </c>
      <c r="IB21" s="86" t="str">
        <f t="shared" si="236"/>
        <v/>
      </c>
      <c r="IC21" s="89" t="str">
        <f t="shared" si="237"/>
        <v/>
      </c>
      <c r="ID21" s="86" t="str">
        <f t="shared" si="63"/>
        <v/>
      </c>
      <c r="IE21" s="66" t="str">
        <f t="shared" si="238"/>
        <v/>
      </c>
      <c r="IF21" s="86" t="str">
        <f t="shared" si="64"/>
        <v/>
      </c>
      <c r="IG21" s="86" t="str">
        <f t="shared" si="239"/>
        <v/>
      </c>
      <c r="IH21" s="86" t="str">
        <f>IF(IG21="","",COUNTIF(IG$17:IG21,IG21))</f>
        <v/>
      </c>
      <c r="II21" s="86" t="str">
        <f t="shared" si="65"/>
        <v/>
      </c>
      <c r="IJ21" s="86" t="str">
        <f t="shared" si="240"/>
        <v/>
      </c>
      <c r="IK21" s="86" t="str">
        <f t="shared" si="66"/>
        <v/>
      </c>
      <c r="IL21" s="86" t="str">
        <f t="shared" si="241"/>
        <v/>
      </c>
      <c r="IM21" s="86" t="str">
        <f t="shared" si="242"/>
        <v/>
      </c>
      <c r="IN21" s="86" t="str">
        <f t="shared" si="243"/>
        <v/>
      </c>
      <c r="IO21" s="86" t="str">
        <f t="shared" si="244"/>
        <v/>
      </c>
      <c r="IP21" s="86" t="str">
        <f>IF(IO21="","",COUNTIF(IO$17:IO21,IO21))</f>
        <v/>
      </c>
      <c r="IQ21" s="86" t="str">
        <f t="shared" si="67"/>
        <v/>
      </c>
      <c r="IR21" s="86" t="str">
        <f t="shared" si="245"/>
        <v/>
      </c>
      <c r="IS21" s="89" t="str">
        <f t="shared" si="246"/>
        <v/>
      </c>
      <c r="IT21" s="86" t="str">
        <f t="shared" si="68"/>
        <v/>
      </c>
      <c r="IU21" s="66" t="str">
        <f t="shared" si="337"/>
        <v/>
      </c>
      <c r="IV21" s="86" t="str">
        <f t="shared" si="69"/>
        <v/>
      </c>
      <c r="IW21" s="86" t="str">
        <f t="shared" si="247"/>
        <v/>
      </c>
      <c r="IX21" s="86" t="str">
        <f>IF(IW21="","",COUNTIF(IW$17:IW21,IW21))</f>
        <v/>
      </c>
      <c r="IY21" s="86" t="str">
        <f t="shared" si="70"/>
        <v/>
      </c>
      <c r="IZ21" s="86" t="str">
        <f t="shared" si="248"/>
        <v/>
      </c>
      <c r="JA21" s="86" t="str">
        <f t="shared" si="71"/>
        <v/>
      </c>
      <c r="JB21" s="86" t="str">
        <f t="shared" si="249"/>
        <v/>
      </c>
      <c r="JC21" s="86" t="str">
        <f t="shared" si="250"/>
        <v/>
      </c>
      <c r="JD21" s="86" t="str">
        <f t="shared" si="251"/>
        <v/>
      </c>
      <c r="JE21" s="86" t="str">
        <f t="shared" si="252"/>
        <v/>
      </c>
      <c r="JF21" s="86" t="str">
        <f>IF(JE21="","",COUNTIF(JE$17:JE21,JE21))</f>
        <v/>
      </c>
      <c r="JG21" s="86" t="str">
        <f t="shared" si="72"/>
        <v/>
      </c>
      <c r="JH21" s="86" t="str">
        <f t="shared" si="253"/>
        <v/>
      </c>
      <c r="JI21" s="89" t="str">
        <f t="shared" si="254"/>
        <v/>
      </c>
      <c r="JJ21" s="86" t="str">
        <f t="shared" si="73"/>
        <v/>
      </c>
      <c r="JK21" s="66" t="str">
        <f t="shared" si="338"/>
        <v/>
      </c>
      <c r="JL21" s="86" t="str">
        <f t="shared" si="74"/>
        <v/>
      </c>
      <c r="JM21" s="86" t="str">
        <f t="shared" si="255"/>
        <v/>
      </c>
      <c r="JN21" s="86" t="str">
        <f>IF(JM21="","",COUNTIF(JM$17:JM21,JM21))</f>
        <v/>
      </c>
      <c r="JO21" s="86" t="str">
        <f t="shared" si="75"/>
        <v/>
      </c>
      <c r="JP21" s="86" t="str">
        <f t="shared" si="256"/>
        <v/>
      </c>
      <c r="JQ21" s="86" t="str">
        <f t="shared" si="76"/>
        <v/>
      </c>
      <c r="JR21" s="86" t="str">
        <f t="shared" si="257"/>
        <v/>
      </c>
      <c r="JS21" s="86" t="str">
        <f t="shared" si="258"/>
        <v/>
      </c>
      <c r="JT21" s="86" t="str">
        <f t="shared" si="259"/>
        <v/>
      </c>
      <c r="JU21" s="86" t="str">
        <f t="shared" si="260"/>
        <v/>
      </c>
      <c r="JV21" s="86" t="str">
        <f>IF(JU21="","",COUNTIF(JU$17:JU21,JU21))</f>
        <v/>
      </c>
      <c r="JW21" s="86" t="str">
        <f t="shared" si="77"/>
        <v/>
      </c>
      <c r="JX21" s="86" t="str">
        <f t="shared" si="261"/>
        <v/>
      </c>
      <c r="JY21" s="89" t="str">
        <f t="shared" si="262"/>
        <v/>
      </c>
      <c r="JZ21" s="86" t="str">
        <f t="shared" si="78"/>
        <v/>
      </c>
      <c r="KA21" s="66" t="str">
        <f t="shared" si="263"/>
        <v/>
      </c>
      <c r="KB21" s="86" t="str">
        <f t="shared" si="79"/>
        <v/>
      </c>
      <c r="KC21" s="86" t="str">
        <f t="shared" si="264"/>
        <v/>
      </c>
      <c r="KD21" s="86" t="str">
        <f>IF(KC21="","",COUNTIF(KC$17:KC21,KC21))</f>
        <v/>
      </c>
      <c r="KE21" s="86" t="str">
        <f t="shared" si="80"/>
        <v/>
      </c>
      <c r="KF21" s="86" t="str">
        <f t="shared" si="265"/>
        <v/>
      </c>
      <c r="KG21" s="86" t="str">
        <f t="shared" si="81"/>
        <v/>
      </c>
      <c r="KH21" s="86" t="str">
        <f t="shared" si="266"/>
        <v/>
      </c>
      <c r="KI21" s="86" t="str">
        <f t="shared" si="267"/>
        <v/>
      </c>
      <c r="KJ21" s="86" t="str">
        <f t="shared" si="268"/>
        <v/>
      </c>
      <c r="KK21" s="86" t="str">
        <f t="shared" si="269"/>
        <v/>
      </c>
      <c r="KL21" s="86" t="str">
        <f>IF(KK21="","",COUNTIF(KK$17:KK21,KK21))</f>
        <v/>
      </c>
      <c r="KM21" s="86" t="str">
        <f t="shared" si="82"/>
        <v/>
      </c>
      <c r="KN21" s="86" t="str">
        <f t="shared" si="270"/>
        <v/>
      </c>
      <c r="KO21" s="89" t="str">
        <f t="shared" si="271"/>
        <v/>
      </c>
      <c r="KP21" s="86" t="str">
        <f t="shared" si="83"/>
        <v/>
      </c>
      <c r="KQ21" s="66" t="str">
        <f t="shared" si="272"/>
        <v/>
      </c>
      <c r="KR21" s="86" t="str">
        <f t="shared" si="84"/>
        <v/>
      </c>
      <c r="KS21" s="86" t="str">
        <f t="shared" si="273"/>
        <v/>
      </c>
      <c r="KT21" s="86" t="str">
        <f>IF(KS21="","",COUNTIF(KS$17:KS21,KS21))</f>
        <v/>
      </c>
      <c r="KU21" s="86" t="str">
        <f t="shared" si="85"/>
        <v/>
      </c>
      <c r="KV21" s="86" t="str">
        <f t="shared" si="274"/>
        <v/>
      </c>
      <c r="KW21" s="86" t="str">
        <f t="shared" si="86"/>
        <v/>
      </c>
      <c r="KX21" s="86" t="str">
        <f t="shared" si="275"/>
        <v/>
      </c>
      <c r="KY21" s="86" t="str">
        <f t="shared" si="276"/>
        <v/>
      </c>
      <c r="KZ21" s="86" t="str">
        <f t="shared" si="277"/>
        <v/>
      </c>
      <c r="LA21" s="86" t="str">
        <f t="shared" si="278"/>
        <v/>
      </c>
      <c r="LB21" s="86" t="str">
        <f>IF(LA21="","",COUNTIF(LA$17:LA21,LA21))</f>
        <v/>
      </c>
      <c r="LC21" s="86" t="str">
        <f t="shared" si="87"/>
        <v/>
      </c>
      <c r="LD21" s="86" t="str">
        <f t="shared" si="279"/>
        <v/>
      </c>
      <c r="LE21" s="89" t="str">
        <f t="shared" si="280"/>
        <v/>
      </c>
      <c r="LF21" s="86" t="str">
        <f t="shared" si="88"/>
        <v/>
      </c>
      <c r="LG21" s="66" t="str">
        <f t="shared" si="281"/>
        <v/>
      </c>
      <c r="LH21" s="86" t="str">
        <f t="shared" si="89"/>
        <v/>
      </c>
      <c r="LI21" s="86" t="str">
        <f t="shared" si="282"/>
        <v/>
      </c>
      <c r="LJ21" s="86" t="str">
        <f>IF(LI21="","",COUNTIF(LI$17:LI21,LI21))</f>
        <v/>
      </c>
      <c r="LK21" s="86" t="str">
        <f t="shared" si="90"/>
        <v/>
      </c>
      <c r="LL21" s="86" t="str">
        <f t="shared" si="283"/>
        <v/>
      </c>
      <c r="LM21" s="86" t="str">
        <f t="shared" si="91"/>
        <v/>
      </c>
      <c r="LN21" s="86" t="str">
        <f t="shared" si="284"/>
        <v/>
      </c>
      <c r="LO21" s="86" t="str">
        <f t="shared" si="285"/>
        <v/>
      </c>
      <c r="LP21" s="86" t="str">
        <f t="shared" si="286"/>
        <v/>
      </c>
      <c r="LQ21" s="86" t="str">
        <f t="shared" si="287"/>
        <v/>
      </c>
      <c r="LR21" s="86" t="str">
        <f>IF(LQ21="","",COUNTIF(LQ$17:LQ21,LQ21))</f>
        <v/>
      </c>
      <c r="LS21" s="86" t="str">
        <f t="shared" si="92"/>
        <v/>
      </c>
      <c r="LT21" s="86" t="str">
        <f t="shared" si="288"/>
        <v/>
      </c>
      <c r="LU21" s="89" t="str">
        <f t="shared" si="289"/>
        <v/>
      </c>
      <c r="LV21" s="86" t="str">
        <f t="shared" si="93"/>
        <v/>
      </c>
      <c r="LW21" s="66" t="str">
        <f t="shared" si="290"/>
        <v/>
      </c>
      <c r="LX21" s="86" t="str">
        <f t="shared" si="94"/>
        <v/>
      </c>
      <c r="LY21" s="86" t="str">
        <f t="shared" si="291"/>
        <v/>
      </c>
      <c r="LZ21" s="86" t="str">
        <f>IF(LY21="","",COUNTIF(LY$17:LY21,LY21))</f>
        <v/>
      </c>
      <c r="MA21" s="86" t="str">
        <f t="shared" si="95"/>
        <v/>
      </c>
      <c r="MB21" s="86" t="str">
        <f t="shared" si="292"/>
        <v/>
      </c>
      <c r="MC21" s="86" t="str">
        <f t="shared" si="96"/>
        <v/>
      </c>
      <c r="MD21" s="86" t="str">
        <f t="shared" si="293"/>
        <v/>
      </c>
      <c r="ME21" s="86" t="str">
        <f t="shared" si="294"/>
        <v/>
      </c>
      <c r="MF21" s="86" t="str">
        <f t="shared" si="295"/>
        <v/>
      </c>
      <c r="MG21" s="86" t="str">
        <f t="shared" si="296"/>
        <v/>
      </c>
      <c r="MH21" s="86" t="str">
        <f>IF(MG21="","",COUNTIF(MG$17:MG21,MG21))</f>
        <v/>
      </c>
      <c r="MI21" s="86" t="str">
        <f t="shared" si="97"/>
        <v/>
      </c>
      <c r="MJ21" s="86" t="str">
        <f t="shared" si="297"/>
        <v/>
      </c>
      <c r="MK21" s="89" t="str">
        <f t="shared" si="298"/>
        <v/>
      </c>
      <c r="ML21" s="86" t="str">
        <f t="shared" si="98"/>
        <v/>
      </c>
      <c r="MM21" s="66" t="str">
        <f t="shared" si="339"/>
        <v/>
      </c>
      <c r="MN21" s="86" t="str">
        <f t="shared" si="99"/>
        <v/>
      </c>
      <c r="MO21" s="86" t="str">
        <f t="shared" si="299"/>
        <v/>
      </c>
      <c r="MP21" s="86" t="str">
        <f>IF(MO21="","",COUNTIF(MO$17:MO21,MO21))</f>
        <v/>
      </c>
      <c r="MQ21" s="86" t="str">
        <f t="shared" si="100"/>
        <v/>
      </c>
      <c r="MR21" s="86" t="str">
        <f t="shared" si="300"/>
        <v/>
      </c>
      <c r="MS21" s="86" t="str">
        <f t="shared" si="101"/>
        <v/>
      </c>
      <c r="MT21" s="86" t="str">
        <f t="shared" si="301"/>
        <v/>
      </c>
      <c r="MU21" s="86" t="str">
        <f t="shared" si="302"/>
        <v/>
      </c>
      <c r="MV21" s="86" t="str">
        <f t="shared" si="303"/>
        <v/>
      </c>
      <c r="MW21" s="86" t="str">
        <f t="shared" si="304"/>
        <v/>
      </c>
      <c r="MX21" s="86" t="str">
        <f>IF(MW21="","",COUNTIF(MW$17:MW21,MW21))</f>
        <v/>
      </c>
      <c r="MY21" s="86" t="str">
        <f t="shared" si="102"/>
        <v/>
      </c>
      <c r="MZ21" s="86" t="str">
        <f t="shared" si="305"/>
        <v/>
      </c>
      <c r="NA21" s="89" t="str">
        <f t="shared" si="306"/>
        <v/>
      </c>
      <c r="NB21" s="86" t="str">
        <f t="shared" si="103"/>
        <v/>
      </c>
      <c r="NC21" s="66" t="str">
        <f t="shared" si="307"/>
        <v/>
      </c>
      <c r="ND21" s="86" t="str">
        <f t="shared" si="104"/>
        <v/>
      </c>
      <c r="NE21" s="86" t="str">
        <f t="shared" si="308"/>
        <v/>
      </c>
      <c r="NF21" s="86" t="str">
        <f>IF(NE21="","",COUNTIF(NE$17:NE21,NE21))</f>
        <v/>
      </c>
      <c r="NG21" s="86" t="str">
        <f t="shared" si="105"/>
        <v/>
      </c>
      <c r="NH21" s="86" t="str">
        <f t="shared" si="309"/>
        <v/>
      </c>
      <c r="NI21" s="86" t="str">
        <f t="shared" si="106"/>
        <v/>
      </c>
      <c r="NJ21" s="86" t="str">
        <f t="shared" si="310"/>
        <v/>
      </c>
      <c r="NK21" s="86" t="str">
        <f t="shared" si="311"/>
        <v/>
      </c>
      <c r="NL21" s="86" t="str">
        <f t="shared" si="312"/>
        <v/>
      </c>
      <c r="NM21" s="86" t="str">
        <f t="shared" si="313"/>
        <v/>
      </c>
      <c r="NN21" s="86" t="str">
        <f>IF(NM21="","",COUNTIF(NM$17:NM21,NM21))</f>
        <v/>
      </c>
      <c r="NO21" s="86" t="str">
        <f t="shared" si="107"/>
        <v/>
      </c>
      <c r="NP21" s="86" t="str">
        <f t="shared" si="314"/>
        <v/>
      </c>
      <c r="NQ21" s="89" t="str">
        <f t="shared" si="315"/>
        <v/>
      </c>
      <c r="NR21" s="86" t="str">
        <f t="shared" si="108"/>
        <v/>
      </c>
      <c r="NS21" s="66" t="str">
        <f t="shared" si="316"/>
        <v/>
      </c>
      <c r="NT21" s="86" t="str">
        <f t="shared" si="109"/>
        <v/>
      </c>
      <c r="NU21" s="86" t="str">
        <f t="shared" si="317"/>
        <v/>
      </c>
      <c r="NV21" s="86" t="str">
        <f>IF(NU21="","",COUNTIF(NU$17:NU21,NU21))</f>
        <v/>
      </c>
      <c r="NW21" s="86" t="str">
        <f t="shared" si="110"/>
        <v/>
      </c>
      <c r="NX21" s="86" t="str">
        <f t="shared" si="318"/>
        <v/>
      </c>
      <c r="NY21" s="86" t="str">
        <f t="shared" si="111"/>
        <v/>
      </c>
      <c r="NZ21" s="86" t="str">
        <f t="shared" si="319"/>
        <v/>
      </c>
      <c r="OA21" s="86" t="str">
        <f t="shared" si="320"/>
        <v/>
      </c>
      <c r="OB21" s="86" t="str">
        <f t="shared" si="321"/>
        <v/>
      </c>
      <c r="OC21" s="86" t="str">
        <f t="shared" si="322"/>
        <v/>
      </c>
      <c r="OD21" s="86" t="str">
        <f>IF(OC21="","",COUNTIF(OC$17:OC21,OC21))</f>
        <v/>
      </c>
      <c r="OE21" s="86" t="str">
        <f t="shared" si="112"/>
        <v/>
      </c>
      <c r="OF21" s="86" t="str">
        <f t="shared" si="323"/>
        <v/>
      </c>
      <c r="OG21" s="89" t="str">
        <f t="shared" si="324"/>
        <v/>
      </c>
      <c r="OH21" s="86" t="str">
        <f t="shared" si="113"/>
        <v/>
      </c>
      <c r="OI21" s="66" t="str">
        <f t="shared" si="325"/>
        <v/>
      </c>
      <c r="OJ21" s="86" t="str">
        <f t="shared" si="114"/>
        <v/>
      </c>
      <c r="OK21" s="86" t="str">
        <f t="shared" si="326"/>
        <v/>
      </c>
      <c r="OL21" s="86" t="str">
        <f>IF(OK21="","",COUNTIF(OK$17:OK21,OK21))</f>
        <v/>
      </c>
      <c r="OM21" s="86" t="str">
        <f t="shared" si="115"/>
        <v/>
      </c>
      <c r="ON21" s="86" t="str">
        <f t="shared" si="327"/>
        <v/>
      </c>
      <c r="OO21" s="86" t="str">
        <f t="shared" si="116"/>
        <v/>
      </c>
      <c r="OP21" s="86" t="str">
        <f t="shared" si="328"/>
        <v/>
      </c>
      <c r="OQ21" s="86" t="str">
        <f t="shared" si="329"/>
        <v/>
      </c>
      <c r="OR21" s="86" t="str">
        <f t="shared" si="330"/>
        <v/>
      </c>
      <c r="OS21" s="86" t="str">
        <f t="shared" si="331"/>
        <v/>
      </c>
      <c r="OT21" s="86" t="str">
        <f>IF(OS21="","",COUNTIF(OS$17:OS21,OS21))</f>
        <v/>
      </c>
      <c r="OU21" s="86" t="str">
        <f t="shared" si="117"/>
        <v/>
      </c>
      <c r="OV21" s="86" t="str">
        <f t="shared" si="332"/>
        <v/>
      </c>
      <c r="OW21" s="89" t="str">
        <f t="shared" si="333"/>
        <v/>
      </c>
      <c r="OX21" s="86" t="str">
        <f t="shared" si="118"/>
        <v/>
      </c>
      <c r="OY21" s="66" t="str">
        <f t="shared" si="334"/>
        <v/>
      </c>
      <c r="OZ21" s="86" t="str">
        <f t="shared" si="119"/>
        <v/>
      </c>
      <c r="PA21" s="86" t="str">
        <f t="shared" si="335"/>
        <v/>
      </c>
      <c r="PB21" s="86" t="str">
        <f>IF(PA21="","",COUNTIF(PA$17:PA21,PA21))</f>
        <v/>
      </c>
      <c r="PC21" s="86" t="str">
        <f t="shared" si="120"/>
        <v/>
      </c>
      <c r="PD21" s="86" t="str">
        <f t="shared" si="336"/>
        <v/>
      </c>
    </row>
    <row r="22" spans="2:420" s="66" customFormat="1">
      <c r="B22" s="67">
        <f t="shared" si="121"/>
        <v>6</v>
      </c>
      <c r="C22" s="57">
        <v>1</v>
      </c>
      <c r="D22" s="58" t="s">
        <v>1217</v>
      </c>
      <c r="E22" s="59" t="s">
        <v>100</v>
      </c>
      <c r="F22" s="60" t="s">
        <v>1218</v>
      </c>
      <c r="G22" s="133"/>
      <c r="H22" s="134" t="s">
        <v>39</v>
      </c>
      <c r="I22" s="133"/>
      <c r="J22" s="70" t="str">
        <f t="shared" si="122"/>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1"/>
        <v>1_A2-4</v>
      </c>
      <c r="AK22" s="66" t="str">
        <f t="shared" si="2"/>
        <v/>
      </c>
      <c r="AL22" s="66" t="str">
        <f t="shared" si="123"/>
        <v/>
      </c>
      <c r="AM22" s="66" t="str">
        <f t="shared" si="124"/>
        <v/>
      </c>
      <c r="AN22" s="66" t="str">
        <f t="shared" si="125"/>
        <v/>
      </c>
      <c r="AO22" s="66" t="str">
        <f t="shared" si="126"/>
        <v/>
      </c>
      <c r="AP22" s="66" t="str">
        <f>IF(AO22="","",COUNTIF(AO$17:AO22,AO22))</f>
        <v/>
      </c>
      <c r="AQ22" s="66" t="str">
        <f t="shared" si="3"/>
        <v/>
      </c>
      <c r="AR22" s="66" t="str">
        <f t="shared" si="127"/>
        <v/>
      </c>
      <c r="AS22" s="71" t="str">
        <f t="shared" si="128"/>
        <v/>
      </c>
      <c r="AT22" s="66" t="str">
        <f t="shared" si="4"/>
        <v/>
      </c>
      <c r="AU22" s="66" t="str">
        <f t="shared" si="129"/>
        <v/>
      </c>
      <c r="AV22" s="66" t="str">
        <f t="shared" si="5"/>
        <v/>
      </c>
      <c r="AW22" s="66" t="str">
        <f t="shared" si="130"/>
        <v/>
      </c>
      <c r="AX22" s="66" t="str">
        <f>IF(AW22="","",COUNTIF(AW$17:AW22,AW22))</f>
        <v/>
      </c>
      <c r="AY22" s="66" t="str">
        <f t="shared" si="6"/>
        <v/>
      </c>
      <c r="AZ22" s="66" t="str">
        <f t="shared" si="131"/>
        <v/>
      </c>
      <c r="BA22" s="66" t="str">
        <f t="shared" si="7"/>
        <v/>
      </c>
      <c r="BB22" s="66" t="str">
        <f t="shared" si="132"/>
        <v/>
      </c>
      <c r="BC22" s="66" t="str">
        <f t="shared" si="133"/>
        <v/>
      </c>
      <c r="BD22" s="66" t="str">
        <f t="shared" si="134"/>
        <v/>
      </c>
      <c r="BE22" s="66" t="str">
        <f t="shared" si="135"/>
        <v/>
      </c>
      <c r="BF22" s="66" t="str">
        <f>IF(BE22="","",COUNTIF(BE$17:BE22,BE22))</f>
        <v/>
      </c>
      <c r="BG22" s="66" t="str">
        <f t="shared" si="8"/>
        <v/>
      </c>
      <c r="BH22" s="66" t="str">
        <f t="shared" si="136"/>
        <v/>
      </c>
      <c r="BI22" s="71" t="str">
        <f t="shared" si="137"/>
        <v/>
      </c>
      <c r="BJ22" s="66" t="str">
        <f t="shared" si="9"/>
        <v/>
      </c>
      <c r="BK22" s="66" t="str">
        <f t="shared" si="138"/>
        <v/>
      </c>
      <c r="BL22" s="66" t="str">
        <f t="shared" si="10"/>
        <v/>
      </c>
      <c r="BM22" s="66" t="str">
        <f t="shared" si="139"/>
        <v/>
      </c>
      <c r="BN22" s="66" t="str">
        <f>IF(BM22="","",COUNTIF(BM$17:BM22,BM22))</f>
        <v/>
      </c>
      <c r="BO22" s="66" t="str">
        <f t="shared" si="11"/>
        <v/>
      </c>
      <c r="BP22" s="66" t="str">
        <f t="shared" si="140"/>
        <v/>
      </c>
      <c r="BQ22" s="66" t="str">
        <f t="shared" si="141"/>
        <v>1_A2-4</v>
      </c>
      <c r="BR22" s="66" t="str">
        <f t="shared" si="142"/>
        <v/>
      </c>
      <c r="BS22" s="66">
        <f t="shared" si="143"/>
        <v>3</v>
      </c>
      <c r="BT22" s="66" t="str">
        <f t="shared" si="144"/>
        <v/>
      </c>
      <c r="BU22" s="66" t="str">
        <f t="shared" si="145"/>
        <v>1_A2-4</v>
      </c>
      <c r="BV22" s="66">
        <f>IF(BU22="","",COUNTIF(BU$17:BU22,BU22))</f>
        <v>1</v>
      </c>
      <c r="BW22" s="66">
        <f t="shared" si="12"/>
        <v>1</v>
      </c>
      <c r="BX22" s="66">
        <f t="shared" si="146"/>
        <v>3</v>
      </c>
      <c r="BY22" s="71" t="str">
        <f t="shared" si="147"/>
        <v>ND</v>
      </c>
      <c r="BZ22" s="66" t="str">
        <f t="shared" si="13"/>
        <v/>
      </c>
      <c r="CA22" s="66" t="str">
        <f t="shared" si="148"/>
        <v/>
      </c>
      <c r="CB22" s="66" t="str">
        <f t="shared" si="14"/>
        <v/>
      </c>
      <c r="CC22" s="66" t="str">
        <f t="shared" si="149"/>
        <v/>
      </c>
      <c r="CD22" s="66" t="str">
        <f>IF(CC22="","",COUNTIF(CC$17:CC22,CC22))</f>
        <v/>
      </c>
      <c r="CE22" s="66" t="str">
        <f t="shared" si="15"/>
        <v/>
      </c>
      <c r="CF22" s="66" t="str">
        <f t="shared" si="150"/>
        <v/>
      </c>
      <c r="CG22" s="66" t="str">
        <f t="shared" si="16"/>
        <v/>
      </c>
      <c r="CH22" s="66" t="str">
        <f t="shared" si="151"/>
        <v/>
      </c>
      <c r="CI22" s="66" t="str">
        <f t="shared" si="152"/>
        <v/>
      </c>
      <c r="CJ22" s="66" t="str">
        <f t="shared" si="153"/>
        <v/>
      </c>
      <c r="CK22" s="66" t="str">
        <f t="shared" si="154"/>
        <v/>
      </c>
      <c r="CL22" s="66" t="str">
        <f>IF(CK22="","",COUNTIF(CK$17:CK22,CK22))</f>
        <v/>
      </c>
      <c r="CM22" s="66" t="str">
        <f t="shared" si="17"/>
        <v/>
      </c>
      <c r="CN22" s="66" t="str">
        <f t="shared" si="155"/>
        <v/>
      </c>
      <c r="CO22" s="71" t="str">
        <f t="shared" si="156"/>
        <v/>
      </c>
      <c r="CP22" s="66" t="str">
        <f t="shared" si="18"/>
        <v/>
      </c>
      <c r="CQ22" s="66" t="str">
        <f t="shared" si="157"/>
        <v/>
      </c>
      <c r="CR22" s="66" t="str">
        <f t="shared" si="19"/>
        <v/>
      </c>
      <c r="CS22" s="66" t="str">
        <f t="shared" si="158"/>
        <v/>
      </c>
      <c r="CT22" s="66" t="str">
        <f>IF(CS22="","",COUNTIF(CS$17:CS22,CS22))</f>
        <v/>
      </c>
      <c r="CU22" s="66" t="str">
        <f t="shared" si="20"/>
        <v/>
      </c>
      <c r="CV22" s="66" t="str">
        <f t="shared" si="159"/>
        <v/>
      </c>
      <c r="CW22" s="66" t="str">
        <f t="shared" si="21"/>
        <v/>
      </c>
      <c r="CX22" s="66" t="str">
        <f t="shared" si="160"/>
        <v/>
      </c>
      <c r="CY22" s="66" t="str">
        <f t="shared" si="161"/>
        <v/>
      </c>
      <c r="CZ22" s="66" t="str">
        <f t="shared" si="162"/>
        <v/>
      </c>
      <c r="DA22" s="66" t="str">
        <f t="shared" si="163"/>
        <v/>
      </c>
      <c r="DB22" s="66" t="str">
        <f>IF(DA22="","",COUNTIF(DA$17:DA22,DA22))</f>
        <v/>
      </c>
      <c r="DC22" s="66" t="str">
        <f t="shared" si="22"/>
        <v/>
      </c>
      <c r="DD22" s="66" t="str">
        <f t="shared" si="164"/>
        <v/>
      </c>
      <c r="DE22" s="71" t="str">
        <f t="shared" si="165"/>
        <v/>
      </c>
      <c r="DF22" s="66" t="str">
        <f t="shared" si="23"/>
        <v/>
      </c>
      <c r="DG22" s="66" t="str">
        <f t="shared" si="166"/>
        <v/>
      </c>
      <c r="DH22" s="66" t="str">
        <f t="shared" si="24"/>
        <v/>
      </c>
      <c r="DI22" s="66" t="str">
        <f t="shared" si="167"/>
        <v/>
      </c>
      <c r="DJ22" s="66" t="str">
        <f>IF(DI22="","",COUNTIF(DI$17:DI22,DI22))</f>
        <v/>
      </c>
      <c r="DK22" s="66" t="str">
        <f t="shared" si="25"/>
        <v/>
      </c>
      <c r="DL22" s="66" t="str">
        <f t="shared" si="168"/>
        <v/>
      </c>
      <c r="DM22" s="66" t="str">
        <f t="shared" si="26"/>
        <v/>
      </c>
      <c r="DN22" s="66" t="str">
        <f t="shared" si="169"/>
        <v/>
      </c>
      <c r="DO22" s="66" t="str">
        <f t="shared" si="170"/>
        <v/>
      </c>
      <c r="DP22" s="66" t="str">
        <f t="shared" si="171"/>
        <v/>
      </c>
      <c r="DQ22" s="66" t="str">
        <f t="shared" si="172"/>
        <v/>
      </c>
      <c r="DR22" s="66" t="str">
        <f>IF(DQ22="","",COUNTIF(DQ$17:DQ22,DQ22))</f>
        <v/>
      </c>
      <c r="DS22" s="66" t="str">
        <f t="shared" si="27"/>
        <v/>
      </c>
      <c r="DT22" s="66" t="str">
        <f t="shared" si="173"/>
        <v/>
      </c>
      <c r="DU22" s="71" t="str">
        <f t="shared" si="174"/>
        <v/>
      </c>
      <c r="DV22" s="66" t="str">
        <f t="shared" si="28"/>
        <v/>
      </c>
      <c r="DW22" s="66" t="str">
        <f t="shared" si="175"/>
        <v/>
      </c>
      <c r="DX22" s="66" t="str">
        <f t="shared" si="29"/>
        <v/>
      </c>
      <c r="DY22" s="66" t="str">
        <f t="shared" si="176"/>
        <v/>
      </c>
      <c r="DZ22" s="66" t="str">
        <f>IF(DY22="","",COUNTIF(DY$17:DY22,DY22))</f>
        <v/>
      </c>
      <c r="EA22" s="66" t="str">
        <f t="shared" si="30"/>
        <v/>
      </c>
      <c r="EB22" s="66" t="str">
        <f t="shared" si="177"/>
        <v/>
      </c>
      <c r="EC22" s="66" t="str">
        <f t="shared" si="31"/>
        <v/>
      </c>
      <c r="ED22" s="66" t="str">
        <f t="shared" si="178"/>
        <v/>
      </c>
      <c r="EE22" s="66" t="str">
        <f t="shared" si="179"/>
        <v/>
      </c>
      <c r="EF22" s="66" t="str">
        <f t="shared" si="180"/>
        <v/>
      </c>
      <c r="EG22" s="66" t="str">
        <f t="shared" si="181"/>
        <v/>
      </c>
      <c r="EH22" s="66" t="str">
        <f>IF(EG22="","",COUNTIF(EG$17:EG22,EG22))</f>
        <v/>
      </c>
      <c r="EI22" s="66" t="str">
        <f t="shared" si="32"/>
        <v/>
      </c>
      <c r="EJ22" s="66" t="str">
        <f t="shared" si="182"/>
        <v/>
      </c>
      <c r="EK22" s="71" t="str">
        <f t="shared" si="183"/>
        <v/>
      </c>
      <c r="EL22" s="66" t="str">
        <f t="shared" si="33"/>
        <v/>
      </c>
      <c r="EM22" s="66" t="str">
        <f t="shared" si="184"/>
        <v/>
      </c>
      <c r="EN22" s="66" t="str">
        <f t="shared" si="34"/>
        <v/>
      </c>
      <c r="EO22" s="66" t="str">
        <f t="shared" si="185"/>
        <v/>
      </c>
      <c r="EP22" s="66" t="str">
        <f>IF(EO22="","",COUNTIF(EO$17:EO22,EO22))</f>
        <v/>
      </c>
      <c r="EQ22" s="66" t="str">
        <f t="shared" si="35"/>
        <v/>
      </c>
      <c r="ER22" s="66" t="str">
        <f t="shared" si="186"/>
        <v/>
      </c>
      <c r="ES22" s="66" t="str">
        <f t="shared" si="36"/>
        <v/>
      </c>
      <c r="ET22" s="66" t="str">
        <f t="shared" si="187"/>
        <v/>
      </c>
      <c r="EU22" s="66" t="str">
        <f t="shared" si="188"/>
        <v/>
      </c>
      <c r="EV22" s="66" t="str">
        <f t="shared" si="189"/>
        <v/>
      </c>
      <c r="EW22" s="66" t="str">
        <f t="shared" si="190"/>
        <v/>
      </c>
      <c r="EX22" s="66" t="str">
        <f>IF(EW22="","",COUNTIF(EW$17:EW22,EW22))</f>
        <v/>
      </c>
      <c r="EY22" s="66" t="str">
        <f t="shared" si="37"/>
        <v/>
      </c>
      <c r="EZ22" s="66" t="str">
        <f t="shared" si="191"/>
        <v/>
      </c>
      <c r="FA22" s="71" t="str">
        <f t="shared" si="192"/>
        <v/>
      </c>
      <c r="FB22" s="66" t="str">
        <f t="shared" si="38"/>
        <v/>
      </c>
      <c r="FC22" s="66" t="str">
        <f t="shared" si="193"/>
        <v/>
      </c>
      <c r="FD22" s="66" t="str">
        <f t="shared" si="39"/>
        <v/>
      </c>
      <c r="FE22" s="66" t="str">
        <f t="shared" si="194"/>
        <v/>
      </c>
      <c r="FF22" s="66" t="str">
        <f>IF(FE22="","",COUNTIF(FE$17:FE22,FE22))</f>
        <v/>
      </c>
      <c r="FG22" s="66" t="str">
        <f t="shared" si="40"/>
        <v/>
      </c>
      <c r="FH22" s="66" t="str">
        <f t="shared" si="195"/>
        <v/>
      </c>
      <c r="FI22" s="66" t="str">
        <f t="shared" si="41"/>
        <v/>
      </c>
      <c r="FJ22" s="66" t="str">
        <f t="shared" si="196"/>
        <v/>
      </c>
      <c r="FK22" s="66" t="str">
        <f>IF(OR(FI22="",$E22&lt;&gt;"一部"),"",IF(OR(S22&lt;=S$14,S22="省略",S22="ND"),COUNTA(_xlfn.TEXTSPLIT($F22,",")),IF(S22&gt;S$14,"",COUNTA(_xlfn.TEXTSPLIT($F22,",")))))</f>
        <v/>
      </c>
      <c r="FL22" s="66" t="str">
        <f t="shared" si="198"/>
        <v/>
      </c>
      <c r="FM22" s="66" t="str">
        <f t="shared" si="199"/>
        <v/>
      </c>
      <c r="FN22" s="66" t="str">
        <f>IF(FM22="","",COUNTIF(FM$17:FM22,FM22))</f>
        <v/>
      </c>
      <c r="FO22" s="66" t="str">
        <f t="shared" si="42"/>
        <v/>
      </c>
      <c r="FP22" s="66" t="str">
        <f t="shared" si="200"/>
        <v/>
      </c>
      <c r="FQ22" s="71" t="str">
        <f t="shared" si="201"/>
        <v/>
      </c>
      <c r="FR22" s="66" t="str">
        <f t="shared" si="43"/>
        <v/>
      </c>
      <c r="FS22" s="66" t="str">
        <f t="shared" si="202"/>
        <v/>
      </c>
      <c r="FT22" s="66" t="str">
        <f t="shared" si="44"/>
        <v/>
      </c>
      <c r="FU22" s="66" t="str">
        <f t="shared" si="203"/>
        <v/>
      </c>
      <c r="FV22" s="66" t="str">
        <f>IF(FU22="","",COUNTIF(FU$17:FU22,FU22))</f>
        <v/>
      </c>
      <c r="FW22" s="66" t="str">
        <f t="shared" si="45"/>
        <v/>
      </c>
      <c r="FX22" s="66" t="str">
        <f t="shared" si="204"/>
        <v/>
      </c>
      <c r="FY22" s="66" t="str">
        <f t="shared" si="46"/>
        <v/>
      </c>
      <c r="FZ22" s="66" t="str">
        <f t="shared" si="205"/>
        <v/>
      </c>
      <c r="GA22" s="66" t="str">
        <f t="shared" si="206"/>
        <v/>
      </c>
      <c r="GB22" s="66" t="str">
        <f t="shared" si="207"/>
        <v/>
      </c>
      <c r="GC22" s="66" t="str">
        <f t="shared" si="208"/>
        <v/>
      </c>
      <c r="GD22" s="66" t="str">
        <f>IF(GC22="","",COUNTIF(GC$17:GC22,GC22))</f>
        <v/>
      </c>
      <c r="GE22" s="66" t="str">
        <f t="shared" si="47"/>
        <v/>
      </c>
      <c r="GF22" s="66" t="str">
        <f t="shared" si="209"/>
        <v/>
      </c>
      <c r="GG22" s="71" t="str">
        <f t="shared" si="210"/>
        <v/>
      </c>
      <c r="GH22" s="66" t="str">
        <f t="shared" si="48"/>
        <v/>
      </c>
      <c r="GI22" s="66" t="str">
        <f t="shared" si="211"/>
        <v/>
      </c>
      <c r="GJ22" s="66" t="str">
        <f t="shared" si="49"/>
        <v/>
      </c>
      <c r="GK22" s="66" t="str">
        <f t="shared" si="212"/>
        <v/>
      </c>
      <c r="GL22" s="66" t="str">
        <f>IF(GK22="","",COUNTIF(GK$17:GK22,GK22))</f>
        <v/>
      </c>
      <c r="GM22" s="66" t="str">
        <f t="shared" si="50"/>
        <v/>
      </c>
      <c r="GN22" s="66" t="str">
        <f t="shared" si="213"/>
        <v/>
      </c>
      <c r="GO22" s="66" t="str">
        <f t="shared" si="51"/>
        <v/>
      </c>
      <c r="GP22" s="66" t="str">
        <f t="shared" si="214"/>
        <v/>
      </c>
      <c r="GQ22" s="66" t="str">
        <f t="shared" si="215"/>
        <v/>
      </c>
      <c r="GR22" s="66" t="str">
        <f t="shared" si="216"/>
        <v/>
      </c>
      <c r="GS22" s="66" t="str">
        <f t="shared" si="217"/>
        <v/>
      </c>
      <c r="GT22" s="66" t="str">
        <f>IF(GS22="","",COUNTIF(GS$17:GS22,GS22))</f>
        <v/>
      </c>
      <c r="GU22" s="66" t="str">
        <f t="shared" si="52"/>
        <v/>
      </c>
      <c r="GV22" s="66" t="str">
        <f t="shared" si="218"/>
        <v/>
      </c>
      <c r="GW22" s="71" t="str">
        <f t="shared" si="219"/>
        <v/>
      </c>
      <c r="GX22" s="66" t="str">
        <f t="shared" si="53"/>
        <v/>
      </c>
      <c r="GY22" s="66" t="str">
        <f t="shared" si="220"/>
        <v/>
      </c>
      <c r="GZ22" s="66" t="str">
        <f t="shared" si="54"/>
        <v/>
      </c>
      <c r="HA22" s="66" t="str">
        <f t="shared" si="221"/>
        <v/>
      </c>
      <c r="HB22" s="66" t="str">
        <f>IF(HA22="","",COUNTIF(HA$17:HA22,HA22))</f>
        <v/>
      </c>
      <c r="HC22" s="66" t="str">
        <f t="shared" si="55"/>
        <v/>
      </c>
      <c r="HD22" s="66" t="str">
        <f t="shared" si="222"/>
        <v/>
      </c>
      <c r="HE22" s="66" t="str">
        <f t="shared" si="56"/>
        <v/>
      </c>
      <c r="HF22" s="66" t="str">
        <f t="shared" si="223"/>
        <v/>
      </c>
      <c r="HG22" s="66" t="str">
        <f t="shared" si="224"/>
        <v/>
      </c>
      <c r="HH22" s="66" t="str">
        <f t="shared" si="225"/>
        <v/>
      </c>
      <c r="HI22" s="66" t="str">
        <f t="shared" si="226"/>
        <v/>
      </c>
      <c r="HJ22" s="66" t="str">
        <f>IF(HI22="","",COUNTIF(HI$17:HI22,HI22))</f>
        <v/>
      </c>
      <c r="HK22" s="66" t="str">
        <f t="shared" si="57"/>
        <v/>
      </c>
      <c r="HL22" s="66" t="str">
        <f t="shared" si="227"/>
        <v/>
      </c>
      <c r="HM22" s="71" t="str">
        <f t="shared" si="228"/>
        <v/>
      </c>
      <c r="HN22" s="66" t="str">
        <f t="shared" si="58"/>
        <v/>
      </c>
      <c r="HO22" s="66" t="str">
        <f t="shared" si="229"/>
        <v/>
      </c>
      <c r="HP22" s="66" t="str">
        <f t="shared" si="59"/>
        <v/>
      </c>
      <c r="HQ22" s="66" t="str">
        <f t="shared" si="230"/>
        <v/>
      </c>
      <c r="HR22" s="66" t="str">
        <f>IF(HQ22="","",COUNTIF(HQ$17:HQ22,HQ22))</f>
        <v/>
      </c>
      <c r="HS22" s="66" t="str">
        <f t="shared" si="60"/>
        <v/>
      </c>
      <c r="HT22" s="66" t="str">
        <f t="shared" si="231"/>
        <v/>
      </c>
      <c r="HU22" s="86" t="str">
        <f t="shared" si="61"/>
        <v/>
      </c>
      <c r="HV22" s="86" t="str">
        <f t="shared" si="232"/>
        <v/>
      </c>
      <c r="HW22" s="86" t="str">
        <f t="shared" si="233"/>
        <v/>
      </c>
      <c r="HX22" s="86" t="str">
        <f t="shared" si="234"/>
        <v/>
      </c>
      <c r="HY22" s="86" t="str">
        <f t="shared" si="235"/>
        <v/>
      </c>
      <c r="HZ22" s="86" t="str">
        <f>IF(HY22="","",COUNTIF(HY$17:HY22,HY22))</f>
        <v/>
      </c>
      <c r="IA22" s="86" t="str">
        <f t="shared" si="62"/>
        <v/>
      </c>
      <c r="IB22" s="86" t="str">
        <f t="shared" si="236"/>
        <v/>
      </c>
      <c r="IC22" s="89" t="str">
        <f t="shared" si="237"/>
        <v/>
      </c>
      <c r="ID22" s="86" t="str">
        <f t="shared" si="63"/>
        <v/>
      </c>
      <c r="IE22" s="66" t="str">
        <f t="shared" si="238"/>
        <v/>
      </c>
      <c r="IF22" s="86" t="str">
        <f t="shared" si="64"/>
        <v/>
      </c>
      <c r="IG22" s="86" t="str">
        <f t="shared" si="239"/>
        <v/>
      </c>
      <c r="IH22" s="86" t="str">
        <f>IF(IG22="","",COUNTIF(IG$17:IG22,IG22))</f>
        <v/>
      </c>
      <c r="II22" s="86" t="str">
        <f t="shared" si="65"/>
        <v/>
      </c>
      <c r="IJ22" s="86" t="str">
        <f t="shared" si="240"/>
        <v/>
      </c>
      <c r="IK22" s="86" t="str">
        <f t="shared" si="66"/>
        <v/>
      </c>
      <c r="IL22" s="86" t="str">
        <f t="shared" si="241"/>
        <v/>
      </c>
      <c r="IM22" s="86" t="str">
        <f t="shared" si="242"/>
        <v/>
      </c>
      <c r="IN22" s="86" t="str">
        <f t="shared" si="243"/>
        <v/>
      </c>
      <c r="IO22" s="86" t="str">
        <f t="shared" si="244"/>
        <v/>
      </c>
      <c r="IP22" s="86" t="str">
        <f>IF(IO22="","",COUNTIF(IO$17:IO22,IO22))</f>
        <v/>
      </c>
      <c r="IQ22" s="86" t="str">
        <f t="shared" si="67"/>
        <v/>
      </c>
      <c r="IR22" s="86" t="str">
        <f t="shared" si="245"/>
        <v/>
      </c>
      <c r="IS22" s="89" t="str">
        <f t="shared" si="246"/>
        <v/>
      </c>
      <c r="IT22" s="86" t="str">
        <f t="shared" si="68"/>
        <v/>
      </c>
      <c r="IU22" s="66" t="str">
        <f t="shared" si="337"/>
        <v/>
      </c>
      <c r="IV22" s="86" t="str">
        <f t="shared" si="69"/>
        <v/>
      </c>
      <c r="IW22" s="86" t="str">
        <f t="shared" si="247"/>
        <v/>
      </c>
      <c r="IX22" s="86" t="str">
        <f>IF(IW22="","",COUNTIF(IW$17:IW22,IW22))</f>
        <v/>
      </c>
      <c r="IY22" s="86" t="str">
        <f t="shared" si="70"/>
        <v/>
      </c>
      <c r="IZ22" s="86" t="str">
        <f t="shared" si="248"/>
        <v/>
      </c>
      <c r="JA22" s="86" t="str">
        <f t="shared" si="71"/>
        <v/>
      </c>
      <c r="JB22" s="86" t="str">
        <f t="shared" si="249"/>
        <v/>
      </c>
      <c r="JC22" s="86" t="str">
        <f t="shared" si="250"/>
        <v/>
      </c>
      <c r="JD22" s="86" t="str">
        <f t="shared" si="251"/>
        <v/>
      </c>
      <c r="JE22" s="86" t="str">
        <f t="shared" si="252"/>
        <v/>
      </c>
      <c r="JF22" s="86" t="str">
        <f>IF(JE22="","",COUNTIF(JE$17:JE22,JE22))</f>
        <v/>
      </c>
      <c r="JG22" s="86" t="str">
        <f t="shared" si="72"/>
        <v/>
      </c>
      <c r="JH22" s="86" t="str">
        <f t="shared" si="253"/>
        <v/>
      </c>
      <c r="JI22" s="89" t="str">
        <f t="shared" si="254"/>
        <v/>
      </c>
      <c r="JJ22" s="86" t="str">
        <f t="shared" si="73"/>
        <v/>
      </c>
      <c r="JK22" s="66" t="str">
        <f t="shared" si="338"/>
        <v/>
      </c>
      <c r="JL22" s="86" t="str">
        <f t="shared" si="74"/>
        <v/>
      </c>
      <c r="JM22" s="86" t="str">
        <f t="shared" si="255"/>
        <v/>
      </c>
      <c r="JN22" s="86" t="str">
        <f>IF(JM22="","",COUNTIF(JM$17:JM22,JM22))</f>
        <v/>
      </c>
      <c r="JO22" s="86" t="str">
        <f t="shared" si="75"/>
        <v/>
      </c>
      <c r="JP22" s="86" t="str">
        <f t="shared" si="256"/>
        <v/>
      </c>
      <c r="JQ22" s="86" t="str">
        <f t="shared" si="76"/>
        <v/>
      </c>
      <c r="JR22" s="86" t="str">
        <f t="shared" si="257"/>
        <v/>
      </c>
      <c r="JS22" s="86" t="str">
        <f t="shared" si="258"/>
        <v/>
      </c>
      <c r="JT22" s="86" t="str">
        <f t="shared" si="259"/>
        <v/>
      </c>
      <c r="JU22" s="86" t="str">
        <f t="shared" si="260"/>
        <v/>
      </c>
      <c r="JV22" s="86" t="str">
        <f>IF(JU22="","",COUNTIF(JU$17:JU22,JU22))</f>
        <v/>
      </c>
      <c r="JW22" s="86" t="str">
        <f t="shared" si="77"/>
        <v/>
      </c>
      <c r="JX22" s="86" t="str">
        <f t="shared" si="261"/>
        <v/>
      </c>
      <c r="JY22" s="89" t="str">
        <f t="shared" si="262"/>
        <v/>
      </c>
      <c r="JZ22" s="86" t="str">
        <f t="shared" si="78"/>
        <v/>
      </c>
      <c r="KA22" s="66" t="str">
        <f t="shared" si="263"/>
        <v/>
      </c>
      <c r="KB22" s="86" t="str">
        <f t="shared" si="79"/>
        <v/>
      </c>
      <c r="KC22" s="86" t="str">
        <f t="shared" si="264"/>
        <v/>
      </c>
      <c r="KD22" s="86" t="str">
        <f>IF(KC22="","",COUNTIF(KC$17:KC22,KC22))</f>
        <v/>
      </c>
      <c r="KE22" s="86" t="str">
        <f t="shared" si="80"/>
        <v/>
      </c>
      <c r="KF22" s="86" t="str">
        <f t="shared" si="265"/>
        <v/>
      </c>
      <c r="KG22" s="86" t="str">
        <f t="shared" si="81"/>
        <v/>
      </c>
      <c r="KH22" s="86" t="str">
        <f t="shared" si="266"/>
        <v/>
      </c>
      <c r="KI22" s="86" t="str">
        <f t="shared" si="267"/>
        <v/>
      </c>
      <c r="KJ22" s="86" t="str">
        <f t="shared" si="268"/>
        <v/>
      </c>
      <c r="KK22" s="86" t="str">
        <f t="shared" si="269"/>
        <v/>
      </c>
      <c r="KL22" s="86" t="str">
        <f>IF(KK22="","",COUNTIF(KK$17:KK22,KK22))</f>
        <v/>
      </c>
      <c r="KM22" s="86" t="str">
        <f t="shared" si="82"/>
        <v/>
      </c>
      <c r="KN22" s="86" t="str">
        <f t="shared" si="270"/>
        <v/>
      </c>
      <c r="KO22" s="89" t="str">
        <f t="shared" si="271"/>
        <v/>
      </c>
      <c r="KP22" s="86" t="str">
        <f t="shared" si="83"/>
        <v/>
      </c>
      <c r="KQ22" s="66" t="str">
        <f t="shared" si="272"/>
        <v/>
      </c>
      <c r="KR22" s="86" t="str">
        <f t="shared" si="84"/>
        <v/>
      </c>
      <c r="KS22" s="86" t="str">
        <f t="shared" si="273"/>
        <v/>
      </c>
      <c r="KT22" s="86" t="str">
        <f>IF(KS22="","",COUNTIF(KS$17:KS22,KS22))</f>
        <v/>
      </c>
      <c r="KU22" s="86" t="str">
        <f t="shared" si="85"/>
        <v/>
      </c>
      <c r="KV22" s="86" t="str">
        <f t="shared" si="274"/>
        <v/>
      </c>
      <c r="KW22" s="86" t="str">
        <f t="shared" si="86"/>
        <v/>
      </c>
      <c r="KX22" s="86" t="str">
        <f t="shared" si="275"/>
        <v/>
      </c>
      <c r="KY22" s="86" t="str">
        <f t="shared" si="276"/>
        <v/>
      </c>
      <c r="KZ22" s="86" t="str">
        <f t="shared" si="277"/>
        <v/>
      </c>
      <c r="LA22" s="86" t="str">
        <f t="shared" si="278"/>
        <v/>
      </c>
      <c r="LB22" s="86" t="str">
        <f>IF(LA22="","",COUNTIF(LA$17:LA22,LA22))</f>
        <v/>
      </c>
      <c r="LC22" s="86" t="str">
        <f t="shared" si="87"/>
        <v/>
      </c>
      <c r="LD22" s="86" t="str">
        <f t="shared" si="279"/>
        <v/>
      </c>
      <c r="LE22" s="89" t="str">
        <f t="shared" si="280"/>
        <v/>
      </c>
      <c r="LF22" s="86" t="str">
        <f t="shared" si="88"/>
        <v/>
      </c>
      <c r="LG22" s="66" t="str">
        <f t="shared" si="281"/>
        <v/>
      </c>
      <c r="LH22" s="86" t="str">
        <f t="shared" si="89"/>
        <v/>
      </c>
      <c r="LI22" s="86" t="str">
        <f t="shared" si="282"/>
        <v/>
      </c>
      <c r="LJ22" s="86" t="str">
        <f>IF(LI22="","",COUNTIF(LI$17:LI22,LI22))</f>
        <v/>
      </c>
      <c r="LK22" s="86" t="str">
        <f t="shared" si="90"/>
        <v/>
      </c>
      <c r="LL22" s="86" t="str">
        <f t="shared" si="283"/>
        <v/>
      </c>
      <c r="LM22" s="86" t="str">
        <f t="shared" si="91"/>
        <v/>
      </c>
      <c r="LN22" s="86" t="str">
        <f t="shared" si="284"/>
        <v/>
      </c>
      <c r="LO22" s="86" t="str">
        <f t="shared" si="285"/>
        <v/>
      </c>
      <c r="LP22" s="86" t="str">
        <f t="shared" si="286"/>
        <v/>
      </c>
      <c r="LQ22" s="86" t="str">
        <f t="shared" si="287"/>
        <v/>
      </c>
      <c r="LR22" s="86" t="str">
        <f>IF(LQ22="","",COUNTIF(LQ$17:LQ22,LQ22))</f>
        <v/>
      </c>
      <c r="LS22" s="86" t="str">
        <f t="shared" si="92"/>
        <v/>
      </c>
      <c r="LT22" s="86" t="str">
        <f t="shared" si="288"/>
        <v/>
      </c>
      <c r="LU22" s="89" t="str">
        <f t="shared" si="289"/>
        <v/>
      </c>
      <c r="LV22" s="86" t="str">
        <f t="shared" si="93"/>
        <v/>
      </c>
      <c r="LW22" s="66" t="str">
        <f t="shared" si="290"/>
        <v/>
      </c>
      <c r="LX22" s="86" t="str">
        <f t="shared" si="94"/>
        <v/>
      </c>
      <c r="LY22" s="86" t="str">
        <f t="shared" si="291"/>
        <v/>
      </c>
      <c r="LZ22" s="86" t="str">
        <f>IF(LY22="","",COUNTIF(LY$17:LY22,LY22))</f>
        <v/>
      </c>
      <c r="MA22" s="86" t="str">
        <f t="shared" si="95"/>
        <v/>
      </c>
      <c r="MB22" s="86" t="str">
        <f t="shared" si="292"/>
        <v/>
      </c>
      <c r="MC22" s="86" t="str">
        <f t="shared" si="96"/>
        <v/>
      </c>
      <c r="MD22" s="86" t="str">
        <f t="shared" si="293"/>
        <v/>
      </c>
      <c r="ME22" s="86" t="str">
        <f t="shared" si="294"/>
        <v/>
      </c>
      <c r="MF22" s="86" t="str">
        <f t="shared" si="295"/>
        <v/>
      </c>
      <c r="MG22" s="86" t="str">
        <f t="shared" si="296"/>
        <v/>
      </c>
      <c r="MH22" s="86" t="str">
        <f>IF(MG22="","",COUNTIF(MG$17:MG22,MG22))</f>
        <v/>
      </c>
      <c r="MI22" s="86" t="str">
        <f t="shared" si="97"/>
        <v/>
      </c>
      <c r="MJ22" s="86" t="str">
        <f t="shared" si="297"/>
        <v/>
      </c>
      <c r="MK22" s="89" t="str">
        <f t="shared" si="298"/>
        <v/>
      </c>
      <c r="ML22" s="86" t="str">
        <f t="shared" si="98"/>
        <v/>
      </c>
      <c r="MM22" s="66" t="str">
        <f t="shared" si="339"/>
        <v/>
      </c>
      <c r="MN22" s="86" t="str">
        <f t="shared" si="99"/>
        <v/>
      </c>
      <c r="MO22" s="86" t="str">
        <f t="shared" si="299"/>
        <v/>
      </c>
      <c r="MP22" s="86" t="str">
        <f>IF(MO22="","",COUNTIF(MO$17:MO22,MO22))</f>
        <v/>
      </c>
      <c r="MQ22" s="86" t="str">
        <f t="shared" si="100"/>
        <v/>
      </c>
      <c r="MR22" s="86" t="str">
        <f t="shared" si="300"/>
        <v/>
      </c>
      <c r="MS22" s="86" t="str">
        <f t="shared" si="101"/>
        <v/>
      </c>
      <c r="MT22" s="86" t="str">
        <f t="shared" si="301"/>
        <v/>
      </c>
      <c r="MU22" s="86" t="str">
        <f t="shared" si="302"/>
        <v/>
      </c>
      <c r="MV22" s="86" t="str">
        <f t="shared" si="303"/>
        <v/>
      </c>
      <c r="MW22" s="86" t="str">
        <f t="shared" si="304"/>
        <v/>
      </c>
      <c r="MX22" s="86" t="str">
        <f>IF(MW22="","",COUNTIF(MW$17:MW22,MW22))</f>
        <v/>
      </c>
      <c r="MY22" s="86" t="str">
        <f t="shared" si="102"/>
        <v/>
      </c>
      <c r="MZ22" s="86" t="str">
        <f t="shared" si="305"/>
        <v/>
      </c>
      <c r="NA22" s="89" t="str">
        <f t="shared" si="306"/>
        <v/>
      </c>
      <c r="NB22" s="86" t="str">
        <f t="shared" si="103"/>
        <v/>
      </c>
      <c r="NC22" s="66" t="str">
        <f t="shared" si="307"/>
        <v/>
      </c>
      <c r="ND22" s="86" t="str">
        <f t="shared" si="104"/>
        <v/>
      </c>
      <c r="NE22" s="86" t="str">
        <f t="shared" si="308"/>
        <v/>
      </c>
      <c r="NF22" s="86" t="str">
        <f>IF(NE22="","",COUNTIF(NE$17:NE22,NE22))</f>
        <v/>
      </c>
      <c r="NG22" s="86" t="str">
        <f t="shared" si="105"/>
        <v/>
      </c>
      <c r="NH22" s="86" t="str">
        <f t="shared" si="309"/>
        <v/>
      </c>
      <c r="NI22" s="86" t="str">
        <f t="shared" si="106"/>
        <v/>
      </c>
      <c r="NJ22" s="86" t="str">
        <f t="shared" si="310"/>
        <v/>
      </c>
      <c r="NK22" s="86" t="str">
        <f t="shared" si="311"/>
        <v/>
      </c>
      <c r="NL22" s="86" t="str">
        <f t="shared" si="312"/>
        <v/>
      </c>
      <c r="NM22" s="86" t="str">
        <f t="shared" si="313"/>
        <v/>
      </c>
      <c r="NN22" s="86" t="str">
        <f>IF(NM22="","",COUNTIF(NM$17:NM22,NM22))</f>
        <v/>
      </c>
      <c r="NO22" s="86" t="str">
        <f t="shared" si="107"/>
        <v/>
      </c>
      <c r="NP22" s="86" t="str">
        <f t="shared" si="314"/>
        <v/>
      </c>
      <c r="NQ22" s="89" t="str">
        <f t="shared" si="315"/>
        <v/>
      </c>
      <c r="NR22" s="86" t="str">
        <f t="shared" si="108"/>
        <v/>
      </c>
      <c r="NS22" s="66" t="str">
        <f t="shared" si="316"/>
        <v/>
      </c>
      <c r="NT22" s="86" t="str">
        <f t="shared" si="109"/>
        <v/>
      </c>
      <c r="NU22" s="86" t="str">
        <f t="shared" si="317"/>
        <v/>
      </c>
      <c r="NV22" s="86" t="str">
        <f>IF(NU22="","",COUNTIF(NU$17:NU22,NU22))</f>
        <v/>
      </c>
      <c r="NW22" s="86" t="str">
        <f t="shared" si="110"/>
        <v/>
      </c>
      <c r="NX22" s="86" t="str">
        <f t="shared" si="318"/>
        <v/>
      </c>
      <c r="NY22" s="86" t="str">
        <f t="shared" si="111"/>
        <v/>
      </c>
      <c r="NZ22" s="86" t="str">
        <f t="shared" si="319"/>
        <v/>
      </c>
      <c r="OA22" s="86" t="str">
        <f t="shared" si="320"/>
        <v/>
      </c>
      <c r="OB22" s="86" t="str">
        <f t="shared" si="321"/>
        <v/>
      </c>
      <c r="OC22" s="86" t="str">
        <f t="shared" si="322"/>
        <v/>
      </c>
      <c r="OD22" s="86" t="str">
        <f>IF(OC22="","",COUNTIF(OC$17:OC22,OC22))</f>
        <v/>
      </c>
      <c r="OE22" s="86" t="str">
        <f t="shared" si="112"/>
        <v/>
      </c>
      <c r="OF22" s="86" t="str">
        <f t="shared" si="323"/>
        <v/>
      </c>
      <c r="OG22" s="89" t="str">
        <f t="shared" si="324"/>
        <v/>
      </c>
      <c r="OH22" s="86" t="str">
        <f t="shared" si="113"/>
        <v/>
      </c>
      <c r="OI22" s="66" t="str">
        <f t="shared" si="325"/>
        <v/>
      </c>
      <c r="OJ22" s="86" t="str">
        <f t="shared" si="114"/>
        <v/>
      </c>
      <c r="OK22" s="86" t="str">
        <f t="shared" si="326"/>
        <v/>
      </c>
      <c r="OL22" s="86" t="str">
        <f>IF(OK22="","",COUNTIF(OK$17:OK22,OK22))</f>
        <v/>
      </c>
      <c r="OM22" s="86" t="str">
        <f t="shared" si="115"/>
        <v/>
      </c>
      <c r="ON22" s="86" t="str">
        <f t="shared" si="327"/>
        <v/>
      </c>
      <c r="OO22" s="86" t="str">
        <f t="shared" si="116"/>
        <v/>
      </c>
      <c r="OP22" s="86" t="str">
        <f t="shared" si="328"/>
        <v/>
      </c>
      <c r="OQ22" s="86" t="str">
        <f t="shared" si="329"/>
        <v/>
      </c>
      <c r="OR22" s="86" t="str">
        <f t="shared" si="330"/>
        <v/>
      </c>
      <c r="OS22" s="86" t="str">
        <f t="shared" si="331"/>
        <v/>
      </c>
      <c r="OT22" s="86" t="str">
        <f>IF(OS22="","",COUNTIF(OS$17:OS22,OS22))</f>
        <v/>
      </c>
      <c r="OU22" s="86" t="str">
        <f t="shared" si="117"/>
        <v/>
      </c>
      <c r="OV22" s="86" t="str">
        <f t="shared" si="332"/>
        <v/>
      </c>
      <c r="OW22" s="89" t="str">
        <f t="shared" si="333"/>
        <v/>
      </c>
      <c r="OX22" s="86" t="str">
        <f t="shared" si="118"/>
        <v/>
      </c>
      <c r="OY22" s="66" t="str">
        <f t="shared" si="334"/>
        <v/>
      </c>
      <c r="OZ22" s="86" t="str">
        <f t="shared" si="119"/>
        <v/>
      </c>
      <c r="PA22" s="86" t="str">
        <f t="shared" si="335"/>
        <v/>
      </c>
      <c r="PB22" s="86" t="str">
        <f>IF(PA22="","",COUNTIF(PA$17:PA22,PA22))</f>
        <v/>
      </c>
      <c r="PC22" s="86" t="str">
        <f t="shared" si="120"/>
        <v/>
      </c>
      <c r="PD22" s="86" t="str">
        <f t="shared" si="336"/>
        <v/>
      </c>
    </row>
    <row r="23" spans="2:420" s="66" customFormat="1">
      <c r="B23" s="67">
        <f t="shared" si="121"/>
        <v>7</v>
      </c>
      <c r="C23" s="57">
        <v>1</v>
      </c>
      <c r="D23" s="58" t="s">
        <v>1219</v>
      </c>
      <c r="E23" s="59" t="s">
        <v>99</v>
      </c>
      <c r="F23" s="60"/>
      <c r="G23" s="133" t="s">
        <v>1220</v>
      </c>
      <c r="H23" s="134" t="s">
        <v>39</v>
      </c>
      <c r="I23" s="133"/>
      <c r="J23" s="70">
        <f t="shared" si="122"/>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1"/>
        <v>1_A2-1</v>
      </c>
      <c r="AK23" s="66" t="str">
        <f t="shared" si="2"/>
        <v>1_A2-1</v>
      </c>
      <c r="AL23" s="66">
        <f t="shared" si="123"/>
        <v>1</v>
      </c>
      <c r="AM23" s="66" t="str">
        <f t="shared" si="124"/>
        <v/>
      </c>
      <c r="AN23" s="66" t="str">
        <f t="shared" si="125"/>
        <v/>
      </c>
      <c r="AO23" s="66" t="str">
        <f t="shared" si="126"/>
        <v>1_A2-1</v>
      </c>
      <c r="AP23" s="66">
        <f>IF(AO23="","",COUNTIF(AO$17:AO23,AO23))</f>
        <v>1</v>
      </c>
      <c r="AQ23" s="66">
        <f t="shared" si="3"/>
        <v>1</v>
      </c>
      <c r="AR23" s="66">
        <f t="shared" si="127"/>
        <v>1</v>
      </c>
      <c r="AS23" s="71" t="str">
        <f t="shared" si="128"/>
        <v>ND</v>
      </c>
      <c r="AT23" s="66" t="str">
        <f t="shared" si="4"/>
        <v/>
      </c>
      <c r="AU23" s="66" t="str">
        <f t="shared" si="129"/>
        <v/>
      </c>
      <c r="AV23" s="66" t="str">
        <f t="shared" si="5"/>
        <v/>
      </c>
      <c r="AW23" s="66" t="str">
        <f t="shared" si="130"/>
        <v/>
      </c>
      <c r="AX23" s="66" t="str">
        <f>IF(AW23="","",COUNTIF(AW$17:AW23,AW23))</f>
        <v/>
      </c>
      <c r="AY23" s="66" t="str">
        <f t="shared" si="6"/>
        <v/>
      </c>
      <c r="AZ23" s="66" t="str">
        <f t="shared" si="131"/>
        <v/>
      </c>
      <c r="BA23" s="66" t="str">
        <f t="shared" si="7"/>
        <v/>
      </c>
      <c r="BB23" s="66" t="str">
        <f t="shared" si="132"/>
        <v/>
      </c>
      <c r="BC23" s="66" t="str">
        <f t="shared" si="133"/>
        <v/>
      </c>
      <c r="BD23" s="66" t="str">
        <f t="shared" si="134"/>
        <v/>
      </c>
      <c r="BE23" s="66" t="str">
        <f t="shared" si="135"/>
        <v/>
      </c>
      <c r="BF23" s="66" t="str">
        <f>IF(BE23="","",COUNTIF(BE$17:BE23,BE23))</f>
        <v/>
      </c>
      <c r="BG23" s="66" t="str">
        <f t="shared" si="8"/>
        <v/>
      </c>
      <c r="BH23" s="66" t="str">
        <f t="shared" si="136"/>
        <v/>
      </c>
      <c r="BI23" s="71" t="str">
        <f t="shared" si="137"/>
        <v/>
      </c>
      <c r="BJ23" s="66" t="str">
        <f t="shared" si="9"/>
        <v/>
      </c>
      <c r="BK23" s="66" t="str">
        <f t="shared" si="138"/>
        <v/>
      </c>
      <c r="BL23" s="66" t="str">
        <f t="shared" si="10"/>
        <v/>
      </c>
      <c r="BM23" s="66" t="str">
        <f t="shared" si="139"/>
        <v/>
      </c>
      <c r="BN23" s="66" t="str">
        <f>IF(BM23="","",COUNTIF(BM$17:BM23,BM23))</f>
        <v/>
      </c>
      <c r="BO23" s="66" t="str">
        <f t="shared" si="11"/>
        <v/>
      </c>
      <c r="BP23" s="66" t="str">
        <f t="shared" si="140"/>
        <v/>
      </c>
      <c r="BQ23" s="66" t="str">
        <f t="shared" si="141"/>
        <v/>
      </c>
      <c r="BR23" s="66" t="str">
        <f t="shared" si="142"/>
        <v/>
      </c>
      <c r="BS23" s="66" t="str">
        <f t="shared" si="143"/>
        <v/>
      </c>
      <c r="BT23" s="66" t="str">
        <f t="shared" si="144"/>
        <v/>
      </c>
      <c r="BU23" s="66" t="str">
        <f t="shared" si="145"/>
        <v/>
      </c>
      <c r="BV23" s="66" t="str">
        <f>IF(BU23="","",COUNTIF(BU$17:BU23,BU23))</f>
        <v/>
      </c>
      <c r="BW23" s="66" t="str">
        <f t="shared" si="12"/>
        <v/>
      </c>
      <c r="BX23" s="66" t="str">
        <f t="shared" si="146"/>
        <v/>
      </c>
      <c r="BY23" s="71" t="str">
        <f t="shared" si="147"/>
        <v/>
      </c>
      <c r="BZ23" s="66" t="str">
        <f t="shared" si="13"/>
        <v/>
      </c>
      <c r="CA23" s="66" t="str">
        <f t="shared" si="148"/>
        <v/>
      </c>
      <c r="CB23" s="66" t="str">
        <f t="shared" si="14"/>
        <v/>
      </c>
      <c r="CC23" s="66" t="str">
        <f t="shared" si="149"/>
        <v/>
      </c>
      <c r="CD23" s="66" t="str">
        <f>IF(CC23="","",COUNTIF(CC$17:CC23,CC23))</f>
        <v/>
      </c>
      <c r="CE23" s="66" t="str">
        <f t="shared" si="15"/>
        <v/>
      </c>
      <c r="CF23" s="66" t="str">
        <f t="shared" si="150"/>
        <v/>
      </c>
      <c r="CG23" s="66" t="str">
        <f t="shared" si="16"/>
        <v/>
      </c>
      <c r="CH23" s="66" t="str">
        <f t="shared" si="151"/>
        <v/>
      </c>
      <c r="CI23" s="66" t="str">
        <f t="shared" si="152"/>
        <v/>
      </c>
      <c r="CJ23" s="66" t="str">
        <f t="shared" si="153"/>
        <v/>
      </c>
      <c r="CK23" s="66" t="str">
        <f t="shared" si="154"/>
        <v/>
      </c>
      <c r="CL23" s="66" t="str">
        <f>IF(CK23="","",COUNTIF(CK$17:CK23,CK23))</f>
        <v/>
      </c>
      <c r="CM23" s="66" t="str">
        <f t="shared" si="17"/>
        <v/>
      </c>
      <c r="CN23" s="66" t="str">
        <f t="shared" si="155"/>
        <v/>
      </c>
      <c r="CO23" s="71" t="str">
        <f t="shared" si="156"/>
        <v/>
      </c>
      <c r="CP23" s="66" t="str">
        <f t="shared" si="18"/>
        <v/>
      </c>
      <c r="CQ23" s="66" t="str">
        <f t="shared" si="157"/>
        <v/>
      </c>
      <c r="CR23" s="66" t="str">
        <f t="shared" si="19"/>
        <v/>
      </c>
      <c r="CS23" s="66" t="str">
        <f t="shared" si="158"/>
        <v/>
      </c>
      <c r="CT23" s="66" t="str">
        <f>IF(CS23="","",COUNTIF(CS$17:CS23,CS23))</f>
        <v/>
      </c>
      <c r="CU23" s="66" t="str">
        <f t="shared" si="20"/>
        <v/>
      </c>
      <c r="CV23" s="66" t="str">
        <f t="shared" si="159"/>
        <v/>
      </c>
      <c r="CW23" s="66" t="str">
        <f t="shared" si="21"/>
        <v/>
      </c>
      <c r="CX23" s="66" t="str">
        <f t="shared" si="160"/>
        <v/>
      </c>
      <c r="CY23" s="66" t="str">
        <f t="shared" si="161"/>
        <v/>
      </c>
      <c r="CZ23" s="66" t="str">
        <f t="shared" si="162"/>
        <v/>
      </c>
      <c r="DA23" s="66" t="str">
        <f t="shared" si="163"/>
        <v/>
      </c>
      <c r="DB23" s="66" t="str">
        <f>IF(DA23="","",COUNTIF(DA$17:DA23,DA23))</f>
        <v/>
      </c>
      <c r="DC23" s="66" t="str">
        <f t="shared" si="22"/>
        <v/>
      </c>
      <c r="DD23" s="66" t="str">
        <f t="shared" si="164"/>
        <v/>
      </c>
      <c r="DE23" s="71" t="str">
        <f t="shared" si="165"/>
        <v/>
      </c>
      <c r="DF23" s="66" t="str">
        <f t="shared" si="23"/>
        <v/>
      </c>
      <c r="DG23" s="66" t="str">
        <f t="shared" si="166"/>
        <v/>
      </c>
      <c r="DH23" s="66" t="str">
        <f t="shared" si="24"/>
        <v/>
      </c>
      <c r="DI23" s="66" t="str">
        <f t="shared" si="167"/>
        <v/>
      </c>
      <c r="DJ23" s="66" t="str">
        <f>IF(DI23="","",COUNTIF(DI$17:DI23,DI23))</f>
        <v/>
      </c>
      <c r="DK23" s="66" t="str">
        <f t="shared" si="25"/>
        <v/>
      </c>
      <c r="DL23" s="66" t="str">
        <f t="shared" si="168"/>
        <v/>
      </c>
      <c r="DM23" s="66" t="str">
        <f t="shared" si="26"/>
        <v/>
      </c>
      <c r="DN23" s="66" t="str">
        <f t="shared" si="169"/>
        <v/>
      </c>
      <c r="DO23" s="66" t="str">
        <f t="shared" si="170"/>
        <v/>
      </c>
      <c r="DP23" s="66" t="str">
        <f t="shared" si="171"/>
        <v/>
      </c>
      <c r="DQ23" s="66" t="str">
        <f t="shared" si="172"/>
        <v/>
      </c>
      <c r="DR23" s="66" t="str">
        <f>IF(DQ23="","",COUNTIF(DQ$17:DQ23,DQ23))</f>
        <v/>
      </c>
      <c r="DS23" s="66" t="str">
        <f t="shared" si="27"/>
        <v/>
      </c>
      <c r="DT23" s="66" t="str">
        <f t="shared" si="173"/>
        <v/>
      </c>
      <c r="DU23" s="71" t="str">
        <f t="shared" si="174"/>
        <v/>
      </c>
      <c r="DV23" s="66" t="str">
        <f t="shared" si="28"/>
        <v/>
      </c>
      <c r="DW23" s="66" t="str">
        <f t="shared" si="175"/>
        <v/>
      </c>
      <c r="DX23" s="66" t="str">
        <f t="shared" si="29"/>
        <v/>
      </c>
      <c r="DY23" s="66" t="str">
        <f t="shared" si="176"/>
        <v/>
      </c>
      <c r="DZ23" s="66" t="str">
        <f>IF(DY23="","",COUNTIF(DY$17:DY23,DY23))</f>
        <v/>
      </c>
      <c r="EA23" s="66" t="str">
        <f t="shared" si="30"/>
        <v/>
      </c>
      <c r="EB23" s="66" t="str">
        <f t="shared" si="177"/>
        <v/>
      </c>
      <c r="EC23" s="66" t="str">
        <f t="shared" si="31"/>
        <v>1_A2-1</v>
      </c>
      <c r="ED23" s="66">
        <f t="shared" si="178"/>
        <v>1</v>
      </c>
      <c r="EE23" s="66" t="str">
        <f t="shared" si="179"/>
        <v/>
      </c>
      <c r="EF23" s="66" t="str">
        <f t="shared" si="180"/>
        <v/>
      </c>
      <c r="EG23" s="66" t="str">
        <f t="shared" si="181"/>
        <v>1_A2-1</v>
      </c>
      <c r="EH23" s="66">
        <f>IF(EG23="","",COUNTIF(EG$17:EG23,EG23))</f>
        <v>1</v>
      </c>
      <c r="EI23" s="66">
        <f t="shared" si="32"/>
        <v>1</v>
      </c>
      <c r="EJ23" s="66">
        <f t="shared" si="182"/>
        <v>1</v>
      </c>
      <c r="EK23" s="71" t="str">
        <f t="shared" si="183"/>
        <v>ND</v>
      </c>
      <c r="EL23" s="66" t="str">
        <f t="shared" si="33"/>
        <v/>
      </c>
      <c r="EM23" s="66" t="str">
        <f t="shared" si="184"/>
        <v/>
      </c>
      <c r="EN23" s="66" t="str">
        <f t="shared" si="34"/>
        <v/>
      </c>
      <c r="EO23" s="66" t="str">
        <f t="shared" si="185"/>
        <v/>
      </c>
      <c r="EP23" s="66" t="str">
        <f>IF(EO23="","",COUNTIF(EO$17:EO23,EO23))</f>
        <v/>
      </c>
      <c r="EQ23" s="66" t="str">
        <f t="shared" si="35"/>
        <v/>
      </c>
      <c r="ER23" s="66" t="str">
        <f t="shared" si="186"/>
        <v/>
      </c>
      <c r="ES23" s="66" t="str">
        <f t="shared" si="36"/>
        <v/>
      </c>
      <c r="ET23" s="66" t="str">
        <f t="shared" si="187"/>
        <v/>
      </c>
      <c r="EU23" s="66" t="str">
        <f t="shared" si="188"/>
        <v/>
      </c>
      <c r="EV23" s="66" t="str">
        <f t="shared" si="189"/>
        <v/>
      </c>
      <c r="EW23" s="66" t="str">
        <f t="shared" si="190"/>
        <v/>
      </c>
      <c r="EX23" s="66" t="str">
        <f>IF(EW23="","",COUNTIF(EW$17:EW23,EW23))</f>
        <v/>
      </c>
      <c r="EY23" s="66" t="str">
        <f t="shared" si="37"/>
        <v/>
      </c>
      <c r="EZ23" s="66" t="str">
        <f t="shared" si="191"/>
        <v/>
      </c>
      <c r="FA23" s="71" t="str">
        <f t="shared" si="192"/>
        <v/>
      </c>
      <c r="FB23" s="66" t="str">
        <f t="shared" si="38"/>
        <v/>
      </c>
      <c r="FC23" s="66" t="str">
        <f t="shared" si="193"/>
        <v/>
      </c>
      <c r="FD23" s="66" t="str">
        <f t="shared" si="39"/>
        <v/>
      </c>
      <c r="FE23" s="66" t="str">
        <f t="shared" si="194"/>
        <v/>
      </c>
      <c r="FF23" s="66" t="str">
        <f>IF(FE23="","",COUNTIF(FE$17:FE23,FE23))</f>
        <v/>
      </c>
      <c r="FG23" s="66" t="str">
        <f t="shared" si="40"/>
        <v/>
      </c>
      <c r="FH23" s="66" t="str">
        <f t="shared" si="195"/>
        <v/>
      </c>
      <c r="FI23" s="66" t="str">
        <f t="shared" si="41"/>
        <v/>
      </c>
      <c r="FJ23" s="66" t="str">
        <f t="shared" si="196"/>
        <v/>
      </c>
      <c r="FK23" s="66" t="str">
        <f t="shared" si="197"/>
        <v/>
      </c>
      <c r="FL23" s="66" t="str">
        <f t="shared" si="198"/>
        <v/>
      </c>
      <c r="FM23" s="66" t="str">
        <f t="shared" si="199"/>
        <v/>
      </c>
      <c r="FN23" s="66" t="str">
        <f>IF(FM23="","",COUNTIF(FM$17:FM23,FM23))</f>
        <v/>
      </c>
      <c r="FO23" s="66" t="str">
        <f t="shared" si="42"/>
        <v/>
      </c>
      <c r="FP23" s="66" t="str">
        <f t="shared" si="200"/>
        <v/>
      </c>
      <c r="FQ23" s="71" t="str">
        <f t="shared" si="201"/>
        <v/>
      </c>
      <c r="FR23" s="66" t="str">
        <f t="shared" si="43"/>
        <v/>
      </c>
      <c r="FS23" s="66" t="str">
        <f t="shared" si="202"/>
        <v/>
      </c>
      <c r="FT23" s="66" t="str">
        <f t="shared" si="44"/>
        <v/>
      </c>
      <c r="FU23" s="66" t="str">
        <f t="shared" si="203"/>
        <v/>
      </c>
      <c r="FV23" s="66" t="str">
        <f>IF(FU23="","",COUNTIF(FU$17:FU23,FU23))</f>
        <v/>
      </c>
      <c r="FW23" s="66" t="str">
        <f t="shared" si="45"/>
        <v/>
      </c>
      <c r="FX23" s="66" t="str">
        <f t="shared" si="204"/>
        <v/>
      </c>
      <c r="FY23" s="66" t="str">
        <f t="shared" si="46"/>
        <v/>
      </c>
      <c r="FZ23" s="66" t="str">
        <f t="shared" si="205"/>
        <v/>
      </c>
      <c r="GA23" s="66" t="str">
        <f t="shared" si="206"/>
        <v/>
      </c>
      <c r="GB23" s="66" t="str">
        <f t="shared" si="207"/>
        <v/>
      </c>
      <c r="GC23" s="66" t="str">
        <f t="shared" si="208"/>
        <v/>
      </c>
      <c r="GD23" s="66" t="str">
        <f>IF(GC23="","",COUNTIF(GC$17:GC23,GC23))</f>
        <v/>
      </c>
      <c r="GE23" s="66" t="str">
        <f t="shared" si="47"/>
        <v/>
      </c>
      <c r="GF23" s="66" t="str">
        <f t="shared" si="209"/>
        <v/>
      </c>
      <c r="GG23" s="71" t="str">
        <f t="shared" si="210"/>
        <v/>
      </c>
      <c r="GH23" s="66" t="str">
        <f t="shared" si="48"/>
        <v/>
      </c>
      <c r="GI23" s="66" t="str">
        <f t="shared" si="211"/>
        <v/>
      </c>
      <c r="GJ23" s="66" t="str">
        <f t="shared" si="49"/>
        <v/>
      </c>
      <c r="GK23" s="66" t="str">
        <f t="shared" si="212"/>
        <v/>
      </c>
      <c r="GL23" s="66" t="str">
        <f>IF(GK23="","",COUNTIF(GK$17:GK23,GK23))</f>
        <v/>
      </c>
      <c r="GM23" s="66" t="str">
        <f t="shared" si="50"/>
        <v/>
      </c>
      <c r="GN23" s="66" t="str">
        <f t="shared" si="213"/>
        <v/>
      </c>
      <c r="GO23" s="66" t="str">
        <f t="shared" si="51"/>
        <v/>
      </c>
      <c r="GP23" s="66" t="str">
        <f t="shared" si="214"/>
        <v/>
      </c>
      <c r="GQ23" s="66" t="str">
        <f t="shared" si="215"/>
        <v/>
      </c>
      <c r="GR23" s="66" t="str">
        <f t="shared" si="216"/>
        <v/>
      </c>
      <c r="GS23" s="66" t="str">
        <f t="shared" si="217"/>
        <v/>
      </c>
      <c r="GT23" s="66" t="str">
        <f>IF(GS23="","",COUNTIF(GS$17:GS23,GS23))</f>
        <v/>
      </c>
      <c r="GU23" s="66" t="str">
        <f t="shared" si="52"/>
        <v/>
      </c>
      <c r="GV23" s="66" t="str">
        <f t="shared" si="218"/>
        <v/>
      </c>
      <c r="GW23" s="71" t="str">
        <f t="shared" si="219"/>
        <v/>
      </c>
      <c r="GX23" s="66" t="str">
        <f t="shared" si="53"/>
        <v/>
      </c>
      <c r="GY23" s="66" t="str">
        <f t="shared" si="220"/>
        <v/>
      </c>
      <c r="GZ23" s="66" t="str">
        <f t="shared" si="54"/>
        <v/>
      </c>
      <c r="HA23" s="66" t="str">
        <f t="shared" si="221"/>
        <v/>
      </c>
      <c r="HB23" s="66" t="str">
        <f>IF(HA23="","",COUNTIF(HA$17:HA23,HA23))</f>
        <v/>
      </c>
      <c r="HC23" s="66" t="str">
        <f t="shared" si="55"/>
        <v/>
      </c>
      <c r="HD23" s="66" t="str">
        <f t="shared" si="222"/>
        <v/>
      </c>
      <c r="HE23" s="66" t="str">
        <f t="shared" si="56"/>
        <v/>
      </c>
      <c r="HF23" s="66" t="str">
        <f t="shared" si="223"/>
        <v/>
      </c>
      <c r="HG23" s="66" t="str">
        <f t="shared" si="224"/>
        <v/>
      </c>
      <c r="HH23" s="66" t="str">
        <f t="shared" si="225"/>
        <v/>
      </c>
      <c r="HI23" s="66" t="str">
        <f t="shared" si="226"/>
        <v/>
      </c>
      <c r="HJ23" s="66" t="str">
        <f>IF(HI23="","",COUNTIF(HI$17:HI23,HI23))</f>
        <v/>
      </c>
      <c r="HK23" s="66" t="str">
        <f t="shared" si="57"/>
        <v/>
      </c>
      <c r="HL23" s="66" t="str">
        <f t="shared" si="227"/>
        <v/>
      </c>
      <c r="HM23" s="71" t="str">
        <f t="shared" si="228"/>
        <v/>
      </c>
      <c r="HN23" s="66" t="str">
        <f t="shared" si="58"/>
        <v/>
      </c>
      <c r="HO23" s="66" t="str">
        <f t="shared" si="229"/>
        <v/>
      </c>
      <c r="HP23" s="66" t="str">
        <f t="shared" si="59"/>
        <v/>
      </c>
      <c r="HQ23" s="66" t="str">
        <f t="shared" si="230"/>
        <v/>
      </c>
      <c r="HR23" s="66" t="str">
        <f>IF(HQ23="","",COUNTIF(HQ$17:HQ23,HQ23))</f>
        <v/>
      </c>
      <c r="HS23" s="66" t="str">
        <f t="shared" si="60"/>
        <v/>
      </c>
      <c r="HT23" s="66" t="str">
        <f t="shared" si="231"/>
        <v/>
      </c>
      <c r="HU23" s="86" t="str">
        <f t="shared" si="61"/>
        <v/>
      </c>
      <c r="HV23" s="86" t="str">
        <f t="shared" si="232"/>
        <v/>
      </c>
      <c r="HW23" s="86" t="str">
        <f t="shared" si="233"/>
        <v/>
      </c>
      <c r="HX23" s="86" t="str">
        <f t="shared" si="234"/>
        <v/>
      </c>
      <c r="HY23" s="86" t="str">
        <f t="shared" si="235"/>
        <v/>
      </c>
      <c r="HZ23" s="86" t="str">
        <f>IF(HY23="","",COUNTIF(HY$17:HY23,HY23))</f>
        <v/>
      </c>
      <c r="IA23" s="86" t="str">
        <f t="shared" si="62"/>
        <v/>
      </c>
      <c r="IB23" s="86" t="str">
        <f t="shared" si="236"/>
        <v/>
      </c>
      <c r="IC23" s="89" t="str">
        <f t="shared" si="237"/>
        <v/>
      </c>
      <c r="ID23" s="86" t="str">
        <f t="shared" si="63"/>
        <v/>
      </c>
      <c r="IE23" s="66" t="str">
        <f t="shared" si="238"/>
        <v/>
      </c>
      <c r="IF23" s="86" t="str">
        <f t="shared" si="64"/>
        <v/>
      </c>
      <c r="IG23" s="86" t="str">
        <f t="shared" si="239"/>
        <v/>
      </c>
      <c r="IH23" s="86" t="str">
        <f>IF(IG23="","",COUNTIF(IG$17:IG23,IG23))</f>
        <v/>
      </c>
      <c r="II23" s="86" t="str">
        <f t="shared" si="65"/>
        <v/>
      </c>
      <c r="IJ23" s="86" t="str">
        <f t="shared" si="240"/>
        <v/>
      </c>
      <c r="IK23" s="86" t="str">
        <f t="shared" si="66"/>
        <v/>
      </c>
      <c r="IL23" s="86" t="str">
        <f t="shared" si="241"/>
        <v/>
      </c>
      <c r="IM23" s="86" t="str">
        <f t="shared" si="242"/>
        <v/>
      </c>
      <c r="IN23" s="86" t="str">
        <f t="shared" si="243"/>
        <v/>
      </c>
      <c r="IO23" s="86" t="str">
        <f t="shared" si="244"/>
        <v/>
      </c>
      <c r="IP23" s="86" t="str">
        <f>IF(IO23="","",COUNTIF(IO$17:IO23,IO23))</f>
        <v/>
      </c>
      <c r="IQ23" s="86" t="str">
        <f t="shared" si="67"/>
        <v/>
      </c>
      <c r="IR23" s="86" t="str">
        <f t="shared" si="245"/>
        <v/>
      </c>
      <c r="IS23" s="89" t="str">
        <f t="shared" si="246"/>
        <v/>
      </c>
      <c r="IT23" s="86" t="str">
        <f t="shared" si="68"/>
        <v/>
      </c>
      <c r="IU23" s="66" t="str">
        <f t="shared" si="337"/>
        <v/>
      </c>
      <c r="IV23" s="86" t="str">
        <f t="shared" si="69"/>
        <v/>
      </c>
      <c r="IW23" s="86" t="str">
        <f t="shared" si="247"/>
        <v/>
      </c>
      <c r="IX23" s="86" t="str">
        <f>IF(IW23="","",COUNTIF(IW$17:IW23,IW23))</f>
        <v/>
      </c>
      <c r="IY23" s="86" t="str">
        <f t="shared" si="70"/>
        <v/>
      </c>
      <c r="IZ23" s="86" t="str">
        <f t="shared" si="248"/>
        <v/>
      </c>
      <c r="JA23" s="86" t="str">
        <f t="shared" si="71"/>
        <v>1_A2-1</v>
      </c>
      <c r="JB23" s="86">
        <f t="shared" si="249"/>
        <v>1</v>
      </c>
      <c r="JC23" s="86" t="str">
        <f t="shared" si="250"/>
        <v/>
      </c>
      <c r="JD23" s="86" t="str">
        <f t="shared" si="251"/>
        <v/>
      </c>
      <c r="JE23" s="86" t="str">
        <f t="shared" si="252"/>
        <v>1_A2-1</v>
      </c>
      <c r="JF23" s="86">
        <f>IF(JE23="","",COUNTIF(JE$17:JE23,JE23))</f>
        <v>1</v>
      </c>
      <c r="JG23" s="86">
        <f t="shared" si="72"/>
        <v>1</v>
      </c>
      <c r="JH23" s="86">
        <f t="shared" si="253"/>
        <v>1</v>
      </c>
      <c r="JI23" s="89" t="str">
        <f t="shared" si="254"/>
        <v>ND</v>
      </c>
      <c r="JJ23" s="86" t="str">
        <f t="shared" si="73"/>
        <v/>
      </c>
      <c r="JK23" s="66" t="str">
        <f t="shared" si="338"/>
        <v/>
      </c>
      <c r="JL23" s="86" t="str">
        <f t="shared" si="74"/>
        <v/>
      </c>
      <c r="JM23" s="86" t="str">
        <f t="shared" si="255"/>
        <v/>
      </c>
      <c r="JN23" s="86" t="str">
        <f>IF(JM23="","",COUNTIF(JM$17:JM23,JM23))</f>
        <v/>
      </c>
      <c r="JO23" s="86" t="str">
        <f t="shared" si="75"/>
        <v/>
      </c>
      <c r="JP23" s="86" t="str">
        <f t="shared" si="256"/>
        <v/>
      </c>
      <c r="JQ23" s="86" t="str">
        <f t="shared" si="76"/>
        <v/>
      </c>
      <c r="JR23" s="86" t="str">
        <f t="shared" si="257"/>
        <v/>
      </c>
      <c r="JS23" s="86" t="str">
        <f t="shared" si="258"/>
        <v/>
      </c>
      <c r="JT23" s="86" t="str">
        <f t="shared" si="259"/>
        <v/>
      </c>
      <c r="JU23" s="86" t="str">
        <f t="shared" si="260"/>
        <v/>
      </c>
      <c r="JV23" s="86" t="str">
        <f>IF(JU23="","",COUNTIF(JU$17:JU23,JU23))</f>
        <v/>
      </c>
      <c r="JW23" s="86" t="str">
        <f t="shared" si="77"/>
        <v/>
      </c>
      <c r="JX23" s="86" t="str">
        <f t="shared" si="261"/>
        <v/>
      </c>
      <c r="JY23" s="89" t="str">
        <f t="shared" si="262"/>
        <v/>
      </c>
      <c r="JZ23" s="86" t="str">
        <f t="shared" si="78"/>
        <v/>
      </c>
      <c r="KA23" s="66" t="str">
        <f t="shared" si="263"/>
        <v/>
      </c>
      <c r="KB23" s="86" t="str">
        <f t="shared" si="79"/>
        <v/>
      </c>
      <c r="KC23" s="86" t="str">
        <f t="shared" si="264"/>
        <v/>
      </c>
      <c r="KD23" s="86" t="str">
        <f>IF(KC23="","",COUNTIF(KC$17:KC23,KC23))</f>
        <v/>
      </c>
      <c r="KE23" s="86" t="str">
        <f t="shared" si="80"/>
        <v/>
      </c>
      <c r="KF23" s="86" t="str">
        <f t="shared" si="265"/>
        <v/>
      </c>
      <c r="KG23" s="86" t="str">
        <f t="shared" si="81"/>
        <v/>
      </c>
      <c r="KH23" s="86" t="str">
        <f t="shared" si="266"/>
        <v/>
      </c>
      <c r="KI23" s="86" t="str">
        <f t="shared" si="267"/>
        <v/>
      </c>
      <c r="KJ23" s="86" t="str">
        <f t="shared" si="268"/>
        <v/>
      </c>
      <c r="KK23" s="86" t="str">
        <f t="shared" si="269"/>
        <v/>
      </c>
      <c r="KL23" s="86" t="str">
        <f>IF(KK23="","",COUNTIF(KK$17:KK23,KK23))</f>
        <v/>
      </c>
      <c r="KM23" s="86" t="str">
        <f t="shared" si="82"/>
        <v/>
      </c>
      <c r="KN23" s="86" t="str">
        <f t="shared" si="270"/>
        <v/>
      </c>
      <c r="KO23" s="89" t="str">
        <f t="shared" si="271"/>
        <v/>
      </c>
      <c r="KP23" s="86" t="str">
        <f t="shared" si="83"/>
        <v/>
      </c>
      <c r="KQ23" s="66" t="str">
        <f t="shared" si="272"/>
        <v/>
      </c>
      <c r="KR23" s="86" t="str">
        <f t="shared" si="84"/>
        <v/>
      </c>
      <c r="KS23" s="86" t="str">
        <f t="shared" si="273"/>
        <v/>
      </c>
      <c r="KT23" s="86" t="str">
        <f>IF(KS23="","",COUNTIF(KS$17:KS23,KS23))</f>
        <v/>
      </c>
      <c r="KU23" s="86" t="str">
        <f t="shared" si="85"/>
        <v/>
      </c>
      <c r="KV23" s="86" t="str">
        <f t="shared" si="274"/>
        <v/>
      </c>
      <c r="KW23" s="86" t="str">
        <f t="shared" si="86"/>
        <v/>
      </c>
      <c r="KX23" s="86" t="str">
        <f t="shared" si="275"/>
        <v/>
      </c>
      <c r="KY23" s="86" t="str">
        <f t="shared" si="276"/>
        <v/>
      </c>
      <c r="KZ23" s="86" t="str">
        <f t="shared" si="277"/>
        <v/>
      </c>
      <c r="LA23" s="86" t="str">
        <f t="shared" si="278"/>
        <v/>
      </c>
      <c r="LB23" s="86" t="str">
        <f>IF(LA23="","",COUNTIF(LA$17:LA23,LA23))</f>
        <v/>
      </c>
      <c r="LC23" s="86" t="str">
        <f t="shared" si="87"/>
        <v/>
      </c>
      <c r="LD23" s="86" t="str">
        <f t="shared" si="279"/>
        <v/>
      </c>
      <c r="LE23" s="89" t="str">
        <f t="shared" si="280"/>
        <v/>
      </c>
      <c r="LF23" s="86" t="str">
        <f t="shared" si="88"/>
        <v/>
      </c>
      <c r="LG23" s="66" t="str">
        <f t="shared" si="281"/>
        <v/>
      </c>
      <c r="LH23" s="86" t="str">
        <f t="shared" si="89"/>
        <v/>
      </c>
      <c r="LI23" s="86" t="str">
        <f t="shared" si="282"/>
        <v/>
      </c>
      <c r="LJ23" s="86" t="str">
        <f>IF(LI23="","",COUNTIF(LI$17:LI23,LI23))</f>
        <v/>
      </c>
      <c r="LK23" s="86" t="str">
        <f t="shared" si="90"/>
        <v/>
      </c>
      <c r="LL23" s="86" t="str">
        <f t="shared" si="283"/>
        <v/>
      </c>
      <c r="LM23" s="86" t="str">
        <f t="shared" si="91"/>
        <v/>
      </c>
      <c r="LN23" s="86" t="str">
        <f t="shared" si="284"/>
        <v/>
      </c>
      <c r="LO23" s="86" t="str">
        <f t="shared" si="285"/>
        <v/>
      </c>
      <c r="LP23" s="86" t="str">
        <f t="shared" si="286"/>
        <v/>
      </c>
      <c r="LQ23" s="86" t="str">
        <f t="shared" si="287"/>
        <v/>
      </c>
      <c r="LR23" s="86" t="str">
        <f>IF(LQ23="","",COUNTIF(LQ$17:LQ23,LQ23))</f>
        <v/>
      </c>
      <c r="LS23" s="86" t="str">
        <f t="shared" si="92"/>
        <v/>
      </c>
      <c r="LT23" s="86" t="str">
        <f t="shared" si="288"/>
        <v/>
      </c>
      <c r="LU23" s="89" t="str">
        <f t="shared" si="289"/>
        <v/>
      </c>
      <c r="LV23" s="86" t="str">
        <f t="shared" si="93"/>
        <v/>
      </c>
      <c r="LW23" s="66" t="str">
        <f t="shared" si="290"/>
        <v/>
      </c>
      <c r="LX23" s="86" t="str">
        <f t="shared" si="94"/>
        <v/>
      </c>
      <c r="LY23" s="86" t="str">
        <f t="shared" si="291"/>
        <v/>
      </c>
      <c r="LZ23" s="86" t="str">
        <f>IF(LY23="","",COUNTIF(LY$17:LY23,LY23))</f>
        <v/>
      </c>
      <c r="MA23" s="86" t="str">
        <f t="shared" si="95"/>
        <v/>
      </c>
      <c r="MB23" s="86" t="str">
        <f t="shared" si="292"/>
        <v/>
      </c>
      <c r="MC23" s="86" t="str">
        <f t="shared" si="96"/>
        <v/>
      </c>
      <c r="MD23" s="86" t="str">
        <f t="shared" si="293"/>
        <v/>
      </c>
      <c r="ME23" s="86" t="str">
        <f t="shared" si="294"/>
        <v/>
      </c>
      <c r="MF23" s="86" t="str">
        <f t="shared" si="295"/>
        <v/>
      </c>
      <c r="MG23" s="86" t="str">
        <f t="shared" si="296"/>
        <v/>
      </c>
      <c r="MH23" s="86" t="str">
        <f>IF(MG23="","",COUNTIF(MG$17:MG23,MG23))</f>
        <v/>
      </c>
      <c r="MI23" s="86" t="str">
        <f t="shared" si="97"/>
        <v/>
      </c>
      <c r="MJ23" s="86" t="str">
        <f t="shared" si="297"/>
        <v/>
      </c>
      <c r="MK23" s="89" t="str">
        <f t="shared" si="298"/>
        <v/>
      </c>
      <c r="ML23" s="86" t="str">
        <f t="shared" si="98"/>
        <v/>
      </c>
      <c r="MM23" s="66" t="str">
        <f t="shared" si="339"/>
        <v/>
      </c>
      <c r="MN23" s="86" t="str">
        <f t="shared" si="99"/>
        <v/>
      </c>
      <c r="MO23" s="86" t="str">
        <f t="shared" si="299"/>
        <v/>
      </c>
      <c r="MP23" s="86" t="str">
        <f>IF(MO23="","",COUNTIF(MO$17:MO23,MO23))</f>
        <v/>
      </c>
      <c r="MQ23" s="86" t="str">
        <f t="shared" si="100"/>
        <v/>
      </c>
      <c r="MR23" s="86" t="str">
        <f t="shared" si="300"/>
        <v/>
      </c>
      <c r="MS23" s="86" t="str">
        <f t="shared" si="101"/>
        <v/>
      </c>
      <c r="MT23" s="86" t="str">
        <f t="shared" si="301"/>
        <v/>
      </c>
      <c r="MU23" s="86" t="str">
        <f t="shared" si="302"/>
        <v/>
      </c>
      <c r="MV23" s="86" t="str">
        <f t="shared" si="303"/>
        <v/>
      </c>
      <c r="MW23" s="86" t="str">
        <f t="shared" si="304"/>
        <v/>
      </c>
      <c r="MX23" s="86" t="str">
        <f>IF(MW23="","",COUNTIF(MW$17:MW23,MW23))</f>
        <v/>
      </c>
      <c r="MY23" s="86" t="str">
        <f t="shared" si="102"/>
        <v/>
      </c>
      <c r="MZ23" s="86" t="str">
        <f t="shared" si="305"/>
        <v/>
      </c>
      <c r="NA23" s="89" t="str">
        <f t="shared" si="306"/>
        <v/>
      </c>
      <c r="NB23" s="86" t="str">
        <f t="shared" si="103"/>
        <v/>
      </c>
      <c r="NC23" s="66" t="str">
        <f t="shared" si="307"/>
        <v/>
      </c>
      <c r="ND23" s="86" t="str">
        <f t="shared" si="104"/>
        <v/>
      </c>
      <c r="NE23" s="86" t="str">
        <f t="shared" si="308"/>
        <v/>
      </c>
      <c r="NF23" s="86" t="str">
        <f>IF(NE23="","",COUNTIF(NE$17:NE23,NE23))</f>
        <v/>
      </c>
      <c r="NG23" s="86" t="str">
        <f t="shared" si="105"/>
        <v/>
      </c>
      <c r="NH23" s="86" t="str">
        <f t="shared" si="309"/>
        <v/>
      </c>
      <c r="NI23" s="86" t="str">
        <f t="shared" si="106"/>
        <v/>
      </c>
      <c r="NJ23" s="86" t="str">
        <f t="shared" si="310"/>
        <v/>
      </c>
      <c r="NK23" s="86" t="str">
        <f t="shared" si="311"/>
        <v/>
      </c>
      <c r="NL23" s="86" t="str">
        <f t="shared" si="312"/>
        <v/>
      </c>
      <c r="NM23" s="86" t="str">
        <f t="shared" si="313"/>
        <v/>
      </c>
      <c r="NN23" s="86" t="str">
        <f>IF(NM23="","",COUNTIF(NM$17:NM23,NM23))</f>
        <v/>
      </c>
      <c r="NO23" s="86" t="str">
        <f t="shared" si="107"/>
        <v/>
      </c>
      <c r="NP23" s="86" t="str">
        <f t="shared" si="314"/>
        <v/>
      </c>
      <c r="NQ23" s="89" t="str">
        <f t="shared" si="315"/>
        <v/>
      </c>
      <c r="NR23" s="86" t="str">
        <f t="shared" si="108"/>
        <v/>
      </c>
      <c r="NS23" s="66" t="str">
        <f t="shared" si="316"/>
        <v/>
      </c>
      <c r="NT23" s="86" t="str">
        <f t="shared" si="109"/>
        <v/>
      </c>
      <c r="NU23" s="86" t="str">
        <f t="shared" si="317"/>
        <v/>
      </c>
      <c r="NV23" s="86" t="str">
        <f>IF(NU23="","",COUNTIF(NU$17:NU23,NU23))</f>
        <v/>
      </c>
      <c r="NW23" s="86" t="str">
        <f t="shared" si="110"/>
        <v/>
      </c>
      <c r="NX23" s="86" t="str">
        <f t="shared" si="318"/>
        <v/>
      </c>
      <c r="NY23" s="86" t="str">
        <f t="shared" si="111"/>
        <v/>
      </c>
      <c r="NZ23" s="86" t="str">
        <f t="shared" si="319"/>
        <v/>
      </c>
      <c r="OA23" s="86" t="str">
        <f t="shared" si="320"/>
        <v/>
      </c>
      <c r="OB23" s="86" t="str">
        <f t="shared" si="321"/>
        <v/>
      </c>
      <c r="OC23" s="86" t="str">
        <f t="shared" si="322"/>
        <v/>
      </c>
      <c r="OD23" s="86" t="str">
        <f>IF(OC23="","",COUNTIF(OC$17:OC23,OC23))</f>
        <v/>
      </c>
      <c r="OE23" s="86" t="str">
        <f t="shared" si="112"/>
        <v/>
      </c>
      <c r="OF23" s="86" t="str">
        <f t="shared" si="323"/>
        <v/>
      </c>
      <c r="OG23" s="89" t="str">
        <f t="shared" si="324"/>
        <v/>
      </c>
      <c r="OH23" s="86" t="str">
        <f t="shared" si="113"/>
        <v/>
      </c>
      <c r="OI23" s="66" t="str">
        <f t="shared" si="325"/>
        <v/>
      </c>
      <c r="OJ23" s="86" t="str">
        <f t="shared" si="114"/>
        <v/>
      </c>
      <c r="OK23" s="86" t="str">
        <f t="shared" si="326"/>
        <v/>
      </c>
      <c r="OL23" s="86" t="str">
        <f>IF(OK23="","",COUNTIF(OK$17:OK23,OK23))</f>
        <v/>
      </c>
      <c r="OM23" s="86" t="str">
        <f t="shared" si="115"/>
        <v/>
      </c>
      <c r="ON23" s="86" t="str">
        <f t="shared" si="327"/>
        <v/>
      </c>
      <c r="OO23" s="86" t="str">
        <f t="shared" si="116"/>
        <v/>
      </c>
      <c r="OP23" s="86" t="str">
        <f t="shared" si="328"/>
        <v/>
      </c>
      <c r="OQ23" s="86" t="str">
        <f t="shared" si="329"/>
        <v/>
      </c>
      <c r="OR23" s="86" t="str">
        <f t="shared" si="330"/>
        <v/>
      </c>
      <c r="OS23" s="86" t="str">
        <f t="shared" si="331"/>
        <v/>
      </c>
      <c r="OT23" s="86" t="str">
        <f>IF(OS23="","",COUNTIF(OS$17:OS23,OS23))</f>
        <v/>
      </c>
      <c r="OU23" s="86" t="str">
        <f t="shared" si="117"/>
        <v/>
      </c>
      <c r="OV23" s="86" t="str">
        <f t="shared" si="332"/>
        <v/>
      </c>
      <c r="OW23" s="89" t="str">
        <f t="shared" si="333"/>
        <v/>
      </c>
      <c r="OX23" s="86" t="str">
        <f t="shared" si="118"/>
        <v/>
      </c>
      <c r="OY23" s="66" t="str">
        <f t="shared" si="334"/>
        <v/>
      </c>
      <c r="OZ23" s="86" t="str">
        <f t="shared" si="119"/>
        <v/>
      </c>
      <c r="PA23" s="86" t="str">
        <f t="shared" si="335"/>
        <v/>
      </c>
      <c r="PB23" s="86" t="str">
        <f>IF(PA23="","",COUNTIF(PA$17:PA23,PA23))</f>
        <v/>
      </c>
      <c r="PC23" s="86" t="str">
        <f t="shared" si="120"/>
        <v/>
      </c>
      <c r="PD23" s="86" t="str">
        <f t="shared" si="336"/>
        <v/>
      </c>
    </row>
    <row r="24" spans="2:420" s="66" customFormat="1">
      <c r="B24" s="67">
        <f t="shared" si="121"/>
        <v>8</v>
      </c>
      <c r="C24" s="57">
        <v>1</v>
      </c>
      <c r="D24" s="58" t="s">
        <v>1221</v>
      </c>
      <c r="E24" s="59" t="s">
        <v>99</v>
      </c>
      <c r="F24" s="60"/>
      <c r="G24" s="133" t="s">
        <v>1220</v>
      </c>
      <c r="H24" s="134" t="s">
        <v>39</v>
      </c>
      <c r="I24" s="133"/>
      <c r="J24" s="70">
        <f t="shared" si="122"/>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1"/>
        <v>1_A2-1</v>
      </c>
      <c r="AK24" s="66" t="str">
        <f t="shared" si="2"/>
        <v/>
      </c>
      <c r="AL24" s="66" t="str">
        <f t="shared" si="123"/>
        <v/>
      </c>
      <c r="AM24" s="66" t="str">
        <f t="shared" si="124"/>
        <v/>
      </c>
      <c r="AN24" s="66" t="str">
        <f t="shared" si="125"/>
        <v/>
      </c>
      <c r="AO24" s="66" t="str">
        <f t="shared" si="126"/>
        <v/>
      </c>
      <c r="AP24" s="66" t="str">
        <f>IF(AO24="","",COUNTIF(AO$17:AO24,AO24))</f>
        <v/>
      </c>
      <c r="AQ24" s="66" t="str">
        <f t="shared" si="3"/>
        <v/>
      </c>
      <c r="AR24" s="66" t="str">
        <f t="shared" si="127"/>
        <v/>
      </c>
      <c r="AS24" s="71" t="str">
        <f t="shared" si="128"/>
        <v/>
      </c>
      <c r="AT24" s="66" t="str">
        <f t="shared" si="4"/>
        <v/>
      </c>
      <c r="AU24" s="66" t="str">
        <f t="shared" si="129"/>
        <v/>
      </c>
      <c r="AV24" s="66" t="str">
        <f t="shared" si="5"/>
        <v/>
      </c>
      <c r="AW24" s="66" t="str">
        <f t="shared" si="130"/>
        <v/>
      </c>
      <c r="AX24" s="66" t="str">
        <f>IF(AW24="","",COUNTIF(AW$17:AW24,AW24))</f>
        <v/>
      </c>
      <c r="AY24" s="66" t="str">
        <f t="shared" si="6"/>
        <v/>
      </c>
      <c r="AZ24" s="66" t="str">
        <f t="shared" si="131"/>
        <v/>
      </c>
      <c r="BA24" s="66" t="str">
        <f t="shared" si="7"/>
        <v/>
      </c>
      <c r="BB24" s="66" t="str">
        <f t="shared" si="132"/>
        <v/>
      </c>
      <c r="BC24" s="66" t="str">
        <f t="shared" si="133"/>
        <v/>
      </c>
      <c r="BD24" s="66" t="str">
        <f t="shared" si="134"/>
        <v/>
      </c>
      <c r="BE24" s="66" t="str">
        <f t="shared" si="135"/>
        <v/>
      </c>
      <c r="BF24" s="66" t="str">
        <f>IF(BE24="","",COUNTIF(BE$17:BE24,BE24))</f>
        <v/>
      </c>
      <c r="BG24" s="66" t="str">
        <f t="shared" si="8"/>
        <v/>
      </c>
      <c r="BH24" s="66" t="str">
        <f t="shared" si="136"/>
        <v/>
      </c>
      <c r="BI24" s="71" t="str">
        <f t="shared" si="137"/>
        <v/>
      </c>
      <c r="BJ24" s="66" t="str">
        <f t="shared" si="9"/>
        <v/>
      </c>
      <c r="BK24" s="66" t="str">
        <f t="shared" si="138"/>
        <v/>
      </c>
      <c r="BL24" s="66" t="str">
        <f t="shared" si="10"/>
        <v/>
      </c>
      <c r="BM24" s="66" t="str">
        <f t="shared" si="139"/>
        <v/>
      </c>
      <c r="BN24" s="66" t="str">
        <f>IF(BM24="","",COUNTIF(BM$17:BM24,BM24))</f>
        <v/>
      </c>
      <c r="BO24" s="66" t="str">
        <f t="shared" si="11"/>
        <v/>
      </c>
      <c r="BP24" s="66" t="str">
        <f t="shared" si="140"/>
        <v/>
      </c>
      <c r="BQ24" s="66" t="str">
        <f t="shared" si="141"/>
        <v>1_A2-1</v>
      </c>
      <c r="BR24" s="66">
        <f t="shared" si="142"/>
        <v>1</v>
      </c>
      <c r="BS24" s="66" t="str">
        <f t="shared" si="143"/>
        <v/>
      </c>
      <c r="BT24" s="66" t="str">
        <f t="shared" si="144"/>
        <v/>
      </c>
      <c r="BU24" s="66" t="str">
        <f t="shared" si="145"/>
        <v>1_A2-1</v>
      </c>
      <c r="BV24" s="66">
        <f>IF(BU24="","",COUNTIF(BU$17:BU24,BU24))</f>
        <v>1</v>
      </c>
      <c r="BW24" s="66">
        <f t="shared" si="12"/>
        <v>1</v>
      </c>
      <c r="BX24" s="66">
        <f t="shared" si="146"/>
        <v>1</v>
      </c>
      <c r="BY24" s="71" t="str">
        <f t="shared" si="147"/>
        <v>ND</v>
      </c>
      <c r="BZ24" s="66" t="str">
        <f t="shared" si="13"/>
        <v/>
      </c>
      <c r="CA24" s="66" t="str">
        <f t="shared" si="148"/>
        <v/>
      </c>
      <c r="CB24" s="66" t="str">
        <f t="shared" si="14"/>
        <v/>
      </c>
      <c r="CC24" s="66" t="str">
        <f t="shared" si="149"/>
        <v/>
      </c>
      <c r="CD24" s="66" t="str">
        <f>IF(CC24="","",COUNTIF(CC$17:CC24,CC24))</f>
        <v/>
      </c>
      <c r="CE24" s="66" t="str">
        <f t="shared" si="15"/>
        <v/>
      </c>
      <c r="CF24" s="66" t="str">
        <f t="shared" si="150"/>
        <v/>
      </c>
      <c r="CG24" s="66" t="str">
        <f t="shared" si="16"/>
        <v/>
      </c>
      <c r="CH24" s="66" t="str">
        <f t="shared" si="151"/>
        <v/>
      </c>
      <c r="CI24" s="66" t="str">
        <f t="shared" si="152"/>
        <v/>
      </c>
      <c r="CJ24" s="66" t="str">
        <f t="shared" si="153"/>
        <v/>
      </c>
      <c r="CK24" s="66" t="str">
        <f t="shared" si="154"/>
        <v/>
      </c>
      <c r="CL24" s="66" t="str">
        <f>IF(CK24="","",COUNTIF(CK$17:CK24,CK24))</f>
        <v/>
      </c>
      <c r="CM24" s="66" t="str">
        <f t="shared" si="17"/>
        <v/>
      </c>
      <c r="CN24" s="66" t="str">
        <f t="shared" si="155"/>
        <v/>
      </c>
      <c r="CO24" s="71" t="str">
        <f t="shared" si="156"/>
        <v/>
      </c>
      <c r="CP24" s="66" t="str">
        <f t="shared" si="18"/>
        <v/>
      </c>
      <c r="CQ24" s="66" t="str">
        <f t="shared" si="157"/>
        <v/>
      </c>
      <c r="CR24" s="66" t="str">
        <f t="shared" si="19"/>
        <v/>
      </c>
      <c r="CS24" s="66" t="str">
        <f t="shared" si="158"/>
        <v/>
      </c>
      <c r="CT24" s="66" t="str">
        <f>IF(CS24="","",COUNTIF(CS$17:CS24,CS24))</f>
        <v/>
      </c>
      <c r="CU24" s="66" t="str">
        <f t="shared" si="20"/>
        <v/>
      </c>
      <c r="CV24" s="66" t="str">
        <f t="shared" si="159"/>
        <v/>
      </c>
      <c r="CW24" s="66" t="str">
        <f t="shared" si="21"/>
        <v/>
      </c>
      <c r="CX24" s="66" t="str">
        <f t="shared" si="160"/>
        <v/>
      </c>
      <c r="CY24" s="66" t="str">
        <f t="shared" si="161"/>
        <v/>
      </c>
      <c r="CZ24" s="66" t="str">
        <f t="shared" si="162"/>
        <v/>
      </c>
      <c r="DA24" s="66" t="str">
        <f t="shared" si="163"/>
        <v/>
      </c>
      <c r="DB24" s="66" t="str">
        <f>IF(DA24="","",COUNTIF(DA$17:DA24,DA24))</f>
        <v/>
      </c>
      <c r="DC24" s="66" t="str">
        <f t="shared" si="22"/>
        <v/>
      </c>
      <c r="DD24" s="66" t="str">
        <f t="shared" si="164"/>
        <v/>
      </c>
      <c r="DE24" s="71" t="str">
        <f t="shared" si="165"/>
        <v/>
      </c>
      <c r="DF24" s="66" t="str">
        <f t="shared" si="23"/>
        <v/>
      </c>
      <c r="DG24" s="66" t="str">
        <f t="shared" si="166"/>
        <v/>
      </c>
      <c r="DH24" s="66" t="str">
        <f t="shared" si="24"/>
        <v/>
      </c>
      <c r="DI24" s="66" t="str">
        <f t="shared" si="167"/>
        <v/>
      </c>
      <c r="DJ24" s="66" t="str">
        <f>IF(DI24="","",COUNTIF(DI$17:DI24,DI24))</f>
        <v/>
      </c>
      <c r="DK24" s="66" t="str">
        <f t="shared" si="25"/>
        <v/>
      </c>
      <c r="DL24" s="66" t="str">
        <f t="shared" si="168"/>
        <v/>
      </c>
      <c r="DM24" s="66" t="str">
        <f t="shared" si="26"/>
        <v/>
      </c>
      <c r="DN24" s="66" t="str">
        <f t="shared" si="169"/>
        <v/>
      </c>
      <c r="DO24" s="66" t="str">
        <f t="shared" si="170"/>
        <v/>
      </c>
      <c r="DP24" s="66" t="str">
        <f t="shared" si="171"/>
        <v/>
      </c>
      <c r="DQ24" s="66" t="str">
        <f t="shared" si="172"/>
        <v/>
      </c>
      <c r="DR24" s="66" t="str">
        <f>IF(DQ24="","",COUNTIF(DQ$17:DQ24,DQ24))</f>
        <v/>
      </c>
      <c r="DS24" s="66" t="str">
        <f t="shared" si="27"/>
        <v/>
      </c>
      <c r="DT24" s="66" t="str">
        <f t="shared" si="173"/>
        <v/>
      </c>
      <c r="DU24" s="71" t="str">
        <f t="shared" si="174"/>
        <v/>
      </c>
      <c r="DV24" s="66" t="str">
        <f t="shared" si="28"/>
        <v/>
      </c>
      <c r="DW24" s="66" t="str">
        <f t="shared" si="175"/>
        <v/>
      </c>
      <c r="DX24" s="66" t="str">
        <f t="shared" si="29"/>
        <v/>
      </c>
      <c r="DY24" s="66" t="str">
        <f t="shared" si="176"/>
        <v/>
      </c>
      <c r="DZ24" s="66" t="str">
        <f>IF(DY24="","",COUNTIF(DY$17:DY24,DY24))</f>
        <v/>
      </c>
      <c r="EA24" s="66" t="str">
        <f t="shared" si="30"/>
        <v/>
      </c>
      <c r="EB24" s="66" t="str">
        <f t="shared" si="177"/>
        <v/>
      </c>
      <c r="EC24" s="66" t="str">
        <f t="shared" si="31"/>
        <v/>
      </c>
      <c r="ED24" s="66" t="str">
        <f t="shared" si="178"/>
        <v/>
      </c>
      <c r="EE24" s="66" t="str">
        <f t="shared" si="179"/>
        <v/>
      </c>
      <c r="EF24" s="66" t="str">
        <f t="shared" si="180"/>
        <v/>
      </c>
      <c r="EG24" s="66" t="str">
        <f t="shared" si="181"/>
        <v/>
      </c>
      <c r="EH24" s="66" t="str">
        <f>IF(EG24="","",COUNTIF(EG$17:EG24,EG24))</f>
        <v/>
      </c>
      <c r="EI24" s="66" t="str">
        <f t="shared" si="32"/>
        <v/>
      </c>
      <c r="EJ24" s="66" t="str">
        <f t="shared" si="182"/>
        <v/>
      </c>
      <c r="EK24" s="71" t="str">
        <f t="shared" si="183"/>
        <v/>
      </c>
      <c r="EL24" s="66" t="str">
        <f t="shared" si="33"/>
        <v/>
      </c>
      <c r="EM24" s="66" t="str">
        <f t="shared" si="184"/>
        <v/>
      </c>
      <c r="EN24" s="66" t="str">
        <f t="shared" si="34"/>
        <v/>
      </c>
      <c r="EO24" s="66" t="str">
        <f t="shared" si="185"/>
        <v/>
      </c>
      <c r="EP24" s="66" t="str">
        <f>IF(EO24="","",COUNTIF(EO$17:EO24,EO24))</f>
        <v/>
      </c>
      <c r="EQ24" s="66" t="str">
        <f t="shared" si="35"/>
        <v/>
      </c>
      <c r="ER24" s="66" t="str">
        <f t="shared" si="186"/>
        <v/>
      </c>
      <c r="ES24" s="66" t="str">
        <f t="shared" si="36"/>
        <v/>
      </c>
      <c r="ET24" s="66" t="str">
        <f t="shared" si="187"/>
        <v/>
      </c>
      <c r="EU24" s="66" t="str">
        <f t="shared" si="188"/>
        <v/>
      </c>
      <c r="EV24" s="66" t="str">
        <f t="shared" si="189"/>
        <v/>
      </c>
      <c r="EW24" s="66" t="str">
        <f t="shared" si="190"/>
        <v/>
      </c>
      <c r="EX24" s="66" t="str">
        <f>IF(EW24="","",COUNTIF(EW$17:EW24,EW24))</f>
        <v/>
      </c>
      <c r="EY24" s="66" t="str">
        <f t="shared" si="37"/>
        <v/>
      </c>
      <c r="EZ24" s="66" t="str">
        <f t="shared" si="191"/>
        <v/>
      </c>
      <c r="FA24" s="71" t="str">
        <f t="shared" si="192"/>
        <v/>
      </c>
      <c r="FB24" s="66" t="str">
        <f t="shared" si="38"/>
        <v/>
      </c>
      <c r="FC24" s="66" t="str">
        <f t="shared" si="193"/>
        <v/>
      </c>
      <c r="FD24" s="66" t="str">
        <f t="shared" si="39"/>
        <v/>
      </c>
      <c r="FE24" s="66" t="str">
        <f t="shared" si="194"/>
        <v/>
      </c>
      <c r="FF24" s="66" t="str">
        <f>IF(FE24="","",COUNTIF(FE$17:FE24,FE24))</f>
        <v/>
      </c>
      <c r="FG24" s="66" t="str">
        <f t="shared" si="40"/>
        <v/>
      </c>
      <c r="FH24" s="66" t="str">
        <f t="shared" si="195"/>
        <v/>
      </c>
      <c r="FI24" s="66" t="str">
        <f t="shared" si="41"/>
        <v/>
      </c>
      <c r="FJ24" s="66" t="str">
        <f t="shared" si="196"/>
        <v/>
      </c>
      <c r="FK24" s="66" t="str">
        <f t="shared" si="197"/>
        <v/>
      </c>
      <c r="FL24" s="66" t="str">
        <f t="shared" si="198"/>
        <v/>
      </c>
      <c r="FM24" s="66" t="str">
        <f t="shared" si="199"/>
        <v/>
      </c>
      <c r="FN24" s="66" t="str">
        <f>IF(FM24="","",COUNTIF(FM$17:FM24,FM24))</f>
        <v/>
      </c>
      <c r="FO24" s="66" t="str">
        <f t="shared" si="42"/>
        <v/>
      </c>
      <c r="FP24" s="66" t="str">
        <f t="shared" si="200"/>
        <v/>
      </c>
      <c r="FQ24" s="71" t="str">
        <f t="shared" si="201"/>
        <v/>
      </c>
      <c r="FR24" s="66" t="str">
        <f t="shared" si="43"/>
        <v/>
      </c>
      <c r="FS24" s="66" t="str">
        <f t="shared" si="202"/>
        <v/>
      </c>
      <c r="FT24" s="66" t="str">
        <f t="shared" si="44"/>
        <v/>
      </c>
      <c r="FU24" s="66" t="str">
        <f t="shared" si="203"/>
        <v/>
      </c>
      <c r="FV24" s="66" t="str">
        <f>IF(FU24="","",COUNTIF(FU$17:FU24,FU24))</f>
        <v/>
      </c>
      <c r="FW24" s="66" t="str">
        <f t="shared" si="45"/>
        <v/>
      </c>
      <c r="FX24" s="66" t="str">
        <f t="shared" si="204"/>
        <v/>
      </c>
      <c r="FY24" s="66" t="str">
        <f t="shared" si="46"/>
        <v/>
      </c>
      <c r="FZ24" s="66" t="str">
        <f t="shared" si="205"/>
        <v/>
      </c>
      <c r="GA24" s="66" t="str">
        <f t="shared" si="206"/>
        <v/>
      </c>
      <c r="GB24" s="66" t="str">
        <f t="shared" si="207"/>
        <v/>
      </c>
      <c r="GC24" s="66" t="str">
        <f t="shared" si="208"/>
        <v/>
      </c>
      <c r="GD24" s="66" t="str">
        <f>IF(GC24="","",COUNTIF(GC$17:GC24,GC24))</f>
        <v/>
      </c>
      <c r="GE24" s="66" t="str">
        <f t="shared" si="47"/>
        <v/>
      </c>
      <c r="GF24" s="66" t="str">
        <f t="shared" si="209"/>
        <v/>
      </c>
      <c r="GG24" s="71" t="str">
        <f t="shared" si="210"/>
        <v/>
      </c>
      <c r="GH24" s="66" t="str">
        <f t="shared" si="48"/>
        <v/>
      </c>
      <c r="GI24" s="66" t="str">
        <f t="shared" si="211"/>
        <v/>
      </c>
      <c r="GJ24" s="66" t="str">
        <f t="shared" si="49"/>
        <v/>
      </c>
      <c r="GK24" s="66" t="str">
        <f t="shared" si="212"/>
        <v/>
      </c>
      <c r="GL24" s="66" t="str">
        <f>IF(GK24="","",COUNTIF(GK$17:GK24,GK24))</f>
        <v/>
      </c>
      <c r="GM24" s="66" t="str">
        <f t="shared" si="50"/>
        <v/>
      </c>
      <c r="GN24" s="66" t="str">
        <f t="shared" si="213"/>
        <v/>
      </c>
      <c r="GO24" s="66" t="str">
        <f t="shared" si="51"/>
        <v/>
      </c>
      <c r="GP24" s="66" t="str">
        <f t="shared" si="214"/>
        <v/>
      </c>
      <c r="GQ24" s="66" t="str">
        <f t="shared" si="215"/>
        <v/>
      </c>
      <c r="GR24" s="66" t="str">
        <f t="shared" si="216"/>
        <v/>
      </c>
      <c r="GS24" s="66" t="str">
        <f t="shared" si="217"/>
        <v/>
      </c>
      <c r="GT24" s="66" t="str">
        <f>IF(GS24="","",COUNTIF(GS$17:GS24,GS24))</f>
        <v/>
      </c>
      <c r="GU24" s="66" t="str">
        <f t="shared" si="52"/>
        <v/>
      </c>
      <c r="GV24" s="66" t="str">
        <f t="shared" si="218"/>
        <v/>
      </c>
      <c r="GW24" s="71" t="str">
        <f t="shared" si="219"/>
        <v/>
      </c>
      <c r="GX24" s="66" t="str">
        <f t="shared" si="53"/>
        <v/>
      </c>
      <c r="GY24" s="66" t="str">
        <f t="shared" si="220"/>
        <v/>
      </c>
      <c r="GZ24" s="66" t="str">
        <f t="shared" si="54"/>
        <v/>
      </c>
      <c r="HA24" s="66" t="str">
        <f t="shared" si="221"/>
        <v/>
      </c>
      <c r="HB24" s="66" t="str">
        <f>IF(HA24="","",COUNTIF(HA$17:HA24,HA24))</f>
        <v/>
      </c>
      <c r="HC24" s="66" t="str">
        <f t="shared" si="55"/>
        <v/>
      </c>
      <c r="HD24" s="66" t="str">
        <f t="shared" si="222"/>
        <v/>
      </c>
      <c r="HE24" s="66" t="str">
        <f t="shared" si="56"/>
        <v/>
      </c>
      <c r="HF24" s="66" t="str">
        <f t="shared" si="223"/>
        <v/>
      </c>
      <c r="HG24" s="66" t="str">
        <f t="shared" si="224"/>
        <v/>
      </c>
      <c r="HH24" s="66" t="str">
        <f t="shared" si="225"/>
        <v/>
      </c>
      <c r="HI24" s="66" t="str">
        <f t="shared" si="226"/>
        <v/>
      </c>
      <c r="HJ24" s="66" t="str">
        <f>IF(HI24="","",COUNTIF(HI$17:HI24,HI24))</f>
        <v/>
      </c>
      <c r="HK24" s="66" t="str">
        <f t="shared" si="57"/>
        <v/>
      </c>
      <c r="HL24" s="66" t="str">
        <f t="shared" si="227"/>
        <v/>
      </c>
      <c r="HM24" s="71" t="str">
        <f t="shared" si="228"/>
        <v/>
      </c>
      <c r="HN24" s="66" t="str">
        <f t="shared" si="58"/>
        <v/>
      </c>
      <c r="HO24" s="66" t="str">
        <f t="shared" si="229"/>
        <v/>
      </c>
      <c r="HP24" s="66" t="str">
        <f t="shared" si="59"/>
        <v/>
      </c>
      <c r="HQ24" s="66" t="str">
        <f t="shared" si="230"/>
        <v/>
      </c>
      <c r="HR24" s="66" t="str">
        <f>IF(HQ24="","",COUNTIF(HQ$17:HQ24,HQ24))</f>
        <v/>
      </c>
      <c r="HS24" s="66" t="str">
        <f t="shared" si="60"/>
        <v/>
      </c>
      <c r="HT24" s="66" t="str">
        <f t="shared" si="231"/>
        <v/>
      </c>
      <c r="HU24" s="86" t="str">
        <f t="shared" si="61"/>
        <v/>
      </c>
      <c r="HV24" s="86" t="str">
        <f t="shared" si="232"/>
        <v/>
      </c>
      <c r="HW24" s="86" t="str">
        <f t="shared" si="233"/>
        <v/>
      </c>
      <c r="HX24" s="86" t="str">
        <f t="shared" si="234"/>
        <v/>
      </c>
      <c r="HY24" s="86" t="str">
        <f t="shared" si="235"/>
        <v/>
      </c>
      <c r="HZ24" s="86" t="str">
        <f>IF(HY24="","",COUNTIF(HY$17:HY24,HY24))</f>
        <v/>
      </c>
      <c r="IA24" s="86" t="str">
        <f t="shared" si="62"/>
        <v/>
      </c>
      <c r="IB24" s="86" t="str">
        <f t="shared" si="236"/>
        <v/>
      </c>
      <c r="IC24" s="89" t="str">
        <f t="shared" si="237"/>
        <v/>
      </c>
      <c r="ID24" s="86" t="str">
        <f t="shared" si="63"/>
        <v/>
      </c>
      <c r="IE24" s="66" t="str">
        <f t="shared" si="238"/>
        <v/>
      </c>
      <c r="IF24" s="86" t="str">
        <f t="shared" si="64"/>
        <v/>
      </c>
      <c r="IG24" s="86" t="str">
        <f t="shared" si="239"/>
        <v/>
      </c>
      <c r="IH24" s="86" t="str">
        <f>IF(IG24="","",COUNTIF(IG$17:IG24,IG24))</f>
        <v/>
      </c>
      <c r="II24" s="86" t="str">
        <f t="shared" si="65"/>
        <v/>
      </c>
      <c r="IJ24" s="86" t="str">
        <f t="shared" si="240"/>
        <v/>
      </c>
      <c r="IK24" s="86" t="str">
        <f t="shared" si="66"/>
        <v/>
      </c>
      <c r="IL24" s="86" t="str">
        <f t="shared" si="241"/>
        <v/>
      </c>
      <c r="IM24" s="86" t="str">
        <f t="shared" si="242"/>
        <v/>
      </c>
      <c r="IN24" s="86" t="str">
        <f t="shared" si="243"/>
        <v/>
      </c>
      <c r="IO24" s="86" t="str">
        <f t="shared" si="244"/>
        <v/>
      </c>
      <c r="IP24" s="86" t="str">
        <f>IF(IO24="","",COUNTIF(IO$17:IO24,IO24))</f>
        <v/>
      </c>
      <c r="IQ24" s="86" t="str">
        <f t="shared" si="67"/>
        <v/>
      </c>
      <c r="IR24" s="86" t="str">
        <f t="shared" si="245"/>
        <v/>
      </c>
      <c r="IS24" s="89" t="str">
        <f t="shared" si="246"/>
        <v/>
      </c>
      <c r="IT24" s="86" t="str">
        <f t="shared" si="68"/>
        <v/>
      </c>
      <c r="IU24" s="66" t="str">
        <f t="shared" si="337"/>
        <v/>
      </c>
      <c r="IV24" s="86" t="str">
        <f t="shared" si="69"/>
        <v/>
      </c>
      <c r="IW24" s="86" t="str">
        <f t="shared" si="247"/>
        <v/>
      </c>
      <c r="IX24" s="86" t="str">
        <f>IF(IW24="","",COUNTIF(IW$17:IW24,IW24))</f>
        <v/>
      </c>
      <c r="IY24" s="86" t="str">
        <f t="shared" si="70"/>
        <v/>
      </c>
      <c r="IZ24" s="86" t="str">
        <f t="shared" si="248"/>
        <v/>
      </c>
      <c r="JA24" s="86" t="str">
        <f t="shared" si="71"/>
        <v/>
      </c>
      <c r="JB24" s="86" t="str">
        <f t="shared" si="249"/>
        <v/>
      </c>
      <c r="JC24" s="86" t="str">
        <f t="shared" si="250"/>
        <v/>
      </c>
      <c r="JD24" s="86" t="str">
        <f t="shared" si="251"/>
        <v/>
      </c>
      <c r="JE24" s="86" t="str">
        <f t="shared" si="252"/>
        <v/>
      </c>
      <c r="JF24" s="86" t="str">
        <f>IF(JE24="","",COUNTIF(JE$17:JE24,JE24))</f>
        <v/>
      </c>
      <c r="JG24" s="86" t="str">
        <f t="shared" si="72"/>
        <v/>
      </c>
      <c r="JH24" s="86" t="str">
        <f t="shared" si="253"/>
        <v/>
      </c>
      <c r="JI24" s="89" t="str">
        <f t="shared" si="254"/>
        <v/>
      </c>
      <c r="JJ24" s="86" t="str">
        <f t="shared" si="73"/>
        <v/>
      </c>
      <c r="JK24" s="66" t="str">
        <f t="shared" si="338"/>
        <v/>
      </c>
      <c r="JL24" s="86" t="str">
        <f t="shared" si="74"/>
        <v/>
      </c>
      <c r="JM24" s="86" t="str">
        <f t="shared" si="255"/>
        <v/>
      </c>
      <c r="JN24" s="86" t="str">
        <f>IF(JM24="","",COUNTIF(JM$17:JM24,JM24))</f>
        <v/>
      </c>
      <c r="JO24" s="86" t="str">
        <f t="shared" si="75"/>
        <v/>
      </c>
      <c r="JP24" s="86" t="str">
        <f t="shared" si="256"/>
        <v/>
      </c>
      <c r="JQ24" s="86" t="str">
        <f t="shared" si="76"/>
        <v/>
      </c>
      <c r="JR24" s="86" t="str">
        <f t="shared" si="257"/>
        <v/>
      </c>
      <c r="JS24" s="86" t="str">
        <f t="shared" si="258"/>
        <v/>
      </c>
      <c r="JT24" s="86" t="str">
        <f t="shared" si="259"/>
        <v/>
      </c>
      <c r="JU24" s="86" t="str">
        <f t="shared" si="260"/>
        <v/>
      </c>
      <c r="JV24" s="86" t="str">
        <f>IF(JU24="","",COUNTIF(JU$17:JU24,JU24))</f>
        <v/>
      </c>
      <c r="JW24" s="86" t="str">
        <f t="shared" si="77"/>
        <v/>
      </c>
      <c r="JX24" s="86" t="str">
        <f t="shared" si="261"/>
        <v/>
      </c>
      <c r="JY24" s="89" t="str">
        <f t="shared" si="262"/>
        <v/>
      </c>
      <c r="JZ24" s="86" t="str">
        <f t="shared" si="78"/>
        <v/>
      </c>
      <c r="KA24" s="66" t="str">
        <f t="shared" si="263"/>
        <v/>
      </c>
      <c r="KB24" s="86" t="str">
        <f t="shared" si="79"/>
        <v/>
      </c>
      <c r="KC24" s="86" t="str">
        <f t="shared" si="264"/>
        <v/>
      </c>
      <c r="KD24" s="86" t="str">
        <f>IF(KC24="","",COUNTIF(KC$17:KC24,KC24))</f>
        <v/>
      </c>
      <c r="KE24" s="86" t="str">
        <f t="shared" si="80"/>
        <v/>
      </c>
      <c r="KF24" s="86" t="str">
        <f t="shared" si="265"/>
        <v/>
      </c>
      <c r="KG24" s="86" t="str">
        <f t="shared" si="81"/>
        <v/>
      </c>
      <c r="KH24" s="86" t="str">
        <f t="shared" si="266"/>
        <v/>
      </c>
      <c r="KI24" s="86" t="str">
        <f t="shared" si="267"/>
        <v/>
      </c>
      <c r="KJ24" s="86" t="str">
        <f t="shared" si="268"/>
        <v/>
      </c>
      <c r="KK24" s="86" t="str">
        <f t="shared" si="269"/>
        <v/>
      </c>
      <c r="KL24" s="86" t="str">
        <f>IF(KK24="","",COUNTIF(KK$17:KK24,KK24))</f>
        <v/>
      </c>
      <c r="KM24" s="86" t="str">
        <f t="shared" si="82"/>
        <v/>
      </c>
      <c r="KN24" s="86" t="str">
        <f t="shared" si="270"/>
        <v/>
      </c>
      <c r="KO24" s="89" t="str">
        <f t="shared" si="271"/>
        <v/>
      </c>
      <c r="KP24" s="86" t="str">
        <f t="shared" si="83"/>
        <v/>
      </c>
      <c r="KQ24" s="66" t="str">
        <f t="shared" si="272"/>
        <v/>
      </c>
      <c r="KR24" s="86" t="str">
        <f t="shared" si="84"/>
        <v/>
      </c>
      <c r="KS24" s="86" t="str">
        <f t="shared" si="273"/>
        <v/>
      </c>
      <c r="KT24" s="86" t="str">
        <f>IF(KS24="","",COUNTIF(KS$17:KS24,KS24))</f>
        <v/>
      </c>
      <c r="KU24" s="86" t="str">
        <f t="shared" si="85"/>
        <v/>
      </c>
      <c r="KV24" s="86" t="str">
        <f t="shared" si="274"/>
        <v/>
      </c>
      <c r="KW24" s="86" t="str">
        <f t="shared" si="86"/>
        <v/>
      </c>
      <c r="KX24" s="86" t="str">
        <f t="shared" si="275"/>
        <v/>
      </c>
      <c r="KY24" s="86" t="str">
        <f>IF(OR(KW24="",$E24&lt;&gt;"一部"),"",IF(OR(AB24&lt;=AB$14,AB24="省略",AB24="ND"),COUNTA(_xlfn.TEXTSPLIT($F24,",")),IF(AB24&gt;AB$14,"",COUNTA(_xlfn.TEXTSPLIT($F24,",")))))</f>
        <v/>
      </c>
      <c r="KZ24" s="86" t="str">
        <f t="shared" si="277"/>
        <v/>
      </c>
      <c r="LA24" s="86" t="str">
        <f t="shared" si="278"/>
        <v/>
      </c>
      <c r="LB24" s="86" t="str">
        <f>IF(LA24="","",COUNTIF(LA$17:LA24,LA24))</f>
        <v/>
      </c>
      <c r="LC24" s="86" t="str">
        <f t="shared" si="87"/>
        <v/>
      </c>
      <c r="LD24" s="86" t="str">
        <f t="shared" si="279"/>
        <v/>
      </c>
      <c r="LE24" s="89" t="str">
        <f t="shared" si="280"/>
        <v/>
      </c>
      <c r="LF24" s="86" t="str">
        <f t="shared" si="88"/>
        <v/>
      </c>
      <c r="LG24" s="66" t="str">
        <f t="shared" si="281"/>
        <v/>
      </c>
      <c r="LH24" s="86" t="str">
        <f t="shared" si="89"/>
        <v/>
      </c>
      <c r="LI24" s="86" t="str">
        <f t="shared" si="282"/>
        <v/>
      </c>
      <c r="LJ24" s="86" t="str">
        <f>IF(LI24="","",COUNTIF(LI$17:LI24,LI24))</f>
        <v/>
      </c>
      <c r="LK24" s="86" t="str">
        <f t="shared" si="90"/>
        <v/>
      </c>
      <c r="LL24" s="86" t="str">
        <f t="shared" si="283"/>
        <v/>
      </c>
      <c r="LM24" s="86" t="str">
        <f t="shared" si="91"/>
        <v/>
      </c>
      <c r="LN24" s="86" t="str">
        <f t="shared" si="284"/>
        <v/>
      </c>
      <c r="LO24" s="86" t="str">
        <f t="shared" si="285"/>
        <v/>
      </c>
      <c r="LP24" s="86" t="str">
        <f t="shared" si="286"/>
        <v/>
      </c>
      <c r="LQ24" s="86" t="str">
        <f t="shared" si="287"/>
        <v/>
      </c>
      <c r="LR24" s="86" t="str">
        <f>IF(LQ24="","",COUNTIF(LQ$17:LQ24,LQ24))</f>
        <v/>
      </c>
      <c r="LS24" s="86" t="str">
        <f t="shared" si="92"/>
        <v/>
      </c>
      <c r="LT24" s="86" t="str">
        <f t="shared" si="288"/>
        <v/>
      </c>
      <c r="LU24" s="89" t="str">
        <f t="shared" si="289"/>
        <v/>
      </c>
      <c r="LV24" s="86" t="str">
        <f t="shared" si="93"/>
        <v/>
      </c>
      <c r="LW24" s="66" t="str">
        <f t="shared" si="290"/>
        <v/>
      </c>
      <c r="LX24" s="86" t="str">
        <f t="shared" si="94"/>
        <v/>
      </c>
      <c r="LY24" s="86" t="str">
        <f t="shared" si="291"/>
        <v/>
      </c>
      <c r="LZ24" s="86" t="str">
        <f>IF(LY24="","",COUNTIF(LY$17:LY24,LY24))</f>
        <v/>
      </c>
      <c r="MA24" s="86" t="str">
        <f t="shared" si="95"/>
        <v/>
      </c>
      <c r="MB24" s="86" t="str">
        <f t="shared" si="292"/>
        <v/>
      </c>
      <c r="MC24" s="86" t="str">
        <f t="shared" si="96"/>
        <v/>
      </c>
      <c r="MD24" s="86" t="str">
        <f t="shared" si="293"/>
        <v/>
      </c>
      <c r="ME24" s="86" t="str">
        <f t="shared" si="294"/>
        <v/>
      </c>
      <c r="MF24" s="86" t="str">
        <f t="shared" si="295"/>
        <v/>
      </c>
      <c r="MG24" s="86" t="str">
        <f t="shared" si="296"/>
        <v/>
      </c>
      <c r="MH24" s="86" t="str">
        <f>IF(MG24="","",COUNTIF(MG$17:MG24,MG24))</f>
        <v/>
      </c>
      <c r="MI24" s="86" t="str">
        <f t="shared" si="97"/>
        <v/>
      </c>
      <c r="MJ24" s="86" t="str">
        <f t="shared" si="297"/>
        <v/>
      </c>
      <c r="MK24" s="89" t="str">
        <f t="shared" si="298"/>
        <v/>
      </c>
      <c r="ML24" s="86" t="str">
        <f t="shared" si="98"/>
        <v/>
      </c>
      <c r="MM24" s="66" t="str">
        <f t="shared" si="339"/>
        <v/>
      </c>
      <c r="MN24" s="86" t="str">
        <f t="shared" si="99"/>
        <v/>
      </c>
      <c r="MO24" s="86" t="str">
        <f t="shared" si="299"/>
        <v/>
      </c>
      <c r="MP24" s="86" t="str">
        <f>IF(MO24="","",COUNTIF(MO$17:MO24,MO24))</f>
        <v/>
      </c>
      <c r="MQ24" s="86" t="str">
        <f t="shared" si="100"/>
        <v/>
      </c>
      <c r="MR24" s="86" t="str">
        <f t="shared" si="300"/>
        <v/>
      </c>
      <c r="MS24" s="86" t="str">
        <f t="shared" si="101"/>
        <v/>
      </c>
      <c r="MT24" s="86" t="str">
        <f t="shared" si="301"/>
        <v/>
      </c>
      <c r="MU24" s="86" t="str">
        <f t="shared" si="302"/>
        <v/>
      </c>
      <c r="MV24" s="86" t="str">
        <f t="shared" si="303"/>
        <v/>
      </c>
      <c r="MW24" s="86" t="str">
        <f t="shared" si="304"/>
        <v/>
      </c>
      <c r="MX24" s="86" t="str">
        <f>IF(MW24="","",COUNTIF(MW$17:MW24,MW24))</f>
        <v/>
      </c>
      <c r="MY24" s="86" t="str">
        <f t="shared" si="102"/>
        <v/>
      </c>
      <c r="MZ24" s="86" t="str">
        <f t="shared" si="305"/>
        <v/>
      </c>
      <c r="NA24" s="89" t="str">
        <f t="shared" si="306"/>
        <v/>
      </c>
      <c r="NB24" s="86" t="str">
        <f t="shared" si="103"/>
        <v/>
      </c>
      <c r="NC24" s="66" t="str">
        <f t="shared" si="307"/>
        <v/>
      </c>
      <c r="ND24" s="86" t="str">
        <f t="shared" si="104"/>
        <v/>
      </c>
      <c r="NE24" s="86" t="str">
        <f t="shared" si="308"/>
        <v/>
      </c>
      <c r="NF24" s="86" t="str">
        <f>IF(NE24="","",COUNTIF(NE$17:NE24,NE24))</f>
        <v/>
      </c>
      <c r="NG24" s="86" t="str">
        <f t="shared" si="105"/>
        <v/>
      </c>
      <c r="NH24" s="86" t="str">
        <f t="shared" si="309"/>
        <v/>
      </c>
      <c r="NI24" s="86" t="str">
        <f t="shared" si="106"/>
        <v/>
      </c>
      <c r="NJ24" s="86" t="str">
        <f t="shared" si="310"/>
        <v/>
      </c>
      <c r="NK24" s="86" t="str">
        <f t="shared" si="311"/>
        <v/>
      </c>
      <c r="NL24" s="86" t="str">
        <f t="shared" si="312"/>
        <v/>
      </c>
      <c r="NM24" s="86" t="str">
        <f t="shared" si="313"/>
        <v/>
      </c>
      <c r="NN24" s="86" t="str">
        <f>IF(NM24="","",COUNTIF(NM$17:NM24,NM24))</f>
        <v/>
      </c>
      <c r="NO24" s="86" t="str">
        <f t="shared" si="107"/>
        <v/>
      </c>
      <c r="NP24" s="86" t="str">
        <f t="shared" si="314"/>
        <v/>
      </c>
      <c r="NQ24" s="89" t="str">
        <f t="shared" si="315"/>
        <v/>
      </c>
      <c r="NR24" s="86" t="str">
        <f t="shared" si="108"/>
        <v/>
      </c>
      <c r="NS24" s="66" t="str">
        <f t="shared" si="316"/>
        <v/>
      </c>
      <c r="NT24" s="86" t="str">
        <f t="shared" si="109"/>
        <v/>
      </c>
      <c r="NU24" s="86" t="str">
        <f t="shared" si="317"/>
        <v/>
      </c>
      <c r="NV24" s="86" t="str">
        <f>IF(NU24="","",COUNTIF(NU$17:NU24,NU24))</f>
        <v/>
      </c>
      <c r="NW24" s="86" t="str">
        <f t="shared" si="110"/>
        <v/>
      </c>
      <c r="NX24" s="86" t="str">
        <f t="shared" si="318"/>
        <v/>
      </c>
      <c r="NY24" s="86" t="str">
        <f t="shared" si="111"/>
        <v/>
      </c>
      <c r="NZ24" s="86" t="str">
        <f t="shared" si="319"/>
        <v/>
      </c>
      <c r="OA24" s="86" t="str">
        <f t="shared" si="320"/>
        <v/>
      </c>
      <c r="OB24" s="86" t="str">
        <f t="shared" si="321"/>
        <v/>
      </c>
      <c r="OC24" s="86" t="str">
        <f t="shared" si="322"/>
        <v/>
      </c>
      <c r="OD24" s="86" t="str">
        <f>IF(OC24="","",COUNTIF(OC$17:OC24,OC24))</f>
        <v/>
      </c>
      <c r="OE24" s="86" t="str">
        <f t="shared" si="112"/>
        <v/>
      </c>
      <c r="OF24" s="86" t="str">
        <f t="shared" si="323"/>
        <v/>
      </c>
      <c r="OG24" s="89" t="str">
        <f t="shared" si="324"/>
        <v/>
      </c>
      <c r="OH24" s="86" t="str">
        <f t="shared" si="113"/>
        <v/>
      </c>
      <c r="OI24" s="66" t="str">
        <f t="shared" si="325"/>
        <v/>
      </c>
      <c r="OJ24" s="86" t="str">
        <f t="shared" si="114"/>
        <v/>
      </c>
      <c r="OK24" s="86" t="str">
        <f t="shared" si="326"/>
        <v/>
      </c>
      <c r="OL24" s="86" t="str">
        <f>IF(OK24="","",COUNTIF(OK$17:OK24,OK24))</f>
        <v/>
      </c>
      <c r="OM24" s="86" t="str">
        <f t="shared" si="115"/>
        <v/>
      </c>
      <c r="ON24" s="86" t="str">
        <f t="shared" si="327"/>
        <v/>
      </c>
      <c r="OO24" s="86" t="str">
        <f t="shared" si="116"/>
        <v/>
      </c>
      <c r="OP24" s="86" t="str">
        <f t="shared" si="328"/>
        <v/>
      </c>
      <c r="OQ24" s="86" t="str">
        <f t="shared" si="329"/>
        <v/>
      </c>
      <c r="OR24" s="86" t="str">
        <f t="shared" si="330"/>
        <v/>
      </c>
      <c r="OS24" s="86" t="str">
        <f t="shared" si="331"/>
        <v/>
      </c>
      <c r="OT24" s="86" t="str">
        <f>IF(OS24="","",COUNTIF(OS$17:OS24,OS24))</f>
        <v/>
      </c>
      <c r="OU24" s="86" t="str">
        <f t="shared" si="117"/>
        <v/>
      </c>
      <c r="OV24" s="86" t="str">
        <f t="shared" si="332"/>
        <v/>
      </c>
      <c r="OW24" s="89" t="str">
        <f t="shared" si="333"/>
        <v/>
      </c>
      <c r="OX24" s="86" t="str">
        <f t="shared" si="118"/>
        <v/>
      </c>
      <c r="OY24" s="66" t="str">
        <f t="shared" si="334"/>
        <v/>
      </c>
      <c r="OZ24" s="86" t="str">
        <f t="shared" si="119"/>
        <v/>
      </c>
      <c r="PA24" s="86" t="str">
        <f t="shared" si="335"/>
        <v/>
      </c>
      <c r="PB24" s="86" t="str">
        <f>IF(PA24="","",COUNTIF(PA$17:PA24,PA24))</f>
        <v/>
      </c>
      <c r="PC24" s="86" t="str">
        <f t="shared" si="120"/>
        <v/>
      </c>
      <c r="PD24" s="86" t="str">
        <f t="shared" si="336"/>
        <v/>
      </c>
    </row>
    <row r="25" spans="2:420" s="66" customFormat="1">
      <c r="B25" s="67">
        <f t="shared" si="121"/>
        <v>9</v>
      </c>
      <c r="C25" s="57">
        <v>1</v>
      </c>
      <c r="D25" s="58" t="s">
        <v>1222</v>
      </c>
      <c r="E25" s="59" t="s">
        <v>99</v>
      </c>
      <c r="F25" s="60"/>
      <c r="G25" s="133" t="s">
        <v>1220</v>
      </c>
      <c r="H25" s="134" t="s">
        <v>39</v>
      </c>
      <c r="I25" s="133"/>
      <c r="J25" s="70">
        <f t="shared" ref="J25:J66" si="340">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1"/>
        <v>1_A2-2</v>
      </c>
      <c r="AK25" s="66" t="str">
        <f t="shared" si="2"/>
        <v>1_A2-2</v>
      </c>
      <c r="AL25" s="66">
        <f t="shared" si="123"/>
        <v>1</v>
      </c>
      <c r="AM25" s="66" t="str">
        <f t="shared" si="124"/>
        <v/>
      </c>
      <c r="AN25" s="66" t="str">
        <f t="shared" si="125"/>
        <v/>
      </c>
      <c r="AO25" s="66" t="str">
        <f t="shared" si="126"/>
        <v>1_A2-2</v>
      </c>
      <c r="AP25" s="66">
        <f>IF(AO25="","",COUNTIF(AO$17:AO25,AO25))</f>
        <v>1</v>
      </c>
      <c r="AQ25" s="66">
        <f t="shared" si="3"/>
        <v>1</v>
      </c>
      <c r="AR25" s="66">
        <f t="shared" si="127"/>
        <v>1</v>
      </c>
      <c r="AS25" s="71" t="str">
        <f t="shared" si="128"/>
        <v>ND</v>
      </c>
      <c r="AT25" s="66" t="str">
        <f t="shared" si="4"/>
        <v/>
      </c>
      <c r="AU25" s="66" t="str">
        <f t="shared" si="129"/>
        <v/>
      </c>
      <c r="AV25" s="66" t="str">
        <f t="shared" si="5"/>
        <v/>
      </c>
      <c r="AW25" s="66" t="str">
        <f t="shared" si="130"/>
        <v/>
      </c>
      <c r="AX25" s="66" t="str">
        <f>IF(AW25="","",COUNTIF(AW$17:AW25,AW25))</f>
        <v/>
      </c>
      <c r="AY25" s="66" t="str">
        <f t="shared" si="6"/>
        <v/>
      </c>
      <c r="AZ25" s="66" t="str">
        <f t="shared" si="131"/>
        <v/>
      </c>
      <c r="BA25" s="66" t="str">
        <f t="shared" si="7"/>
        <v/>
      </c>
      <c r="BB25" s="66" t="str">
        <f t="shared" si="132"/>
        <v/>
      </c>
      <c r="BC25" s="66" t="str">
        <f t="shared" si="133"/>
        <v/>
      </c>
      <c r="BD25" s="66" t="str">
        <f t="shared" si="134"/>
        <v/>
      </c>
      <c r="BE25" s="66" t="str">
        <f t="shared" si="135"/>
        <v/>
      </c>
      <c r="BF25" s="66" t="str">
        <f>IF(BE25="","",COUNTIF(BE$17:BE25,BE25))</f>
        <v/>
      </c>
      <c r="BG25" s="66" t="str">
        <f t="shared" si="8"/>
        <v/>
      </c>
      <c r="BH25" s="66" t="str">
        <f t="shared" si="136"/>
        <v/>
      </c>
      <c r="BI25" s="71" t="str">
        <f t="shared" si="137"/>
        <v/>
      </c>
      <c r="BJ25" s="66" t="str">
        <f t="shared" si="9"/>
        <v/>
      </c>
      <c r="BK25" s="66" t="str">
        <f t="shared" si="138"/>
        <v/>
      </c>
      <c r="BL25" s="66" t="str">
        <f t="shared" si="10"/>
        <v/>
      </c>
      <c r="BM25" s="66" t="str">
        <f t="shared" si="139"/>
        <v/>
      </c>
      <c r="BN25" s="66" t="str">
        <f>IF(BM25="","",COUNTIF(BM$17:BM25,BM25))</f>
        <v/>
      </c>
      <c r="BO25" s="66" t="str">
        <f t="shared" si="11"/>
        <v/>
      </c>
      <c r="BP25" s="66" t="str">
        <f t="shared" si="140"/>
        <v/>
      </c>
      <c r="BQ25" s="66" t="str">
        <f t="shared" si="141"/>
        <v/>
      </c>
      <c r="BR25" s="66" t="str">
        <f t="shared" si="142"/>
        <v/>
      </c>
      <c r="BS25" s="66" t="str">
        <f t="shared" si="143"/>
        <v/>
      </c>
      <c r="BT25" s="66" t="str">
        <f t="shared" si="144"/>
        <v/>
      </c>
      <c r="BU25" s="66" t="str">
        <f t="shared" si="145"/>
        <v/>
      </c>
      <c r="BV25" s="66" t="str">
        <f>IF(BU25="","",COUNTIF(BU$17:BU25,BU25))</f>
        <v/>
      </c>
      <c r="BW25" s="66" t="str">
        <f t="shared" si="12"/>
        <v/>
      </c>
      <c r="BX25" s="66" t="str">
        <f t="shared" si="146"/>
        <v/>
      </c>
      <c r="BY25" s="71" t="str">
        <f t="shared" si="147"/>
        <v/>
      </c>
      <c r="BZ25" s="66" t="str">
        <f t="shared" si="13"/>
        <v/>
      </c>
      <c r="CA25" s="66" t="str">
        <f t="shared" si="148"/>
        <v/>
      </c>
      <c r="CB25" s="66" t="str">
        <f t="shared" si="14"/>
        <v/>
      </c>
      <c r="CC25" s="66" t="str">
        <f t="shared" si="149"/>
        <v/>
      </c>
      <c r="CD25" s="66" t="str">
        <f>IF(CC25="","",COUNTIF(CC$17:CC25,CC25))</f>
        <v/>
      </c>
      <c r="CE25" s="66" t="str">
        <f t="shared" si="15"/>
        <v/>
      </c>
      <c r="CF25" s="66" t="str">
        <f t="shared" si="150"/>
        <v/>
      </c>
      <c r="CG25" s="66" t="str">
        <f t="shared" si="16"/>
        <v/>
      </c>
      <c r="CH25" s="66" t="str">
        <f t="shared" si="151"/>
        <v/>
      </c>
      <c r="CI25" s="66" t="str">
        <f t="shared" si="152"/>
        <v/>
      </c>
      <c r="CJ25" s="66" t="str">
        <f t="shared" si="153"/>
        <v/>
      </c>
      <c r="CK25" s="66" t="str">
        <f t="shared" si="154"/>
        <v/>
      </c>
      <c r="CL25" s="66" t="str">
        <f>IF(CK25="","",COUNTIF(CK$17:CK25,CK25))</f>
        <v/>
      </c>
      <c r="CM25" s="66" t="str">
        <f t="shared" si="17"/>
        <v/>
      </c>
      <c r="CN25" s="66" t="str">
        <f t="shared" si="155"/>
        <v/>
      </c>
      <c r="CO25" s="71" t="str">
        <f t="shared" si="156"/>
        <v/>
      </c>
      <c r="CP25" s="66" t="str">
        <f t="shared" si="18"/>
        <v/>
      </c>
      <c r="CQ25" s="66" t="str">
        <f t="shared" si="157"/>
        <v/>
      </c>
      <c r="CR25" s="66" t="str">
        <f t="shared" si="19"/>
        <v/>
      </c>
      <c r="CS25" s="66" t="str">
        <f t="shared" si="158"/>
        <v/>
      </c>
      <c r="CT25" s="66" t="str">
        <f>IF(CS25="","",COUNTIF(CS$17:CS25,CS25))</f>
        <v/>
      </c>
      <c r="CU25" s="66" t="str">
        <f t="shared" si="20"/>
        <v/>
      </c>
      <c r="CV25" s="66" t="str">
        <f t="shared" si="159"/>
        <v/>
      </c>
      <c r="CW25" s="66" t="str">
        <f t="shared" si="21"/>
        <v/>
      </c>
      <c r="CX25" s="66" t="str">
        <f t="shared" si="160"/>
        <v/>
      </c>
      <c r="CY25" s="66" t="str">
        <f t="shared" si="161"/>
        <v/>
      </c>
      <c r="CZ25" s="66" t="str">
        <f t="shared" si="162"/>
        <v/>
      </c>
      <c r="DA25" s="66" t="str">
        <f t="shared" si="163"/>
        <v/>
      </c>
      <c r="DB25" s="66" t="str">
        <f>IF(DA25="","",COUNTIF(DA$17:DA25,DA25))</f>
        <v/>
      </c>
      <c r="DC25" s="66" t="str">
        <f t="shared" si="22"/>
        <v/>
      </c>
      <c r="DD25" s="66" t="str">
        <f t="shared" si="164"/>
        <v/>
      </c>
      <c r="DE25" s="71" t="str">
        <f t="shared" si="165"/>
        <v/>
      </c>
      <c r="DF25" s="66" t="str">
        <f t="shared" si="23"/>
        <v/>
      </c>
      <c r="DG25" s="66" t="str">
        <f t="shared" si="166"/>
        <v/>
      </c>
      <c r="DH25" s="66" t="str">
        <f t="shared" si="24"/>
        <v/>
      </c>
      <c r="DI25" s="66" t="str">
        <f t="shared" si="167"/>
        <v/>
      </c>
      <c r="DJ25" s="66" t="str">
        <f>IF(DI25="","",COUNTIF(DI$17:DI25,DI25))</f>
        <v/>
      </c>
      <c r="DK25" s="66" t="str">
        <f t="shared" si="25"/>
        <v/>
      </c>
      <c r="DL25" s="66" t="str">
        <f t="shared" si="168"/>
        <v/>
      </c>
      <c r="DM25" s="66" t="str">
        <f t="shared" si="26"/>
        <v/>
      </c>
      <c r="DN25" s="66" t="str">
        <f t="shared" si="169"/>
        <v/>
      </c>
      <c r="DO25" s="66" t="str">
        <f t="shared" si="170"/>
        <v/>
      </c>
      <c r="DP25" s="66" t="str">
        <f t="shared" si="171"/>
        <v/>
      </c>
      <c r="DQ25" s="66" t="str">
        <f t="shared" si="172"/>
        <v/>
      </c>
      <c r="DR25" s="66" t="str">
        <f>IF(DQ25="","",COUNTIF(DQ$17:DQ25,DQ25))</f>
        <v/>
      </c>
      <c r="DS25" s="66" t="str">
        <f t="shared" si="27"/>
        <v/>
      </c>
      <c r="DT25" s="66" t="str">
        <f t="shared" si="173"/>
        <v/>
      </c>
      <c r="DU25" s="71" t="str">
        <f t="shared" si="174"/>
        <v/>
      </c>
      <c r="DV25" s="66" t="str">
        <f t="shared" si="28"/>
        <v/>
      </c>
      <c r="DW25" s="66" t="str">
        <f t="shared" si="175"/>
        <v/>
      </c>
      <c r="DX25" s="66" t="str">
        <f t="shared" si="29"/>
        <v/>
      </c>
      <c r="DY25" s="66" t="str">
        <f t="shared" si="176"/>
        <v/>
      </c>
      <c r="DZ25" s="66" t="str">
        <f>IF(DY25="","",COUNTIF(DY$17:DY25,DY25))</f>
        <v/>
      </c>
      <c r="EA25" s="66" t="str">
        <f t="shared" si="30"/>
        <v/>
      </c>
      <c r="EB25" s="66" t="str">
        <f t="shared" si="177"/>
        <v/>
      </c>
      <c r="EC25" s="66" t="str">
        <f t="shared" si="31"/>
        <v>1_A2-2</v>
      </c>
      <c r="ED25" s="66">
        <f t="shared" si="178"/>
        <v>1</v>
      </c>
      <c r="EE25" s="66" t="str">
        <f t="shared" si="179"/>
        <v/>
      </c>
      <c r="EF25" s="66" t="str">
        <f t="shared" si="180"/>
        <v/>
      </c>
      <c r="EG25" s="66" t="str">
        <f t="shared" si="181"/>
        <v>1_A2-2</v>
      </c>
      <c r="EH25" s="66">
        <f>IF(EG25="","",COUNTIF(EG$17:EG25,EG25))</f>
        <v>1</v>
      </c>
      <c r="EI25" s="66">
        <f t="shared" si="32"/>
        <v>1</v>
      </c>
      <c r="EJ25" s="66">
        <f t="shared" si="182"/>
        <v>1</v>
      </c>
      <c r="EK25" s="71" t="str">
        <f t="shared" si="183"/>
        <v>ND</v>
      </c>
      <c r="EL25" s="66" t="str">
        <f t="shared" si="33"/>
        <v/>
      </c>
      <c r="EM25" s="66" t="str">
        <f t="shared" si="184"/>
        <v/>
      </c>
      <c r="EN25" s="66" t="str">
        <f t="shared" si="34"/>
        <v/>
      </c>
      <c r="EO25" s="66" t="str">
        <f t="shared" si="185"/>
        <v/>
      </c>
      <c r="EP25" s="66" t="str">
        <f>IF(EO25="","",COUNTIF(EO$17:EO25,EO25))</f>
        <v/>
      </c>
      <c r="EQ25" s="66" t="str">
        <f t="shared" si="35"/>
        <v/>
      </c>
      <c r="ER25" s="66" t="str">
        <f t="shared" si="186"/>
        <v/>
      </c>
      <c r="ES25" s="66" t="str">
        <f t="shared" si="36"/>
        <v/>
      </c>
      <c r="ET25" s="66" t="str">
        <f t="shared" si="187"/>
        <v/>
      </c>
      <c r="EU25" s="66" t="str">
        <f t="shared" si="188"/>
        <v/>
      </c>
      <c r="EV25" s="66" t="str">
        <f t="shared" si="189"/>
        <v/>
      </c>
      <c r="EW25" s="66" t="str">
        <f t="shared" si="190"/>
        <v/>
      </c>
      <c r="EX25" s="66" t="str">
        <f>IF(EW25="","",COUNTIF(EW$17:EW25,EW25))</f>
        <v/>
      </c>
      <c r="EY25" s="66" t="str">
        <f t="shared" si="37"/>
        <v/>
      </c>
      <c r="EZ25" s="66" t="str">
        <f t="shared" si="191"/>
        <v/>
      </c>
      <c r="FA25" s="71" t="str">
        <f t="shared" si="192"/>
        <v/>
      </c>
      <c r="FB25" s="66" t="str">
        <f t="shared" si="38"/>
        <v/>
      </c>
      <c r="FC25" s="66" t="str">
        <f t="shared" si="193"/>
        <v/>
      </c>
      <c r="FD25" s="66" t="str">
        <f t="shared" si="39"/>
        <v/>
      </c>
      <c r="FE25" s="66" t="str">
        <f t="shared" si="194"/>
        <v/>
      </c>
      <c r="FF25" s="66" t="str">
        <f>IF(FE25="","",COUNTIF(FE$17:FE25,FE25))</f>
        <v/>
      </c>
      <c r="FG25" s="66" t="str">
        <f t="shared" si="40"/>
        <v/>
      </c>
      <c r="FH25" s="66" t="str">
        <f t="shared" si="195"/>
        <v/>
      </c>
      <c r="FI25" s="66" t="str">
        <f t="shared" si="41"/>
        <v/>
      </c>
      <c r="FJ25" s="66" t="str">
        <f t="shared" si="196"/>
        <v/>
      </c>
      <c r="FK25" s="66" t="str">
        <f t="shared" si="197"/>
        <v/>
      </c>
      <c r="FL25" s="66" t="str">
        <f t="shared" si="198"/>
        <v/>
      </c>
      <c r="FM25" s="66" t="str">
        <f t="shared" si="199"/>
        <v/>
      </c>
      <c r="FN25" s="66" t="str">
        <f>IF(FM25="","",COUNTIF(FM$17:FM25,FM25))</f>
        <v/>
      </c>
      <c r="FO25" s="66" t="str">
        <f t="shared" si="42"/>
        <v/>
      </c>
      <c r="FP25" s="66" t="str">
        <f t="shared" si="200"/>
        <v/>
      </c>
      <c r="FQ25" s="71" t="str">
        <f t="shared" si="201"/>
        <v/>
      </c>
      <c r="FR25" s="66" t="str">
        <f t="shared" si="43"/>
        <v/>
      </c>
      <c r="FS25" s="66" t="str">
        <f t="shared" si="202"/>
        <v/>
      </c>
      <c r="FT25" s="66" t="str">
        <f t="shared" si="44"/>
        <v/>
      </c>
      <c r="FU25" s="66" t="str">
        <f t="shared" si="203"/>
        <v/>
      </c>
      <c r="FV25" s="66" t="str">
        <f>IF(FU25="","",COUNTIF(FU$17:FU25,FU25))</f>
        <v/>
      </c>
      <c r="FW25" s="66" t="str">
        <f t="shared" si="45"/>
        <v/>
      </c>
      <c r="FX25" s="66" t="str">
        <f t="shared" si="204"/>
        <v/>
      </c>
      <c r="FY25" s="66" t="str">
        <f t="shared" si="46"/>
        <v/>
      </c>
      <c r="FZ25" s="66" t="str">
        <f t="shared" si="205"/>
        <v/>
      </c>
      <c r="GA25" s="66" t="str">
        <f t="shared" si="206"/>
        <v/>
      </c>
      <c r="GB25" s="66" t="str">
        <f t="shared" si="207"/>
        <v/>
      </c>
      <c r="GC25" s="66" t="str">
        <f t="shared" si="208"/>
        <v/>
      </c>
      <c r="GD25" s="66" t="str">
        <f>IF(GC25="","",COUNTIF(GC$17:GC25,GC25))</f>
        <v/>
      </c>
      <c r="GE25" s="66" t="str">
        <f t="shared" si="47"/>
        <v/>
      </c>
      <c r="GF25" s="66" t="str">
        <f t="shared" si="209"/>
        <v/>
      </c>
      <c r="GG25" s="71" t="str">
        <f t="shared" si="210"/>
        <v/>
      </c>
      <c r="GH25" s="66" t="str">
        <f t="shared" si="48"/>
        <v/>
      </c>
      <c r="GI25" s="66" t="str">
        <f t="shared" si="211"/>
        <v/>
      </c>
      <c r="GJ25" s="66" t="str">
        <f t="shared" si="49"/>
        <v/>
      </c>
      <c r="GK25" s="66" t="str">
        <f t="shared" si="212"/>
        <v/>
      </c>
      <c r="GL25" s="66" t="str">
        <f>IF(GK25="","",COUNTIF(GK$17:GK25,GK25))</f>
        <v/>
      </c>
      <c r="GM25" s="66" t="str">
        <f t="shared" si="50"/>
        <v/>
      </c>
      <c r="GN25" s="66" t="str">
        <f t="shared" si="213"/>
        <v/>
      </c>
      <c r="GO25" s="66" t="str">
        <f t="shared" si="51"/>
        <v/>
      </c>
      <c r="GP25" s="66" t="str">
        <f t="shared" si="214"/>
        <v/>
      </c>
      <c r="GQ25" s="66" t="str">
        <f t="shared" si="215"/>
        <v/>
      </c>
      <c r="GR25" s="66" t="str">
        <f t="shared" si="216"/>
        <v/>
      </c>
      <c r="GS25" s="66" t="str">
        <f t="shared" si="217"/>
        <v/>
      </c>
      <c r="GT25" s="66" t="str">
        <f>IF(GS25="","",COUNTIF(GS$17:GS25,GS25))</f>
        <v/>
      </c>
      <c r="GU25" s="66" t="str">
        <f t="shared" si="52"/>
        <v/>
      </c>
      <c r="GV25" s="66" t="str">
        <f t="shared" si="218"/>
        <v/>
      </c>
      <c r="GW25" s="71" t="str">
        <f t="shared" si="219"/>
        <v/>
      </c>
      <c r="GX25" s="66" t="str">
        <f t="shared" si="53"/>
        <v/>
      </c>
      <c r="GY25" s="66" t="str">
        <f t="shared" si="220"/>
        <v/>
      </c>
      <c r="GZ25" s="66" t="str">
        <f t="shared" si="54"/>
        <v/>
      </c>
      <c r="HA25" s="66" t="str">
        <f t="shared" si="221"/>
        <v/>
      </c>
      <c r="HB25" s="66" t="str">
        <f>IF(HA25="","",COUNTIF(HA$17:HA25,HA25))</f>
        <v/>
      </c>
      <c r="HC25" s="66" t="str">
        <f t="shared" si="55"/>
        <v/>
      </c>
      <c r="HD25" s="66" t="str">
        <f t="shared" si="222"/>
        <v/>
      </c>
      <c r="HE25" s="66" t="str">
        <f t="shared" si="56"/>
        <v/>
      </c>
      <c r="HF25" s="66" t="str">
        <f t="shared" si="223"/>
        <v/>
      </c>
      <c r="HG25" s="66" t="str">
        <f t="shared" si="224"/>
        <v/>
      </c>
      <c r="HH25" s="66" t="str">
        <f t="shared" si="225"/>
        <v/>
      </c>
      <c r="HI25" s="66" t="str">
        <f t="shared" si="226"/>
        <v/>
      </c>
      <c r="HJ25" s="66" t="str">
        <f>IF(HI25="","",COUNTIF(HI$17:HI25,HI25))</f>
        <v/>
      </c>
      <c r="HK25" s="66" t="str">
        <f t="shared" si="57"/>
        <v/>
      </c>
      <c r="HL25" s="66" t="str">
        <f t="shared" si="227"/>
        <v/>
      </c>
      <c r="HM25" s="71" t="str">
        <f t="shared" si="228"/>
        <v/>
      </c>
      <c r="HN25" s="66" t="str">
        <f t="shared" si="58"/>
        <v/>
      </c>
      <c r="HO25" s="66" t="str">
        <f t="shared" si="229"/>
        <v/>
      </c>
      <c r="HP25" s="66" t="str">
        <f t="shared" si="59"/>
        <v/>
      </c>
      <c r="HQ25" s="66" t="str">
        <f t="shared" si="230"/>
        <v/>
      </c>
      <c r="HR25" s="66" t="str">
        <f>IF(HQ25="","",COUNTIF(HQ$17:HQ25,HQ25))</f>
        <v/>
      </c>
      <c r="HS25" s="66" t="str">
        <f t="shared" si="60"/>
        <v/>
      </c>
      <c r="HT25" s="66" t="str">
        <f t="shared" si="231"/>
        <v/>
      </c>
      <c r="HU25" s="86" t="str">
        <f t="shared" si="61"/>
        <v/>
      </c>
      <c r="HV25" s="86" t="str">
        <f t="shared" si="232"/>
        <v/>
      </c>
      <c r="HW25" s="86" t="str">
        <f t="shared" si="233"/>
        <v/>
      </c>
      <c r="HX25" s="86" t="str">
        <f t="shared" si="234"/>
        <v/>
      </c>
      <c r="HY25" s="86" t="str">
        <f t="shared" si="235"/>
        <v/>
      </c>
      <c r="HZ25" s="86" t="str">
        <f>IF(HY25="","",COUNTIF(HY$17:HY25,HY25))</f>
        <v/>
      </c>
      <c r="IA25" s="86" t="str">
        <f t="shared" si="62"/>
        <v/>
      </c>
      <c r="IB25" s="86" t="str">
        <f t="shared" si="236"/>
        <v/>
      </c>
      <c r="IC25" s="89" t="str">
        <f t="shared" si="237"/>
        <v/>
      </c>
      <c r="ID25" s="86" t="str">
        <f t="shared" si="63"/>
        <v/>
      </c>
      <c r="IE25" s="66" t="str">
        <f t="shared" si="238"/>
        <v/>
      </c>
      <c r="IF25" s="86" t="str">
        <f t="shared" si="64"/>
        <v/>
      </c>
      <c r="IG25" s="86" t="str">
        <f t="shared" si="239"/>
        <v/>
      </c>
      <c r="IH25" s="86" t="str">
        <f>IF(IG25="","",COUNTIF(IG$17:IG25,IG25))</f>
        <v/>
      </c>
      <c r="II25" s="86" t="str">
        <f t="shared" si="65"/>
        <v/>
      </c>
      <c r="IJ25" s="86" t="str">
        <f t="shared" si="240"/>
        <v/>
      </c>
      <c r="IK25" s="86" t="str">
        <f t="shared" si="66"/>
        <v/>
      </c>
      <c r="IL25" s="86" t="str">
        <f t="shared" si="241"/>
        <v/>
      </c>
      <c r="IM25" s="86" t="str">
        <f t="shared" si="242"/>
        <v/>
      </c>
      <c r="IN25" s="86" t="str">
        <f t="shared" si="243"/>
        <v/>
      </c>
      <c r="IO25" s="86" t="str">
        <f t="shared" si="244"/>
        <v/>
      </c>
      <c r="IP25" s="86" t="str">
        <f>IF(IO25="","",COUNTIF(IO$17:IO25,IO25))</f>
        <v/>
      </c>
      <c r="IQ25" s="86" t="str">
        <f t="shared" si="67"/>
        <v/>
      </c>
      <c r="IR25" s="86" t="str">
        <f t="shared" si="245"/>
        <v/>
      </c>
      <c r="IS25" s="89" t="str">
        <f t="shared" si="246"/>
        <v/>
      </c>
      <c r="IT25" s="86" t="str">
        <f t="shared" si="68"/>
        <v/>
      </c>
      <c r="IU25" s="66" t="str">
        <f t="shared" si="337"/>
        <v/>
      </c>
      <c r="IV25" s="86" t="str">
        <f t="shared" si="69"/>
        <v/>
      </c>
      <c r="IW25" s="86" t="str">
        <f t="shared" si="247"/>
        <v/>
      </c>
      <c r="IX25" s="86" t="str">
        <f>IF(IW25="","",COUNTIF(IW$17:IW25,IW25))</f>
        <v/>
      </c>
      <c r="IY25" s="86" t="str">
        <f t="shared" si="70"/>
        <v/>
      </c>
      <c r="IZ25" s="86" t="str">
        <f t="shared" si="248"/>
        <v/>
      </c>
      <c r="JA25" s="86" t="str">
        <f t="shared" si="71"/>
        <v>1_A2-2</v>
      </c>
      <c r="JB25" s="86">
        <f t="shared" si="249"/>
        <v>1</v>
      </c>
      <c r="JC25" s="86" t="str">
        <f t="shared" si="250"/>
        <v/>
      </c>
      <c r="JD25" s="86" t="str">
        <f t="shared" si="251"/>
        <v/>
      </c>
      <c r="JE25" s="86" t="str">
        <f t="shared" si="252"/>
        <v>1_A2-2</v>
      </c>
      <c r="JF25" s="86">
        <f>IF(JE25="","",COUNTIF(JE$17:JE25,JE25))</f>
        <v>1</v>
      </c>
      <c r="JG25" s="86">
        <f t="shared" si="72"/>
        <v>1</v>
      </c>
      <c r="JH25" s="86">
        <f t="shared" si="253"/>
        <v>1</v>
      </c>
      <c r="JI25" s="89" t="str">
        <f t="shared" si="254"/>
        <v>ND</v>
      </c>
      <c r="JJ25" s="86" t="str">
        <f t="shared" si="73"/>
        <v/>
      </c>
      <c r="JK25" s="66" t="str">
        <f t="shared" si="338"/>
        <v/>
      </c>
      <c r="JL25" s="86" t="str">
        <f t="shared" si="74"/>
        <v/>
      </c>
      <c r="JM25" s="86" t="str">
        <f t="shared" si="255"/>
        <v/>
      </c>
      <c r="JN25" s="86" t="str">
        <f>IF(JM25="","",COUNTIF(JM$17:JM25,JM25))</f>
        <v/>
      </c>
      <c r="JO25" s="86" t="str">
        <f t="shared" si="75"/>
        <v/>
      </c>
      <c r="JP25" s="86" t="str">
        <f t="shared" si="256"/>
        <v/>
      </c>
      <c r="JQ25" s="86" t="str">
        <f t="shared" si="76"/>
        <v/>
      </c>
      <c r="JR25" s="86" t="str">
        <f t="shared" si="257"/>
        <v/>
      </c>
      <c r="JS25" s="86" t="str">
        <f t="shared" si="258"/>
        <v/>
      </c>
      <c r="JT25" s="86" t="str">
        <f t="shared" si="259"/>
        <v/>
      </c>
      <c r="JU25" s="86" t="str">
        <f t="shared" si="260"/>
        <v/>
      </c>
      <c r="JV25" s="86" t="str">
        <f>IF(JU25="","",COUNTIF(JU$17:JU25,JU25))</f>
        <v/>
      </c>
      <c r="JW25" s="86" t="str">
        <f t="shared" si="77"/>
        <v/>
      </c>
      <c r="JX25" s="86" t="str">
        <f t="shared" si="261"/>
        <v/>
      </c>
      <c r="JY25" s="89" t="str">
        <f t="shared" si="262"/>
        <v/>
      </c>
      <c r="JZ25" s="86" t="str">
        <f t="shared" si="78"/>
        <v/>
      </c>
      <c r="KA25" s="66" t="str">
        <f t="shared" si="263"/>
        <v/>
      </c>
      <c r="KB25" s="86" t="str">
        <f t="shared" si="79"/>
        <v/>
      </c>
      <c r="KC25" s="86" t="str">
        <f t="shared" si="264"/>
        <v/>
      </c>
      <c r="KD25" s="86" t="str">
        <f>IF(KC25="","",COUNTIF(KC$17:KC25,KC25))</f>
        <v/>
      </c>
      <c r="KE25" s="86" t="str">
        <f t="shared" si="80"/>
        <v/>
      </c>
      <c r="KF25" s="86" t="str">
        <f t="shared" si="265"/>
        <v/>
      </c>
      <c r="KG25" s="86" t="str">
        <f t="shared" si="81"/>
        <v/>
      </c>
      <c r="KH25" s="86" t="str">
        <f t="shared" si="266"/>
        <v/>
      </c>
      <c r="KI25" s="86" t="str">
        <f t="shared" si="267"/>
        <v/>
      </c>
      <c r="KJ25" s="86" t="str">
        <f t="shared" si="268"/>
        <v/>
      </c>
      <c r="KK25" s="86" t="str">
        <f t="shared" si="269"/>
        <v/>
      </c>
      <c r="KL25" s="86" t="str">
        <f>IF(KK25="","",COUNTIF(KK$17:KK25,KK25))</f>
        <v/>
      </c>
      <c r="KM25" s="86" t="str">
        <f t="shared" si="82"/>
        <v/>
      </c>
      <c r="KN25" s="86" t="str">
        <f t="shared" si="270"/>
        <v/>
      </c>
      <c r="KO25" s="89" t="str">
        <f t="shared" si="271"/>
        <v/>
      </c>
      <c r="KP25" s="86" t="str">
        <f t="shared" si="83"/>
        <v/>
      </c>
      <c r="KQ25" s="66" t="str">
        <f t="shared" si="272"/>
        <v/>
      </c>
      <c r="KR25" s="86" t="str">
        <f t="shared" si="84"/>
        <v/>
      </c>
      <c r="KS25" s="86" t="str">
        <f t="shared" si="273"/>
        <v/>
      </c>
      <c r="KT25" s="86" t="str">
        <f>IF(KS25="","",COUNTIF(KS$17:KS25,KS25))</f>
        <v/>
      </c>
      <c r="KU25" s="86" t="str">
        <f t="shared" si="85"/>
        <v/>
      </c>
      <c r="KV25" s="86" t="str">
        <f t="shared" si="274"/>
        <v/>
      </c>
      <c r="KW25" s="86" t="str">
        <f t="shared" si="86"/>
        <v/>
      </c>
      <c r="KX25" s="86" t="str">
        <f t="shared" si="275"/>
        <v/>
      </c>
      <c r="KY25" s="86" t="str">
        <f t="shared" si="276"/>
        <v/>
      </c>
      <c r="KZ25" s="86" t="str">
        <f t="shared" si="277"/>
        <v/>
      </c>
      <c r="LA25" s="86" t="str">
        <f t="shared" si="278"/>
        <v/>
      </c>
      <c r="LB25" s="86" t="str">
        <f>IF(LA25="","",COUNTIF(LA$17:LA25,LA25))</f>
        <v/>
      </c>
      <c r="LC25" s="86" t="str">
        <f t="shared" si="87"/>
        <v/>
      </c>
      <c r="LD25" s="86" t="str">
        <f t="shared" si="279"/>
        <v/>
      </c>
      <c r="LE25" s="89" t="str">
        <f t="shared" si="280"/>
        <v/>
      </c>
      <c r="LF25" s="86" t="str">
        <f t="shared" si="88"/>
        <v/>
      </c>
      <c r="LG25" s="66" t="str">
        <f t="shared" si="281"/>
        <v/>
      </c>
      <c r="LH25" s="86" t="str">
        <f t="shared" si="89"/>
        <v/>
      </c>
      <c r="LI25" s="86" t="str">
        <f t="shared" si="282"/>
        <v/>
      </c>
      <c r="LJ25" s="86" t="str">
        <f>IF(LI25="","",COUNTIF(LI$17:LI25,LI25))</f>
        <v/>
      </c>
      <c r="LK25" s="86" t="str">
        <f t="shared" si="90"/>
        <v/>
      </c>
      <c r="LL25" s="86" t="str">
        <f t="shared" si="283"/>
        <v/>
      </c>
      <c r="LM25" s="86" t="str">
        <f t="shared" si="91"/>
        <v/>
      </c>
      <c r="LN25" s="86" t="str">
        <f t="shared" si="284"/>
        <v/>
      </c>
      <c r="LO25" s="86" t="str">
        <f t="shared" si="285"/>
        <v/>
      </c>
      <c r="LP25" s="86" t="str">
        <f t="shared" si="286"/>
        <v/>
      </c>
      <c r="LQ25" s="86" t="str">
        <f t="shared" si="287"/>
        <v/>
      </c>
      <c r="LR25" s="86" t="str">
        <f>IF(LQ25="","",COUNTIF(LQ$17:LQ25,LQ25))</f>
        <v/>
      </c>
      <c r="LS25" s="86" t="str">
        <f t="shared" si="92"/>
        <v/>
      </c>
      <c r="LT25" s="86" t="str">
        <f t="shared" si="288"/>
        <v/>
      </c>
      <c r="LU25" s="89" t="str">
        <f t="shared" si="289"/>
        <v/>
      </c>
      <c r="LV25" s="86" t="str">
        <f t="shared" si="93"/>
        <v/>
      </c>
      <c r="LW25" s="66" t="str">
        <f t="shared" si="290"/>
        <v/>
      </c>
      <c r="LX25" s="86" t="str">
        <f t="shared" si="94"/>
        <v/>
      </c>
      <c r="LY25" s="86" t="str">
        <f t="shared" si="291"/>
        <v/>
      </c>
      <c r="LZ25" s="86" t="str">
        <f>IF(LY25="","",COUNTIF(LY$17:LY25,LY25))</f>
        <v/>
      </c>
      <c r="MA25" s="86" t="str">
        <f t="shared" si="95"/>
        <v/>
      </c>
      <c r="MB25" s="86" t="str">
        <f t="shared" si="292"/>
        <v/>
      </c>
      <c r="MC25" s="86" t="str">
        <f t="shared" si="96"/>
        <v/>
      </c>
      <c r="MD25" s="86" t="str">
        <f t="shared" si="293"/>
        <v/>
      </c>
      <c r="ME25" s="86" t="str">
        <f t="shared" si="294"/>
        <v/>
      </c>
      <c r="MF25" s="86" t="str">
        <f t="shared" si="295"/>
        <v/>
      </c>
      <c r="MG25" s="86" t="str">
        <f t="shared" si="296"/>
        <v/>
      </c>
      <c r="MH25" s="86" t="str">
        <f>IF(MG25="","",COUNTIF(MG$17:MG25,MG25))</f>
        <v/>
      </c>
      <c r="MI25" s="86" t="str">
        <f t="shared" si="97"/>
        <v/>
      </c>
      <c r="MJ25" s="86" t="str">
        <f t="shared" si="297"/>
        <v/>
      </c>
      <c r="MK25" s="89" t="str">
        <f t="shared" si="298"/>
        <v/>
      </c>
      <c r="ML25" s="86" t="str">
        <f t="shared" si="98"/>
        <v/>
      </c>
      <c r="MM25" s="66" t="str">
        <f t="shared" si="339"/>
        <v/>
      </c>
      <c r="MN25" s="86" t="str">
        <f t="shared" si="99"/>
        <v/>
      </c>
      <c r="MO25" s="86" t="str">
        <f t="shared" si="299"/>
        <v/>
      </c>
      <c r="MP25" s="86" t="str">
        <f>IF(MO25="","",COUNTIF(MO$17:MO25,MO25))</f>
        <v/>
      </c>
      <c r="MQ25" s="86" t="str">
        <f t="shared" si="100"/>
        <v/>
      </c>
      <c r="MR25" s="86" t="str">
        <f t="shared" si="300"/>
        <v/>
      </c>
      <c r="MS25" s="86" t="str">
        <f t="shared" si="101"/>
        <v/>
      </c>
      <c r="MT25" s="86" t="str">
        <f t="shared" si="301"/>
        <v/>
      </c>
      <c r="MU25" s="86" t="str">
        <f t="shared" si="302"/>
        <v/>
      </c>
      <c r="MV25" s="86" t="str">
        <f t="shared" si="303"/>
        <v/>
      </c>
      <c r="MW25" s="86" t="str">
        <f t="shared" si="304"/>
        <v/>
      </c>
      <c r="MX25" s="86" t="str">
        <f>IF(MW25="","",COUNTIF(MW$17:MW25,MW25))</f>
        <v/>
      </c>
      <c r="MY25" s="86" t="str">
        <f t="shared" si="102"/>
        <v/>
      </c>
      <c r="MZ25" s="86" t="str">
        <f t="shared" si="305"/>
        <v/>
      </c>
      <c r="NA25" s="89" t="str">
        <f t="shared" si="306"/>
        <v/>
      </c>
      <c r="NB25" s="86" t="str">
        <f t="shared" si="103"/>
        <v/>
      </c>
      <c r="NC25" s="66" t="str">
        <f t="shared" si="307"/>
        <v/>
      </c>
      <c r="ND25" s="86" t="str">
        <f t="shared" si="104"/>
        <v/>
      </c>
      <c r="NE25" s="86" t="str">
        <f t="shared" si="308"/>
        <v/>
      </c>
      <c r="NF25" s="86" t="str">
        <f>IF(NE25="","",COUNTIF(NE$17:NE25,NE25))</f>
        <v/>
      </c>
      <c r="NG25" s="86" t="str">
        <f t="shared" si="105"/>
        <v/>
      </c>
      <c r="NH25" s="86" t="str">
        <f t="shared" si="309"/>
        <v/>
      </c>
      <c r="NI25" s="86" t="str">
        <f t="shared" si="106"/>
        <v/>
      </c>
      <c r="NJ25" s="86" t="str">
        <f t="shared" si="310"/>
        <v/>
      </c>
      <c r="NK25" s="86" t="str">
        <f t="shared" si="311"/>
        <v/>
      </c>
      <c r="NL25" s="86" t="str">
        <f t="shared" si="312"/>
        <v/>
      </c>
      <c r="NM25" s="86" t="str">
        <f t="shared" si="313"/>
        <v/>
      </c>
      <c r="NN25" s="86" t="str">
        <f>IF(NM25="","",COUNTIF(NM$17:NM25,NM25))</f>
        <v/>
      </c>
      <c r="NO25" s="86" t="str">
        <f t="shared" si="107"/>
        <v/>
      </c>
      <c r="NP25" s="86" t="str">
        <f t="shared" si="314"/>
        <v/>
      </c>
      <c r="NQ25" s="89" t="str">
        <f t="shared" si="315"/>
        <v/>
      </c>
      <c r="NR25" s="86" t="str">
        <f t="shared" si="108"/>
        <v/>
      </c>
      <c r="NS25" s="66" t="str">
        <f t="shared" si="316"/>
        <v/>
      </c>
      <c r="NT25" s="86" t="str">
        <f t="shared" si="109"/>
        <v/>
      </c>
      <c r="NU25" s="86" t="str">
        <f t="shared" si="317"/>
        <v/>
      </c>
      <c r="NV25" s="86" t="str">
        <f>IF(NU25="","",COUNTIF(NU$17:NU25,NU25))</f>
        <v/>
      </c>
      <c r="NW25" s="86" t="str">
        <f t="shared" si="110"/>
        <v/>
      </c>
      <c r="NX25" s="86" t="str">
        <f t="shared" si="318"/>
        <v/>
      </c>
      <c r="NY25" s="86" t="str">
        <f t="shared" si="111"/>
        <v/>
      </c>
      <c r="NZ25" s="86" t="str">
        <f t="shared" si="319"/>
        <v/>
      </c>
      <c r="OA25" s="86" t="str">
        <f t="shared" si="320"/>
        <v/>
      </c>
      <c r="OB25" s="86" t="str">
        <f t="shared" si="321"/>
        <v/>
      </c>
      <c r="OC25" s="86" t="str">
        <f t="shared" si="322"/>
        <v/>
      </c>
      <c r="OD25" s="86" t="str">
        <f>IF(OC25="","",COUNTIF(OC$17:OC25,OC25))</f>
        <v/>
      </c>
      <c r="OE25" s="86" t="str">
        <f t="shared" si="112"/>
        <v/>
      </c>
      <c r="OF25" s="86" t="str">
        <f t="shared" si="323"/>
        <v/>
      </c>
      <c r="OG25" s="89" t="str">
        <f t="shared" si="324"/>
        <v/>
      </c>
      <c r="OH25" s="86" t="str">
        <f t="shared" si="113"/>
        <v/>
      </c>
      <c r="OI25" s="66" t="str">
        <f t="shared" si="325"/>
        <v/>
      </c>
      <c r="OJ25" s="86" t="str">
        <f t="shared" si="114"/>
        <v/>
      </c>
      <c r="OK25" s="86" t="str">
        <f t="shared" si="326"/>
        <v/>
      </c>
      <c r="OL25" s="86" t="str">
        <f>IF(OK25="","",COUNTIF(OK$17:OK25,OK25))</f>
        <v/>
      </c>
      <c r="OM25" s="86" t="str">
        <f t="shared" si="115"/>
        <v/>
      </c>
      <c r="ON25" s="86" t="str">
        <f t="shared" si="327"/>
        <v/>
      </c>
      <c r="OO25" s="86" t="str">
        <f t="shared" si="116"/>
        <v/>
      </c>
      <c r="OP25" s="86" t="str">
        <f t="shared" si="328"/>
        <v/>
      </c>
      <c r="OQ25" s="86" t="str">
        <f t="shared" si="329"/>
        <v/>
      </c>
      <c r="OR25" s="86" t="str">
        <f t="shared" si="330"/>
        <v/>
      </c>
      <c r="OS25" s="86" t="str">
        <f t="shared" si="331"/>
        <v/>
      </c>
      <c r="OT25" s="86" t="str">
        <f>IF(OS25="","",COUNTIF(OS$17:OS25,OS25))</f>
        <v/>
      </c>
      <c r="OU25" s="86" t="str">
        <f t="shared" si="117"/>
        <v/>
      </c>
      <c r="OV25" s="86" t="str">
        <f t="shared" si="332"/>
        <v/>
      </c>
      <c r="OW25" s="89" t="str">
        <f t="shared" si="333"/>
        <v/>
      </c>
      <c r="OX25" s="86" t="str">
        <f t="shared" si="118"/>
        <v/>
      </c>
      <c r="OY25" s="66" t="str">
        <f t="shared" si="334"/>
        <v/>
      </c>
      <c r="OZ25" s="86" t="str">
        <f t="shared" si="119"/>
        <v/>
      </c>
      <c r="PA25" s="86" t="str">
        <f t="shared" si="335"/>
        <v/>
      </c>
      <c r="PB25" s="86" t="str">
        <f>IF(PA25="","",COUNTIF(PA$17:PA25,PA25))</f>
        <v/>
      </c>
      <c r="PC25" s="86" t="str">
        <f t="shared" si="120"/>
        <v/>
      </c>
      <c r="PD25" s="86" t="str">
        <f t="shared" si="336"/>
        <v/>
      </c>
    </row>
    <row r="26" spans="2:420" s="66" customFormat="1">
      <c r="B26" s="67">
        <f t="shared" si="121"/>
        <v>10</v>
      </c>
      <c r="C26" s="57">
        <v>1</v>
      </c>
      <c r="D26" s="58" t="s">
        <v>1223</v>
      </c>
      <c r="E26" s="59" t="s">
        <v>99</v>
      </c>
      <c r="F26" s="60"/>
      <c r="G26" s="133" t="s">
        <v>1220</v>
      </c>
      <c r="H26" s="134" t="s">
        <v>39</v>
      </c>
      <c r="I26" s="133"/>
      <c r="J26" s="70">
        <f t="shared" si="340"/>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1"/>
        <v>1_A2-2</v>
      </c>
      <c r="AK26" s="66" t="str">
        <f t="shared" si="2"/>
        <v/>
      </c>
      <c r="AL26" s="66" t="str">
        <f t="shared" si="123"/>
        <v/>
      </c>
      <c r="AM26" s="66" t="str">
        <f t="shared" si="124"/>
        <v/>
      </c>
      <c r="AN26" s="66" t="str">
        <f t="shared" si="125"/>
        <v/>
      </c>
      <c r="AO26" s="66" t="str">
        <f t="shared" si="126"/>
        <v/>
      </c>
      <c r="AP26" s="66" t="str">
        <f>IF(AO26="","",COUNTIF(AO$17:AO26,AO26))</f>
        <v/>
      </c>
      <c r="AQ26" s="66" t="str">
        <f t="shared" si="3"/>
        <v/>
      </c>
      <c r="AR26" s="66" t="str">
        <f t="shared" si="127"/>
        <v/>
      </c>
      <c r="AS26" s="71" t="str">
        <f t="shared" si="128"/>
        <v/>
      </c>
      <c r="AT26" s="66" t="str">
        <f t="shared" si="4"/>
        <v/>
      </c>
      <c r="AU26" s="66" t="str">
        <f t="shared" si="129"/>
        <v/>
      </c>
      <c r="AV26" s="66" t="str">
        <f t="shared" si="5"/>
        <v/>
      </c>
      <c r="AW26" s="66" t="str">
        <f t="shared" si="130"/>
        <v/>
      </c>
      <c r="AX26" s="66" t="str">
        <f>IF(AW26="","",COUNTIF(AW$17:AW26,AW26))</f>
        <v/>
      </c>
      <c r="AY26" s="66" t="str">
        <f t="shared" si="6"/>
        <v/>
      </c>
      <c r="AZ26" s="66" t="str">
        <f t="shared" si="131"/>
        <v/>
      </c>
      <c r="BA26" s="66" t="str">
        <f t="shared" si="7"/>
        <v/>
      </c>
      <c r="BB26" s="66" t="str">
        <f t="shared" si="132"/>
        <v/>
      </c>
      <c r="BC26" s="66" t="str">
        <f t="shared" si="133"/>
        <v/>
      </c>
      <c r="BD26" s="66" t="str">
        <f t="shared" si="134"/>
        <v/>
      </c>
      <c r="BE26" s="66" t="str">
        <f t="shared" si="135"/>
        <v/>
      </c>
      <c r="BF26" s="66" t="str">
        <f>IF(BE26="","",COUNTIF(BE$17:BE26,BE26))</f>
        <v/>
      </c>
      <c r="BG26" s="66" t="str">
        <f t="shared" si="8"/>
        <v/>
      </c>
      <c r="BH26" s="66" t="str">
        <f t="shared" si="136"/>
        <v/>
      </c>
      <c r="BI26" s="71" t="str">
        <f t="shared" si="137"/>
        <v/>
      </c>
      <c r="BJ26" s="66" t="str">
        <f t="shared" si="9"/>
        <v/>
      </c>
      <c r="BK26" s="66" t="str">
        <f t="shared" si="138"/>
        <v/>
      </c>
      <c r="BL26" s="66" t="str">
        <f t="shared" si="10"/>
        <v/>
      </c>
      <c r="BM26" s="66" t="str">
        <f t="shared" si="139"/>
        <v/>
      </c>
      <c r="BN26" s="66" t="str">
        <f>IF(BM26="","",COUNTIF(BM$17:BM26,BM26))</f>
        <v/>
      </c>
      <c r="BO26" s="66" t="str">
        <f t="shared" si="11"/>
        <v/>
      </c>
      <c r="BP26" s="66" t="str">
        <f t="shared" si="140"/>
        <v/>
      </c>
      <c r="BQ26" s="66" t="str">
        <f t="shared" si="141"/>
        <v>1_A2-2</v>
      </c>
      <c r="BR26" s="66">
        <f t="shared" si="142"/>
        <v>1</v>
      </c>
      <c r="BS26" s="66" t="str">
        <f t="shared" si="143"/>
        <v/>
      </c>
      <c r="BT26" s="66" t="str">
        <f t="shared" si="144"/>
        <v/>
      </c>
      <c r="BU26" s="66" t="str">
        <f t="shared" si="145"/>
        <v>1_A2-2</v>
      </c>
      <c r="BV26" s="66">
        <f>IF(BU26="","",COUNTIF(BU$17:BU26,BU26))</f>
        <v>1</v>
      </c>
      <c r="BW26" s="66">
        <f t="shared" si="12"/>
        <v>1</v>
      </c>
      <c r="BX26" s="66">
        <f t="shared" si="146"/>
        <v>1</v>
      </c>
      <c r="BY26" s="71" t="str">
        <f t="shared" si="147"/>
        <v>ND</v>
      </c>
      <c r="BZ26" s="66" t="str">
        <f t="shared" si="13"/>
        <v/>
      </c>
      <c r="CA26" s="66" t="str">
        <f t="shared" si="148"/>
        <v/>
      </c>
      <c r="CB26" s="66" t="str">
        <f t="shared" si="14"/>
        <v/>
      </c>
      <c r="CC26" s="66" t="str">
        <f t="shared" si="149"/>
        <v/>
      </c>
      <c r="CD26" s="66" t="str">
        <f>IF(CC26="","",COUNTIF(CC$17:CC26,CC26))</f>
        <v/>
      </c>
      <c r="CE26" s="66" t="str">
        <f t="shared" si="15"/>
        <v/>
      </c>
      <c r="CF26" s="66" t="str">
        <f t="shared" si="150"/>
        <v/>
      </c>
      <c r="CG26" s="66" t="str">
        <f t="shared" si="16"/>
        <v/>
      </c>
      <c r="CH26" s="66" t="str">
        <f t="shared" si="151"/>
        <v/>
      </c>
      <c r="CI26" s="66" t="str">
        <f t="shared" si="152"/>
        <v/>
      </c>
      <c r="CJ26" s="66" t="str">
        <f t="shared" si="153"/>
        <v/>
      </c>
      <c r="CK26" s="66" t="str">
        <f t="shared" si="154"/>
        <v/>
      </c>
      <c r="CL26" s="66" t="str">
        <f>IF(CK26="","",COUNTIF(CK$17:CK26,CK26))</f>
        <v/>
      </c>
      <c r="CM26" s="66" t="str">
        <f t="shared" si="17"/>
        <v/>
      </c>
      <c r="CN26" s="66" t="str">
        <f t="shared" si="155"/>
        <v/>
      </c>
      <c r="CO26" s="71" t="str">
        <f t="shared" si="156"/>
        <v/>
      </c>
      <c r="CP26" s="66" t="str">
        <f t="shared" si="18"/>
        <v/>
      </c>
      <c r="CQ26" s="66" t="str">
        <f t="shared" si="157"/>
        <v/>
      </c>
      <c r="CR26" s="66" t="str">
        <f t="shared" si="19"/>
        <v/>
      </c>
      <c r="CS26" s="66" t="str">
        <f t="shared" si="158"/>
        <v/>
      </c>
      <c r="CT26" s="66" t="str">
        <f>IF(CS26="","",COUNTIF(CS$17:CS26,CS26))</f>
        <v/>
      </c>
      <c r="CU26" s="66" t="str">
        <f t="shared" si="20"/>
        <v/>
      </c>
      <c r="CV26" s="66" t="str">
        <f t="shared" si="159"/>
        <v/>
      </c>
      <c r="CW26" s="66" t="str">
        <f t="shared" si="21"/>
        <v/>
      </c>
      <c r="CX26" s="66" t="str">
        <f t="shared" si="160"/>
        <v/>
      </c>
      <c r="CY26" s="66" t="str">
        <f t="shared" si="161"/>
        <v/>
      </c>
      <c r="CZ26" s="66" t="str">
        <f t="shared" si="162"/>
        <v/>
      </c>
      <c r="DA26" s="66" t="str">
        <f t="shared" si="163"/>
        <v/>
      </c>
      <c r="DB26" s="66" t="str">
        <f>IF(DA26="","",COUNTIF(DA$17:DA26,DA26))</f>
        <v/>
      </c>
      <c r="DC26" s="66" t="str">
        <f t="shared" si="22"/>
        <v/>
      </c>
      <c r="DD26" s="66" t="str">
        <f t="shared" si="164"/>
        <v/>
      </c>
      <c r="DE26" s="71" t="str">
        <f t="shared" si="165"/>
        <v/>
      </c>
      <c r="DF26" s="66" t="str">
        <f t="shared" si="23"/>
        <v/>
      </c>
      <c r="DG26" s="66" t="str">
        <f t="shared" si="166"/>
        <v/>
      </c>
      <c r="DH26" s="66" t="str">
        <f t="shared" si="24"/>
        <v/>
      </c>
      <c r="DI26" s="66" t="str">
        <f t="shared" si="167"/>
        <v/>
      </c>
      <c r="DJ26" s="66" t="str">
        <f>IF(DI26="","",COUNTIF(DI$17:DI26,DI26))</f>
        <v/>
      </c>
      <c r="DK26" s="66" t="str">
        <f t="shared" si="25"/>
        <v/>
      </c>
      <c r="DL26" s="66" t="str">
        <f t="shared" si="168"/>
        <v/>
      </c>
      <c r="DM26" s="66" t="str">
        <f t="shared" si="26"/>
        <v/>
      </c>
      <c r="DN26" s="66" t="str">
        <f t="shared" si="169"/>
        <v/>
      </c>
      <c r="DO26" s="66" t="str">
        <f t="shared" si="170"/>
        <v/>
      </c>
      <c r="DP26" s="66" t="str">
        <f t="shared" si="171"/>
        <v/>
      </c>
      <c r="DQ26" s="66" t="str">
        <f t="shared" si="172"/>
        <v/>
      </c>
      <c r="DR26" s="66" t="str">
        <f>IF(DQ26="","",COUNTIF(DQ$17:DQ26,DQ26))</f>
        <v/>
      </c>
      <c r="DS26" s="66" t="str">
        <f t="shared" si="27"/>
        <v/>
      </c>
      <c r="DT26" s="66" t="str">
        <f t="shared" si="173"/>
        <v/>
      </c>
      <c r="DU26" s="71" t="str">
        <f t="shared" si="174"/>
        <v/>
      </c>
      <c r="DV26" s="66" t="str">
        <f t="shared" si="28"/>
        <v/>
      </c>
      <c r="DW26" s="66" t="str">
        <f t="shared" si="175"/>
        <v/>
      </c>
      <c r="DX26" s="66" t="str">
        <f t="shared" si="29"/>
        <v/>
      </c>
      <c r="DY26" s="66" t="str">
        <f t="shared" si="176"/>
        <v/>
      </c>
      <c r="DZ26" s="66" t="str">
        <f>IF(DY26="","",COUNTIF(DY$17:DY26,DY26))</f>
        <v/>
      </c>
      <c r="EA26" s="66" t="str">
        <f t="shared" si="30"/>
        <v/>
      </c>
      <c r="EB26" s="66" t="str">
        <f t="shared" si="177"/>
        <v/>
      </c>
      <c r="EC26" s="66" t="str">
        <f t="shared" si="31"/>
        <v/>
      </c>
      <c r="ED26" s="66" t="str">
        <f t="shared" si="178"/>
        <v/>
      </c>
      <c r="EE26" s="66" t="str">
        <f t="shared" si="179"/>
        <v/>
      </c>
      <c r="EF26" s="66" t="str">
        <f t="shared" si="180"/>
        <v/>
      </c>
      <c r="EG26" s="66" t="str">
        <f t="shared" si="181"/>
        <v/>
      </c>
      <c r="EH26" s="66" t="str">
        <f>IF(EG26="","",COUNTIF(EG$17:EG26,EG26))</f>
        <v/>
      </c>
      <c r="EI26" s="66" t="str">
        <f t="shared" si="32"/>
        <v/>
      </c>
      <c r="EJ26" s="66" t="str">
        <f t="shared" si="182"/>
        <v/>
      </c>
      <c r="EK26" s="71" t="str">
        <f t="shared" si="183"/>
        <v/>
      </c>
      <c r="EL26" s="66" t="str">
        <f t="shared" si="33"/>
        <v/>
      </c>
      <c r="EM26" s="66" t="str">
        <f t="shared" si="184"/>
        <v/>
      </c>
      <c r="EN26" s="66" t="str">
        <f t="shared" si="34"/>
        <v/>
      </c>
      <c r="EO26" s="66" t="str">
        <f t="shared" si="185"/>
        <v/>
      </c>
      <c r="EP26" s="66" t="str">
        <f>IF(EO26="","",COUNTIF(EO$17:EO26,EO26))</f>
        <v/>
      </c>
      <c r="EQ26" s="66" t="str">
        <f t="shared" si="35"/>
        <v/>
      </c>
      <c r="ER26" s="66" t="str">
        <f t="shared" si="186"/>
        <v/>
      </c>
      <c r="ES26" s="66" t="str">
        <f t="shared" si="36"/>
        <v/>
      </c>
      <c r="ET26" s="66" t="str">
        <f t="shared" si="187"/>
        <v/>
      </c>
      <c r="EU26" s="66" t="str">
        <f t="shared" si="188"/>
        <v/>
      </c>
      <c r="EV26" s="66" t="str">
        <f t="shared" si="189"/>
        <v/>
      </c>
      <c r="EW26" s="66" t="str">
        <f t="shared" si="190"/>
        <v/>
      </c>
      <c r="EX26" s="66" t="str">
        <f>IF(EW26="","",COUNTIF(EW$17:EW26,EW26))</f>
        <v/>
      </c>
      <c r="EY26" s="66" t="str">
        <f t="shared" si="37"/>
        <v/>
      </c>
      <c r="EZ26" s="66" t="str">
        <f t="shared" si="191"/>
        <v/>
      </c>
      <c r="FA26" s="71" t="str">
        <f t="shared" si="192"/>
        <v/>
      </c>
      <c r="FB26" s="66" t="str">
        <f t="shared" si="38"/>
        <v/>
      </c>
      <c r="FC26" s="66" t="str">
        <f t="shared" si="193"/>
        <v/>
      </c>
      <c r="FD26" s="66" t="str">
        <f t="shared" si="39"/>
        <v/>
      </c>
      <c r="FE26" s="66" t="str">
        <f t="shared" si="194"/>
        <v/>
      </c>
      <c r="FF26" s="66" t="str">
        <f>IF(FE26="","",COUNTIF(FE$17:FE26,FE26))</f>
        <v/>
      </c>
      <c r="FG26" s="66" t="str">
        <f t="shared" si="40"/>
        <v/>
      </c>
      <c r="FH26" s="66" t="str">
        <f t="shared" si="195"/>
        <v/>
      </c>
      <c r="FI26" s="66" t="str">
        <f t="shared" si="41"/>
        <v/>
      </c>
      <c r="FJ26" s="66" t="str">
        <f t="shared" si="196"/>
        <v/>
      </c>
      <c r="FK26" s="66" t="str">
        <f t="shared" si="197"/>
        <v/>
      </c>
      <c r="FL26" s="66" t="str">
        <f t="shared" si="198"/>
        <v/>
      </c>
      <c r="FM26" s="66" t="str">
        <f t="shared" si="199"/>
        <v/>
      </c>
      <c r="FN26" s="66" t="str">
        <f>IF(FM26="","",COUNTIF(FM$17:FM26,FM26))</f>
        <v/>
      </c>
      <c r="FO26" s="66" t="str">
        <f t="shared" si="42"/>
        <v/>
      </c>
      <c r="FP26" s="66" t="str">
        <f t="shared" si="200"/>
        <v/>
      </c>
      <c r="FQ26" s="71" t="str">
        <f t="shared" si="201"/>
        <v/>
      </c>
      <c r="FR26" s="66" t="str">
        <f t="shared" si="43"/>
        <v/>
      </c>
      <c r="FS26" s="66" t="str">
        <f t="shared" si="202"/>
        <v/>
      </c>
      <c r="FT26" s="66" t="str">
        <f t="shared" si="44"/>
        <v/>
      </c>
      <c r="FU26" s="66" t="str">
        <f t="shared" si="203"/>
        <v/>
      </c>
      <c r="FV26" s="66" t="str">
        <f>IF(FU26="","",COUNTIF(FU$17:FU26,FU26))</f>
        <v/>
      </c>
      <c r="FW26" s="66" t="str">
        <f t="shared" si="45"/>
        <v/>
      </c>
      <c r="FX26" s="66" t="str">
        <f t="shared" si="204"/>
        <v/>
      </c>
      <c r="FY26" s="66" t="str">
        <f t="shared" si="46"/>
        <v/>
      </c>
      <c r="FZ26" s="66" t="str">
        <f t="shared" si="205"/>
        <v/>
      </c>
      <c r="GA26" s="66" t="str">
        <f t="shared" si="206"/>
        <v/>
      </c>
      <c r="GB26" s="66" t="str">
        <f t="shared" si="207"/>
        <v/>
      </c>
      <c r="GC26" s="66" t="str">
        <f t="shared" si="208"/>
        <v/>
      </c>
      <c r="GD26" s="66" t="str">
        <f>IF(GC26="","",COUNTIF(GC$17:GC26,GC26))</f>
        <v/>
      </c>
      <c r="GE26" s="66" t="str">
        <f t="shared" si="47"/>
        <v/>
      </c>
      <c r="GF26" s="66" t="str">
        <f t="shared" si="209"/>
        <v/>
      </c>
      <c r="GG26" s="71" t="str">
        <f t="shared" si="210"/>
        <v/>
      </c>
      <c r="GH26" s="66" t="str">
        <f t="shared" si="48"/>
        <v/>
      </c>
      <c r="GI26" s="66" t="str">
        <f t="shared" si="211"/>
        <v/>
      </c>
      <c r="GJ26" s="66" t="str">
        <f t="shared" si="49"/>
        <v/>
      </c>
      <c r="GK26" s="66" t="str">
        <f t="shared" si="212"/>
        <v/>
      </c>
      <c r="GL26" s="66" t="str">
        <f>IF(GK26="","",COUNTIF(GK$17:GK26,GK26))</f>
        <v/>
      </c>
      <c r="GM26" s="66" t="str">
        <f t="shared" si="50"/>
        <v/>
      </c>
      <c r="GN26" s="66" t="str">
        <f t="shared" si="213"/>
        <v/>
      </c>
      <c r="GO26" s="66" t="str">
        <f t="shared" si="51"/>
        <v/>
      </c>
      <c r="GP26" s="66" t="str">
        <f t="shared" si="214"/>
        <v/>
      </c>
      <c r="GQ26" s="66" t="str">
        <f t="shared" si="215"/>
        <v/>
      </c>
      <c r="GR26" s="66" t="str">
        <f t="shared" si="216"/>
        <v/>
      </c>
      <c r="GS26" s="66" t="str">
        <f t="shared" si="217"/>
        <v/>
      </c>
      <c r="GT26" s="66" t="str">
        <f>IF(GS26="","",COUNTIF(GS$17:GS26,GS26))</f>
        <v/>
      </c>
      <c r="GU26" s="66" t="str">
        <f t="shared" si="52"/>
        <v/>
      </c>
      <c r="GV26" s="66" t="str">
        <f t="shared" si="218"/>
        <v/>
      </c>
      <c r="GW26" s="71" t="str">
        <f t="shared" si="219"/>
        <v/>
      </c>
      <c r="GX26" s="66" t="str">
        <f t="shared" si="53"/>
        <v/>
      </c>
      <c r="GY26" s="66" t="str">
        <f t="shared" si="220"/>
        <v/>
      </c>
      <c r="GZ26" s="66" t="str">
        <f t="shared" si="54"/>
        <v/>
      </c>
      <c r="HA26" s="66" t="str">
        <f t="shared" si="221"/>
        <v/>
      </c>
      <c r="HB26" s="66" t="str">
        <f>IF(HA26="","",COUNTIF(HA$17:HA26,HA26))</f>
        <v/>
      </c>
      <c r="HC26" s="66" t="str">
        <f t="shared" si="55"/>
        <v/>
      </c>
      <c r="HD26" s="66" t="str">
        <f t="shared" si="222"/>
        <v/>
      </c>
      <c r="HE26" s="66" t="str">
        <f t="shared" si="56"/>
        <v/>
      </c>
      <c r="HF26" s="66" t="str">
        <f t="shared" si="223"/>
        <v/>
      </c>
      <c r="HG26" s="66" t="str">
        <f t="shared" si="224"/>
        <v/>
      </c>
      <c r="HH26" s="66" t="str">
        <f t="shared" si="225"/>
        <v/>
      </c>
      <c r="HI26" s="66" t="str">
        <f t="shared" si="226"/>
        <v/>
      </c>
      <c r="HJ26" s="66" t="str">
        <f>IF(HI26="","",COUNTIF(HI$17:HI26,HI26))</f>
        <v/>
      </c>
      <c r="HK26" s="66" t="str">
        <f t="shared" si="57"/>
        <v/>
      </c>
      <c r="HL26" s="66" t="str">
        <f t="shared" si="227"/>
        <v/>
      </c>
      <c r="HM26" s="71" t="str">
        <f t="shared" si="228"/>
        <v/>
      </c>
      <c r="HN26" s="66" t="str">
        <f t="shared" si="58"/>
        <v/>
      </c>
      <c r="HO26" s="66" t="str">
        <f t="shared" si="229"/>
        <v/>
      </c>
      <c r="HP26" s="66" t="str">
        <f t="shared" si="59"/>
        <v/>
      </c>
      <c r="HQ26" s="66" t="str">
        <f t="shared" si="230"/>
        <v/>
      </c>
      <c r="HR26" s="66" t="str">
        <f>IF(HQ26="","",COUNTIF(HQ$17:HQ26,HQ26))</f>
        <v/>
      </c>
      <c r="HS26" s="66" t="str">
        <f t="shared" si="60"/>
        <v/>
      </c>
      <c r="HT26" s="66" t="str">
        <f t="shared" si="231"/>
        <v/>
      </c>
      <c r="HU26" s="86" t="str">
        <f t="shared" si="61"/>
        <v/>
      </c>
      <c r="HV26" s="86" t="str">
        <f t="shared" si="232"/>
        <v/>
      </c>
      <c r="HW26" s="86" t="str">
        <f t="shared" si="233"/>
        <v/>
      </c>
      <c r="HX26" s="86" t="str">
        <f t="shared" si="234"/>
        <v/>
      </c>
      <c r="HY26" s="86" t="str">
        <f t="shared" si="235"/>
        <v/>
      </c>
      <c r="HZ26" s="86" t="str">
        <f>IF(HY26="","",COUNTIF(HY$17:HY26,HY26))</f>
        <v/>
      </c>
      <c r="IA26" s="86" t="str">
        <f t="shared" si="62"/>
        <v/>
      </c>
      <c r="IB26" s="86" t="str">
        <f t="shared" si="236"/>
        <v/>
      </c>
      <c r="IC26" s="89" t="str">
        <f t="shared" si="237"/>
        <v/>
      </c>
      <c r="ID26" s="86" t="str">
        <f t="shared" si="63"/>
        <v/>
      </c>
      <c r="IE26" s="66" t="str">
        <f t="shared" si="238"/>
        <v/>
      </c>
      <c r="IF26" s="86" t="str">
        <f t="shared" si="64"/>
        <v/>
      </c>
      <c r="IG26" s="86" t="str">
        <f t="shared" si="239"/>
        <v/>
      </c>
      <c r="IH26" s="86" t="str">
        <f>IF(IG26="","",COUNTIF(IG$17:IG26,IG26))</f>
        <v/>
      </c>
      <c r="II26" s="86" t="str">
        <f t="shared" si="65"/>
        <v/>
      </c>
      <c r="IJ26" s="86" t="str">
        <f t="shared" si="240"/>
        <v/>
      </c>
      <c r="IK26" s="86" t="str">
        <f t="shared" si="66"/>
        <v/>
      </c>
      <c r="IL26" s="86" t="str">
        <f t="shared" si="241"/>
        <v/>
      </c>
      <c r="IM26" s="86" t="str">
        <f t="shared" si="242"/>
        <v/>
      </c>
      <c r="IN26" s="86" t="str">
        <f t="shared" si="243"/>
        <v/>
      </c>
      <c r="IO26" s="86" t="str">
        <f t="shared" si="244"/>
        <v/>
      </c>
      <c r="IP26" s="86" t="str">
        <f>IF(IO26="","",COUNTIF(IO$17:IO26,IO26))</f>
        <v/>
      </c>
      <c r="IQ26" s="86" t="str">
        <f t="shared" si="67"/>
        <v/>
      </c>
      <c r="IR26" s="86" t="str">
        <f t="shared" si="245"/>
        <v/>
      </c>
      <c r="IS26" s="89" t="str">
        <f t="shared" si="246"/>
        <v/>
      </c>
      <c r="IT26" s="86" t="str">
        <f t="shared" si="68"/>
        <v/>
      </c>
      <c r="IU26" s="66" t="str">
        <f t="shared" si="337"/>
        <v/>
      </c>
      <c r="IV26" s="86" t="str">
        <f t="shared" si="69"/>
        <v/>
      </c>
      <c r="IW26" s="86" t="str">
        <f t="shared" si="247"/>
        <v/>
      </c>
      <c r="IX26" s="86" t="str">
        <f>IF(IW26="","",COUNTIF(IW$17:IW26,IW26))</f>
        <v/>
      </c>
      <c r="IY26" s="86" t="str">
        <f t="shared" si="70"/>
        <v/>
      </c>
      <c r="IZ26" s="86" t="str">
        <f t="shared" si="248"/>
        <v/>
      </c>
      <c r="JA26" s="86" t="str">
        <f t="shared" si="71"/>
        <v/>
      </c>
      <c r="JB26" s="86" t="str">
        <f t="shared" si="249"/>
        <v/>
      </c>
      <c r="JC26" s="86" t="str">
        <f t="shared" si="250"/>
        <v/>
      </c>
      <c r="JD26" s="86" t="str">
        <f t="shared" si="251"/>
        <v/>
      </c>
      <c r="JE26" s="86" t="str">
        <f t="shared" si="252"/>
        <v/>
      </c>
      <c r="JF26" s="86" t="str">
        <f>IF(JE26="","",COUNTIF(JE$17:JE26,JE26))</f>
        <v/>
      </c>
      <c r="JG26" s="86" t="str">
        <f t="shared" si="72"/>
        <v/>
      </c>
      <c r="JH26" s="86" t="str">
        <f t="shared" si="253"/>
        <v/>
      </c>
      <c r="JI26" s="89" t="str">
        <f t="shared" si="254"/>
        <v/>
      </c>
      <c r="JJ26" s="86" t="str">
        <f t="shared" si="73"/>
        <v/>
      </c>
      <c r="JK26" s="66" t="str">
        <f t="shared" si="338"/>
        <v/>
      </c>
      <c r="JL26" s="86" t="str">
        <f t="shared" si="74"/>
        <v/>
      </c>
      <c r="JM26" s="86" t="str">
        <f t="shared" si="255"/>
        <v/>
      </c>
      <c r="JN26" s="86" t="str">
        <f>IF(JM26="","",COUNTIF(JM$17:JM26,JM26))</f>
        <v/>
      </c>
      <c r="JO26" s="86" t="str">
        <f t="shared" si="75"/>
        <v/>
      </c>
      <c r="JP26" s="86" t="str">
        <f t="shared" si="256"/>
        <v/>
      </c>
      <c r="JQ26" s="86" t="str">
        <f t="shared" si="76"/>
        <v/>
      </c>
      <c r="JR26" s="86" t="str">
        <f t="shared" si="257"/>
        <v/>
      </c>
      <c r="JS26" s="86" t="str">
        <f t="shared" si="258"/>
        <v/>
      </c>
      <c r="JT26" s="86" t="str">
        <f t="shared" si="259"/>
        <v/>
      </c>
      <c r="JU26" s="86" t="str">
        <f t="shared" si="260"/>
        <v/>
      </c>
      <c r="JV26" s="86" t="str">
        <f>IF(JU26="","",COUNTIF(JU$17:JU26,JU26))</f>
        <v/>
      </c>
      <c r="JW26" s="86" t="str">
        <f t="shared" si="77"/>
        <v/>
      </c>
      <c r="JX26" s="86" t="str">
        <f t="shared" si="261"/>
        <v/>
      </c>
      <c r="JY26" s="89" t="str">
        <f t="shared" si="262"/>
        <v/>
      </c>
      <c r="JZ26" s="86" t="str">
        <f t="shared" si="78"/>
        <v/>
      </c>
      <c r="KA26" s="66" t="str">
        <f t="shared" si="263"/>
        <v/>
      </c>
      <c r="KB26" s="86" t="str">
        <f t="shared" si="79"/>
        <v/>
      </c>
      <c r="KC26" s="86" t="str">
        <f t="shared" si="264"/>
        <v/>
      </c>
      <c r="KD26" s="86" t="str">
        <f>IF(KC26="","",COUNTIF(KC$17:KC26,KC26))</f>
        <v/>
      </c>
      <c r="KE26" s="86" t="str">
        <f t="shared" si="80"/>
        <v/>
      </c>
      <c r="KF26" s="86" t="str">
        <f t="shared" si="265"/>
        <v/>
      </c>
      <c r="KG26" s="86" t="str">
        <f t="shared" si="81"/>
        <v/>
      </c>
      <c r="KH26" s="86" t="str">
        <f t="shared" si="266"/>
        <v/>
      </c>
      <c r="KI26" s="86" t="str">
        <f t="shared" si="267"/>
        <v/>
      </c>
      <c r="KJ26" s="86" t="str">
        <f t="shared" si="268"/>
        <v/>
      </c>
      <c r="KK26" s="86" t="str">
        <f t="shared" si="269"/>
        <v/>
      </c>
      <c r="KL26" s="86" t="str">
        <f>IF(KK26="","",COUNTIF(KK$17:KK26,KK26))</f>
        <v/>
      </c>
      <c r="KM26" s="86" t="str">
        <f t="shared" si="82"/>
        <v/>
      </c>
      <c r="KN26" s="86" t="str">
        <f t="shared" si="270"/>
        <v/>
      </c>
      <c r="KO26" s="89" t="str">
        <f t="shared" si="271"/>
        <v/>
      </c>
      <c r="KP26" s="86" t="str">
        <f t="shared" si="83"/>
        <v/>
      </c>
      <c r="KQ26" s="66" t="str">
        <f t="shared" si="272"/>
        <v/>
      </c>
      <c r="KR26" s="86" t="str">
        <f t="shared" si="84"/>
        <v/>
      </c>
      <c r="KS26" s="86" t="str">
        <f t="shared" si="273"/>
        <v/>
      </c>
      <c r="KT26" s="86" t="str">
        <f>IF(KS26="","",COUNTIF(KS$17:KS26,KS26))</f>
        <v/>
      </c>
      <c r="KU26" s="86" t="str">
        <f t="shared" si="85"/>
        <v/>
      </c>
      <c r="KV26" s="86" t="str">
        <f t="shared" si="274"/>
        <v/>
      </c>
      <c r="KW26" s="86" t="str">
        <f t="shared" si="86"/>
        <v/>
      </c>
      <c r="KX26" s="86" t="str">
        <f t="shared" si="275"/>
        <v/>
      </c>
      <c r="KY26" s="86" t="str">
        <f t="shared" si="276"/>
        <v/>
      </c>
      <c r="KZ26" s="86" t="str">
        <f t="shared" si="277"/>
        <v/>
      </c>
      <c r="LA26" s="86" t="str">
        <f t="shared" si="278"/>
        <v/>
      </c>
      <c r="LB26" s="86" t="str">
        <f>IF(LA26="","",COUNTIF(LA$17:LA26,LA26))</f>
        <v/>
      </c>
      <c r="LC26" s="86" t="str">
        <f t="shared" si="87"/>
        <v/>
      </c>
      <c r="LD26" s="86" t="str">
        <f t="shared" si="279"/>
        <v/>
      </c>
      <c r="LE26" s="89" t="str">
        <f t="shared" si="280"/>
        <v/>
      </c>
      <c r="LF26" s="86" t="str">
        <f t="shared" si="88"/>
        <v/>
      </c>
      <c r="LG26" s="66" t="str">
        <f t="shared" si="281"/>
        <v/>
      </c>
      <c r="LH26" s="86" t="str">
        <f t="shared" si="89"/>
        <v/>
      </c>
      <c r="LI26" s="86" t="str">
        <f t="shared" si="282"/>
        <v/>
      </c>
      <c r="LJ26" s="86" t="str">
        <f>IF(LI26="","",COUNTIF(LI$17:LI26,LI26))</f>
        <v/>
      </c>
      <c r="LK26" s="86" t="str">
        <f t="shared" si="90"/>
        <v/>
      </c>
      <c r="LL26" s="86" t="str">
        <f t="shared" si="283"/>
        <v/>
      </c>
      <c r="LM26" s="86" t="str">
        <f t="shared" si="91"/>
        <v/>
      </c>
      <c r="LN26" s="86" t="str">
        <f t="shared" si="284"/>
        <v/>
      </c>
      <c r="LO26" s="86" t="str">
        <f t="shared" si="285"/>
        <v/>
      </c>
      <c r="LP26" s="86" t="str">
        <f t="shared" si="286"/>
        <v/>
      </c>
      <c r="LQ26" s="86" t="str">
        <f t="shared" si="287"/>
        <v/>
      </c>
      <c r="LR26" s="86" t="str">
        <f>IF(LQ26="","",COUNTIF(LQ$17:LQ26,LQ26))</f>
        <v/>
      </c>
      <c r="LS26" s="86" t="str">
        <f t="shared" si="92"/>
        <v/>
      </c>
      <c r="LT26" s="86" t="str">
        <f t="shared" si="288"/>
        <v/>
      </c>
      <c r="LU26" s="89" t="str">
        <f t="shared" si="289"/>
        <v/>
      </c>
      <c r="LV26" s="86" t="str">
        <f t="shared" si="93"/>
        <v/>
      </c>
      <c r="LW26" s="66" t="str">
        <f t="shared" si="290"/>
        <v/>
      </c>
      <c r="LX26" s="86" t="str">
        <f t="shared" si="94"/>
        <v/>
      </c>
      <c r="LY26" s="86" t="str">
        <f t="shared" si="291"/>
        <v/>
      </c>
      <c r="LZ26" s="86" t="str">
        <f>IF(LY26="","",COUNTIF(LY$17:LY26,LY26))</f>
        <v/>
      </c>
      <c r="MA26" s="86" t="str">
        <f t="shared" si="95"/>
        <v/>
      </c>
      <c r="MB26" s="86" t="str">
        <f t="shared" si="292"/>
        <v/>
      </c>
      <c r="MC26" s="86" t="str">
        <f t="shared" si="96"/>
        <v/>
      </c>
      <c r="MD26" s="86" t="str">
        <f t="shared" si="293"/>
        <v/>
      </c>
      <c r="ME26" s="86" t="str">
        <f>IF(OR(MC26="",$E26&lt;&gt;"一部"),"",IF(OR(AD26&lt;=AD$14,AD26="省略",AD26="ND"),COUNTA(_xlfn.TEXTSPLIT($F26,",")),IF(AD26&gt;AD$14,"",COUNTA(_xlfn.TEXTSPLIT($F26,",")))))</f>
        <v/>
      </c>
      <c r="MF26" s="86" t="str">
        <f t="shared" si="295"/>
        <v/>
      </c>
      <c r="MG26" s="86" t="str">
        <f t="shared" si="296"/>
        <v/>
      </c>
      <c r="MH26" s="86" t="str">
        <f>IF(MG26="","",COUNTIF(MG$17:MG26,MG26))</f>
        <v/>
      </c>
      <c r="MI26" s="86" t="str">
        <f t="shared" si="97"/>
        <v/>
      </c>
      <c r="MJ26" s="86" t="str">
        <f t="shared" si="297"/>
        <v/>
      </c>
      <c r="MK26" s="89" t="str">
        <f t="shared" si="298"/>
        <v/>
      </c>
      <c r="ML26" s="86" t="str">
        <f t="shared" si="98"/>
        <v/>
      </c>
      <c r="MM26" s="66" t="str">
        <f t="shared" si="339"/>
        <v/>
      </c>
      <c r="MN26" s="86" t="str">
        <f t="shared" si="99"/>
        <v/>
      </c>
      <c r="MO26" s="86" t="str">
        <f t="shared" si="299"/>
        <v/>
      </c>
      <c r="MP26" s="86" t="str">
        <f>IF(MO26="","",COUNTIF(MO$17:MO26,MO26))</f>
        <v/>
      </c>
      <c r="MQ26" s="86" t="str">
        <f t="shared" si="100"/>
        <v/>
      </c>
      <c r="MR26" s="86" t="str">
        <f t="shared" si="300"/>
        <v/>
      </c>
      <c r="MS26" s="86" t="str">
        <f t="shared" si="101"/>
        <v/>
      </c>
      <c r="MT26" s="86" t="str">
        <f t="shared" si="301"/>
        <v/>
      </c>
      <c r="MU26" s="86" t="str">
        <f t="shared" si="302"/>
        <v/>
      </c>
      <c r="MV26" s="86" t="str">
        <f t="shared" si="303"/>
        <v/>
      </c>
      <c r="MW26" s="86" t="str">
        <f t="shared" si="304"/>
        <v/>
      </c>
      <c r="MX26" s="86" t="str">
        <f>IF(MW26="","",COUNTIF(MW$17:MW26,MW26))</f>
        <v/>
      </c>
      <c r="MY26" s="86" t="str">
        <f t="shared" si="102"/>
        <v/>
      </c>
      <c r="MZ26" s="86" t="str">
        <f t="shared" si="305"/>
        <v/>
      </c>
      <c r="NA26" s="89" t="str">
        <f t="shared" si="306"/>
        <v/>
      </c>
      <c r="NB26" s="86" t="str">
        <f t="shared" si="103"/>
        <v/>
      </c>
      <c r="NC26" s="66" t="str">
        <f t="shared" si="307"/>
        <v/>
      </c>
      <c r="ND26" s="86" t="str">
        <f t="shared" si="104"/>
        <v/>
      </c>
      <c r="NE26" s="86" t="str">
        <f t="shared" si="308"/>
        <v/>
      </c>
      <c r="NF26" s="86" t="str">
        <f>IF(NE26="","",COUNTIF(NE$17:NE26,NE26))</f>
        <v/>
      </c>
      <c r="NG26" s="86" t="str">
        <f t="shared" si="105"/>
        <v/>
      </c>
      <c r="NH26" s="86" t="str">
        <f t="shared" si="309"/>
        <v/>
      </c>
      <c r="NI26" s="86" t="str">
        <f t="shared" si="106"/>
        <v/>
      </c>
      <c r="NJ26" s="86" t="str">
        <f t="shared" si="310"/>
        <v/>
      </c>
      <c r="NK26" s="86" t="str">
        <f t="shared" si="311"/>
        <v/>
      </c>
      <c r="NL26" s="86" t="str">
        <f t="shared" si="312"/>
        <v/>
      </c>
      <c r="NM26" s="86" t="str">
        <f t="shared" si="313"/>
        <v/>
      </c>
      <c r="NN26" s="86" t="str">
        <f>IF(NM26="","",COUNTIF(NM$17:NM26,NM26))</f>
        <v/>
      </c>
      <c r="NO26" s="86" t="str">
        <f t="shared" si="107"/>
        <v/>
      </c>
      <c r="NP26" s="86" t="str">
        <f t="shared" si="314"/>
        <v/>
      </c>
      <c r="NQ26" s="89" t="str">
        <f t="shared" si="315"/>
        <v/>
      </c>
      <c r="NR26" s="86" t="str">
        <f t="shared" si="108"/>
        <v/>
      </c>
      <c r="NS26" s="66" t="str">
        <f t="shared" si="316"/>
        <v/>
      </c>
      <c r="NT26" s="86" t="str">
        <f t="shared" si="109"/>
        <v/>
      </c>
      <c r="NU26" s="86" t="str">
        <f t="shared" si="317"/>
        <v/>
      </c>
      <c r="NV26" s="86" t="str">
        <f>IF(NU26="","",COUNTIF(NU$17:NU26,NU26))</f>
        <v/>
      </c>
      <c r="NW26" s="86" t="str">
        <f t="shared" si="110"/>
        <v/>
      </c>
      <c r="NX26" s="86" t="str">
        <f t="shared" si="318"/>
        <v/>
      </c>
      <c r="NY26" s="86" t="str">
        <f t="shared" si="111"/>
        <v/>
      </c>
      <c r="NZ26" s="86" t="str">
        <f t="shared" si="319"/>
        <v/>
      </c>
      <c r="OA26" s="86" t="str">
        <f t="shared" si="320"/>
        <v/>
      </c>
      <c r="OB26" s="86" t="str">
        <f t="shared" si="321"/>
        <v/>
      </c>
      <c r="OC26" s="86" t="str">
        <f t="shared" si="322"/>
        <v/>
      </c>
      <c r="OD26" s="86" t="str">
        <f>IF(OC26="","",COUNTIF(OC$17:OC26,OC26))</f>
        <v/>
      </c>
      <c r="OE26" s="86" t="str">
        <f t="shared" si="112"/>
        <v/>
      </c>
      <c r="OF26" s="86" t="str">
        <f t="shared" si="323"/>
        <v/>
      </c>
      <c r="OG26" s="89" t="str">
        <f t="shared" si="324"/>
        <v/>
      </c>
      <c r="OH26" s="86" t="str">
        <f t="shared" si="113"/>
        <v/>
      </c>
      <c r="OI26" s="66" t="str">
        <f t="shared" si="325"/>
        <v/>
      </c>
      <c r="OJ26" s="86" t="str">
        <f t="shared" si="114"/>
        <v/>
      </c>
      <c r="OK26" s="86" t="str">
        <f t="shared" si="326"/>
        <v/>
      </c>
      <c r="OL26" s="86" t="str">
        <f>IF(OK26="","",COUNTIF(OK$17:OK26,OK26))</f>
        <v/>
      </c>
      <c r="OM26" s="86" t="str">
        <f t="shared" si="115"/>
        <v/>
      </c>
      <c r="ON26" s="86" t="str">
        <f t="shared" si="327"/>
        <v/>
      </c>
      <c r="OO26" s="86" t="str">
        <f t="shared" si="116"/>
        <v/>
      </c>
      <c r="OP26" s="86" t="str">
        <f t="shared" si="328"/>
        <v/>
      </c>
      <c r="OQ26" s="86" t="str">
        <f t="shared" si="329"/>
        <v/>
      </c>
      <c r="OR26" s="86" t="str">
        <f t="shared" si="330"/>
        <v/>
      </c>
      <c r="OS26" s="86" t="str">
        <f t="shared" si="331"/>
        <v/>
      </c>
      <c r="OT26" s="86" t="str">
        <f>IF(OS26="","",COUNTIF(OS$17:OS26,OS26))</f>
        <v/>
      </c>
      <c r="OU26" s="86" t="str">
        <f t="shared" si="117"/>
        <v/>
      </c>
      <c r="OV26" s="86" t="str">
        <f t="shared" si="332"/>
        <v/>
      </c>
      <c r="OW26" s="89" t="str">
        <f t="shared" si="333"/>
        <v/>
      </c>
      <c r="OX26" s="86" t="str">
        <f t="shared" si="118"/>
        <v/>
      </c>
      <c r="OY26" s="66" t="str">
        <f t="shared" si="334"/>
        <v/>
      </c>
      <c r="OZ26" s="86" t="str">
        <f t="shared" si="119"/>
        <v/>
      </c>
      <c r="PA26" s="86" t="str">
        <f t="shared" si="335"/>
        <v/>
      </c>
      <c r="PB26" s="86" t="str">
        <f>IF(PA26="","",COUNTIF(PA$17:PA26,PA26))</f>
        <v/>
      </c>
      <c r="PC26" s="86" t="str">
        <f t="shared" si="120"/>
        <v/>
      </c>
      <c r="PD26" s="86" t="str">
        <f t="shared" si="336"/>
        <v/>
      </c>
    </row>
    <row r="27" spans="2:420" s="66" customFormat="1">
      <c r="B27" s="67">
        <f t="shared" si="121"/>
        <v>11</v>
      </c>
      <c r="C27" s="57">
        <v>1</v>
      </c>
      <c r="D27" s="58" t="s">
        <v>1217</v>
      </c>
      <c r="E27" s="59" t="s">
        <v>99</v>
      </c>
      <c r="F27" s="60"/>
      <c r="G27" s="133" t="s">
        <v>1224</v>
      </c>
      <c r="H27" s="134" t="s">
        <v>39</v>
      </c>
      <c r="I27" s="133"/>
      <c r="J27" s="70">
        <f t="shared" si="340"/>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1"/>
        <v>1_A2-4</v>
      </c>
      <c r="AK27" s="66" t="str">
        <f t="shared" si="2"/>
        <v>1_A2-4</v>
      </c>
      <c r="AL27" s="66">
        <f t="shared" si="123"/>
        <v>1</v>
      </c>
      <c r="AM27" s="66" t="str">
        <f t="shared" si="124"/>
        <v/>
      </c>
      <c r="AN27" s="66" t="str">
        <f t="shared" si="125"/>
        <v/>
      </c>
      <c r="AO27" s="66" t="str">
        <f t="shared" si="126"/>
        <v>1_A2-4</v>
      </c>
      <c r="AP27" s="66">
        <f>IF(AO27="","",COUNTIF(AO$17:AO27,AO27))</f>
        <v>1</v>
      </c>
      <c r="AQ27" s="66">
        <f t="shared" si="3"/>
        <v>1</v>
      </c>
      <c r="AR27" s="66">
        <f t="shared" si="127"/>
        <v>1</v>
      </c>
      <c r="AS27" s="71" t="str">
        <f t="shared" si="128"/>
        <v>ND</v>
      </c>
      <c r="AT27" s="66" t="str">
        <f t="shared" si="4"/>
        <v/>
      </c>
      <c r="AU27" s="66" t="str">
        <f t="shared" si="129"/>
        <v/>
      </c>
      <c r="AV27" s="66" t="str">
        <f t="shared" si="5"/>
        <v/>
      </c>
      <c r="AW27" s="66" t="str">
        <f t="shared" si="130"/>
        <v/>
      </c>
      <c r="AX27" s="66" t="str">
        <f>IF(AW27="","",COUNTIF(AW$17:AW27,AW27))</f>
        <v/>
      </c>
      <c r="AY27" s="66" t="str">
        <f t="shared" si="6"/>
        <v/>
      </c>
      <c r="AZ27" s="66" t="str">
        <f t="shared" si="131"/>
        <v/>
      </c>
      <c r="BA27" s="66" t="str">
        <f t="shared" si="7"/>
        <v/>
      </c>
      <c r="BB27" s="66" t="str">
        <f t="shared" si="132"/>
        <v/>
      </c>
      <c r="BC27" s="66" t="str">
        <f t="shared" si="133"/>
        <v/>
      </c>
      <c r="BD27" s="66" t="str">
        <f t="shared" si="134"/>
        <v/>
      </c>
      <c r="BE27" s="66" t="str">
        <f t="shared" si="135"/>
        <v/>
      </c>
      <c r="BF27" s="66" t="str">
        <f>IF(BE27="","",COUNTIF(BE$17:BE27,BE27))</f>
        <v/>
      </c>
      <c r="BG27" s="66" t="str">
        <f t="shared" si="8"/>
        <v/>
      </c>
      <c r="BH27" s="66" t="str">
        <f t="shared" si="136"/>
        <v/>
      </c>
      <c r="BI27" s="71" t="str">
        <f t="shared" si="137"/>
        <v/>
      </c>
      <c r="BJ27" s="66" t="str">
        <f t="shared" si="9"/>
        <v/>
      </c>
      <c r="BK27" s="66" t="str">
        <f t="shared" si="138"/>
        <v/>
      </c>
      <c r="BL27" s="66" t="str">
        <f t="shared" si="10"/>
        <v/>
      </c>
      <c r="BM27" s="66" t="str">
        <f t="shared" si="139"/>
        <v/>
      </c>
      <c r="BN27" s="66" t="str">
        <f>IF(BM27="","",COUNTIF(BM$17:BM27,BM27))</f>
        <v/>
      </c>
      <c r="BO27" s="66" t="str">
        <f t="shared" si="11"/>
        <v/>
      </c>
      <c r="BP27" s="66" t="str">
        <f t="shared" si="140"/>
        <v/>
      </c>
      <c r="BQ27" s="66" t="str">
        <f t="shared" si="141"/>
        <v/>
      </c>
      <c r="BR27" s="66" t="str">
        <f t="shared" si="142"/>
        <v/>
      </c>
      <c r="BS27" s="66" t="str">
        <f t="shared" si="143"/>
        <v/>
      </c>
      <c r="BT27" s="66" t="str">
        <f t="shared" si="144"/>
        <v/>
      </c>
      <c r="BU27" s="66" t="str">
        <f t="shared" si="145"/>
        <v/>
      </c>
      <c r="BV27" s="66" t="str">
        <f>IF(BU27="","",COUNTIF(BU$17:BU27,BU27))</f>
        <v/>
      </c>
      <c r="BW27" s="66" t="str">
        <f t="shared" si="12"/>
        <v/>
      </c>
      <c r="BX27" s="66" t="str">
        <f t="shared" si="146"/>
        <v/>
      </c>
      <c r="BY27" s="71" t="str">
        <f t="shared" si="147"/>
        <v/>
      </c>
      <c r="BZ27" s="66" t="str">
        <f t="shared" si="13"/>
        <v/>
      </c>
      <c r="CA27" s="66" t="str">
        <f t="shared" si="148"/>
        <v/>
      </c>
      <c r="CB27" s="66" t="str">
        <f t="shared" si="14"/>
        <v/>
      </c>
      <c r="CC27" s="66" t="str">
        <f t="shared" si="149"/>
        <v/>
      </c>
      <c r="CD27" s="66" t="str">
        <f>IF(CC27="","",COUNTIF(CC$17:CC27,CC27))</f>
        <v/>
      </c>
      <c r="CE27" s="66" t="str">
        <f t="shared" si="15"/>
        <v/>
      </c>
      <c r="CF27" s="66" t="str">
        <f t="shared" si="150"/>
        <v/>
      </c>
      <c r="CG27" s="66" t="str">
        <f t="shared" si="16"/>
        <v/>
      </c>
      <c r="CH27" s="66" t="str">
        <f t="shared" si="151"/>
        <v/>
      </c>
      <c r="CI27" s="66" t="str">
        <f t="shared" si="152"/>
        <v/>
      </c>
      <c r="CJ27" s="66" t="str">
        <f t="shared" si="153"/>
        <v/>
      </c>
      <c r="CK27" s="66" t="str">
        <f t="shared" si="154"/>
        <v/>
      </c>
      <c r="CL27" s="66" t="str">
        <f>IF(CK27="","",COUNTIF(CK$17:CK27,CK27))</f>
        <v/>
      </c>
      <c r="CM27" s="66" t="str">
        <f t="shared" si="17"/>
        <v/>
      </c>
      <c r="CN27" s="66" t="str">
        <f t="shared" si="155"/>
        <v/>
      </c>
      <c r="CO27" s="71" t="str">
        <f t="shared" si="156"/>
        <v/>
      </c>
      <c r="CP27" s="66" t="str">
        <f t="shared" si="18"/>
        <v/>
      </c>
      <c r="CQ27" s="66" t="str">
        <f t="shared" si="157"/>
        <v/>
      </c>
      <c r="CR27" s="66" t="str">
        <f t="shared" si="19"/>
        <v/>
      </c>
      <c r="CS27" s="66" t="str">
        <f t="shared" si="158"/>
        <v/>
      </c>
      <c r="CT27" s="66" t="str">
        <f>IF(CS27="","",COUNTIF(CS$17:CS27,CS27))</f>
        <v/>
      </c>
      <c r="CU27" s="66" t="str">
        <f t="shared" si="20"/>
        <v/>
      </c>
      <c r="CV27" s="66" t="str">
        <f t="shared" si="159"/>
        <v/>
      </c>
      <c r="CW27" s="66" t="str">
        <f t="shared" si="21"/>
        <v/>
      </c>
      <c r="CX27" s="66" t="str">
        <f t="shared" si="160"/>
        <v/>
      </c>
      <c r="CY27" s="66" t="str">
        <f t="shared" si="161"/>
        <v/>
      </c>
      <c r="CZ27" s="66" t="str">
        <f t="shared" si="162"/>
        <v/>
      </c>
      <c r="DA27" s="66" t="str">
        <f t="shared" si="163"/>
        <v/>
      </c>
      <c r="DB27" s="66" t="str">
        <f>IF(DA27="","",COUNTIF(DA$17:DA27,DA27))</f>
        <v/>
      </c>
      <c r="DC27" s="66" t="str">
        <f t="shared" si="22"/>
        <v/>
      </c>
      <c r="DD27" s="66" t="str">
        <f t="shared" si="164"/>
        <v/>
      </c>
      <c r="DE27" s="71" t="str">
        <f t="shared" si="165"/>
        <v/>
      </c>
      <c r="DF27" s="66" t="str">
        <f t="shared" si="23"/>
        <v/>
      </c>
      <c r="DG27" s="66" t="str">
        <f t="shared" si="166"/>
        <v/>
      </c>
      <c r="DH27" s="66" t="str">
        <f t="shared" si="24"/>
        <v/>
      </c>
      <c r="DI27" s="66" t="str">
        <f t="shared" si="167"/>
        <v/>
      </c>
      <c r="DJ27" s="66" t="str">
        <f>IF(DI27="","",COUNTIF(DI$17:DI27,DI27))</f>
        <v/>
      </c>
      <c r="DK27" s="66" t="str">
        <f t="shared" si="25"/>
        <v/>
      </c>
      <c r="DL27" s="66" t="str">
        <f t="shared" si="168"/>
        <v/>
      </c>
      <c r="DM27" s="66" t="str">
        <f t="shared" si="26"/>
        <v/>
      </c>
      <c r="DN27" s="66" t="str">
        <f t="shared" si="169"/>
        <v/>
      </c>
      <c r="DO27" s="66" t="str">
        <f t="shared" si="170"/>
        <v/>
      </c>
      <c r="DP27" s="66" t="str">
        <f t="shared" si="171"/>
        <v/>
      </c>
      <c r="DQ27" s="66" t="str">
        <f t="shared" si="172"/>
        <v/>
      </c>
      <c r="DR27" s="66" t="str">
        <f>IF(DQ27="","",COUNTIF(DQ$17:DQ27,DQ27))</f>
        <v/>
      </c>
      <c r="DS27" s="66" t="str">
        <f t="shared" si="27"/>
        <v/>
      </c>
      <c r="DT27" s="66" t="str">
        <f t="shared" si="173"/>
        <v/>
      </c>
      <c r="DU27" s="71" t="str">
        <f t="shared" si="174"/>
        <v/>
      </c>
      <c r="DV27" s="66" t="str">
        <f t="shared" si="28"/>
        <v/>
      </c>
      <c r="DW27" s="66" t="str">
        <f t="shared" si="175"/>
        <v/>
      </c>
      <c r="DX27" s="66" t="str">
        <f t="shared" si="29"/>
        <v/>
      </c>
      <c r="DY27" s="66" t="str">
        <f t="shared" si="176"/>
        <v/>
      </c>
      <c r="DZ27" s="66" t="str">
        <f>IF(DY27="","",COUNTIF(DY$17:DY27,DY27))</f>
        <v/>
      </c>
      <c r="EA27" s="66" t="str">
        <f t="shared" si="30"/>
        <v/>
      </c>
      <c r="EB27" s="66" t="str">
        <f t="shared" si="177"/>
        <v/>
      </c>
      <c r="EC27" s="66" t="str">
        <f t="shared" si="31"/>
        <v>1_A2-4</v>
      </c>
      <c r="ED27" s="66">
        <f t="shared" si="178"/>
        <v>1</v>
      </c>
      <c r="EE27" s="66" t="str">
        <f t="shared" si="179"/>
        <v/>
      </c>
      <c r="EF27" s="66" t="str">
        <f t="shared" si="180"/>
        <v/>
      </c>
      <c r="EG27" s="66" t="str">
        <f t="shared" si="181"/>
        <v>1_A2-4</v>
      </c>
      <c r="EH27" s="66">
        <f>IF(EG27="","",COUNTIF(EG$17:EG27,EG27))</f>
        <v>1</v>
      </c>
      <c r="EI27" s="66">
        <f t="shared" si="32"/>
        <v>1</v>
      </c>
      <c r="EJ27" s="66">
        <f t="shared" si="182"/>
        <v>1</v>
      </c>
      <c r="EK27" s="71" t="str">
        <f t="shared" si="183"/>
        <v>ND</v>
      </c>
      <c r="EL27" s="66" t="str">
        <f t="shared" si="33"/>
        <v/>
      </c>
      <c r="EM27" s="66" t="str">
        <f t="shared" si="184"/>
        <v/>
      </c>
      <c r="EN27" s="66" t="str">
        <f t="shared" si="34"/>
        <v/>
      </c>
      <c r="EO27" s="66" t="str">
        <f t="shared" si="185"/>
        <v/>
      </c>
      <c r="EP27" s="66" t="str">
        <f>IF(EO27="","",COUNTIF(EO$17:EO27,EO27))</f>
        <v/>
      </c>
      <c r="EQ27" s="66" t="str">
        <f t="shared" si="35"/>
        <v/>
      </c>
      <c r="ER27" s="66" t="str">
        <f t="shared" si="186"/>
        <v/>
      </c>
      <c r="ES27" s="66" t="str">
        <f t="shared" si="36"/>
        <v/>
      </c>
      <c r="ET27" s="66" t="str">
        <f t="shared" si="187"/>
        <v/>
      </c>
      <c r="EU27" s="66" t="str">
        <f t="shared" si="188"/>
        <v/>
      </c>
      <c r="EV27" s="66" t="str">
        <f t="shared" si="189"/>
        <v/>
      </c>
      <c r="EW27" s="66" t="str">
        <f t="shared" si="190"/>
        <v/>
      </c>
      <c r="EX27" s="66" t="str">
        <f>IF(EW27="","",COUNTIF(EW$17:EW27,EW27))</f>
        <v/>
      </c>
      <c r="EY27" s="66" t="str">
        <f t="shared" si="37"/>
        <v/>
      </c>
      <c r="EZ27" s="66" t="str">
        <f t="shared" si="191"/>
        <v/>
      </c>
      <c r="FA27" s="71" t="str">
        <f t="shared" si="192"/>
        <v/>
      </c>
      <c r="FB27" s="66" t="str">
        <f t="shared" si="38"/>
        <v/>
      </c>
      <c r="FC27" s="66" t="str">
        <f t="shared" si="193"/>
        <v/>
      </c>
      <c r="FD27" s="66" t="str">
        <f t="shared" si="39"/>
        <v/>
      </c>
      <c r="FE27" s="66" t="str">
        <f t="shared" si="194"/>
        <v/>
      </c>
      <c r="FF27" s="66" t="str">
        <f>IF(FE27="","",COUNTIF(FE$17:FE27,FE27))</f>
        <v/>
      </c>
      <c r="FG27" s="66" t="str">
        <f t="shared" si="40"/>
        <v/>
      </c>
      <c r="FH27" s="66" t="str">
        <f t="shared" si="195"/>
        <v/>
      </c>
      <c r="FI27" s="66" t="str">
        <f t="shared" si="41"/>
        <v/>
      </c>
      <c r="FJ27" s="66" t="str">
        <f t="shared" si="196"/>
        <v/>
      </c>
      <c r="FK27" s="66" t="str">
        <f t="shared" si="197"/>
        <v/>
      </c>
      <c r="FL27" s="66" t="str">
        <f t="shared" si="198"/>
        <v/>
      </c>
      <c r="FM27" s="66" t="str">
        <f t="shared" si="199"/>
        <v/>
      </c>
      <c r="FN27" s="66" t="str">
        <f>IF(FM27="","",COUNTIF(FM$17:FM27,FM27))</f>
        <v/>
      </c>
      <c r="FO27" s="66" t="str">
        <f t="shared" si="42"/>
        <v/>
      </c>
      <c r="FP27" s="66" t="str">
        <f t="shared" si="200"/>
        <v/>
      </c>
      <c r="FQ27" s="71" t="str">
        <f t="shared" si="201"/>
        <v/>
      </c>
      <c r="FR27" s="66" t="str">
        <f t="shared" si="43"/>
        <v/>
      </c>
      <c r="FS27" s="66" t="str">
        <f t="shared" si="202"/>
        <v/>
      </c>
      <c r="FT27" s="66" t="str">
        <f t="shared" si="44"/>
        <v/>
      </c>
      <c r="FU27" s="66" t="str">
        <f t="shared" si="203"/>
        <v/>
      </c>
      <c r="FV27" s="66" t="str">
        <f>IF(FU27="","",COUNTIF(FU$17:FU27,FU27))</f>
        <v/>
      </c>
      <c r="FW27" s="66" t="str">
        <f t="shared" si="45"/>
        <v/>
      </c>
      <c r="FX27" s="66" t="str">
        <f t="shared" si="204"/>
        <v/>
      </c>
      <c r="FY27" s="66" t="str">
        <f t="shared" si="46"/>
        <v/>
      </c>
      <c r="FZ27" s="66" t="str">
        <f t="shared" si="205"/>
        <v/>
      </c>
      <c r="GA27" s="66" t="str">
        <f t="shared" si="206"/>
        <v/>
      </c>
      <c r="GB27" s="66" t="str">
        <f t="shared" si="207"/>
        <v/>
      </c>
      <c r="GC27" s="66" t="str">
        <f t="shared" si="208"/>
        <v/>
      </c>
      <c r="GD27" s="66" t="str">
        <f>IF(GC27="","",COUNTIF(GC$17:GC27,GC27))</f>
        <v/>
      </c>
      <c r="GE27" s="66" t="str">
        <f t="shared" si="47"/>
        <v/>
      </c>
      <c r="GF27" s="66" t="str">
        <f t="shared" si="209"/>
        <v/>
      </c>
      <c r="GG27" s="71" t="str">
        <f t="shared" si="210"/>
        <v/>
      </c>
      <c r="GH27" s="66" t="str">
        <f t="shared" si="48"/>
        <v/>
      </c>
      <c r="GI27" s="66" t="str">
        <f t="shared" si="211"/>
        <v/>
      </c>
      <c r="GJ27" s="66" t="str">
        <f t="shared" si="49"/>
        <v/>
      </c>
      <c r="GK27" s="66" t="str">
        <f t="shared" si="212"/>
        <v/>
      </c>
      <c r="GL27" s="66" t="str">
        <f>IF(GK27="","",COUNTIF(GK$17:GK27,GK27))</f>
        <v/>
      </c>
      <c r="GM27" s="66" t="str">
        <f t="shared" si="50"/>
        <v/>
      </c>
      <c r="GN27" s="66" t="str">
        <f t="shared" si="213"/>
        <v/>
      </c>
      <c r="GO27" s="66" t="str">
        <f t="shared" si="51"/>
        <v/>
      </c>
      <c r="GP27" s="66" t="str">
        <f t="shared" si="214"/>
        <v/>
      </c>
      <c r="GQ27" s="66" t="str">
        <f t="shared" si="215"/>
        <v/>
      </c>
      <c r="GR27" s="66" t="str">
        <f t="shared" si="216"/>
        <v/>
      </c>
      <c r="GS27" s="66" t="str">
        <f t="shared" si="217"/>
        <v/>
      </c>
      <c r="GT27" s="66" t="str">
        <f>IF(GS27="","",COUNTIF(GS$17:GS27,GS27))</f>
        <v/>
      </c>
      <c r="GU27" s="66" t="str">
        <f t="shared" si="52"/>
        <v/>
      </c>
      <c r="GV27" s="66" t="str">
        <f t="shared" si="218"/>
        <v/>
      </c>
      <c r="GW27" s="71" t="str">
        <f t="shared" si="219"/>
        <v/>
      </c>
      <c r="GX27" s="66" t="str">
        <f t="shared" si="53"/>
        <v/>
      </c>
      <c r="GY27" s="66" t="str">
        <f t="shared" si="220"/>
        <v/>
      </c>
      <c r="GZ27" s="66" t="str">
        <f t="shared" si="54"/>
        <v/>
      </c>
      <c r="HA27" s="66" t="str">
        <f t="shared" si="221"/>
        <v/>
      </c>
      <c r="HB27" s="66" t="str">
        <f>IF(HA27="","",COUNTIF(HA$17:HA27,HA27))</f>
        <v/>
      </c>
      <c r="HC27" s="66" t="str">
        <f t="shared" si="55"/>
        <v/>
      </c>
      <c r="HD27" s="66" t="str">
        <f t="shared" si="222"/>
        <v/>
      </c>
      <c r="HE27" s="66" t="str">
        <f t="shared" si="56"/>
        <v/>
      </c>
      <c r="HF27" s="66" t="str">
        <f t="shared" si="223"/>
        <v/>
      </c>
      <c r="HG27" s="66" t="str">
        <f t="shared" si="224"/>
        <v/>
      </c>
      <c r="HH27" s="66" t="str">
        <f t="shared" si="225"/>
        <v/>
      </c>
      <c r="HI27" s="66" t="str">
        <f t="shared" si="226"/>
        <v/>
      </c>
      <c r="HJ27" s="66" t="str">
        <f>IF(HI27="","",COUNTIF(HI$17:HI27,HI27))</f>
        <v/>
      </c>
      <c r="HK27" s="66" t="str">
        <f t="shared" si="57"/>
        <v/>
      </c>
      <c r="HL27" s="66" t="str">
        <f t="shared" si="227"/>
        <v/>
      </c>
      <c r="HM27" s="71" t="str">
        <f t="shared" si="228"/>
        <v/>
      </c>
      <c r="HN27" s="66" t="str">
        <f t="shared" si="58"/>
        <v/>
      </c>
      <c r="HO27" s="66" t="str">
        <f t="shared" si="229"/>
        <v/>
      </c>
      <c r="HP27" s="66" t="str">
        <f t="shared" si="59"/>
        <v/>
      </c>
      <c r="HQ27" s="66" t="str">
        <f t="shared" si="230"/>
        <v/>
      </c>
      <c r="HR27" s="66" t="str">
        <f>IF(HQ27="","",COUNTIF(HQ$17:HQ27,HQ27))</f>
        <v/>
      </c>
      <c r="HS27" s="66" t="str">
        <f t="shared" si="60"/>
        <v/>
      </c>
      <c r="HT27" s="66" t="str">
        <f t="shared" si="231"/>
        <v/>
      </c>
      <c r="HU27" s="86" t="str">
        <f t="shared" si="61"/>
        <v/>
      </c>
      <c r="HV27" s="86" t="str">
        <f t="shared" si="232"/>
        <v/>
      </c>
      <c r="HW27" s="86" t="str">
        <f t="shared" si="233"/>
        <v/>
      </c>
      <c r="HX27" s="86" t="str">
        <f t="shared" si="234"/>
        <v/>
      </c>
      <c r="HY27" s="86" t="str">
        <f t="shared" si="235"/>
        <v/>
      </c>
      <c r="HZ27" s="86" t="str">
        <f>IF(HY27="","",COUNTIF(HY$17:HY27,HY27))</f>
        <v/>
      </c>
      <c r="IA27" s="86" t="str">
        <f t="shared" si="62"/>
        <v/>
      </c>
      <c r="IB27" s="86" t="str">
        <f t="shared" si="236"/>
        <v/>
      </c>
      <c r="IC27" s="89" t="str">
        <f t="shared" si="237"/>
        <v/>
      </c>
      <c r="ID27" s="86" t="str">
        <f t="shared" si="63"/>
        <v/>
      </c>
      <c r="IE27" s="66" t="str">
        <f t="shared" si="238"/>
        <v/>
      </c>
      <c r="IF27" s="86" t="str">
        <f t="shared" si="64"/>
        <v/>
      </c>
      <c r="IG27" s="86" t="str">
        <f t="shared" si="239"/>
        <v/>
      </c>
      <c r="IH27" s="86" t="str">
        <f>IF(IG27="","",COUNTIF(IG$17:IG27,IG27))</f>
        <v/>
      </c>
      <c r="II27" s="86" t="str">
        <f t="shared" si="65"/>
        <v/>
      </c>
      <c r="IJ27" s="86" t="str">
        <f t="shared" si="240"/>
        <v/>
      </c>
      <c r="IK27" s="86" t="str">
        <f t="shared" si="66"/>
        <v/>
      </c>
      <c r="IL27" s="86" t="str">
        <f t="shared" si="241"/>
        <v/>
      </c>
      <c r="IM27" s="86" t="str">
        <f t="shared" si="242"/>
        <v/>
      </c>
      <c r="IN27" s="86" t="str">
        <f t="shared" si="243"/>
        <v/>
      </c>
      <c r="IO27" s="86" t="str">
        <f t="shared" si="244"/>
        <v/>
      </c>
      <c r="IP27" s="86" t="str">
        <f>IF(IO27="","",COUNTIF(IO$17:IO27,IO27))</f>
        <v/>
      </c>
      <c r="IQ27" s="86" t="str">
        <f t="shared" si="67"/>
        <v/>
      </c>
      <c r="IR27" s="86" t="str">
        <f t="shared" si="245"/>
        <v/>
      </c>
      <c r="IS27" s="89" t="str">
        <f t="shared" si="246"/>
        <v/>
      </c>
      <c r="IT27" s="86" t="str">
        <f t="shared" si="68"/>
        <v/>
      </c>
      <c r="IU27" s="66" t="str">
        <f t="shared" si="337"/>
        <v/>
      </c>
      <c r="IV27" s="86" t="str">
        <f t="shared" si="69"/>
        <v/>
      </c>
      <c r="IW27" s="86" t="str">
        <f t="shared" si="247"/>
        <v/>
      </c>
      <c r="IX27" s="86" t="str">
        <f>IF(IW27="","",COUNTIF(IW$17:IW27,IW27))</f>
        <v/>
      </c>
      <c r="IY27" s="86" t="str">
        <f t="shared" si="70"/>
        <v/>
      </c>
      <c r="IZ27" s="86" t="str">
        <f t="shared" si="248"/>
        <v/>
      </c>
      <c r="JA27" s="86" t="str">
        <f t="shared" si="71"/>
        <v>1_A2-4</v>
      </c>
      <c r="JB27" s="86">
        <f t="shared" si="249"/>
        <v>1</v>
      </c>
      <c r="JC27" s="86" t="str">
        <f t="shared" si="250"/>
        <v/>
      </c>
      <c r="JD27" s="86" t="str">
        <f t="shared" si="251"/>
        <v/>
      </c>
      <c r="JE27" s="86" t="str">
        <f t="shared" si="252"/>
        <v>1_A2-4</v>
      </c>
      <c r="JF27" s="86">
        <f>IF(JE27="","",COUNTIF(JE$17:JE27,JE27))</f>
        <v>1</v>
      </c>
      <c r="JG27" s="86">
        <f t="shared" si="72"/>
        <v>1</v>
      </c>
      <c r="JH27" s="86">
        <f t="shared" si="253"/>
        <v>1</v>
      </c>
      <c r="JI27" s="89" t="str">
        <f t="shared" si="254"/>
        <v>ND</v>
      </c>
      <c r="JJ27" s="86" t="str">
        <f t="shared" si="73"/>
        <v/>
      </c>
      <c r="JK27" s="66" t="str">
        <f t="shared" si="338"/>
        <v/>
      </c>
      <c r="JL27" s="86" t="str">
        <f t="shared" si="74"/>
        <v/>
      </c>
      <c r="JM27" s="86" t="str">
        <f t="shared" si="255"/>
        <v/>
      </c>
      <c r="JN27" s="86" t="str">
        <f>IF(JM27="","",COUNTIF(JM$17:JM27,JM27))</f>
        <v/>
      </c>
      <c r="JO27" s="86" t="str">
        <f t="shared" si="75"/>
        <v/>
      </c>
      <c r="JP27" s="86" t="str">
        <f t="shared" si="256"/>
        <v/>
      </c>
      <c r="JQ27" s="86" t="str">
        <f t="shared" si="76"/>
        <v/>
      </c>
      <c r="JR27" s="86" t="str">
        <f t="shared" si="257"/>
        <v/>
      </c>
      <c r="JS27" s="86" t="str">
        <f t="shared" si="258"/>
        <v/>
      </c>
      <c r="JT27" s="86" t="str">
        <f t="shared" si="259"/>
        <v/>
      </c>
      <c r="JU27" s="86" t="str">
        <f t="shared" si="260"/>
        <v/>
      </c>
      <c r="JV27" s="86" t="str">
        <f>IF(JU27="","",COUNTIF(JU$17:JU27,JU27))</f>
        <v/>
      </c>
      <c r="JW27" s="86" t="str">
        <f t="shared" si="77"/>
        <v/>
      </c>
      <c r="JX27" s="86" t="str">
        <f t="shared" si="261"/>
        <v/>
      </c>
      <c r="JY27" s="89" t="str">
        <f t="shared" si="262"/>
        <v/>
      </c>
      <c r="JZ27" s="86" t="str">
        <f t="shared" si="78"/>
        <v/>
      </c>
      <c r="KA27" s="66" t="str">
        <f t="shared" si="263"/>
        <v/>
      </c>
      <c r="KB27" s="86" t="str">
        <f t="shared" si="79"/>
        <v/>
      </c>
      <c r="KC27" s="86" t="str">
        <f t="shared" si="264"/>
        <v/>
      </c>
      <c r="KD27" s="86" t="str">
        <f>IF(KC27="","",COUNTIF(KC$17:KC27,KC27))</f>
        <v/>
      </c>
      <c r="KE27" s="86" t="str">
        <f t="shared" si="80"/>
        <v/>
      </c>
      <c r="KF27" s="86" t="str">
        <f t="shared" si="265"/>
        <v/>
      </c>
      <c r="KG27" s="86" t="str">
        <f t="shared" si="81"/>
        <v/>
      </c>
      <c r="KH27" s="86" t="str">
        <f t="shared" si="266"/>
        <v/>
      </c>
      <c r="KI27" s="86" t="str">
        <f t="shared" si="267"/>
        <v/>
      </c>
      <c r="KJ27" s="86" t="str">
        <f t="shared" si="268"/>
        <v/>
      </c>
      <c r="KK27" s="86" t="str">
        <f t="shared" si="269"/>
        <v/>
      </c>
      <c r="KL27" s="86" t="str">
        <f>IF(KK27="","",COUNTIF(KK$17:KK27,KK27))</f>
        <v/>
      </c>
      <c r="KM27" s="86" t="str">
        <f t="shared" si="82"/>
        <v/>
      </c>
      <c r="KN27" s="86" t="str">
        <f t="shared" si="270"/>
        <v/>
      </c>
      <c r="KO27" s="89" t="str">
        <f t="shared" si="271"/>
        <v/>
      </c>
      <c r="KP27" s="86" t="str">
        <f t="shared" si="83"/>
        <v/>
      </c>
      <c r="KQ27" s="66" t="str">
        <f t="shared" si="272"/>
        <v/>
      </c>
      <c r="KR27" s="86" t="str">
        <f t="shared" si="84"/>
        <v/>
      </c>
      <c r="KS27" s="86" t="str">
        <f t="shared" si="273"/>
        <v/>
      </c>
      <c r="KT27" s="86" t="str">
        <f>IF(KS27="","",COUNTIF(KS$17:KS27,KS27))</f>
        <v/>
      </c>
      <c r="KU27" s="86" t="str">
        <f t="shared" si="85"/>
        <v/>
      </c>
      <c r="KV27" s="86" t="str">
        <f t="shared" si="274"/>
        <v/>
      </c>
      <c r="KW27" s="86" t="str">
        <f t="shared" si="86"/>
        <v/>
      </c>
      <c r="KX27" s="86" t="str">
        <f t="shared" si="275"/>
        <v/>
      </c>
      <c r="KY27" s="86" t="str">
        <f t="shared" si="276"/>
        <v/>
      </c>
      <c r="KZ27" s="86" t="str">
        <f t="shared" si="277"/>
        <v/>
      </c>
      <c r="LA27" s="86" t="str">
        <f t="shared" si="278"/>
        <v/>
      </c>
      <c r="LB27" s="86" t="str">
        <f>IF(LA27="","",COUNTIF(LA$17:LA27,LA27))</f>
        <v/>
      </c>
      <c r="LC27" s="86" t="str">
        <f t="shared" si="87"/>
        <v/>
      </c>
      <c r="LD27" s="86" t="str">
        <f t="shared" si="279"/>
        <v/>
      </c>
      <c r="LE27" s="89" t="str">
        <f t="shared" si="280"/>
        <v/>
      </c>
      <c r="LF27" s="86" t="str">
        <f t="shared" si="88"/>
        <v/>
      </c>
      <c r="LG27" s="66" t="str">
        <f t="shared" si="281"/>
        <v/>
      </c>
      <c r="LH27" s="86" t="str">
        <f t="shared" si="89"/>
        <v/>
      </c>
      <c r="LI27" s="86" t="str">
        <f t="shared" si="282"/>
        <v/>
      </c>
      <c r="LJ27" s="86" t="str">
        <f>IF(LI27="","",COUNTIF(LI$17:LI27,LI27))</f>
        <v/>
      </c>
      <c r="LK27" s="86" t="str">
        <f t="shared" si="90"/>
        <v/>
      </c>
      <c r="LL27" s="86" t="str">
        <f t="shared" si="283"/>
        <v/>
      </c>
      <c r="LM27" s="86" t="str">
        <f t="shared" si="91"/>
        <v/>
      </c>
      <c r="LN27" s="86" t="str">
        <f t="shared" si="284"/>
        <v/>
      </c>
      <c r="LO27" s="86" t="str">
        <f t="shared" si="285"/>
        <v/>
      </c>
      <c r="LP27" s="86" t="str">
        <f t="shared" si="286"/>
        <v/>
      </c>
      <c r="LQ27" s="86" t="str">
        <f t="shared" si="287"/>
        <v/>
      </c>
      <c r="LR27" s="86" t="str">
        <f>IF(LQ27="","",COUNTIF(LQ$17:LQ27,LQ27))</f>
        <v/>
      </c>
      <c r="LS27" s="86" t="str">
        <f t="shared" si="92"/>
        <v/>
      </c>
      <c r="LT27" s="86" t="str">
        <f t="shared" si="288"/>
        <v/>
      </c>
      <c r="LU27" s="89" t="str">
        <f t="shared" si="289"/>
        <v/>
      </c>
      <c r="LV27" s="86" t="str">
        <f t="shared" si="93"/>
        <v/>
      </c>
      <c r="LW27" s="66" t="str">
        <f t="shared" si="290"/>
        <v/>
      </c>
      <c r="LX27" s="86" t="str">
        <f t="shared" si="94"/>
        <v/>
      </c>
      <c r="LY27" s="86" t="str">
        <f t="shared" si="291"/>
        <v/>
      </c>
      <c r="LZ27" s="86" t="str">
        <f>IF(LY27="","",COUNTIF(LY$17:LY27,LY27))</f>
        <v/>
      </c>
      <c r="MA27" s="86" t="str">
        <f t="shared" si="95"/>
        <v/>
      </c>
      <c r="MB27" s="86" t="str">
        <f t="shared" si="292"/>
        <v/>
      </c>
      <c r="MC27" s="86" t="str">
        <f t="shared" si="96"/>
        <v/>
      </c>
      <c r="MD27" s="86" t="str">
        <f t="shared" si="293"/>
        <v/>
      </c>
      <c r="ME27" s="86" t="str">
        <f t="shared" si="294"/>
        <v/>
      </c>
      <c r="MF27" s="86" t="str">
        <f t="shared" si="295"/>
        <v/>
      </c>
      <c r="MG27" s="86" t="str">
        <f t="shared" si="296"/>
        <v/>
      </c>
      <c r="MH27" s="86" t="str">
        <f>IF(MG27="","",COUNTIF(MG$17:MG27,MG27))</f>
        <v/>
      </c>
      <c r="MI27" s="86" t="str">
        <f t="shared" si="97"/>
        <v/>
      </c>
      <c r="MJ27" s="86" t="str">
        <f t="shared" si="297"/>
        <v/>
      </c>
      <c r="MK27" s="89" t="str">
        <f t="shared" si="298"/>
        <v/>
      </c>
      <c r="ML27" s="86" t="str">
        <f t="shared" si="98"/>
        <v/>
      </c>
      <c r="MM27" s="66" t="str">
        <f t="shared" si="339"/>
        <v/>
      </c>
      <c r="MN27" s="86" t="str">
        <f t="shared" si="99"/>
        <v/>
      </c>
      <c r="MO27" s="86" t="str">
        <f t="shared" si="299"/>
        <v/>
      </c>
      <c r="MP27" s="86" t="str">
        <f>IF(MO27="","",COUNTIF(MO$17:MO27,MO27))</f>
        <v/>
      </c>
      <c r="MQ27" s="86" t="str">
        <f t="shared" si="100"/>
        <v/>
      </c>
      <c r="MR27" s="86" t="str">
        <f t="shared" si="300"/>
        <v/>
      </c>
      <c r="MS27" s="86" t="str">
        <f t="shared" si="101"/>
        <v/>
      </c>
      <c r="MT27" s="86" t="str">
        <f t="shared" si="301"/>
        <v/>
      </c>
      <c r="MU27" s="86" t="str">
        <f>IF(OR(MS27="",$E27&lt;&gt;"一部"),"",IF(OR(AE27&lt;=AE$14,AE27="省略",AE27="ND"),COUNTA(_xlfn.TEXTSPLIT($F27,",")),IF(AE27&gt;AE$14,"",COUNTA(_xlfn.TEXTSPLIT($F27,",")))))</f>
        <v/>
      </c>
      <c r="MV27" s="86" t="str">
        <f t="shared" si="303"/>
        <v/>
      </c>
      <c r="MW27" s="86" t="str">
        <f t="shared" si="304"/>
        <v/>
      </c>
      <c r="MX27" s="86" t="str">
        <f>IF(MW27="","",COUNTIF(MW$17:MW27,MW27))</f>
        <v/>
      </c>
      <c r="MY27" s="86" t="str">
        <f t="shared" si="102"/>
        <v/>
      </c>
      <c r="MZ27" s="86" t="str">
        <f t="shared" si="305"/>
        <v/>
      </c>
      <c r="NA27" s="89" t="str">
        <f t="shared" si="306"/>
        <v/>
      </c>
      <c r="NB27" s="86" t="str">
        <f t="shared" si="103"/>
        <v/>
      </c>
      <c r="NC27" s="66" t="str">
        <f t="shared" si="307"/>
        <v/>
      </c>
      <c r="ND27" s="86" t="str">
        <f t="shared" si="104"/>
        <v/>
      </c>
      <c r="NE27" s="86" t="str">
        <f t="shared" si="308"/>
        <v/>
      </c>
      <c r="NF27" s="86" t="str">
        <f>IF(NE27="","",COUNTIF(NE$17:NE27,NE27))</f>
        <v/>
      </c>
      <c r="NG27" s="86" t="str">
        <f t="shared" si="105"/>
        <v/>
      </c>
      <c r="NH27" s="86" t="str">
        <f t="shared" si="309"/>
        <v/>
      </c>
      <c r="NI27" s="86" t="str">
        <f t="shared" si="106"/>
        <v/>
      </c>
      <c r="NJ27" s="86" t="str">
        <f t="shared" si="310"/>
        <v/>
      </c>
      <c r="NK27" s="86" t="str">
        <f t="shared" si="311"/>
        <v/>
      </c>
      <c r="NL27" s="86" t="str">
        <f t="shared" si="312"/>
        <v/>
      </c>
      <c r="NM27" s="86" t="str">
        <f t="shared" si="313"/>
        <v/>
      </c>
      <c r="NN27" s="86" t="str">
        <f>IF(NM27="","",COUNTIF(NM$17:NM27,NM27))</f>
        <v/>
      </c>
      <c r="NO27" s="86" t="str">
        <f t="shared" si="107"/>
        <v/>
      </c>
      <c r="NP27" s="86" t="str">
        <f t="shared" si="314"/>
        <v/>
      </c>
      <c r="NQ27" s="89" t="str">
        <f t="shared" si="315"/>
        <v/>
      </c>
      <c r="NR27" s="86" t="str">
        <f t="shared" si="108"/>
        <v/>
      </c>
      <c r="NS27" s="66" t="str">
        <f t="shared" si="316"/>
        <v/>
      </c>
      <c r="NT27" s="86" t="str">
        <f t="shared" si="109"/>
        <v/>
      </c>
      <c r="NU27" s="86" t="str">
        <f t="shared" si="317"/>
        <v/>
      </c>
      <c r="NV27" s="86" t="str">
        <f>IF(NU27="","",COUNTIF(NU$17:NU27,NU27))</f>
        <v/>
      </c>
      <c r="NW27" s="86" t="str">
        <f t="shared" si="110"/>
        <v/>
      </c>
      <c r="NX27" s="86" t="str">
        <f t="shared" si="318"/>
        <v/>
      </c>
      <c r="NY27" s="86" t="str">
        <f t="shared" si="111"/>
        <v/>
      </c>
      <c r="NZ27" s="86" t="str">
        <f t="shared" si="319"/>
        <v/>
      </c>
      <c r="OA27" s="86" t="str">
        <f t="shared" si="320"/>
        <v/>
      </c>
      <c r="OB27" s="86" t="str">
        <f t="shared" si="321"/>
        <v/>
      </c>
      <c r="OC27" s="86" t="str">
        <f t="shared" si="322"/>
        <v/>
      </c>
      <c r="OD27" s="86" t="str">
        <f>IF(OC27="","",COUNTIF(OC$17:OC27,OC27))</f>
        <v/>
      </c>
      <c r="OE27" s="86" t="str">
        <f t="shared" si="112"/>
        <v/>
      </c>
      <c r="OF27" s="86" t="str">
        <f t="shared" si="323"/>
        <v/>
      </c>
      <c r="OG27" s="89" t="str">
        <f t="shared" si="324"/>
        <v/>
      </c>
      <c r="OH27" s="86" t="str">
        <f t="shared" si="113"/>
        <v/>
      </c>
      <c r="OI27" s="66" t="str">
        <f t="shared" si="325"/>
        <v/>
      </c>
      <c r="OJ27" s="86" t="str">
        <f t="shared" si="114"/>
        <v/>
      </c>
      <c r="OK27" s="86" t="str">
        <f t="shared" si="326"/>
        <v/>
      </c>
      <c r="OL27" s="86" t="str">
        <f>IF(OK27="","",COUNTIF(OK$17:OK27,OK27))</f>
        <v/>
      </c>
      <c r="OM27" s="86" t="str">
        <f t="shared" si="115"/>
        <v/>
      </c>
      <c r="ON27" s="86" t="str">
        <f t="shared" si="327"/>
        <v/>
      </c>
      <c r="OO27" s="86" t="str">
        <f t="shared" si="116"/>
        <v/>
      </c>
      <c r="OP27" s="86" t="str">
        <f t="shared" si="328"/>
        <v/>
      </c>
      <c r="OQ27" s="86" t="str">
        <f t="shared" si="329"/>
        <v/>
      </c>
      <c r="OR27" s="86" t="str">
        <f t="shared" si="330"/>
        <v/>
      </c>
      <c r="OS27" s="86" t="str">
        <f t="shared" si="331"/>
        <v/>
      </c>
      <c r="OT27" s="86" t="str">
        <f>IF(OS27="","",COUNTIF(OS$17:OS27,OS27))</f>
        <v/>
      </c>
      <c r="OU27" s="86" t="str">
        <f t="shared" si="117"/>
        <v/>
      </c>
      <c r="OV27" s="86" t="str">
        <f t="shared" si="332"/>
        <v/>
      </c>
      <c r="OW27" s="89" t="str">
        <f t="shared" si="333"/>
        <v/>
      </c>
      <c r="OX27" s="86" t="str">
        <f t="shared" si="118"/>
        <v/>
      </c>
      <c r="OY27" s="66" t="str">
        <f t="shared" si="334"/>
        <v/>
      </c>
      <c r="OZ27" s="86" t="str">
        <f t="shared" si="119"/>
        <v/>
      </c>
      <c r="PA27" s="86" t="str">
        <f t="shared" si="335"/>
        <v/>
      </c>
      <c r="PB27" s="86" t="str">
        <f>IF(PA27="","",COUNTIF(PA$17:PA27,PA27))</f>
        <v/>
      </c>
      <c r="PC27" s="86" t="str">
        <f t="shared" si="120"/>
        <v/>
      </c>
      <c r="PD27" s="86" t="str">
        <f t="shared" si="336"/>
        <v/>
      </c>
    </row>
    <row r="28" spans="2:420" s="66" customFormat="1">
      <c r="B28" s="67">
        <f t="shared" si="121"/>
        <v>12</v>
      </c>
      <c r="C28" s="57">
        <v>1</v>
      </c>
      <c r="D28" s="58" t="s">
        <v>1225</v>
      </c>
      <c r="E28" s="59" t="s">
        <v>99</v>
      </c>
      <c r="F28" s="60"/>
      <c r="G28" s="133" t="s">
        <v>1220</v>
      </c>
      <c r="H28" s="134" t="s">
        <v>39</v>
      </c>
      <c r="I28" s="133"/>
      <c r="J28" s="70">
        <f t="shared" si="340"/>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1"/>
        <v>1_A2-5</v>
      </c>
      <c r="AK28" s="66" t="str">
        <f t="shared" si="2"/>
        <v>1_A2-5</v>
      </c>
      <c r="AL28" s="66">
        <f t="shared" si="123"/>
        <v>1</v>
      </c>
      <c r="AM28" s="66" t="str">
        <f t="shared" si="124"/>
        <v/>
      </c>
      <c r="AN28" s="66" t="str">
        <f t="shared" si="125"/>
        <v/>
      </c>
      <c r="AO28" s="66" t="str">
        <f t="shared" si="126"/>
        <v>1_A2-5</v>
      </c>
      <c r="AP28" s="66">
        <f>IF(AO28="","",COUNTIF(AO$17:AO28,AO28))</f>
        <v>1</v>
      </c>
      <c r="AQ28" s="66">
        <f t="shared" si="3"/>
        <v>1</v>
      </c>
      <c r="AR28" s="66">
        <f t="shared" si="127"/>
        <v>1</v>
      </c>
      <c r="AS28" s="71">
        <f t="shared" si="128"/>
        <v>1E-3</v>
      </c>
      <c r="AT28" s="66" t="str">
        <f t="shared" si="4"/>
        <v/>
      </c>
      <c r="AU28" s="66" t="str">
        <f t="shared" si="129"/>
        <v/>
      </c>
      <c r="AV28" s="66" t="str">
        <f t="shared" si="5"/>
        <v/>
      </c>
      <c r="AW28" s="66" t="str">
        <f t="shared" si="130"/>
        <v/>
      </c>
      <c r="AX28" s="66" t="str">
        <f>IF(AW28="","",COUNTIF(AW$17:AW28,AW28))</f>
        <v/>
      </c>
      <c r="AY28" s="66" t="str">
        <f t="shared" si="6"/>
        <v/>
      </c>
      <c r="AZ28" s="66" t="str">
        <f t="shared" si="131"/>
        <v/>
      </c>
      <c r="BA28" s="66" t="str">
        <f t="shared" si="7"/>
        <v/>
      </c>
      <c r="BB28" s="66" t="str">
        <f t="shared" si="132"/>
        <v/>
      </c>
      <c r="BC28" s="66" t="str">
        <f t="shared" si="133"/>
        <v/>
      </c>
      <c r="BD28" s="66" t="str">
        <f t="shared" si="134"/>
        <v/>
      </c>
      <c r="BE28" s="66" t="str">
        <f t="shared" si="135"/>
        <v/>
      </c>
      <c r="BF28" s="66" t="str">
        <f>IF(BE28="","",COUNTIF(BE$17:BE28,BE28))</f>
        <v/>
      </c>
      <c r="BG28" s="66" t="str">
        <f t="shared" si="8"/>
        <v/>
      </c>
      <c r="BH28" s="66" t="str">
        <f t="shared" si="136"/>
        <v/>
      </c>
      <c r="BI28" s="71" t="str">
        <f t="shared" si="137"/>
        <v/>
      </c>
      <c r="BJ28" s="66" t="str">
        <f t="shared" si="9"/>
        <v/>
      </c>
      <c r="BK28" s="66" t="str">
        <f t="shared" si="138"/>
        <v/>
      </c>
      <c r="BL28" s="66" t="str">
        <f t="shared" si="10"/>
        <v/>
      </c>
      <c r="BM28" s="66" t="str">
        <f t="shared" si="139"/>
        <v/>
      </c>
      <c r="BN28" s="66" t="str">
        <f>IF(BM28="","",COUNTIF(BM$17:BM28,BM28))</f>
        <v/>
      </c>
      <c r="BO28" s="66" t="str">
        <f t="shared" si="11"/>
        <v/>
      </c>
      <c r="BP28" s="66" t="str">
        <f t="shared" si="140"/>
        <v/>
      </c>
      <c r="BQ28" s="66" t="str">
        <f t="shared" si="141"/>
        <v/>
      </c>
      <c r="BR28" s="66" t="str">
        <f t="shared" si="142"/>
        <v/>
      </c>
      <c r="BS28" s="66" t="str">
        <f t="shared" si="143"/>
        <v/>
      </c>
      <c r="BT28" s="66" t="str">
        <f t="shared" si="144"/>
        <v/>
      </c>
      <c r="BU28" s="66" t="str">
        <f t="shared" si="145"/>
        <v/>
      </c>
      <c r="BV28" s="66" t="str">
        <f>IF(BU28="","",COUNTIF(BU$17:BU28,BU28))</f>
        <v/>
      </c>
      <c r="BW28" s="66" t="str">
        <f t="shared" si="12"/>
        <v/>
      </c>
      <c r="BX28" s="66" t="str">
        <f t="shared" si="146"/>
        <v/>
      </c>
      <c r="BY28" s="71" t="str">
        <f t="shared" si="147"/>
        <v/>
      </c>
      <c r="BZ28" s="66" t="str">
        <f t="shared" si="13"/>
        <v/>
      </c>
      <c r="CA28" s="66" t="str">
        <f t="shared" si="148"/>
        <v/>
      </c>
      <c r="CB28" s="66" t="str">
        <f t="shared" si="14"/>
        <v/>
      </c>
      <c r="CC28" s="66" t="str">
        <f t="shared" si="149"/>
        <v/>
      </c>
      <c r="CD28" s="66" t="str">
        <f>IF(CC28="","",COUNTIF(CC$17:CC28,CC28))</f>
        <v/>
      </c>
      <c r="CE28" s="66" t="str">
        <f t="shared" si="15"/>
        <v/>
      </c>
      <c r="CF28" s="66" t="str">
        <f t="shared" si="150"/>
        <v/>
      </c>
      <c r="CG28" s="66" t="str">
        <f t="shared" si="16"/>
        <v/>
      </c>
      <c r="CH28" s="66" t="str">
        <f t="shared" si="151"/>
        <v/>
      </c>
      <c r="CI28" s="66" t="str">
        <f t="shared" si="152"/>
        <v/>
      </c>
      <c r="CJ28" s="66" t="str">
        <f t="shared" si="153"/>
        <v/>
      </c>
      <c r="CK28" s="66" t="str">
        <f t="shared" si="154"/>
        <v/>
      </c>
      <c r="CL28" s="66" t="str">
        <f>IF(CK28="","",COUNTIF(CK$17:CK28,CK28))</f>
        <v/>
      </c>
      <c r="CM28" s="66" t="str">
        <f t="shared" si="17"/>
        <v/>
      </c>
      <c r="CN28" s="66" t="str">
        <f t="shared" si="155"/>
        <v/>
      </c>
      <c r="CO28" s="71" t="str">
        <f t="shared" si="156"/>
        <v/>
      </c>
      <c r="CP28" s="66" t="str">
        <f t="shared" si="18"/>
        <v/>
      </c>
      <c r="CQ28" s="66" t="str">
        <f t="shared" si="157"/>
        <v/>
      </c>
      <c r="CR28" s="66" t="str">
        <f t="shared" si="19"/>
        <v/>
      </c>
      <c r="CS28" s="66" t="str">
        <f t="shared" si="158"/>
        <v/>
      </c>
      <c r="CT28" s="66" t="str">
        <f>IF(CS28="","",COUNTIF(CS$17:CS28,CS28))</f>
        <v/>
      </c>
      <c r="CU28" s="66" t="str">
        <f t="shared" si="20"/>
        <v/>
      </c>
      <c r="CV28" s="66" t="str">
        <f t="shared" si="159"/>
        <v/>
      </c>
      <c r="CW28" s="66" t="str">
        <f t="shared" si="21"/>
        <v/>
      </c>
      <c r="CX28" s="66" t="str">
        <f t="shared" si="160"/>
        <v/>
      </c>
      <c r="CY28" s="66" t="str">
        <f t="shared" si="161"/>
        <v/>
      </c>
      <c r="CZ28" s="66" t="str">
        <f t="shared" si="162"/>
        <v/>
      </c>
      <c r="DA28" s="66" t="str">
        <f t="shared" si="163"/>
        <v/>
      </c>
      <c r="DB28" s="66" t="str">
        <f>IF(DA28="","",COUNTIF(DA$17:DA28,DA28))</f>
        <v/>
      </c>
      <c r="DC28" s="66" t="str">
        <f t="shared" si="22"/>
        <v/>
      </c>
      <c r="DD28" s="66" t="str">
        <f t="shared" si="164"/>
        <v/>
      </c>
      <c r="DE28" s="71" t="str">
        <f t="shared" si="165"/>
        <v/>
      </c>
      <c r="DF28" s="66" t="str">
        <f t="shared" si="23"/>
        <v/>
      </c>
      <c r="DG28" s="66" t="str">
        <f t="shared" si="166"/>
        <v/>
      </c>
      <c r="DH28" s="66" t="str">
        <f t="shared" si="24"/>
        <v/>
      </c>
      <c r="DI28" s="66" t="str">
        <f t="shared" si="167"/>
        <v/>
      </c>
      <c r="DJ28" s="66" t="str">
        <f>IF(DI28="","",COUNTIF(DI$17:DI28,DI28))</f>
        <v/>
      </c>
      <c r="DK28" s="66" t="str">
        <f t="shared" si="25"/>
        <v/>
      </c>
      <c r="DL28" s="66" t="str">
        <f t="shared" si="168"/>
        <v/>
      </c>
      <c r="DM28" s="66" t="str">
        <f t="shared" si="26"/>
        <v/>
      </c>
      <c r="DN28" s="66" t="str">
        <f t="shared" si="169"/>
        <v/>
      </c>
      <c r="DO28" s="66" t="str">
        <f t="shared" si="170"/>
        <v/>
      </c>
      <c r="DP28" s="66" t="str">
        <f t="shared" si="171"/>
        <v/>
      </c>
      <c r="DQ28" s="66" t="str">
        <f t="shared" si="172"/>
        <v/>
      </c>
      <c r="DR28" s="66" t="str">
        <f>IF(DQ28="","",COUNTIF(DQ$17:DQ28,DQ28))</f>
        <v/>
      </c>
      <c r="DS28" s="66" t="str">
        <f t="shared" si="27"/>
        <v/>
      </c>
      <c r="DT28" s="66" t="str">
        <f t="shared" si="173"/>
        <v/>
      </c>
      <c r="DU28" s="71" t="str">
        <f t="shared" si="174"/>
        <v/>
      </c>
      <c r="DV28" s="66" t="str">
        <f t="shared" si="28"/>
        <v/>
      </c>
      <c r="DW28" s="66" t="str">
        <f t="shared" si="175"/>
        <v/>
      </c>
      <c r="DX28" s="66" t="str">
        <f t="shared" si="29"/>
        <v/>
      </c>
      <c r="DY28" s="66" t="str">
        <f t="shared" si="176"/>
        <v/>
      </c>
      <c r="DZ28" s="66" t="str">
        <f>IF(DY28="","",COUNTIF(DY$17:DY28,DY28))</f>
        <v/>
      </c>
      <c r="EA28" s="66" t="str">
        <f t="shared" si="30"/>
        <v/>
      </c>
      <c r="EB28" s="66" t="str">
        <f t="shared" si="177"/>
        <v/>
      </c>
      <c r="EC28" s="66" t="str">
        <f t="shared" si="31"/>
        <v>1_A2-5</v>
      </c>
      <c r="ED28" s="66">
        <f t="shared" si="178"/>
        <v>1</v>
      </c>
      <c r="EE28" s="66" t="str">
        <f t="shared" si="179"/>
        <v/>
      </c>
      <c r="EF28" s="66" t="str">
        <f t="shared" si="180"/>
        <v/>
      </c>
      <c r="EG28" s="66" t="str">
        <f t="shared" si="181"/>
        <v>1_A2-5</v>
      </c>
      <c r="EH28" s="66">
        <f>IF(EG28="","",COUNTIF(EG$17:EG28,EG28))</f>
        <v>1</v>
      </c>
      <c r="EI28" s="66">
        <f t="shared" si="32"/>
        <v>1</v>
      </c>
      <c r="EJ28" s="66">
        <f t="shared" si="182"/>
        <v>1</v>
      </c>
      <c r="EK28" s="71" t="str">
        <f t="shared" si="183"/>
        <v>ND</v>
      </c>
      <c r="EL28" s="66" t="str">
        <f t="shared" si="33"/>
        <v/>
      </c>
      <c r="EM28" s="66" t="str">
        <f t="shared" si="184"/>
        <v/>
      </c>
      <c r="EN28" s="66" t="str">
        <f t="shared" si="34"/>
        <v/>
      </c>
      <c r="EO28" s="66" t="str">
        <f t="shared" si="185"/>
        <v/>
      </c>
      <c r="EP28" s="66" t="str">
        <f>IF(EO28="","",COUNTIF(EO$17:EO28,EO28))</f>
        <v/>
      </c>
      <c r="EQ28" s="66" t="str">
        <f t="shared" si="35"/>
        <v/>
      </c>
      <c r="ER28" s="66" t="str">
        <f t="shared" si="186"/>
        <v/>
      </c>
      <c r="ES28" s="66" t="str">
        <f t="shared" si="36"/>
        <v/>
      </c>
      <c r="ET28" s="66" t="str">
        <f t="shared" si="187"/>
        <v/>
      </c>
      <c r="EU28" s="66" t="str">
        <f t="shared" si="188"/>
        <v/>
      </c>
      <c r="EV28" s="66" t="str">
        <f t="shared" si="189"/>
        <v/>
      </c>
      <c r="EW28" s="66" t="str">
        <f t="shared" si="190"/>
        <v/>
      </c>
      <c r="EX28" s="66" t="str">
        <f>IF(EW28="","",COUNTIF(EW$17:EW28,EW28))</f>
        <v/>
      </c>
      <c r="EY28" s="66" t="str">
        <f t="shared" si="37"/>
        <v/>
      </c>
      <c r="EZ28" s="66" t="str">
        <f t="shared" si="191"/>
        <v/>
      </c>
      <c r="FA28" s="71" t="str">
        <f t="shared" si="192"/>
        <v/>
      </c>
      <c r="FB28" s="66" t="str">
        <f t="shared" si="38"/>
        <v/>
      </c>
      <c r="FC28" s="66" t="str">
        <f t="shared" si="193"/>
        <v/>
      </c>
      <c r="FD28" s="66" t="str">
        <f t="shared" si="39"/>
        <v/>
      </c>
      <c r="FE28" s="66" t="str">
        <f t="shared" si="194"/>
        <v/>
      </c>
      <c r="FF28" s="66" t="str">
        <f>IF(FE28="","",COUNTIF(FE$17:FE28,FE28))</f>
        <v/>
      </c>
      <c r="FG28" s="66" t="str">
        <f t="shared" si="40"/>
        <v/>
      </c>
      <c r="FH28" s="66" t="str">
        <f t="shared" si="195"/>
        <v/>
      </c>
      <c r="FI28" s="66" t="str">
        <f t="shared" si="41"/>
        <v/>
      </c>
      <c r="FJ28" s="66" t="str">
        <f t="shared" si="196"/>
        <v/>
      </c>
      <c r="FK28" s="66" t="str">
        <f t="shared" si="197"/>
        <v/>
      </c>
      <c r="FL28" s="66" t="str">
        <f t="shared" si="198"/>
        <v/>
      </c>
      <c r="FM28" s="66" t="str">
        <f t="shared" si="199"/>
        <v/>
      </c>
      <c r="FN28" s="66" t="str">
        <f>IF(FM28="","",COUNTIF(FM$17:FM28,FM28))</f>
        <v/>
      </c>
      <c r="FO28" s="66" t="str">
        <f t="shared" si="42"/>
        <v/>
      </c>
      <c r="FP28" s="66" t="str">
        <f t="shared" si="200"/>
        <v/>
      </c>
      <c r="FQ28" s="71" t="str">
        <f t="shared" si="201"/>
        <v/>
      </c>
      <c r="FR28" s="66" t="str">
        <f t="shared" si="43"/>
        <v/>
      </c>
      <c r="FS28" s="66" t="str">
        <f t="shared" si="202"/>
        <v/>
      </c>
      <c r="FT28" s="66" t="str">
        <f t="shared" si="44"/>
        <v/>
      </c>
      <c r="FU28" s="66" t="str">
        <f t="shared" si="203"/>
        <v/>
      </c>
      <c r="FV28" s="66" t="str">
        <f>IF(FU28="","",COUNTIF(FU$17:FU28,FU28))</f>
        <v/>
      </c>
      <c r="FW28" s="66" t="str">
        <f t="shared" si="45"/>
        <v/>
      </c>
      <c r="FX28" s="66" t="str">
        <f t="shared" si="204"/>
        <v/>
      </c>
      <c r="FY28" s="66" t="str">
        <f t="shared" si="46"/>
        <v/>
      </c>
      <c r="FZ28" s="66" t="str">
        <f t="shared" si="205"/>
        <v/>
      </c>
      <c r="GA28" s="66" t="str">
        <f t="shared" si="206"/>
        <v/>
      </c>
      <c r="GB28" s="66" t="str">
        <f t="shared" si="207"/>
        <v/>
      </c>
      <c r="GC28" s="66" t="str">
        <f t="shared" si="208"/>
        <v/>
      </c>
      <c r="GD28" s="66" t="str">
        <f>IF(GC28="","",COUNTIF(GC$17:GC28,GC28))</f>
        <v/>
      </c>
      <c r="GE28" s="66" t="str">
        <f t="shared" si="47"/>
        <v/>
      </c>
      <c r="GF28" s="66" t="str">
        <f t="shared" si="209"/>
        <v/>
      </c>
      <c r="GG28" s="71" t="str">
        <f t="shared" si="210"/>
        <v/>
      </c>
      <c r="GH28" s="66" t="str">
        <f t="shared" si="48"/>
        <v/>
      </c>
      <c r="GI28" s="66" t="str">
        <f t="shared" si="211"/>
        <v/>
      </c>
      <c r="GJ28" s="66" t="str">
        <f t="shared" si="49"/>
        <v/>
      </c>
      <c r="GK28" s="66" t="str">
        <f t="shared" si="212"/>
        <v/>
      </c>
      <c r="GL28" s="66" t="str">
        <f>IF(GK28="","",COUNTIF(GK$17:GK28,GK28))</f>
        <v/>
      </c>
      <c r="GM28" s="66" t="str">
        <f t="shared" si="50"/>
        <v/>
      </c>
      <c r="GN28" s="66" t="str">
        <f t="shared" si="213"/>
        <v/>
      </c>
      <c r="GO28" s="66" t="str">
        <f t="shared" si="51"/>
        <v/>
      </c>
      <c r="GP28" s="66" t="str">
        <f t="shared" si="214"/>
        <v/>
      </c>
      <c r="GQ28" s="66" t="str">
        <f t="shared" si="215"/>
        <v/>
      </c>
      <c r="GR28" s="66" t="str">
        <f t="shared" si="216"/>
        <v/>
      </c>
      <c r="GS28" s="66" t="str">
        <f t="shared" si="217"/>
        <v/>
      </c>
      <c r="GT28" s="66" t="str">
        <f>IF(GS28="","",COUNTIF(GS$17:GS28,GS28))</f>
        <v/>
      </c>
      <c r="GU28" s="66" t="str">
        <f t="shared" si="52"/>
        <v/>
      </c>
      <c r="GV28" s="66" t="str">
        <f t="shared" si="218"/>
        <v/>
      </c>
      <c r="GW28" s="71" t="str">
        <f t="shared" si="219"/>
        <v/>
      </c>
      <c r="GX28" s="66" t="str">
        <f t="shared" si="53"/>
        <v/>
      </c>
      <c r="GY28" s="66" t="str">
        <f t="shared" si="220"/>
        <v/>
      </c>
      <c r="GZ28" s="66" t="str">
        <f t="shared" si="54"/>
        <v/>
      </c>
      <c r="HA28" s="66" t="str">
        <f t="shared" si="221"/>
        <v/>
      </c>
      <c r="HB28" s="66" t="str">
        <f>IF(HA28="","",COUNTIF(HA$17:HA28,HA28))</f>
        <v/>
      </c>
      <c r="HC28" s="66" t="str">
        <f t="shared" si="55"/>
        <v/>
      </c>
      <c r="HD28" s="66" t="str">
        <f t="shared" si="222"/>
        <v/>
      </c>
      <c r="HE28" s="66" t="str">
        <f t="shared" si="56"/>
        <v/>
      </c>
      <c r="HF28" s="66" t="str">
        <f t="shared" si="223"/>
        <v/>
      </c>
      <c r="HG28" s="66" t="str">
        <f t="shared" si="224"/>
        <v/>
      </c>
      <c r="HH28" s="66" t="str">
        <f t="shared" si="225"/>
        <v/>
      </c>
      <c r="HI28" s="66" t="str">
        <f t="shared" si="226"/>
        <v/>
      </c>
      <c r="HJ28" s="66" t="str">
        <f>IF(HI28="","",COUNTIF(HI$17:HI28,HI28))</f>
        <v/>
      </c>
      <c r="HK28" s="66" t="str">
        <f t="shared" si="57"/>
        <v/>
      </c>
      <c r="HL28" s="66" t="str">
        <f t="shared" si="227"/>
        <v/>
      </c>
      <c r="HM28" s="71" t="str">
        <f t="shared" si="228"/>
        <v/>
      </c>
      <c r="HN28" s="66" t="str">
        <f t="shared" si="58"/>
        <v/>
      </c>
      <c r="HO28" s="66" t="str">
        <f t="shared" si="229"/>
        <v/>
      </c>
      <c r="HP28" s="66" t="str">
        <f t="shared" si="59"/>
        <v/>
      </c>
      <c r="HQ28" s="66" t="str">
        <f t="shared" si="230"/>
        <v/>
      </c>
      <c r="HR28" s="66" t="str">
        <f>IF(HQ28="","",COUNTIF(HQ$17:HQ28,HQ28))</f>
        <v/>
      </c>
      <c r="HS28" s="66" t="str">
        <f t="shared" si="60"/>
        <v/>
      </c>
      <c r="HT28" s="66" t="str">
        <f t="shared" si="231"/>
        <v/>
      </c>
      <c r="HU28" s="86" t="str">
        <f t="shared" si="61"/>
        <v/>
      </c>
      <c r="HV28" s="86" t="str">
        <f t="shared" si="232"/>
        <v/>
      </c>
      <c r="HW28" s="86" t="str">
        <f t="shared" si="233"/>
        <v/>
      </c>
      <c r="HX28" s="86" t="str">
        <f t="shared" si="234"/>
        <v/>
      </c>
      <c r="HY28" s="86" t="str">
        <f t="shared" si="235"/>
        <v/>
      </c>
      <c r="HZ28" s="86" t="str">
        <f>IF(HY28="","",COUNTIF(HY$17:HY28,HY28))</f>
        <v/>
      </c>
      <c r="IA28" s="86" t="str">
        <f t="shared" si="62"/>
        <v/>
      </c>
      <c r="IB28" s="86" t="str">
        <f t="shared" si="236"/>
        <v/>
      </c>
      <c r="IC28" s="89" t="str">
        <f t="shared" si="237"/>
        <v/>
      </c>
      <c r="ID28" s="86" t="str">
        <f t="shared" si="63"/>
        <v/>
      </c>
      <c r="IE28" s="66" t="str">
        <f t="shared" si="238"/>
        <v/>
      </c>
      <c r="IF28" s="86" t="str">
        <f t="shared" si="64"/>
        <v/>
      </c>
      <c r="IG28" s="86" t="str">
        <f t="shared" si="239"/>
        <v/>
      </c>
      <c r="IH28" s="86" t="str">
        <f>IF(IG28="","",COUNTIF(IG$17:IG28,IG28))</f>
        <v/>
      </c>
      <c r="II28" s="86" t="str">
        <f t="shared" si="65"/>
        <v/>
      </c>
      <c r="IJ28" s="86" t="str">
        <f t="shared" si="240"/>
        <v/>
      </c>
      <c r="IK28" s="86" t="str">
        <f t="shared" si="66"/>
        <v/>
      </c>
      <c r="IL28" s="86" t="str">
        <f t="shared" si="241"/>
        <v/>
      </c>
      <c r="IM28" s="86" t="str">
        <f t="shared" si="242"/>
        <v/>
      </c>
      <c r="IN28" s="86" t="str">
        <f t="shared" si="243"/>
        <v/>
      </c>
      <c r="IO28" s="86" t="str">
        <f t="shared" si="244"/>
        <v/>
      </c>
      <c r="IP28" s="86" t="str">
        <f>IF(IO28="","",COUNTIF(IO$17:IO28,IO28))</f>
        <v/>
      </c>
      <c r="IQ28" s="86" t="str">
        <f t="shared" si="67"/>
        <v/>
      </c>
      <c r="IR28" s="86" t="str">
        <f t="shared" si="245"/>
        <v/>
      </c>
      <c r="IS28" s="89" t="str">
        <f t="shared" si="246"/>
        <v/>
      </c>
      <c r="IT28" s="86" t="str">
        <f t="shared" si="68"/>
        <v/>
      </c>
      <c r="IU28" s="66" t="str">
        <f t="shared" si="337"/>
        <v/>
      </c>
      <c r="IV28" s="86" t="str">
        <f t="shared" si="69"/>
        <v/>
      </c>
      <c r="IW28" s="86" t="str">
        <f t="shared" si="247"/>
        <v/>
      </c>
      <c r="IX28" s="86" t="str">
        <f>IF(IW28="","",COUNTIF(IW$17:IW28,IW28))</f>
        <v/>
      </c>
      <c r="IY28" s="86" t="str">
        <f t="shared" si="70"/>
        <v/>
      </c>
      <c r="IZ28" s="86" t="str">
        <f t="shared" si="248"/>
        <v/>
      </c>
      <c r="JA28" s="86" t="str">
        <f t="shared" si="71"/>
        <v>1_A2-5</v>
      </c>
      <c r="JB28" s="86">
        <f t="shared" si="249"/>
        <v>1</v>
      </c>
      <c r="JC28" s="86" t="str">
        <f t="shared" si="250"/>
        <v/>
      </c>
      <c r="JD28" s="86" t="str">
        <f t="shared" si="251"/>
        <v/>
      </c>
      <c r="JE28" s="86" t="str">
        <f t="shared" si="252"/>
        <v>1_A2-5</v>
      </c>
      <c r="JF28" s="86">
        <f>IF(JE28="","",COUNTIF(JE$17:JE28,JE28))</f>
        <v>1</v>
      </c>
      <c r="JG28" s="86">
        <f t="shared" si="72"/>
        <v>1</v>
      </c>
      <c r="JH28" s="86">
        <f t="shared" si="253"/>
        <v>1</v>
      </c>
      <c r="JI28" s="89" t="str">
        <f t="shared" si="254"/>
        <v>ND</v>
      </c>
      <c r="JJ28" s="86" t="str">
        <f t="shared" si="73"/>
        <v/>
      </c>
      <c r="JK28" s="66" t="str">
        <f t="shared" si="338"/>
        <v/>
      </c>
      <c r="JL28" s="86" t="str">
        <f t="shared" si="74"/>
        <v/>
      </c>
      <c r="JM28" s="86" t="str">
        <f t="shared" si="255"/>
        <v/>
      </c>
      <c r="JN28" s="86" t="str">
        <f>IF(JM28="","",COUNTIF(JM$17:JM28,JM28))</f>
        <v/>
      </c>
      <c r="JO28" s="86" t="str">
        <f t="shared" si="75"/>
        <v/>
      </c>
      <c r="JP28" s="86" t="str">
        <f t="shared" si="256"/>
        <v/>
      </c>
      <c r="JQ28" s="86" t="str">
        <f t="shared" si="76"/>
        <v/>
      </c>
      <c r="JR28" s="86" t="str">
        <f t="shared" si="257"/>
        <v/>
      </c>
      <c r="JS28" s="86" t="str">
        <f t="shared" si="258"/>
        <v/>
      </c>
      <c r="JT28" s="86" t="str">
        <f t="shared" si="259"/>
        <v/>
      </c>
      <c r="JU28" s="86" t="str">
        <f t="shared" si="260"/>
        <v/>
      </c>
      <c r="JV28" s="86" t="str">
        <f>IF(JU28="","",COUNTIF(JU$17:JU28,JU28))</f>
        <v/>
      </c>
      <c r="JW28" s="86" t="str">
        <f t="shared" si="77"/>
        <v/>
      </c>
      <c r="JX28" s="86" t="str">
        <f t="shared" si="261"/>
        <v/>
      </c>
      <c r="JY28" s="89" t="str">
        <f t="shared" si="262"/>
        <v/>
      </c>
      <c r="JZ28" s="86" t="str">
        <f t="shared" si="78"/>
        <v/>
      </c>
      <c r="KA28" s="66" t="str">
        <f t="shared" si="263"/>
        <v/>
      </c>
      <c r="KB28" s="86" t="str">
        <f t="shared" si="79"/>
        <v/>
      </c>
      <c r="KC28" s="86" t="str">
        <f t="shared" si="264"/>
        <v/>
      </c>
      <c r="KD28" s="86" t="str">
        <f>IF(KC28="","",COUNTIF(KC$17:KC28,KC28))</f>
        <v/>
      </c>
      <c r="KE28" s="86" t="str">
        <f t="shared" si="80"/>
        <v/>
      </c>
      <c r="KF28" s="86" t="str">
        <f t="shared" si="265"/>
        <v/>
      </c>
      <c r="KG28" s="86" t="str">
        <f t="shared" si="81"/>
        <v/>
      </c>
      <c r="KH28" s="86" t="str">
        <f t="shared" si="266"/>
        <v/>
      </c>
      <c r="KI28" s="86" t="str">
        <f t="shared" si="267"/>
        <v/>
      </c>
      <c r="KJ28" s="86" t="str">
        <f t="shared" si="268"/>
        <v/>
      </c>
      <c r="KK28" s="86" t="str">
        <f t="shared" si="269"/>
        <v/>
      </c>
      <c r="KL28" s="86" t="str">
        <f>IF(KK28="","",COUNTIF(KK$17:KK28,KK28))</f>
        <v/>
      </c>
      <c r="KM28" s="86" t="str">
        <f t="shared" si="82"/>
        <v/>
      </c>
      <c r="KN28" s="86" t="str">
        <f t="shared" si="270"/>
        <v/>
      </c>
      <c r="KO28" s="89" t="str">
        <f t="shared" si="271"/>
        <v/>
      </c>
      <c r="KP28" s="86" t="str">
        <f t="shared" si="83"/>
        <v/>
      </c>
      <c r="KQ28" s="66" t="str">
        <f t="shared" si="272"/>
        <v/>
      </c>
      <c r="KR28" s="86" t="str">
        <f t="shared" si="84"/>
        <v/>
      </c>
      <c r="KS28" s="86" t="str">
        <f t="shared" si="273"/>
        <v/>
      </c>
      <c r="KT28" s="86" t="str">
        <f>IF(KS28="","",COUNTIF(KS$17:KS28,KS28))</f>
        <v/>
      </c>
      <c r="KU28" s="86" t="str">
        <f t="shared" si="85"/>
        <v/>
      </c>
      <c r="KV28" s="86" t="str">
        <f t="shared" si="274"/>
        <v/>
      </c>
      <c r="KW28" s="86" t="str">
        <f t="shared" si="86"/>
        <v/>
      </c>
      <c r="KX28" s="86" t="str">
        <f t="shared" si="275"/>
        <v/>
      </c>
      <c r="KY28" s="86" t="str">
        <f t="shared" si="276"/>
        <v/>
      </c>
      <c r="KZ28" s="86" t="str">
        <f t="shared" si="277"/>
        <v/>
      </c>
      <c r="LA28" s="86" t="str">
        <f t="shared" si="278"/>
        <v/>
      </c>
      <c r="LB28" s="86" t="str">
        <f>IF(LA28="","",COUNTIF(LA$17:LA28,LA28))</f>
        <v/>
      </c>
      <c r="LC28" s="86" t="str">
        <f t="shared" si="87"/>
        <v/>
      </c>
      <c r="LD28" s="86" t="str">
        <f t="shared" si="279"/>
        <v/>
      </c>
      <c r="LE28" s="89" t="str">
        <f t="shared" si="280"/>
        <v/>
      </c>
      <c r="LF28" s="86" t="str">
        <f t="shared" si="88"/>
        <v/>
      </c>
      <c r="LG28" s="66" t="str">
        <f t="shared" si="281"/>
        <v/>
      </c>
      <c r="LH28" s="86" t="str">
        <f t="shared" si="89"/>
        <v/>
      </c>
      <c r="LI28" s="86" t="str">
        <f t="shared" si="282"/>
        <v/>
      </c>
      <c r="LJ28" s="86" t="str">
        <f>IF(LI28="","",COUNTIF(LI$17:LI28,LI28))</f>
        <v/>
      </c>
      <c r="LK28" s="86" t="str">
        <f t="shared" si="90"/>
        <v/>
      </c>
      <c r="LL28" s="86" t="str">
        <f t="shared" si="283"/>
        <v/>
      </c>
      <c r="LM28" s="86" t="str">
        <f t="shared" si="91"/>
        <v/>
      </c>
      <c r="LN28" s="86" t="str">
        <f t="shared" si="284"/>
        <v/>
      </c>
      <c r="LO28" s="86" t="str">
        <f t="shared" si="285"/>
        <v/>
      </c>
      <c r="LP28" s="86" t="str">
        <f t="shared" si="286"/>
        <v/>
      </c>
      <c r="LQ28" s="86" t="str">
        <f t="shared" si="287"/>
        <v/>
      </c>
      <c r="LR28" s="86" t="str">
        <f>IF(LQ28="","",COUNTIF(LQ$17:LQ28,LQ28))</f>
        <v/>
      </c>
      <c r="LS28" s="86" t="str">
        <f t="shared" si="92"/>
        <v/>
      </c>
      <c r="LT28" s="86" t="str">
        <f t="shared" si="288"/>
        <v/>
      </c>
      <c r="LU28" s="89" t="str">
        <f t="shared" si="289"/>
        <v/>
      </c>
      <c r="LV28" s="86" t="str">
        <f t="shared" si="93"/>
        <v/>
      </c>
      <c r="LW28" s="66" t="str">
        <f t="shared" si="290"/>
        <v/>
      </c>
      <c r="LX28" s="86" t="str">
        <f t="shared" si="94"/>
        <v/>
      </c>
      <c r="LY28" s="86" t="str">
        <f t="shared" si="291"/>
        <v/>
      </c>
      <c r="LZ28" s="86" t="str">
        <f>IF(LY28="","",COUNTIF(LY$17:LY28,LY28))</f>
        <v/>
      </c>
      <c r="MA28" s="86" t="str">
        <f t="shared" si="95"/>
        <v/>
      </c>
      <c r="MB28" s="86" t="str">
        <f t="shared" si="292"/>
        <v/>
      </c>
      <c r="MC28" s="86" t="str">
        <f t="shared" si="96"/>
        <v/>
      </c>
      <c r="MD28" s="86" t="str">
        <f t="shared" si="293"/>
        <v/>
      </c>
      <c r="ME28" s="86" t="str">
        <f t="shared" si="294"/>
        <v/>
      </c>
      <c r="MF28" s="86" t="str">
        <f t="shared" si="295"/>
        <v/>
      </c>
      <c r="MG28" s="86" t="str">
        <f t="shared" si="296"/>
        <v/>
      </c>
      <c r="MH28" s="86" t="str">
        <f>IF(MG28="","",COUNTIF(MG$17:MG28,MG28))</f>
        <v/>
      </c>
      <c r="MI28" s="86" t="str">
        <f t="shared" si="97"/>
        <v/>
      </c>
      <c r="MJ28" s="86" t="str">
        <f t="shared" si="297"/>
        <v/>
      </c>
      <c r="MK28" s="89" t="str">
        <f t="shared" si="298"/>
        <v/>
      </c>
      <c r="ML28" s="86" t="str">
        <f t="shared" si="98"/>
        <v/>
      </c>
      <c r="MM28" s="66" t="str">
        <f t="shared" si="339"/>
        <v/>
      </c>
      <c r="MN28" s="86" t="str">
        <f t="shared" si="99"/>
        <v/>
      </c>
      <c r="MO28" s="86" t="str">
        <f t="shared" si="299"/>
        <v/>
      </c>
      <c r="MP28" s="86" t="str">
        <f>IF(MO28="","",COUNTIF(MO$17:MO28,MO28))</f>
        <v/>
      </c>
      <c r="MQ28" s="86" t="str">
        <f t="shared" si="100"/>
        <v/>
      </c>
      <c r="MR28" s="86" t="str">
        <f t="shared" si="300"/>
        <v/>
      </c>
      <c r="MS28" s="86" t="str">
        <f t="shared" si="101"/>
        <v/>
      </c>
      <c r="MT28" s="86" t="str">
        <f t="shared" si="301"/>
        <v/>
      </c>
      <c r="MU28" s="86" t="str">
        <f t="shared" si="302"/>
        <v/>
      </c>
      <c r="MV28" s="86" t="str">
        <f t="shared" si="303"/>
        <v/>
      </c>
      <c r="MW28" s="86" t="str">
        <f t="shared" si="304"/>
        <v/>
      </c>
      <c r="MX28" s="86" t="str">
        <f>IF(MW28="","",COUNTIF(MW$17:MW28,MW28))</f>
        <v/>
      </c>
      <c r="MY28" s="86" t="str">
        <f t="shared" si="102"/>
        <v/>
      </c>
      <c r="MZ28" s="86" t="str">
        <f t="shared" si="305"/>
        <v/>
      </c>
      <c r="NA28" s="89" t="str">
        <f t="shared" si="306"/>
        <v/>
      </c>
      <c r="NB28" s="86" t="str">
        <f t="shared" si="103"/>
        <v/>
      </c>
      <c r="NC28" s="66" t="str">
        <f t="shared" si="307"/>
        <v/>
      </c>
      <c r="ND28" s="86" t="str">
        <f t="shared" si="104"/>
        <v/>
      </c>
      <c r="NE28" s="86" t="str">
        <f t="shared" si="308"/>
        <v/>
      </c>
      <c r="NF28" s="86" t="str">
        <f>IF(NE28="","",COUNTIF(NE$17:NE28,NE28))</f>
        <v/>
      </c>
      <c r="NG28" s="86" t="str">
        <f t="shared" si="105"/>
        <v/>
      </c>
      <c r="NH28" s="86" t="str">
        <f t="shared" si="309"/>
        <v/>
      </c>
      <c r="NI28" s="86" t="str">
        <f t="shared" si="106"/>
        <v/>
      </c>
      <c r="NJ28" s="86" t="str">
        <f t="shared" si="310"/>
        <v/>
      </c>
      <c r="NK28" s="86" t="str">
        <f t="shared" si="311"/>
        <v/>
      </c>
      <c r="NL28" s="86" t="str">
        <f t="shared" si="312"/>
        <v/>
      </c>
      <c r="NM28" s="86" t="str">
        <f t="shared" si="313"/>
        <v/>
      </c>
      <c r="NN28" s="86" t="str">
        <f>IF(NM28="","",COUNTIF(NM$17:NM28,NM28))</f>
        <v/>
      </c>
      <c r="NO28" s="86" t="str">
        <f t="shared" si="107"/>
        <v/>
      </c>
      <c r="NP28" s="86" t="str">
        <f t="shared" si="314"/>
        <v/>
      </c>
      <c r="NQ28" s="89" t="str">
        <f t="shared" si="315"/>
        <v/>
      </c>
      <c r="NR28" s="86" t="str">
        <f t="shared" si="108"/>
        <v/>
      </c>
      <c r="NS28" s="66" t="str">
        <f t="shared" si="316"/>
        <v/>
      </c>
      <c r="NT28" s="86" t="str">
        <f t="shared" si="109"/>
        <v/>
      </c>
      <c r="NU28" s="86" t="str">
        <f t="shared" si="317"/>
        <v/>
      </c>
      <c r="NV28" s="86" t="str">
        <f>IF(NU28="","",COUNTIF(NU$17:NU28,NU28))</f>
        <v/>
      </c>
      <c r="NW28" s="86" t="str">
        <f t="shared" si="110"/>
        <v/>
      </c>
      <c r="NX28" s="86" t="str">
        <f t="shared" si="318"/>
        <v/>
      </c>
      <c r="NY28" s="86" t="str">
        <f t="shared" si="111"/>
        <v/>
      </c>
      <c r="NZ28" s="86" t="str">
        <f t="shared" si="319"/>
        <v/>
      </c>
      <c r="OA28" s="86" t="str">
        <f t="shared" si="320"/>
        <v/>
      </c>
      <c r="OB28" s="86" t="str">
        <f t="shared" si="321"/>
        <v/>
      </c>
      <c r="OC28" s="86" t="str">
        <f t="shared" si="322"/>
        <v/>
      </c>
      <c r="OD28" s="86" t="str">
        <f>IF(OC28="","",COUNTIF(OC$17:OC28,OC28))</f>
        <v/>
      </c>
      <c r="OE28" s="86" t="str">
        <f t="shared" si="112"/>
        <v/>
      </c>
      <c r="OF28" s="86" t="str">
        <f t="shared" si="323"/>
        <v/>
      </c>
      <c r="OG28" s="89" t="str">
        <f t="shared" si="324"/>
        <v/>
      </c>
      <c r="OH28" s="86" t="str">
        <f t="shared" si="113"/>
        <v/>
      </c>
      <c r="OI28" s="66" t="str">
        <f t="shared" si="325"/>
        <v/>
      </c>
      <c r="OJ28" s="86" t="str">
        <f t="shared" si="114"/>
        <v/>
      </c>
      <c r="OK28" s="86" t="str">
        <f t="shared" si="326"/>
        <v/>
      </c>
      <c r="OL28" s="86" t="str">
        <f>IF(OK28="","",COUNTIF(OK$17:OK28,OK28))</f>
        <v/>
      </c>
      <c r="OM28" s="86" t="str">
        <f t="shared" si="115"/>
        <v/>
      </c>
      <c r="ON28" s="86" t="str">
        <f t="shared" si="327"/>
        <v/>
      </c>
      <c r="OO28" s="86" t="str">
        <f t="shared" si="116"/>
        <v/>
      </c>
      <c r="OP28" s="86" t="str">
        <f t="shared" si="328"/>
        <v/>
      </c>
      <c r="OQ28" s="86" t="str">
        <f t="shared" si="329"/>
        <v/>
      </c>
      <c r="OR28" s="86" t="str">
        <f t="shared" si="330"/>
        <v/>
      </c>
      <c r="OS28" s="86" t="str">
        <f t="shared" si="331"/>
        <v/>
      </c>
      <c r="OT28" s="86" t="str">
        <f>IF(OS28="","",COUNTIF(OS$17:OS28,OS28))</f>
        <v/>
      </c>
      <c r="OU28" s="86" t="str">
        <f t="shared" si="117"/>
        <v/>
      </c>
      <c r="OV28" s="86" t="str">
        <f t="shared" si="332"/>
        <v/>
      </c>
      <c r="OW28" s="89" t="str">
        <f t="shared" si="333"/>
        <v/>
      </c>
      <c r="OX28" s="86" t="str">
        <f t="shared" si="118"/>
        <v/>
      </c>
      <c r="OY28" s="66" t="str">
        <f t="shared" si="334"/>
        <v/>
      </c>
      <c r="OZ28" s="86" t="str">
        <f t="shared" si="119"/>
        <v/>
      </c>
      <c r="PA28" s="86" t="str">
        <f t="shared" si="335"/>
        <v/>
      </c>
      <c r="PB28" s="86" t="str">
        <f>IF(PA28="","",COUNTIF(PA$17:PA28,PA28))</f>
        <v/>
      </c>
      <c r="PC28" s="86" t="str">
        <f t="shared" si="120"/>
        <v/>
      </c>
      <c r="PD28" s="86" t="str">
        <f t="shared" si="336"/>
        <v/>
      </c>
    </row>
    <row r="29" spans="2:420" s="66" customFormat="1">
      <c r="B29" s="67">
        <f t="shared" si="121"/>
        <v>13</v>
      </c>
      <c r="C29" s="57">
        <v>1</v>
      </c>
      <c r="D29" s="58" t="s">
        <v>1226</v>
      </c>
      <c r="E29" s="59" t="s">
        <v>99</v>
      </c>
      <c r="F29" s="60"/>
      <c r="G29" s="133" t="s">
        <v>1220</v>
      </c>
      <c r="H29" s="134" t="s">
        <v>39</v>
      </c>
      <c r="I29" s="133"/>
      <c r="J29" s="70">
        <f t="shared" si="340"/>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1"/>
        <v>1_A2-7</v>
      </c>
      <c r="AK29" s="66" t="str">
        <f t="shared" si="2"/>
        <v>1_A2-7</v>
      </c>
      <c r="AL29" s="66">
        <f t="shared" si="123"/>
        <v>1</v>
      </c>
      <c r="AM29" s="66" t="str">
        <f t="shared" si="124"/>
        <v/>
      </c>
      <c r="AN29" s="66" t="str">
        <f t="shared" si="125"/>
        <v/>
      </c>
      <c r="AO29" s="66" t="str">
        <f t="shared" si="126"/>
        <v>1_A2-7</v>
      </c>
      <c r="AP29" s="66">
        <f>IF(AO29="","",COUNTIF(AO$17:AO29,AO29))</f>
        <v>1</v>
      </c>
      <c r="AQ29" s="66">
        <f t="shared" si="3"/>
        <v>1</v>
      </c>
      <c r="AR29" s="66">
        <f t="shared" si="127"/>
        <v>1</v>
      </c>
      <c r="AS29" s="71">
        <f t="shared" si="128"/>
        <v>2E-3</v>
      </c>
      <c r="AT29" s="66" t="str">
        <f t="shared" si="4"/>
        <v/>
      </c>
      <c r="AU29" s="66" t="str">
        <f t="shared" si="129"/>
        <v/>
      </c>
      <c r="AV29" s="66" t="str">
        <f t="shared" si="5"/>
        <v/>
      </c>
      <c r="AW29" s="66" t="str">
        <f t="shared" si="130"/>
        <v/>
      </c>
      <c r="AX29" s="66" t="str">
        <f>IF(AW29="","",COUNTIF(AW$17:AW29,AW29))</f>
        <v/>
      </c>
      <c r="AY29" s="66" t="str">
        <f t="shared" si="6"/>
        <v/>
      </c>
      <c r="AZ29" s="66" t="str">
        <f t="shared" si="131"/>
        <v/>
      </c>
      <c r="BA29" s="66" t="str">
        <f t="shared" si="7"/>
        <v/>
      </c>
      <c r="BB29" s="66" t="str">
        <f t="shared" si="132"/>
        <v/>
      </c>
      <c r="BC29" s="66" t="str">
        <f t="shared" si="133"/>
        <v/>
      </c>
      <c r="BD29" s="66" t="str">
        <f t="shared" si="134"/>
        <v/>
      </c>
      <c r="BE29" s="66" t="str">
        <f t="shared" si="135"/>
        <v/>
      </c>
      <c r="BF29" s="66" t="str">
        <f>IF(BE29="","",COUNTIF(BE$17:BE29,BE29))</f>
        <v/>
      </c>
      <c r="BG29" s="66" t="str">
        <f t="shared" si="8"/>
        <v/>
      </c>
      <c r="BH29" s="66" t="str">
        <f t="shared" si="136"/>
        <v/>
      </c>
      <c r="BI29" s="71" t="str">
        <f t="shared" si="137"/>
        <v/>
      </c>
      <c r="BJ29" s="66" t="str">
        <f t="shared" si="9"/>
        <v/>
      </c>
      <c r="BK29" s="66" t="str">
        <f t="shared" si="138"/>
        <v/>
      </c>
      <c r="BL29" s="66" t="str">
        <f t="shared" si="10"/>
        <v/>
      </c>
      <c r="BM29" s="66" t="str">
        <f t="shared" si="139"/>
        <v/>
      </c>
      <c r="BN29" s="66" t="str">
        <f>IF(BM29="","",COUNTIF(BM$17:BM29,BM29))</f>
        <v/>
      </c>
      <c r="BO29" s="66" t="str">
        <f t="shared" si="11"/>
        <v/>
      </c>
      <c r="BP29" s="66" t="str">
        <f t="shared" si="140"/>
        <v/>
      </c>
      <c r="BQ29" s="66" t="str">
        <f t="shared" si="141"/>
        <v/>
      </c>
      <c r="BR29" s="66" t="str">
        <f t="shared" si="142"/>
        <v/>
      </c>
      <c r="BS29" s="66" t="str">
        <f t="shared" si="143"/>
        <v/>
      </c>
      <c r="BT29" s="66" t="str">
        <f t="shared" si="144"/>
        <v/>
      </c>
      <c r="BU29" s="66" t="str">
        <f t="shared" si="145"/>
        <v/>
      </c>
      <c r="BV29" s="66" t="str">
        <f>IF(BU29="","",COUNTIF(BU$17:BU29,BU29))</f>
        <v/>
      </c>
      <c r="BW29" s="66" t="str">
        <f t="shared" si="12"/>
        <v/>
      </c>
      <c r="BX29" s="66" t="str">
        <f t="shared" si="146"/>
        <v/>
      </c>
      <c r="BY29" s="71" t="str">
        <f t="shared" si="147"/>
        <v/>
      </c>
      <c r="BZ29" s="66" t="str">
        <f t="shared" si="13"/>
        <v/>
      </c>
      <c r="CA29" s="66" t="str">
        <f t="shared" si="148"/>
        <v/>
      </c>
      <c r="CB29" s="66" t="str">
        <f t="shared" si="14"/>
        <v/>
      </c>
      <c r="CC29" s="66" t="str">
        <f t="shared" si="149"/>
        <v/>
      </c>
      <c r="CD29" s="66" t="str">
        <f>IF(CC29="","",COUNTIF(CC$17:CC29,CC29))</f>
        <v/>
      </c>
      <c r="CE29" s="66" t="str">
        <f t="shared" si="15"/>
        <v/>
      </c>
      <c r="CF29" s="66" t="str">
        <f t="shared" si="150"/>
        <v/>
      </c>
      <c r="CG29" s="66" t="str">
        <f t="shared" si="16"/>
        <v/>
      </c>
      <c r="CH29" s="66" t="str">
        <f t="shared" si="151"/>
        <v/>
      </c>
      <c r="CI29" s="66" t="str">
        <f t="shared" si="152"/>
        <v/>
      </c>
      <c r="CJ29" s="66" t="str">
        <f t="shared" si="153"/>
        <v/>
      </c>
      <c r="CK29" s="66" t="str">
        <f t="shared" si="154"/>
        <v/>
      </c>
      <c r="CL29" s="66" t="str">
        <f>IF(CK29="","",COUNTIF(CK$17:CK29,CK29))</f>
        <v/>
      </c>
      <c r="CM29" s="66" t="str">
        <f t="shared" si="17"/>
        <v/>
      </c>
      <c r="CN29" s="66" t="str">
        <f t="shared" si="155"/>
        <v/>
      </c>
      <c r="CO29" s="71" t="str">
        <f t="shared" si="156"/>
        <v/>
      </c>
      <c r="CP29" s="66" t="str">
        <f t="shared" si="18"/>
        <v/>
      </c>
      <c r="CQ29" s="66" t="str">
        <f t="shared" si="157"/>
        <v/>
      </c>
      <c r="CR29" s="66" t="str">
        <f t="shared" si="19"/>
        <v/>
      </c>
      <c r="CS29" s="66" t="str">
        <f t="shared" si="158"/>
        <v/>
      </c>
      <c r="CT29" s="66" t="str">
        <f>IF(CS29="","",COUNTIF(CS$17:CS29,CS29))</f>
        <v/>
      </c>
      <c r="CU29" s="66" t="str">
        <f t="shared" si="20"/>
        <v/>
      </c>
      <c r="CV29" s="66" t="str">
        <f t="shared" si="159"/>
        <v/>
      </c>
      <c r="CW29" s="66" t="str">
        <f t="shared" si="21"/>
        <v/>
      </c>
      <c r="CX29" s="66" t="str">
        <f t="shared" si="160"/>
        <v/>
      </c>
      <c r="CY29" s="66" t="str">
        <f t="shared" si="161"/>
        <v/>
      </c>
      <c r="CZ29" s="66" t="str">
        <f t="shared" si="162"/>
        <v/>
      </c>
      <c r="DA29" s="66" t="str">
        <f t="shared" si="163"/>
        <v/>
      </c>
      <c r="DB29" s="66" t="str">
        <f>IF(DA29="","",COUNTIF(DA$17:DA29,DA29))</f>
        <v/>
      </c>
      <c r="DC29" s="66" t="str">
        <f t="shared" si="22"/>
        <v/>
      </c>
      <c r="DD29" s="66" t="str">
        <f t="shared" si="164"/>
        <v/>
      </c>
      <c r="DE29" s="71" t="str">
        <f t="shared" si="165"/>
        <v/>
      </c>
      <c r="DF29" s="66" t="str">
        <f t="shared" si="23"/>
        <v/>
      </c>
      <c r="DG29" s="66" t="str">
        <f t="shared" si="166"/>
        <v/>
      </c>
      <c r="DH29" s="66" t="str">
        <f t="shared" si="24"/>
        <v/>
      </c>
      <c r="DI29" s="66" t="str">
        <f t="shared" si="167"/>
        <v/>
      </c>
      <c r="DJ29" s="66" t="str">
        <f>IF(DI29="","",COUNTIF(DI$17:DI29,DI29))</f>
        <v/>
      </c>
      <c r="DK29" s="66" t="str">
        <f t="shared" si="25"/>
        <v/>
      </c>
      <c r="DL29" s="66" t="str">
        <f t="shared" si="168"/>
        <v/>
      </c>
      <c r="DM29" s="66" t="str">
        <f t="shared" si="26"/>
        <v/>
      </c>
      <c r="DN29" s="66" t="str">
        <f t="shared" si="169"/>
        <v/>
      </c>
      <c r="DO29" s="66" t="str">
        <f t="shared" si="170"/>
        <v/>
      </c>
      <c r="DP29" s="66" t="str">
        <f t="shared" si="171"/>
        <v/>
      </c>
      <c r="DQ29" s="66" t="str">
        <f t="shared" si="172"/>
        <v/>
      </c>
      <c r="DR29" s="66" t="str">
        <f>IF(DQ29="","",COUNTIF(DQ$17:DQ29,DQ29))</f>
        <v/>
      </c>
      <c r="DS29" s="66" t="str">
        <f t="shared" si="27"/>
        <v/>
      </c>
      <c r="DT29" s="66" t="str">
        <f t="shared" si="173"/>
        <v/>
      </c>
      <c r="DU29" s="71" t="str">
        <f t="shared" si="174"/>
        <v/>
      </c>
      <c r="DV29" s="66" t="str">
        <f t="shared" si="28"/>
        <v/>
      </c>
      <c r="DW29" s="66" t="str">
        <f t="shared" si="175"/>
        <v/>
      </c>
      <c r="DX29" s="66" t="str">
        <f t="shared" si="29"/>
        <v/>
      </c>
      <c r="DY29" s="66" t="str">
        <f t="shared" si="176"/>
        <v/>
      </c>
      <c r="DZ29" s="66" t="str">
        <f>IF(DY29="","",COUNTIF(DY$17:DY29,DY29))</f>
        <v/>
      </c>
      <c r="EA29" s="66" t="str">
        <f t="shared" si="30"/>
        <v/>
      </c>
      <c r="EB29" s="66" t="str">
        <f t="shared" si="177"/>
        <v/>
      </c>
      <c r="EC29" s="66" t="str">
        <f t="shared" si="31"/>
        <v>1_A2-7</v>
      </c>
      <c r="ED29" s="66">
        <f t="shared" si="178"/>
        <v>1</v>
      </c>
      <c r="EE29" s="66" t="str">
        <f t="shared" si="179"/>
        <v/>
      </c>
      <c r="EF29" s="66" t="str">
        <f t="shared" si="180"/>
        <v/>
      </c>
      <c r="EG29" s="66" t="str">
        <f t="shared" si="181"/>
        <v>1_A2-7</v>
      </c>
      <c r="EH29" s="66">
        <f>IF(EG29="","",COUNTIF(EG$17:EG29,EG29))</f>
        <v>1</v>
      </c>
      <c r="EI29" s="66">
        <f t="shared" si="32"/>
        <v>1</v>
      </c>
      <c r="EJ29" s="66">
        <f t="shared" si="182"/>
        <v>1</v>
      </c>
      <c r="EK29" s="71" t="str">
        <f t="shared" si="183"/>
        <v>ND</v>
      </c>
      <c r="EL29" s="66" t="str">
        <f t="shared" si="33"/>
        <v/>
      </c>
      <c r="EM29" s="66" t="str">
        <f t="shared" si="184"/>
        <v/>
      </c>
      <c r="EN29" s="66" t="str">
        <f t="shared" si="34"/>
        <v/>
      </c>
      <c r="EO29" s="66" t="str">
        <f t="shared" si="185"/>
        <v/>
      </c>
      <c r="EP29" s="66" t="str">
        <f>IF(EO29="","",COUNTIF(EO$17:EO29,EO29))</f>
        <v/>
      </c>
      <c r="EQ29" s="66" t="str">
        <f t="shared" si="35"/>
        <v/>
      </c>
      <c r="ER29" s="66" t="str">
        <f t="shared" si="186"/>
        <v/>
      </c>
      <c r="ES29" s="66" t="str">
        <f t="shared" si="36"/>
        <v/>
      </c>
      <c r="ET29" s="66" t="str">
        <f t="shared" si="187"/>
        <v/>
      </c>
      <c r="EU29" s="66" t="str">
        <f t="shared" si="188"/>
        <v/>
      </c>
      <c r="EV29" s="66" t="str">
        <f t="shared" si="189"/>
        <v/>
      </c>
      <c r="EW29" s="66" t="str">
        <f t="shared" si="190"/>
        <v/>
      </c>
      <c r="EX29" s="66" t="str">
        <f>IF(EW29="","",COUNTIF(EW$17:EW29,EW29))</f>
        <v/>
      </c>
      <c r="EY29" s="66" t="str">
        <f t="shared" si="37"/>
        <v/>
      </c>
      <c r="EZ29" s="66" t="str">
        <f t="shared" si="191"/>
        <v/>
      </c>
      <c r="FA29" s="71" t="str">
        <f t="shared" si="192"/>
        <v/>
      </c>
      <c r="FB29" s="66" t="str">
        <f t="shared" si="38"/>
        <v/>
      </c>
      <c r="FC29" s="66" t="str">
        <f t="shared" si="193"/>
        <v/>
      </c>
      <c r="FD29" s="66" t="str">
        <f t="shared" si="39"/>
        <v/>
      </c>
      <c r="FE29" s="66" t="str">
        <f t="shared" si="194"/>
        <v/>
      </c>
      <c r="FF29" s="66" t="str">
        <f>IF(FE29="","",COUNTIF(FE$17:FE29,FE29))</f>
        <v/>
      </c>
      <c r="FG29" s="66" t="str">
        <f t="shared" si="40"/>
        <v/>
      </c>
      <c r="FH29" s="66" t="str">
        <f t="shared" si="195"/>
        <v/>
      </c>
      <c r="FI29" s="66" t="str">
        <f t="shared" si="41"/>
        <v/>
      </c>
      <c r="FJ29" s="66" t="str">
        <f t="shared" si="196"/>
        <v/>
      </c>
      <c r="FK29" s="66" t="str">
        <f t="shared" si="197"/>
        <v/>
      </c>
      <c r="FL29" s="66" t="str">
        <f t="shared" si="198"/>
        <v/>
      </c>
      <c r="FM29" s="66" t="str">
        <f t="shared" si="199"/>
        <v/>
      </c>
      <c r="FN29" s="66" t="str">
        <f>IF(FM29="","",COUNTIF(FM$17:FM29,FM29))</f>
        <v/>
      </c>
      <c r="FO29" s="66" t="str">
        <f t="shared" si="42"/>
        <v/>
      </c>
      <c r="FP29" s="66" t="str">
        <f t="shared" si="200"/>
        <v/>
      </c>
      <c r="FQ29" s="71" t="str">
        <f t="shared" si="201"/>
        <v/>
      </c>
      <c r="FR29" s="66" t="str">
        <f t="shared" si="43"/>
        <v/>
      </c>
      <c r="FS29" s="66" t="str">
        <f t="shared" si="202"/>
        <v/>
      </c>
      <c r="FT29" s="66" t="str">
        <f t="shared" si="44"/>
        <v/>
      </c>
      <c r="FU29" s="66" t="str">
        <f t="shared" si="203"/>
        <v/>
      </c>
      <c r="FV29" s="66" t="str">
        <f>IF(FU29="","",COUNTIF(FU$17:FU29,FU29))</f>
        <v/>
      </c>
      <c r="FW29" s="66" t="str">
        <f t="shared" si="45"/>
        <v/>
      </c>
      <c r="FX29" s="66" t="str">
        <f t="shared" si="204"/>
        <v/>
      </c>
      <c r="FY29" s="66" t="str">
        <f t="shared" si="46"/>
        <v/>
      </c>
      <c r="FZ29" s="66" t="str">
        <f t="shared" si="205"/>
        <v/>
      </c>
      <c r="GA29" s="66" t="str">
        <f t="shared" si="206"/>
        <v/>
      </c>
      <c r="GB29" s="66" t="str">
        <f t="shared" si="207"/>
        <v/>
      </c>
      <c r="GC29" s="66" t="str">
        <f t="shared" si="208"/>
        <v/>
      </c>
      <c r="GD29" s="66" t="str">
        <f>IF(GC29="","",COUNTIF(GC$17:GC29,GC29))</f>
        <v/>
      </c>
      <c r="GE29" s="66" t="str">
        <f t="shared" si="47"/>
        <v/>
      </c>
      <c r="GF29" s="66" t="str">
        <f t="shared" si="209"/>
        <v/>
      </c>
      <c r="GG29" s="71" t="str">
        <f t="shared" si="210"/>
        <v/>
      </c>
      <c r="GH29" s="66" t="str">
        <f t="shared" si="48"/>
        <v/>
      </c>
      <c r="GI29" s="66" t="str">
        <f t="shared" si="211"/>
        <v/>
      </c>
      <c r="GJ29" s="66" t="str">
        <f t="shared" si="49"/>
        <v/>
      </c>
      <c r="GK29" s="66" t="str">
        <f t="shared" si="212"/>
        <v/>
      </c>
      <c r="GL29" s="66" t="str">
        <f>IF(GK29="","",COUNTIF(GK$17:GK29,GK29))</f>
        <v/>
      </c>
      <c r="GM29" s="66" t="str">
        <f t="shared" si="50"/>
        <v/>
      </c>
      <c r="GN29" s="66" t="str">
        <f t="shared" si="213"/>
        <v/>
      </c>
      <c r="GO29" s="66" t="str">
        <f t="shared" si="51"/>
        <v/>
      </c>
      <c r="GP29" s="66" t="str">
        <f t="shared" si="214"/>
        <v/>
      </c>
      <c r="GQ29" s="66" t="str">
        <f t="shared" si="215"/>
        <v/>
      </c>
      <c r="GR29" s="66" t="str">
        <f t="shared" si="216"/>
        <v/>
      </c>
      <c r="GS29" s="66" t="str">
        <f t="shared" si="217"/>
        <v/>
      </c>
      <c r="GT29" s="66" t="str">
        <f>IF(GS29="","",COUNTIF(GS$17:GS29,GS29))</f>
        <v/>
      </c>
      <c r="GU29" s="66" t="str">
        <f t="shared" si="52"/>
        <v/>
      </c>
      <c r="GV29" s="66" t="str">
        <f t="shared" si="218"/>
        <v/>
      </c>
      <c r="GW29" s="71" t="str">
        <f t="shared" si="219"/>
        <v/>
      </c>
      <c r="GX29" s="66" t="str">
        <f t="shared" si="53"/>
        <v/>
      </c>
      <c r="GY29" s="66" t="str">
        <f t="shared" si="220"/>
        <v/>
      </c>
      <c r="GZ29" s="66" t="str">
        <f t="shared" si="54"/>
        <v/>
      </c>
      <c r="HA29" s="66" t="str">
        <f t="shared" si="221"/>
        <v/>
      </c>
      <c r="HB29" s="66" t="str">
        <f>IF(HA29="","",COUNTIF(HA$17:HA29,HA29))</f>
        <v/>
      </c>
      <c r="HC29" s="66" t="str">
        <f t="shared" si="55"/>
        <v/>
      </c>
      <c r="HD29" s="66" t="str">
        <f t="shared" si="222"/>
        <v/>
      </c>
      <c r="HE29" s="66" t="str">
        <f t="shared" si="56"/>
        <v/>
      </c>
      <c r="HF29" s="66" t="str">
        <f t="shared" si="223"/>
        <v/>
      </c>
      <c r="HG29" s="66" t="str">
        <f t="shared" si="224"/>
        <v/>
      </c>
      <c r="HH29" s="66" t="str">
        <f t="shared" si="225"/>
        <v/>
      </c>
      <c r="HI29" s="66" t="str">
        <f t="shared" si="226"/>
        <v/>
      </c>
      <c r="HJ29" s="66" t="str">
        <f>IF(HI29="","",COUNTIF(HI$17:HI29,HI29))</f>
        <v/>
      </c>
      <c r="HK29" s="66" t="str">
        <f t="shared" si="57"/>
        <v/>
      </c>
      <c r="HL29" s="66" t="str">
        <f t="shared" si="227"/>
        <v/>
      </c>
      <c r="HM29" s="71" t="str">
        <f t="shared" si="228"/>
        <v/>
      </c>
      <c r="HN29" s="66" t="str">
        <f t="shared" si="58"/>
        <v/>
      </c>
      <c r="HO29" s="66" t="str">
        <f t="shared" si="229"/>
        <v/>
      </c>
      <c r="HP29" s="66" t="str">
        <f t="shared" si="59"/>
        <v/>
      </c>
      <c r="HQ29" s="66" t="str">
        <f t="shared" si="230"/>
        <v/>
      </c>
      <c r="HR29" s="66" t="str">
        <f>IF(HQ29="","",COUNTIF(HQ$17:HQ29,HQ29))</f>
        <v/>
      </c>
      <c r="HS29" s="66" t="str">
        <f t="shared" si="60"/>
        <v/>
      </c>
      <c r="HT29" s="66" t="str">
        <f t="shared" si="231"/>
        <v/>
      </c>
      <c r="HU29" s="86" t="str">
        <f t="shared" si="61"/>
        <v/>
      </c>
      <c r="HV29" s="86" t="str">
        <f t="shared" si="232"/>
        <v/>
      </c>
      <c r="HW29" s="86" t="str">
        <f t="shared" si="233"/>
        <v/>
      </c>
      <c r="HX29" s="86" t="str">
        <f t="shared" si="234"/>
        <v/>
      </c>
      <c r="HY29" s="86" t="str">
        <f t="shared" si="235"/>
        <v/>
      </c>
      <c r="HZ29" s="86" t="str">
        <f>IF(HY29="","",COUNTIF(HY$17:HY29,HY29))</f>
        <v/>
      </c>
      <c r="IA29" s="86" t="str">
        <f t="shared" si="62"/>
        <v/>
      </c>
      <c r="IB29" s="86" t="str">
        <f t="shared" si="236"/>
        <v/>
      </c>
      <c r="IC29" s="89" t="str">
        <f t="shared" si="237"/>
        <v/>
      </c>
      <c r="ID29" s="86" t="str">
        <f t="shared" si="63"/>
        <v/>
      </c>
      <c r="IE29" s="66" t="str">
        <f t="shared" si="238"/>
        <v/>
      </c>
      <c r="IF29" s="86" t="str">
        <f t="shared" si="64"/>
        <v/>
      </c>
      <c r="IG29" s="86" t="str">
        <f t="shared" si="239"/>
        <v/>
      </c>
      <c r="IH29" s="86" t="str">
        <f>IF(IG29="","",COUNTIF(IG$17:IG29,IG29))</f>
        <v/>
      </c>
      <c r="II29" s="86" t="str">
        <f t="shared" si="65"/>
        <v/>
      </c>
      <c r="IJ29" s="86" t="str">
        <f t="shared" si="240"/>
        <v/>
      </c>
      <c r="IK29" s="86" t="str">
        <f t="shared" si="66"/>
        <v/>
      </c>
      <c r="IL29" s="86" t="str">
        <f t="shared" si="241"/>
        <v/>
      </c>
      <c r="IM29" s="86" t="str">
        <f t="shared" si="242"/>
        <v/>
      </c>
      <c r="IN29" s="86" t="str">
        <f t="shared" si="243"/>
        <v/>
      </c>
      <c r="IO29" s="86" t="str">
        <f t="shared" si="244"/>
        <v/>
      </c>
      <c r="IP29" s="86" t="str">
        <f>IF(IO29="","",COUNTIF(IO$17:IO29,IO29))</f>
        <v/>
      </c>
      <c r="IQ29" s="86" t="str">
        <f t="shared" si="67"/>
        <v/>
      </c>
      <c r="IR29" s="86" t="str">
        <f t="shared" si="245"/>
        <v/>
      </c>
      <c r="IS29" s="89" t="str">
        <f t="shared" si="246"/>
        <v/>
      </c>
      <c r="IT29" s="86" t="str">
        <f t="shared" si="68"/>
        <v/>
      </c>
      <c r="IU29" s="66" t="str">
        <f t="shared" si="337"/>
        <v/>
      </c>
      <c r="IV29" s="86" t="str">
        <f t="shared" si="69"/>
        <v/>
      </c>
      <c r="IW29" s="86" t="str">
        <f t="shared" si="247"/>
        <v/>
      </c>
      <c r="IX29" s="86" t="str">
        <f>IF(IW29="","",COUNTIF(IW$17:IW29,IW29))</f>
        <v/>
      </c>
      <c r="IY29" s="86" t="str">
        <f t="shared" si="70"/>
        <v/>
      </c>
      <c r="IZ29" s="86" t="str">
        <f t="shared" si="248"/>
        <v/>
      </c>
      <c r="JA29" s="86" t="str">
        <f t="shared" si="71"/>
        <v>1_A2-7</v>
      </c>
      <c r="JB29" s="86">
        <f t="shared" si="249"/>
        <v>1</v>
      </c>
      <c r="JC29" s="86" t="str">
        <f t="shared" si="250"/>
        <v/>
      </c>
      <c r="JD29" s="86" t="str">
        <f t="shared" si="251"/>
        <v/>
      </c>
      <c r="JE29" s="86" t="str">
        <f t="shared" si="252"/>
        <v>1_A2-7</v>
      </c>
      <c r="JF29" s="86">
        <f>IF(JE29="","",COUNTIF(JE$17:JE29,JE29))</f>
        <v>1</v>
      </c>
      <c r="JG29" s="86">
        <f t="shared" si="72"/>
        <v>1</v>
      </c>
      <c r="JH29" s="86">
        <f t="shared" si="253"/>
        <v>1</v>
      </c>
      <c r="JI29" s="89" t="str">
        <f t="shared" si="254"/>
        <v>ND</v>
      </c>
      <c r="JJ29" s="86" t="str">
        <f t="shared" si="73"/>
        <v/>
      </c>
      <c r="JK29" s="66" t="str">
        <f t="shared" si="338"/>
        <v/>
      </c>
      <c r="JL29" s="86" t="str">
        <f t="shared" si="74"/>
        <v/>
      </c>
      <c r="JM29" s="86" t="str">
        <f t="shared" si="255"/>
        <v/>
      </c>
      <c r="JN29" s="86" t="str">
        <f>IF(JM29="","",COUNTIF(JM$17:JM29,JM29))</f>
        <v/>
      </c>
      <c r="JO29" s="86" t="str">
        <f t="shared" si="75"/>
        <v/>
      </c>
      <c r="JP29" s="86" t="str">
        <f t="shared" si="256"/>
        <v/>
      </c>
      <c r="JQ29" s="86" t="str">
        <f t="shared" si="76"/>
        <v/>
      </c>
      <c r="JR29" s="86" t="str">
        <f t="shared" si="257"/>
        <v/>
      </c>
      <c r="JS29" s="86" t="str">
        <f t="shared" si="258"/>
        <v/>
      </c>
      <c r="JT29" s="86" t="str">
        <f t="shared" si="259"/>
        <v/>
      </c>
      <c r="JU29" s="86" t="str">
        <f t="shared" si="260"/>
        <v/>
      </c>
      <c r="JV29" s="86" t="str">
        <f>IF(JU29="","",COUNTIF(JU$17:JU29,JU29))</f>
        <v/>
      </c>
      <c r="JW29" s="86" t="str">
        <f t="shared" si="77"/>
        <v/>
      </c>
      <c r="JX29" s="86" t="str">
        <f t="shared" si="261"/>
        <v/>
      </c>
      <c r="JY29" s="89" t="str">
        <f t="shared" si="262"/>
        <v/>
      </c>
      <c r="JZ29" s="86" t="str">
        <f t="shared" si="78"/>
        <v/>
      </c>
      <c r="KA29" s="66" t="str">
        <f t="shared" si="263"/>
        <v/>
      </c>
      <c r="KB29" s="86" t="str">
        <f t="shared" si="79"/>
        <v/>
      </c>
      <c r="KC29" s="86" t="str">
        <f t="shared" si="264"/>
        <v/>
      </c>
      <c r="KD29" s="86" t="str">
        <f>IF(KC29="","",COUNTIF(KC$17:KC29,KC29))</f>
        <v/>
      </c>
      <c r="KE29" s="86" t="str">
        <f t="shared" si="80"/>
        <v/>
      </c>
      <c r="KF29" s="86" t="str">
        <f t="shared" si="265"/>
        <v/>
      </c>
      <c r="KG29" s="86" t="str">
        <f t="shared" si="81"/>
        <v/>
      </c>
      <c r="KH29" s="86" t="str">
        <f t="shared" si="266"/>
        <v/>
      </c>
      <c r="KI29" s="86" t="str">
        <f t="shared" si="267"/>
        <v/>
      </c>
      <c r="KJ29" s="86" t="str">
        <f t="shared" si="268"/>
        <v/>
      </c>
      <c r="KK29" s="86" t="str">
        <f t="shared" si="269"/>
        <v/>
      </c>
      <c r="KL29" s="86" t="str">
        <f>IF(KK29="","",COUNTIF(KK$17:KK29,KK29))</f>
        <v/>
      </c>
      <c r="KM29" s="86" t="str">
        <f t="shared" si="82"/>
        <v/>
      </c>
      <c r="KN29" s="86" t="str">
        <f t="shared" si="270"/>
        <v/>
      </c>
      <c r="KO29" s="89" t="str">
        <f t="shared" si="271"/>
        <v/>
      </c>
      <c r="KP29" s="86" t="str">
        <f t="shared" si="83"/>
        <v/>
      </c>
      <c r="KQ29" s="66" t="str">
        <f t="shared" si="272"/>
        <v/>
      </c>
      <c r="KR29" s="86" t="str">
        <f t="shared" si="84"/>
        <v/>
      </c>
      <c r="KS29" s="86" t="str">
        <f t="shared" si="273"/>
        <v/>
      </c>
      <c r="KT29" s="86" t="str">
        <f>IF(KS29="","",COUNTIF(KS$17:KS29,KS29))</f>
        <v/>
      </c>
      <c r="KU29" s="86" t="str">
        <f t="shared" si="85"/>
        <v/>
      </c>
      <c r="KV29" s="86" t="str">
        <f t="shared" si="274"/>
        <v/>
      </c>
      <c r="KW29" s="86" t="str">
        <f t="shared" si="86"/>
        <v/>
      </c>
      <c r="KX29" s="86" t="str">
        <f t="shared" si="275"/>
        <v/>
      </c>
      <c r="KY29" s="86" t="str">
        <f t="shared" si="276"/>
        <v/>
      </c>
      <c r="KZ29" s="86" t="str">
        <f t="shared" si="277"/>
        <v/>
      </c>
      <c r="LA29" s="86" t="str">
        <f t="shared" si="278"/>
        <v/>
      </c>
      <c r="LB29" s="86" t="str">
        <f>IF(LA29="","",COUNTIF(LA$17:LA29,LA29))</f>
        <v/>
      </c>
      <c r="LC29" s="86" t="str">
        <f t="shared" si="87"/>
        <v/>
      </c>
      <c r="LD29" s="86" t="str">
        <f t="shared" si="279"/>
        <v/>
      </c>
      <c r="LE29" s="89" t="str">
        <f t="shared" si="280"/>
        <v/>
      </c>
      <c r="LF29" s="86" t="str">
        <f t="shared" si="88"/>
        <v/>
      </c>
      <c r="LG29" s="66" t="str">
        <f t="shared" si="281"/>
        <v/>
      </c>
      <c r="LH29" s="86" t="str">
        <f t="shared" si="89"/>
        <v/>
      </c>
      <c r="LI29" s="86" t="str">
        <f t="shared" si="282"/>
        <v/>
      </c>
      <c r="LJ29" s="86" t="str">
        <f>IF(LI29="","",COUNTIF(LI$17:LI29,LI29))</f>
        <v/>
      </c>
      <c r="LK29" s="86" t="str">
        <f t="shared" si="90"/>
        <v/>
      </c>
      <c r="LL29" s="86" t="str">
        <f t="shared" si="283"/>
        <v/>
      </c>
      <c r="LM29" s="86" t="str">
        <f t="shared" si="91"/>
        <v/>
      </c>
      <c r="LN29" s="86" t="str">
        <f t="shared" si="284"/>
        <v/>
      </c>
      <c r="LO29" s="86" t="str">
        <f t="shared" si="285"/>
        <v/>
      </c>
      <c r="LP29" s="86" t="str">
        <f t="shared" si="286"/>
        <v/>
      </c>
      <c r="LQ29" s="86" t="str">
        <f t="shared" si="287"/>
        <v/>
      </c>
      <c r="LR29" s="86" t="str">
        <f>IF(LQ29="","",COUNTIF(LQ$17:LQ29,LQ29))</f>
        <v/>
      </c>
      <c r="LS29" s="86" t="str">
        <f t="shared" si="92"/>
        <v/>
      </c>
      <c r="LT29" s="86" t="str">
        <f t="shared" si="288"/>
        <v/>
      </c>
      <c r="LU29" s="89" t="str">
        <f t="shared" si="289"/>
        <v/>
      </c>
      <c r="LV29" s="86" t="str">
        <f t="shared" si="93"/>
        <v/>
      </c>
      <c r="LW29" s="66" t="str">
        <f t="shared" si="290"/>
        <v/>
      </c>
      <c r="LX29" s="86" t="str">
        <f t="shared" si="94"/>
        <v/>
      </c>
      <c r="LY29" s="86" t="str">
        <f t="shared" si="291"/>
        <v/>
      </c>
      <c r="LZ29" s="86" t="str">
        <f>IF(LY29="","",COUNTIF(LY$17:LY29,LY29))</f>
        <v/>
      </c>
      <c r="MA29" s="86" t="str">
        <f t="shared" si="95"/>
        <v/>
      </c>
      <c r="MB29" s="86" t="str">
        <f t="shared" si="292"/>
        <v/>
      </c>
      <c r="MC29" s="86" t="str">
        <f t="shared" si="96"/>
        <v/>
      </c>
      <c r="MD29" s="86" t="str">
        <f t="shared" si="293"/>
        <v/>
      </c>
      <c r="ME29" s="86" t="str">
        <f t="shared" si="294"/>
        <v/>
      </c>
      <c r="MF29" s="86" t="str">
        <f t="shared" si="295"/>
        <v/>
      </c>
      <c r="MG29" s="86" t="str">
        <f t="shared" si="296"/>
        <v/>
      </c>
      <c r="MH29" s="86" t="str">
        <f>IF(MG29="","",COUNTIF(MG$17:MG29,MG29))</f>
        <v/>
      </c>
      <c r="MI29" s="86" t="str">
        <f t="shared" si="97"/>
        <v/>
      </c>
      <c r="MJ29" s="86" t="str">
        <f t="shared" si="297"/>
        <v/>
      </c>
      <c r="MK29" s="89" t="str">
        <f t="shared" si="298"/>
        <v/>
      </c>
      <c r="ML29" s="86" t="str">
        <f t="shared" si="98"/>
        <v/>
      </c>
      <c r="MM29" s="66" t="str">
        <f t="shared" si="339"/>
        <v/>
      </c>
      <c r="MN29" s="86" t="str">
        <f t="shared" si="99"/>
        <v/>
      </c>
      <c r="MO29" s="86" t="str">
        <f t="shared" si="299"/>
        <v/>
      </c>
      <c r="MP29" s="86" t="str">
        <f>IF(MO29="","",COUNTIF(MO$17:MO29,MO29))</f>
        <v/>
      </c>
      <c r="MQ29" s="86" t="str">
        <f t="shared" si="100"/>
        <v/>
      </c>
      <c r="MR29" s="86" t="str">
        <f t="shared" si="300"/>
        <v/>
      </c>
      <c r="MS29" s="86" t="str">
        <f t="shared" si="101"/>
        <v/>
      </c>
      <c r="MT29" s="86" t="str">
        <f t="shared" si="301"/>
        <v/>
      </c>
      <c r="MU29" s="86" t="str">
        <f t="shared" si="302"/>
        <v/>
      </c>
      <c r="MV29" s="86" t="str">
        <f t="shared" si="303"/>
        <v/>
      </c>
      <c r="MW29" s="86" t="str">
        <f t="shared" si="304"/>
        <v/>
      </c>
      <c r="MX29" s="86" t="str">
        <f>IF(MW29="","",COUNTIF(MW$17:MW29,MW29))</f>
        <v/>
      </c>
      <c r="MY29" s="86" t="str">
        <f t="shared" si="102"/>
        <v/>
      </c>
      <c r="MZ29" s="86" t="str">
        <f t="shared" si="305"/>
        <v/>
      </c>
      <c r="NA29" s="89" t="str">
        <f t="shared" si="306"/>
        <v/>
      </c>
      <c r="NB29" s="86" t="str">
        <f t="shared" si="103"/>
        <v/>
      </c>
      <c r="NC29" s="66" t="str">
        <f t="shared" si="307"/>
        <v/>
      </c>
      <c r="ND29" s="86" t="str">
        <f t="shared" si="104"/>
        <v/>
      </c>
      <c r="NE29" s="86" t="str">
        <f t="shared" si="308"/>
        <v/>
      </c>
      <c r="NF29" s="86" t="str">
        <f>IF(NE29="","",COUNTIF(NE$17:NE29,NE29))</f>
        <v/>
      </c>
      <c r="NG29" s="86" t="str">
        <f t="shared" si="105"/>
        <v/>
      </c>
      <c r="NH29" s="86" t="str">
        <f t="shared" si="309"/>
        <v/>
      </c>
      <c r="NI29" s="86" t="str">
        <f t="shared" si="106"/>
        <v/>
      </c>
      <c r="NJ29" s="86" t="str">
        <f t="shared" si="310"/>
        <v/>
      </c>
      <c r="NK29" s="86" t="str">
        <f t="shared" si="311"/>
        <v/>
      </c>
      <c r="NL29" s="86" t="str">
        <f t="shared" si="312"/>
        <v/>
      </c>
      <c r="NM29" s="86" t="str">
        <f t="shared" si="313"/>
        <v/>
      </c>
      <c r="NN29" s="86" t="str">
        <f>IF(NM29="","",COUNTIF(NM$17:NM29,NM29))</f>
        <v/>
      </c>
      <c r="NO29" s="86" t="str">
        <f t="shared" si="107"/>
        <v/>
      </c>
      <c r="NP29" s="86" t="str">
        <f t="shared" si="314"/>
        <v/>
      </c>
      <c r="NQ29" s="89" t="str">
        <f t="shared" si="315"/>
        <v/>
      </c>
      <c r="NR29" s="86" t="str">
        <f t="shared" si="108"/>
        <v/>
      </c>
      <c r="NS29" s="66" t="str">
        <f t="shared" si="316"/>
        <v/>
      </c>
      <c r="NT29" s="86" t="str">
        <f t="shared" si="109"/>
        <v/>
      </c>
      <c r="NU29" s="86" t="str">
        <f t="shared" si="317"/>
        <v/>
      </c>
      <c r="NV29" s="86" t="str">
        <f>IF(NU29="","",COUNTIF(NU$17:NU29,NU29))</f>
        <v/>
      </c>
      <c r="NW29" s="86" t="str">
        <f t="shared" si="110"/>
        <v/>
      </c>
      <c r="NX29" s="86" t="str">
        <f t="shared" si="318"/>
        <v/>
      </c>
      <c r="NY29" s="86" t="str">
        <f t="shared" si="111"/>
        <v/>
      </c>
      <c r="NZ29" s="86" t="str">
        <f t="shared" si="319"/>
        <v/>
      </c>
      <c r="OA29" s="86" t="str">
        <f t="shared" si="320"/>
        <v/>
      </c>
      <c r="OB29" s="86" t="str">
        <f t="shared" si="321"/>
        <v/>
      </c>
      <c r="OC29" s="86" t="str">
        <f t="shared" si="322"/>
        <v/>
      </c>
      <c r="OD29" s="86" t="str">
        <f>IF(OC29="","",COUNTIF(OC$17:OC29,OC29))</f>
        <v/>
      </c>
      <c r="OE29" s="86" t="str">
        <f t="shared" si="112"/>
        <v/>
      </c>
      <c r="OF29" s="86" t="str">
        <f t="shared" si="323"/>
        <v/>
      </c>
      <c r="OG29" s="89" t="str">
        <f t="shared" si="324"/>
        <v/>
      </c>
      <c r="OH29" s="86" t="str">
        <f t="shared" si="113"/>
        <v/>
      </c>
      <c r="OI29" s="66" t="str">
        <f t="shared" si="325"/>
        <v/>
      </c>
      <c r="OJ29" s="86" t="str">
        <f t="shared" si="114"/>
        <v/>
      </c>
      <c r="OK29" s="86" t="str">
        <f t="shared" si="326"/>
        <v/>
      </c>
      <c r="OL29" s="86" t="str">
        <f>IF(OK29="","",COUNTIF(OK$17:OK29,OK29))</f>
        <v/>
      </c>
      <c r="OM29" s="86" t="str">
        <f t="shared" si="115"/>
        <v/>
      </c>
      <c r="ON29" s="86" t="str">
        <f t="shared" si="327"/>
        <v/>
      </c>
      <c r="OO29" s="86" t="str">
        <f t="shared" si="116"/>
        <v/>
      </c>
      <c r="OP29" s="86" t="str">
        <f t="shared" si="328"/>
        <v/>
      </c>
      <c r="OQ29" s="86" t="str">
        <f t="shared" si="329"/>
        <v/>
      </c>
      <c r="OR29" s="86" t="str">
        <f t="shared" si="330"/>
        <v/>
      </c>
      <c r="OS29" s="86" t="str">
        <f t="shared" si="331"/>
        <v/>
      </c>
      <c r="OT29" s="86" t="str">
        <f>IF(OS29="","",COUNTIF(OS$17:OS29,OS29))</f>
        <v/>
      </c>
      <c r="OU29" s="86" t="str">
        <f t="shared" si="117"/>
        <v/>
      </c>
      <c r="OV29" s="86" t="str">
        <f t="shared" si="332"/>
        <v/>
      </c>
      <c r="OW29" s="89" t="str">
        <f t="shared" si="333"/>
        <v/>
      </c>
      <c r="OX29" s="86" t="str">
        <f t="shared" si="118"/>
        <v/>
      </c>
      <c r="OY29" s="66" t="str">
        <f t="shared" si="334"/>
        <v/>
      </c>
      <c r="OZ29" s="86" t="str">
        <f t="shared" si="119"/>
        <v/>
      </c>
      <c r="PA29" s="86" t="str">
        <f t="shared" si="335"/>
        <v/>
      </c>
      <c r="PB29" s="86" t="str">
        <f>IF(PA29="","",COUNTIF(PA$17:PA29,PA29))</f>
        <v/>
      </c>
      <c r="PC29" s="86" t="str">
        <f t="shared" si="120"/>
        <v/>
      </c>
      <c r="PD29" s="86" t="str">
        <f t="shared" si="336"/>
        <v/>
      </c>
    </row>
    <row r="30" spans="2:420" s="66" customFormat="1">
      <c r="B30" s="67">
        <f t="shared" si="121"/>
        <v>14</v>
      </c>
      <c r="C30" s="57">
        <v>1</v>
      </c>
      <c r="D30" s="58" t="s">
        <v>1227</v>
      </c>
      <c r="E30" s="59" t="s">
        <v>100</v>
      </c>
      <c r="F30" s="60" t="s">
        <v>1228</v>
      </c>
      <c r="G30" s="133"/>
      <c r="H30" s="134" t="s">
        <v>39</v>
      </c>
      <c r="I30" s="133"/>
      <c r="J30" s="70" t="str">
        <f t="shared" si="340"/>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1"/>
        <v>1_B1-3</v>
      </c>
      <c r="AK30" s="66" t="str">
        <f t="shared" si="2"/>
        <v/>
      </c>
      <c r="AL30" s="66" t="str">
        <f t="shared" si="123"/>
        <v/>
      </c>
      <c r="AM30" s="66" t="str">
        <f t="shared" si="124"/>
        <v/>
      </c>
      <c r="AN30" s="66" t="str">
        <f t="shared" si="125"/>
        <v/>
      </c>
      <c r="AO30" s="66" t="str">
        <f t="shared" si="126"/>
        <v/>
      </c>
      <c r="AP30" s="66" t="str">
        <f>IF(AO30="","",COUNTIF(AO$17:AO30,AO30))</f>
        <v/>
      </c>
      <c r="AQ30" s="66" t="str">
        <f t="shared" si="3"/>
        <v/>
      </c>
      <c r="AR30" s="66" t="str">
        <f t="shared" si="127"/>
        <v/>
      </c>
      <c r="AS30" s="71" t="str">
        <f t="shared" si="128"/>
        <v/>
      </c>
      <c r="AT30" s="66" t="str">
        <f t="shared" si="4"/>
        <v/>
      </c>
      <c r="AU30" s="66" t="str">
        <f t="shared" si="129"/>
        <v/>
      </c>
      <c r="AV30" s="66" t="str">
        <f t="shared" si="5"/>
        <v/>
      </c>
      <c r="AW30" s="66" t="str">
        <f t="shared" si="130"/>
        <v/>
      </c>
      <c r="AX30" s="66" t="str">
        <f>IF(AW30="","",COUNTIF(AW$17:AW30,AW30))</f>
        <v/>
      </c>
      <c r="AY30" s="66" t="str">
        <f t="shared" si="6"/>
        <v/>
      </c>
      <c r="AZ30" s="66" t="str">
        <f t="shared" si="131"/>
        <v/>
      </c>
      <c r="BA30" s="66" t="str">
        <f t="shared" si="7"/>
        <v/>
      </c>
      <c r="BB30" s="66" t="str">
        <f t="shared" si="132"/>
        <v/>
      </c>
      <c r="BC30" s="66" t="str">
        <f t="shared" si="133"/>
        <v/>
      </c>
      <c r="BD30" s="66" t="str">
        <f t="shared" si="134"/>
        <v/>
      </c>
      <c r="BE30" s="66" t="str">
        <f t="shared" si="135"/>
        <v/>
      </c>
      <c r="BF30" s="66" t="str">
        <f>IF(BE30="","",COUNTIF(BE$17:BE30,BE30))</f>
        <v/>
      </c>
      <c r="BG30" s="66" t="str">
        <f t="shared" si="8"/>
        <v/>
      </c>
      <c r="BH30" s="66" t="str">
        <f t="shared" si="136"/>
        <v/>
      </c>
      <c r="BI30" s="71" t="str">
        <f t="shared" si="137"/>
        <v/>
      </c>
      <c r="BJ30" s="66" t="str">
        <f t="shared" si="9"/>
        <v/>
      </c>
      <c r="BK30" s="66" t="str">
        <f t="shared" si="138"/>
        <v/>
      </c>
      <c r="BL30" s="66" t="str">
        <f t="shared" si="10"/>
        <v/>
      </c>
      <c r="BM30" s="66" t="str">
        <f t="shared" si="139"/>
        <v/>
      </c>
      <c r="BN30" s="66" t="str">
        <f>IF(BM30="","",COUNTIF(BM$17:BM30,BM30))</f>
        <v/>
      </c>
      <c r="BO30" s="66" t="str">
        <f t="shared" si="11"/>
        <v/>
      </c>
      <c r="BP30" s="66" t="str">
        <f t="shared" si="140"/>
        <v/>
      </c>
      <c r="BQ30" s="66" t="str">
        <f t="shared" si="141"/>
        <v/>
      </c>
      <c r="BR30" s="66" t="str">
        <f t="shared" si="142"/>
        <v/>
      </c>
      <c r="BS30" s="66" t="str">
        <f t="shared" si="143"/>
        <v/>
      </c>
      <c r="BT30" s="66" t="str">
        <f t="shared" si="144"/>
        <v/>
      </c>
      <c r="BU30" s="66" t="str">
        <f t="shared" si="145"/>
        <v/>
      </c>
      <c r="BV30" s="66" t="str">
        <f>IF(BU30="","",COUNTIF(BU$17:BU30,BU30))</f>
        <v/>
      </c>
      <c r="BW30" s="66" t="str">
        <f t="shared" si="12"/>
        <v/>
      </c>
      <c r="BX30" s="66" t="str">
        <f t="shared" si="146"/>
        <v/>
      </c>
      <c r="BY30" s="71" t="str">
        <f t="shared" si="147"/>
        <v/>
      </c>
      <c r="BZ30" s="66" t="str">
        <f t="shared" si="13"/>
        <v/>
      </c>
      <c r="CA30" s="66" t="str">
        <f t="shared" si="148"/>
        <v/>
      </c>
      <c r="CB30" s="66" t="str">
        <f t="shared" si="14"/>
        <v/>
      </c>
      <c r="CC30" s="66" t="str">
        <f t="shared" si="149"/>
        <v/>
      </c>
      <c r="CD30" s="66" t="str">
        <f>IF(CC30="","",COUNTIF(CC$17:CC30,CC30))</f>
        <v/>
      </c>
      <c r="CE30" s="66" t="str">
        <f t="shared" si="15"/>
        <v/>
      </c>
      <c r="CF30" s="66" t="str">
        <f t="shared" si="150"/>
        <v/>
      </c>
      <c r="CG30" s="66" t="str">
        <f t="shared" si="16"/>
        <v/>
      </c>
      <c r="CH30" s="66" t="str">
        <f t="shared" si="151"/>
        <v/>
      </c>
      <c r="CI30" s="66" t="str">
        <f t="shared" si="152"/>
        <v/>
      </c>
      <c r="CJ30" s="66" t="str">
        <f t="shared" si="153"/>
        <v/>
      </c>
      <c r="CK30" s="66" t="str">
        <f t="shared" si="154"/>
        <v/>
      </c>
      <c r="CL30" s="66" t="str">
        <f>IF(CK30="","",COUNTIF(CK$17:CK30,CK30))</f>
        <v/>
      </c>
      <c r="CM30" s="66" t="str">
        <f t="shared" si="17"/>
        <v/>
      </c>
      <c r="CN30" s="66" t="str">
        <f t="shared" si="155"/>
        <v/>
      </c>
      <c r="CO30" s="71" t="str">
        <f t="shared" si="156"/>
        <v/>
      </c>
      <c r="CP30" s="66" t="str">
        <f t="shared" si="18"/>
        <v/>
      </c>
      <c r="CQ30" s="66" t="str">
        <f t="shared" si="157"/>
        <v/>
      </c>
      <c r="CR30" s="66" t="str">
        <f t="shared" si="19"/>
        <v/>
      </c>
      <c r="CS30" s="66" t="str">
        <f t="shared" si="158"/>
        <v/>
      </c>
      <c r="CT30" s="66" t="str">
        <f>IF(CS30="","",COUNTIF(CS$17:CS30,CS30))</f>
        <v/>
      </c>
      <c r="CU30" s="66" t="str">
        <f t="shared" si="20"/>
        <v/>
      </c>
      <c r="CV30" s="66" t="str">
        <f t="shared" si="159"/>
        <v/>
      </c>
      <c r="CW30" s="66" t="str">
        <f t="shared" si="21"/>
        <v/>
      </c>
      <c r="CX30" s="66" t="str">
        <f t="shared" si="160"/>
        <v/>
      </c>
      <c r="CY30" s="66" t="str">
        <f t="shared" si="161"/>
        <v/>
      </c>
      <c r="CZ30" s="66" t="str">
        <f t="shared" si="162"/>
        <v/>
      </c>
      <c r="DA30" s="66" t="str">
        <f t="shared" si="163"/>
        <v/>
      </c>
      <c r="DB30" s="66" t="str">
        <f>IF(DA30="","",COUNTIF(DA$17:DA30,DA30))</f>
        <v/>
      </c>
      <c r="DC30" s="66" t="str">
        <f t="shared" si="22"/>
        <v/>
      </c>
      <c r="DD30" s="66" t="str">
        <f t="shared" si="164"/>
        <v/>
      </c>
      <c r="DE30" s="71" t="str">
        <f t="shared" si="165"/>
        <v/>
      </c>
      <c r="DF30" s="66" t="str">
        <f t="shared" si="23"/>
        <v/>
      </c>
      <c r="DG30" s="66" t="str">
        <f t="shared" si="166"/>
        <v/>
      </c>
      <c r="DH30" s="66" t="str">
        <f t="shared" si="24"/>
        <v/>
      </c>
      <c r="DI30" s="66" t="str">
        <f t="shared" si="167"/>
        <v/>
      </c>
      <c r="DJ30" s="66" t="str">
        <f>IF(DI30="","",COUNTIF(DI$17:DI30,DI30))</f>
        <v/>
      </c>
      <c r="DK30" s="66" t="str">
        <f t="shared" si="25"/>
        <v/>
      </c>
      <c r="DL30" s="66" t="str">
        <f t="shared" si="168"/>
        <v/>
      </c>
      <c r="DM30" s="66" t="str">
        <f t="shared" si="26"/>
        <v/>
      </c>
      <c r="DN30" s="66" t="str">
        <f t="shared" si="169"/>
        <v/>
      </c>
      <c r="DO30" s="66" t="str">
        <f t="shared" si="170"/>
        <v/>
      </c>
      <c r="DP30" s="66" t="str">
        <f t="shared" si="171"/>
        <v/>
      </c>
      <c r="DQ30" s="66" t="str">
        <f t="shared" si="172"/>
        <v/>
      </c>
      <c r="DR30" s="66" t="str">
        <f>IF(DQ30="","",COUNTIF(DQ$17:DQ30,DQ30))</f>
        <v/>
      </c>
      <c r="DS30" s="66" t="str">
        <f t="shared" si="27"/>
        <v/>
      </c>
      <c r="DT30" s="66" t="str">
        <f t="shared" si="173"/>
        <v/>
      </c>
      <c r="DU30" s="71" t="str">
        <f t="shared" si="174"/>
        <v/>
      </c>
      <c r="DV30" s="66" t="str">
        <f t="shared" si="28"/>
        <v/>
      </c>
      <c r="DW30" s="66" t="str">
        <f t="shared" si="175"/>
        <v/>
      </c>
      <c r="DX30" s="66" t="str">
        <f t="shared" si="29"/>
        <v/>
      </c>
      <c r="DY30" s="66" t="str">
        <f t="shared" si="176"/>
        <v/>
      </c>
      <c r="DZ30" s="66" t="str">
        <f>IF(DY30="","",COUNTIF(DY$17:DY30,DY30))</f>
        <v/>
      </c>
      <c r="EA30" s="66" t="str">
        <f t="shared" si="30"/>
        <v/>
      </c>
      <c r="EB30" s="66" t="str">
        <f t="shared" si="177"/>
        <v/>
      </c>
      <c r="EC30" s="66" t="str">
        <f t="shared" si="31"/>
        <v>1_B1-3</v>
      </c>
      <c r="ED30" s="66" t="str">
        <f t="shared" si="178"/>
        <v/>
      </c>
      <c r="EE30" s="66">
        <f t="shared" si="179"/>
        <v>3</v>
      </c>
      <c r="EF30" s="66" t="str">
        <f t="shared" si="180"/>
        <v/>
      </c>
      <c r="EG30" s="66" t="str">
        <f t="shared" si="181"/>
        <v>1_B1-3</v>
      </c>
      <c r="EH30" s="66">
        <f>IF(EG30="","",COUNTIF(EG$17:EG30,EG30))</f>
        <v>1</v>
      </c>
      <c r="EI30" s="66">
        <f t="shared" si="32"/>
        <v>1</v>
      </c>
      <c r="EJ30" s="66">
        <f t="shared" si="182"/>
        <v>3</v>
      </c>
      <c r="EK30" s="71" t="str">
        <f t="shared" si="183"/>
        <v>ND</v>
      </c>
      <c r="EL30" s="66" t="str">
        <f t="shared" si="33"/>
        <v/>
      </c>
      <c r="EM30" s="66" t="str">
        <f t="shared" si="184"/>
        <v/>
      </c>
      <c r="EN30" s="66" t="str">
        <f t="shared" si="34"/>
        <v/>
      </c>
      <c r="EO30" s="66" t="str">
        <f t="shared" si="185"/>
        <v/>
      </c>
      <c r="EP30" s="66" t="str">
        <f>IF(EO30="","",COUNTIF(EO$17:EO30,EO30))</f>
        <v/>
      </c>
      <c r="EQ30" s="66" t="str">
        <f t="shared" si="35"/>
        <v/>
      </c>
      <c r="ER30" s="66" t="str">
        <f t="shared" si="186"/>
        <v/>
      </c>
      <c r="ES30" s="66" t="str">
        <f t="shared" si="36"/>
        <v/>
      </c>
      <c r="ET30" s="66" t="str">
        <f t="shared" si="187"/>
        <v/>
      </c>
      <c r="EU30" s="66" t="str">
        <f t="shared" si="188"/>
        <v/>
      </c>
      <c r="EV30" s="66" t="str">
        <f t="shared" si="189"/>
        <v/>
      </c>
      <c r="EW30" s="66" t="str">
        <f t="shared" si="190"/>
        <v/>
      </c>
      <c r="EX30" s="66" t="str">
        <f>IF(EW30="","",COUNTIF(EW$17:EW30,EW30))</f>
        <v/>
      </c>
      <c r="EY30" s="66" t="str">
        <f t="shared" si="37"/>
        <v/>
      </c>
      <c r="EZ30" s="66" t="str">
        <f t="shared" si="191"/>
        <v/>
      </c>
      <c r="FA30" s="71" t="str">
        <f t="shared" si="192"/>
        <v/>
      </c>
      <c r="FB30" s="66" t="str">
        <f t="shared" si="38"/>
        <v/>
      </c>
      <c r="FC30" s="66" t="str">
        <f t="shared" si="193"/>
        <v/>
      </c>
      <c r="FD30" s="66" t="str">
        <f t="shared" si="39"/>
        <v/>
      </c>
      <c r="FE30" s="66" t="str">
        <f t="shared" si="194"/>
        <v/>
      </c>
      <c r="FF30" s="66" t="str">
        <f>IF(FE30="","",COUNTIF(FE$17:FE30,FE30))</f>
        <v/>
      </c>
      <c r="FG30" s="66" t="str">
        <f t="shared" si="40"/>
        <v/>
      </c>
      <c r="FH30" s="66" t="str">
        <f t="shared" si="195"/>
        <v/>
      </c>
      <c r="FI30" s="66" t="str">
        <f t="shared" si="41"/>
        <v/>
      </c>
      <c r="FJ30" s="66" t="str">
        <f t="shared" si="196"/>
        <v/>
      </c>
      <c r="FK30" s="66" t="str">
        <f t="shared" si="197"/>
        <v/>
      </c>
      <c r="FL30" s="66" t="str">
        <f t="shared" si="198"/>
        <v/>
      </c>
      <c r="FM30" s="66" t="str">
        <f t="shared" si="199"/>
        <v/>
      </c>
      <c r="FN30" s="66" t="str">
        <f>IF(FM30="","",COUNTIF(FM$17:FM30,FM30))</f>
        <v/>
      </c>
      <c r="FO30" s="66" t="str">
        <f t="shared" si="42"/>
        <v/>
      </c>
      <c r="FP30" s="66" t="str">
        <f t="shared" si="200"/>
        <v/>
      </c>
      <c r="FQ30" s="71" t="str">
        <f t="shared" si="201"/>
        <v/>
      </c>
      <c r="FR30" s="66" t="str">
        <f t="shared" si="43"/>
        <v/>
      </c>
      <c r="FS30" s="66" t="str">
        <f t="shared" si="202"/>
        <v/>
      </c>
      <c r="FT30" s="66" t="str">
        <f t="shared" si="44"/>
        <v/>
      </c>
      <c r="FU30" s="66" t="str">
        <f t="shared" si="203"/>
        <v/>
      </c>
      <c r="FV30" s="66" t="str">
        <f>IF(FU30="","",COUNTIF(FU$17:FU30,FU30))</f>
        <v/>
      </c>
      <c r="FW30" s="66" t="str">
        <f t="shared" si="45"/>
        <v/>
      </c>
      <c r="FX30" s="66" t="str">
        <f t="shared" si="204"/>
        <v/>
      </c>
      <c r="FY30" s="66" t="str">
        <f t="shared" si="46"/>
        <v/>
      </c>
      <c r="FZ30" s="66" t="str">
        <f t="shared" si="205"/>
        <v/>
      </c>
      <c r="GA30" s="66" t="str">
        <f t="shared" si="206"/>
        <v/>
      </c>
      <c r="GB30" s="66" t="str">
        <f t="shared" si="207"/>
        <v/>
      </c>
      <c r="GC30" s="66" t="str">
        <f t="shared" si="208"/>
        <v/>
      </c>
      <c r="GD30" s="66" t="str">
        <f>IF(GC30="","",COUNTIF(GC$17:GC30,GC30))</f>
        <v/>
      </c>
      <c r="GE30" s="66" t="str">
        <f t="shared" si="47"/>
        <v/>
      </c>
      <c r="GF30" s="66" t="str">
        <f t="shared" si="209"/>
        <v/>
      </c>
      <c r="GG30" s="71" t="str">
        <f t="shared" si="210"/>
        <v/>
      </c>
      <c r="GH30" s="66" t="str">
        <f t="shared" si="48"/>
        <v/>
      </c>
      <c r="GI30" s="66" t="str">
        <f t="shared" si="211"/>
        <v/>
      </c>
      <c r="GJ30" s="66" t="str">
        <f t="shared" si="49"/>
        <v/>
      </c>
      <c r="GK30" s="66" t="str">
        <f t="shared" si="212"/>
        <v/>
      </c>
      <c r="GL30" s="66" t="str">
        <f>IF(GK30="","",COUNTIF(GK$17:GK30,GK30))</f>
        <v/>
      </c>
      <c r="GM30" s="66" t="str">
        <f t="shared" si="50"/>
        <v/>
      </c>
      <c r="GN30" s="66" t="str">
        <f t="shared" si="213"/>
        <v/>
      </c>
      <c r="GO30" s="66" t="str">
        <f t="shared" si="51"/>
        <v/>
      </c>
      <c r="GP30" s="66" t="str">
        <f t="shared" si="214"/>
        <v/>
      </c>
      <c r="GQ30" s="66" t="str">
        <f t="shared" si="215"/>
        <v/>
      </c>
      <c r="GR30" s="66" t="str">
        <f t="shared" si="216"/>
        <v/>
      </c>
      <c r="GS30" s="66" t="str">
        <f t="shared" si="217"/>
        <v/>
      </c>
      <c r="GT30" s="66" t="str">
        <f>IF(GS30="","",COUNTIF(GS$17:GS30,GS30))</f>
        <v/>
      </c>
      <c r="GU30" s="66" t="str">
        <f t="shared" si="52"/>
        <v/>
      </c>
      <c r="GV30" s="66" t="str">
        <f t="shared" si="218"/>
        <v/>
      </c>
      <c r="GW30" s="71" t="str">
        <f t="shared" si="219"/>
        <v/>
      </c>
      <c r="GX30" s="66" t="str">
        <f t="shared" si="53"/>
        <v/>
      </c>
      <c r="GY30" s="66" t="str">
        <f t="shared" si="220"/>
        <v/>
      </c>
      <c r="GZ30" s="66" t="str">
        <f t="shared" si="54"/>
        <v/>
      </c>
      <c r="HA30" s="66" t="str">
        <f t="shared" si="221"/>
        <v/>
      </c>
      <c r="HB30" s="66" t="str">
        <f>IF(HA30="","",COUNTIF(HA$17:HA30,HA30))</f>
        <v/>
      </c>
      <c r="HC30" s="66" t="str">
        <f t="shared" si="55"/>
        <v/>
      </c>
      <c r="HD30" s="66" t="str">
        <f t="shared" si="222"/>
        <v/>
      </c>
      <c r="HE30" s="66" t="str">
        <f t="shared" si="56"/>
        <v/>
      </c>
      <c r="HF30" s="66" t="str">
        <f t="shared" si="223"/>
        <v/>
      </c>
      <c r="HG30" s="66" t="str">
        <f t="shared" si="224"/>
        <v/>
      </c>
      <c r="HH30" s="66" t="str">
        <f t="shared" si="225"/>
        <v/>
      </c>
      <c r="HI30" s="66" t="str">
        <f t="shared" si="226"/>
        <v/>
      </c>
      <c r="HJ30" s="66" t="str">
        <f>IF(HI30="","",COUNTIF(HI$17:HI30,HI30))</f>
        <v/>
      </c>
      <c r="HK30" s="66" t="str">
        <f t="shared" si="57"/>
        <v/>
      </c>
      <c r="HL30" s="66" t="str">
        <f t="shared" si="227"/>
        <v/>
      </c>
      <c r="HM30" s="71" t="str">
        <f t="shared" si="228"/>
        <v/>
      </c>
      <c r="HN30" s="66" t="str">
        <f t="shared" si="58"/>
        <v/>
      </c>
      <c r="HO30" s="66" t="str">
        <f t="shared" si="229"/>
        <v/>
      </c>
      <c r="HP30" s="66" t="str">
        <f t="shared" si="59"/>
        <v/>
      </c>
      <c r="HQ30" s="66" t="str">
        <f t="shared" si="230"/>
        <v/>
      </c>
      <c r="HR30" s="66" t="str">
        <f>IF(HQ30="","",COUNTIF(HQ$17:HQ30,HQ30))</f>
        <v/>
      </c>
      <c r="HS30" s="66" t="str">
        <f t="shared" si="60"/>
        <v/>
      </c>
      <c r="HT30" s="66" t="str">
        <f t="shared" si="231"/>
        <v/>
      </c>
      <c r="HU30" s="86" t="str">
        <f t="shared" si="61"/>
        <v/>
      </c>
      <c r="HV30" s="86" t="str">
        <f t="shared" si="232"/>
        <v/>
      </c>
      <c r="HW30" s="86" t="str">
        <f t="shared" si="233"/>
        <v/>
      </c>
      <c r="HX30" s="86" t="str">
        <f t="shared" si="234"/>
        <v/>
      </c>
      <c r="HY30" s="86" t="str">
        <f t="shared" si="235"/>
        <v/>
      </c>
      <c r="HZ30" s="86" t="str">
        <f>IF(HY30="","",COUNTIF(HY$17:HY30,HY30))</f>
        <v/>
      </c>
      <c r="IA30" s="86" t="str">
        <f t="shared" si="62"/>
        <v/>
      </c>
      <c r="IB30" s="86" t="str">
        <f t="shared" si="236"/>
        <v/>
      </c>
      <c r="IC30" s="89" t="str">
        <f t="shared" si="237"/>
        <v/>
      </c>
      <c r="ID30" s="86" t="str">
        <f t="shared" si="63"/>
        <v/>
      </c>
      <c r="IE30" s="66" t="str">
        <f t="shared" si="238"/>
        <v/>
      </c>
      <c r="IF30" s="86" t="str">
        <f t="shared" si="64"/>
        <v/>
      </c>
      <c r="IG30" s="86" t="str">
        <f t="shared" si="239"/>
        <v/>
      </c>
      <c r="IH30" s="86" t="str">
        <f>IF(IG30="","",COUNTIF(IG$17:IG30,IG30))</f>
        <v/>
      </c>
      <c r="II30" s="86" t="str">
        <f t="shared" si="65"/>
        <v/>
      </c>
      <c r="IJ30" s="86" t="str">
        <f t="shared" si="240"/>
        <v/>
      </c>
      <c r="IK30" s="86" t="str">
        <f t="shared" si="66"/>
        <v/>
      </c>
      <c r="IL30" s="86" t="str">
        <f t="shared" si="241"/>
        <v/>
      </c>
      <c r="IM30" s="86" t="str">
        <f t="shared" si="242"/>
        <v/>
      </c>
      <c r="IN30" s="86" t="str">
        <f t="shared" si="243"/>
        <v/>
      </c>
      <c r="IO30" s="86" t="str">
        <f t="shared" si="244"/>
        <v/>
      </c>
      <c r="IP30" s="86" t="str">
        <f>IF(IO30="","",COUNTIF(IO$17:IO30,IO30))</f>
        <v/>
      </c>
      <c r="IQ30" s="86" t="str">
        <f t="shared" si="67"/>
        <v/>
      </c>
      <c r="IR30" s="86" t="str">
        <f t="shared" si="245"/>
        <v/>
      </c>
      <c r="IS30" s="89" t="str">
        <f t="shared" si="246"/>
        <v/>
      </c>
      <c r="IT30" s="86" t="str">
        <f t="shared" si="68"/>
        <v/>
      </c>
      <c r="IU30" s="66" t="str">
        <f t="shared" si="337"/>
        <v/>
      </c>
      <c r="IV30" s="86" t="str">
        <f t="shared" si="69"/>
        <v/>
      </c>
      <c r="IW30" s="86" t="str">
        <f t="shared" si="247"/>
        <v/>
      </c>
      <c r="IX30" s="86" t="str">
        <f>IF(IW30="","",COUNTIF(IW$17:IW30,IW30))</f>
        <v/>
      </c>
      <c r="IY30" s="86" t="str">
        <f t="shared" si="70"/>
        <v/>
      </c>
      <c r="IZ30" s="86" t="str">
        <f t="shared" si="248"/>
        <v/>
      </c>
      <c r="JA30" s="86" t="str">
        <f t="shared" si="71"/>
        <v>1_B1-3</v>
      </c>
      <c r="JB30" s="86" t="str">
        <f t="shared" si="249"/>
        <v/>
      </c>
      <c r="JC30" s="86">
        <f t="shared" si="250"/>
        <v>3</v>
      </c>
      <c r="JD30" s="86" t="str">
        <f t="shared" si="251"/>
        <v/>
      </c>
      <c r="JE30" s="86" t="str">
        <f t="shared" si="252"/>
        <v>1_B1-3</v>
      </c>
      <c r="JF30" s="86">
        <f>IF(JE30="","",COUNTIF(JE$17:JE30,JE30))</f>
        <v>1</v>
      </c>
      <c r="JG30" s="86">
        <f t="shared" si="72"/>
        <v>1</v>
      </c>
      <c r="JH30" s="86">
        <f t="shared" si="253"/>
        <v>3</v>
      </c>
      <c r="JI30" s="89" t="str">
        <f t="shared" si="254"/>
        <v>ND</v>
      </c>
      <c r="JJ30" s="86" t="str">
        <f t="shared" si="73"/>
        <v/>
      </c>
      <c r="JK30" s="66" t="str">
        <f t="shared" si="338"/>
        <v/>
      </c>
      <c r="JL30" s="86" t="str">
        <f t="shared" si="74"/>
        <v/>
      </c>
      <c r="JM30" s="86" t="str">
        <f t="shared" si="255"/>
        <v/>
      </c>
      <c r="JN30" s="86" t="str">
        <f>IF(JM30="","",COUNTIF(JM$17:JM30,JM30))</f>
        <v/>
      </c>
      <c r="JO30" s="86" t="str">
        <f t="shared" si="75"/>
        <v/>
      </c>
      <c r="JP30" s="86" t="str">
        <f t="shared" si="256"/>
        <v/>
      </c>
      <c r="JQ30" s="86" t="str">
        <f t="shared" si="76"/>
        <v/>
      </c>
      <c r="JR30" s="86" t="str">
        <f t="shared" si="257"/>
        <v/>
      </c>
      <c r="JS30" s="86" t="str">
        <f t="shared" si="258"/>
        <v/>
      </c>
      <c r="JT30" s="86" t="str">
        <f t="shared" si="259"/>
        <v/>
      </c>
      <c r="JU30" s="86" t="str">
        <f t="shared" si="260"/>
        <v/>
      </c>
      <c r="JV30" s="86" t="str">
        <f>IF(JU30="","",COUNTIF(JU$17:JU30,JU30))</f>
        <v/>
      </c>
      <c r="JW30" s="86" t="str">
        <f t="shared" si="77"/>
        <v/>
      </c>
      <c r="JX30" s="86" t="str">
        <f t="shared" si="261"/>
        <v/>
      </c>
      <c r="JY30" s="89" t="str">
        <f t="shared" si="262"/>
        <v/>
      </c>
      <c r="JZ30" s="86" t="str">
        <f t="shared" si="78"/>
        <v/>
      </c>
      <c r="KA30" s="66" t="str">
        <f t="shared" si="263"/>
        <v/>
      </c>
      <c r="KB30" s="86" t="str">
        <f t="shared" si="79"/>
        <v/>
      </c>
      <c r="KC30" s="86" t="str">
        <f t="shared" si="264"/>
        <v/>
      </c>
      <c r="KD30" s="86" t="str">
        <f>IF(KC30="","",COUNTIF(KC$17:KC30,KC30))</f>
        <v/>
      </c>
      <c r="KE30" s="86" t="str">
        <f t="shared" si="80"/>
        <v/>
      </c>
      <c r="KF30" s="86" t="str">
        <f t="shared" si="265"/>
        <v/>
      </c>
      <c r="KG30" s="86" t="str">
        <f t="shared" si="81"/>
        <v/>
      </c>
      <c r="KH30" s="86" t="str">
        <f t="shared" si="266"/>
        <v/>
      </c>
      <c r="KI30" s="86" t="str">
        <f t="shared" si="267"/>
        <v/>
      </c>
      <c r="KJ30" s="86" t="str">
        <f t="shared" si="268"/>
        <v/>
      </c>
      <c r="KK30" s="86" t="str">
        <f t="shared" si="269"/>
        <v/>
      </c>
      <c r="KL30" s="86" t="str">
        <f>IF(KK30="","",COUNTIF(KK$17:KK30,KK30))</f>
        <v/>
      </c>
      <c r="KM30" s="86" t="str">
        <f t="shared" si="82"/>
        <v/>
      </c>
      <c r="KN30" s="86" t="str">
        <f t="shared" si="270"/>
        <v/>
      </c>
      <c r="KO30" s="89" t="str">
        <f t="shared" si="271"/>
        <v/>
      </c>
      <c r="KP30" s="86" t="str">
        <f t="shared" si="83"/>
        <v/>
      </c>
      <c r="KQ30" s="66" t="str">
        <f t="shared" si="272"/>
        <v/>
      </c>
      <c r="KR30" s="86" t="str">
        <f t="shared" si="84"/>
        <v/>
      </c>
      <c r="KS30" s="86" t="str">
        <f t="shared" si="273"/>
        <v/>
      </c>
      <c r="KT30" s="86" t="str">
        <f>IF(KS30="","",COUNTIF(KS$17:KS30,KS30))</f>
        <v/>
      </c>
      <c r="KU30" s="86" t="str">
        <f t="shared" si="85"/>
        <v/>
      </c>
      <c r="KV30" s="86" t="str">
        <f t="shared" si="274"/>
        <v/>
      </c>
      <c r="KW30" s="86" t="str">
        <f t="shared" si="86"/>
        <v/>
      </c>
      <c r="KX30" s="86" t="str">
        <f t="shared" si="275"/>
        <v/>
      </c>
      <c r="KY30" s="86" t="str">
        <f t="shared" si="276"/>
        <v/>
      </c>
      <c r="KZ30" s="86" t="str">
        <f t="shared" si="277"/>
        <v/>
      </c>
      <c r="LA30" s="86" t="str">
        <f t="shared" si="278"/>
        <v/>
      </c>
      <c r="LB30" s="86" t="str">
        <f>IF(LA30="","",COUNTIF(LA$17:LA30,LA30))</f>
        <v/>
      </c>
      <c r="LC30" s="86" t="str">
        <f t="shared" si="87"/>
        <v/>
      </c>
      <c r="LD30" s="86" t="str">
        <f t="shared" si="279"/>
        <v/>
      </c>
      <c r="LE30" s="89" t="str">
        <f t="shared" si="280"/>
        <v/>
      </c>
      <c r="LF30" s="86" t="str">
        <f t="shared" si="88"/>
        <v/>
      </c>
      <c r="LG30" s="66" t="str">
        <f t="shared" si="281"/>
        <v/>
      </c>
      <c r="LH30" s="86" t="str">
        <f t="shared" si="89"/>
        <v/>
      </c>
      <c r="LI30" s="86" t="str">
        <f t="shared" si="282"/>
        <v/>
      </c>
      <c r="LJ30" s="86" t="str">
        <f>IF(LI30="","",COUNTIF(LI$17:LI30,LI30))</f>
        <v/>
      </c>
      <c r="LK30" s="86" t="str">
        <f t="shared" si="90"/>
        <v/>
      </c>
      <c r="LL30" s="86" t="str">
        <f t="shared" si="283"/>
        <v/>
      </c>
      <c r="LM30" s="86" t="str">
        <f t="shared" si="91"/>
        <v/>
      </c>
      <c r="LN30" s="86" t="str">
        <f t="shared" si="284"/>
        <v/>
      </c>
      <c r="LO30" s="86" t="str">
        <f t="shared" si="285"/>
        <v/>
      </c>
      <c r="LP30" s="86" t="str">
        <f t="shared" si="286"/>
        <v/>
      </c>
      <c r="LQ30" s="86" t="str">
        <f t="shared" si="287"/>
        <v/>
      </c>
      <c r="LR30" s="86" t="str">
        <f>IF(LQ30="","",COUNTIF(LQ$17:LQ30,LQ30))</f>
        <v/>
      </c>
      <c r="LS30" s="86" t="str">
        <f t="shared" si="92"/>
        <v/>
      </c>
      <c r="LT30" s="86" t="str">
        <f t="shared" si="288"/>
        <v/>
      </c>
      <c r="LU30" s="89" t="str">
        <f t="shared" si="289"/>
        <v/>
      </c>
      <c r="LV30" s="86" t="str">
        <f t="shared" si="93"/>
        <v/>
      </c>
      <c r="LW30" s="66" t="str">
        <f t="shared" si="290"/>
        <v/>
      </c>
      <c r="LX30" s="86" t="str">
        <f t="shared" si="94"/>
        <v/>
      </c>
      <c r="LY30" s="86" t="str">
        <f t="shared" si="291"/>
        <v/>
      </c>
      <c r="LZ30" s="86" t="str">
        <f>IF(LY30="","",COUNTIF(LY$17:LY30,LY30))</f>
        <v/>
      </c>
      <c r="MA30" s="86" t="str">
        <f t="shared" si="95"/>
        <v/>
      </c>
      <c r="MB30" s="86" t="str">
        <f t="shared" si="292"/>
        <v/>
      </c>
      <c r="MC30" s="86" t="str">
        <f t="shared" si="96"/>
        <v/>
      </c>
      <c r="MD30" s="86" t="str">
        <f t="shared" si="293"/>
        <v/>
      </c>
      <c r="ME30" s="86" t="str">
        <f t="shared" si="294"/>
        <v/>
      </c>
      <c r="MF30" s="86" t="str">
        <f t="shared" si="295"/>
        <v/>
      </c>
      <c r="MG30" s="86" t="str">
        <f t="shared" si="296"/>
        <v/>
      </c>
      <c r="MH30" s="86" t="str">
        <f>IF(MG30="","",COUNTIF(MG$17:MG30,MG30))</f>
        <v/>
      </c>
      <c r="MI30" s="86" t="str">
        <f t="shared" si="97"/>
        <v/>
      </c>
      <c r="MJ30" s="86" t="str">
        <f t="shared" si="297"/>
        <v/>
      </c>
      <c r="MK30" s="89" t="str">
        <f t="shared" si="298"/>
        <v/>
      </c>
      <c r="ML30" s="86" t="str">
        <f t="shared" si="98"/>
        <v/>
      </c>
      <c r="MM30" s="66" t="str">
        <f t="shared" si="339"/>
        <v/>
      </c>
      <c r="MN30" s="86" t="str">
        <f t="shared" si="99"/>
        <v/>
      </c>
      <c r="MO30" s="86" t="str">
        <f t="shared" si="299"/>
        <v/>
      </c>
      <c r="MP30" s="86" t="str">
        <f>IF(MO30="","",COUNTIF(MO$17:MO30,MO30))</f>
        <v/>
      </c>
      <c r="MQ30" s="86" t="str">
        <f t="shared" si="100"/>
        <v/>
      </c>
      <c r="MR30" s="86" t="str">
        <f t="shared" si="300"/>
        <v/>
      </c>
      <c r="MS30" s="86" t="str">
        <f t="shared" si="101"/>
        <v/>
      </c>
      <c r="MT30" s="86" t="str">
        <f t="shared" si="301"/>
        <v/>
      </c>
      <c r="MU30" s="86" t="str">
        <f t="shared" si="302"/>
        <v/>
      </c>
      <c r="MV30" s="86" t="str">
        <f t="shared" si="303"/>
        <v/>
      </c>
      <c r="MW30" s="86" t="str">
        <f t="shared" si="304"/>
        <v/>
      </c>
      <c r="MX30" s="86" t="str">
        <f>IF(MW30="","",COUNTIF(MW$17:MW30,MW30))</f>
        <v/>
      </c>
      <c r="MY30" s="86" t="str">
        <f t="shared" si="102"/>
        <v/>
      </c>
      <c r="MZ30" s="86" t="str">
        <f t="shared" si="305"/>
        <v/>
      </c>
      <c r="NA30" s="89" t="str">
        <f t="shared" si="306"/>
        <v/>
      </c>
      <c r="NB30" s="86" t="str">
        <f t="shared" si="103"/>
        <v/>
      </c>
      <c r="NC30" s="66" t="str">
        <f t="shared" si="307"/>
        <v/>
      </c>
      <c r="ND30" s="86" t="str">
        <f t="shared" si="104"/>
        <v/>
      </c>
      <c r="NE30" s="86" t="str">
        <f t="shared" si="308"/>
        <v/>
      </c>
      <c r="NF30" s="86" t="str">
        <f>IF(NE30="","",COUNTIF(NE$17:NE30,NE30))</f>
        <v/>
      </c>
      <c r="NG30" s="86" t="str">
        <f t="shared" si="105"/>
        <v/>
      </c>
      <c r="NH30" s="86" t="str">
        <f t="shared" si="309"/>
        <v/>
      </c>
      <c r="NI30" s="86" t="str">
        <f t="shared" si="106"/>
        <v/>
      </c>
      <c r="NJ30" s="86" t="str">
        <f t="shared" si="310"/>
        <v/>
      </c>
      <c r="NK30" s="86" t="str">
        <f t="shared" si="311"/>
        <v/>
      </c>
      <c r="NL30" s="86" t="str">
        <f t="shared" si="312"/>
        <v/>
      </c>
      <c r="NM30" s="86" t="str">
        <f t="shared" si="313"/>
        <v/>
      </c>
      <c r="NN30" s="86" t="str">
        <f>IF(NM30="","",COUNTIF(NM$17:NM30,NM30))</f>
        <v/>
      </c>
      <c r="NO30" s="86" t="str">
        <f t="shared" si="107"/>
        <v/>
      </c>
      <c r="NP30" s="86" t="str">
        <f t="shared" si="314"/>
        <v/>
      </c>
      <c r="NQ30" s="89" t="str">
        <f t="shared" si="315"/>
        <v/>
      </c>
      <c r="NR30" s="86" t="str">
        <f t="shared" si="108"/>
        <v/>
      </c>
      <c r="NS30" s="66" t="str">
        <f t="shared" si="316"/>
        <v/>
      </c>
      <c r="NT30" s="86" t="str">
        <f t="shared" si="109"/>
        <v/>
      </c>
      <c r="NU30" s="86" t="str">
        <f t="shared" si="317"/>
        <v/>
      </c>
      <c r="NV30" s="86" t="str">
        <f>IF(NU30="","",COUNTIF(NU$17:NU30,NU30))</f>
        <v/>
      </c>
      <c r="NW30" s="86" t="str">
        <f t="shared" si="110"/>
        <v/>
      </c>
      <c r="NX30" s="86" t="str">
        <f t="shared" si="318"/>
        <v/>
      </c>
      <c r="NY30" s="86" t="str">
        <f t="shared" si="111"/>
        <v/>
      </c>
      <c r="NZ30" s="86" t="str">
        <f t="shared" si="319"/>
        <v/>
      </c>
      <c r="OA30" s="86" t="str">
        <f t="shared" si="320"/>
        <v/>
      </c>
      <c r="OB30" s="86" t="str">
        <f t="shared" si="321"/>
        <v/>
      </c>
      <c r="OC30" s="86" t="str">
        <f t="shared" si="322"/>
        <v/>
      </c>
      <c r="OD30" s="86" t="str">
        <f>IF(OC30="","",COUNTIF(OC$17:OC30,OC30))</f>
        <v/>
      </c>
      <c r="OE30" s="86" t="str">
        <f t="shared" si="112"/>
        <v/>
      </c>
      <c r="OF30" s="86" t="str">
        <f t="shared" si="323"/>
        <v/>
      </c>
      <c r="OG30" s="89" t="str">
        <f t="shared" si="324"/>
        <v/>
      </c>
      <c r="OH30" s="86" t="str">
        <f t="shared" si="113"/>
        <v/>
      </c>
      <c r="OI30" s="66" t="str">
        <f t="shared" si="325"/>
        <v/>
      </c>
      <c r="OJ30" s="86" t="str">
        <f t="shared" si="114"/>
        <v/>
      </c>
      <c r="OK30" s="86" t="str">
        <f t="shared" si="326"/>
        <v/>
      </c>
      <c r="OL30" s="86" t="str">
        <f>IF(OK30="","",COUNTIF(OK$17:OK30,OK30))</f>
        <v/>
      </c>
      <c r="OM30" s="86" t="str">
        <f t="shared" si="115"/>
        <v/>
      </c>
      <c r="ON30" s="86" t="str">
        <f t="shared" si="327"/>
        <v/>
      </c>
      <c r="OO30" s="86" t="str">
        <f t="shared" si="116"/>
        <v/>
      </c>
      <c r="OP30" s="86" t="str">
        <f t="shared" si="328"/>
        <v/>
      </c>
      <c r="OQ30" s="86" t="str">
        <f t="shared" si="329"/>
        <v/>
      </c>
      <c r="OR30" s="86" t="str">
        <f t="shared" si="330"/>
        <v/>
      </c>
      <c r="OS30" s="86" t="str">
        <f t="shared" si="331"/>
        <v/>
      </c>
      <c r="OT30" s="86" t="str">
        <f>IF(OS30="","",COUNTIF(OS$17:OS30,OS30))</f>
        <v/>
      </c>
      <c r="OU30" s="86" t="str">
        <f t="shared" si="117"/>
        <v/>
      </c>
      <c r="OV30" s="86" t="str">
        <f t="shared" si="332"/>
        <v/>
      </c>
      <c r="OW30" s="89" t="str">
        <f t="shared" si="333"/>
        <v/>
      </c>
      <c r="OX30" s="86" t="str">
        <f t="shared" si="118"/>
        <v/>
      </c>
      <c r="OY30" s="66" t="str">
        <f t="shared" si="334"/>
        <v/>
      </c>
      <c r="OZ30" s="86" t="str">
        <f t="shared" si="119"/>
        <v/>
      </c>
      <c r="PA30" s="86" t="str">
        <f t="shared" si="335"/>
        <v/>
      </c>
      <c r="PB30" s="86" t="str">
        <f>IF(PA30="","",COUNTIF(PA$17:PA30,PA30))</f>
        <v/>
      </c>
      <c r="PC30" s="86" t="str">
        <f t="shared" si="120"/>
        <v/>
      </c>
      <c r="PD30" s="86" t="str">
        <f t="shared" si="336"/>
        <v/>
      </c>
    </row>
    <row r="31" spans="2:420" s="66" customFormat="1">
      <c r="B31" s="67">
        <f t="shared" si="121"/>
        <v>15</v>
      </c>
      <c r="C31" s="57">
        <v>1</v>
      </c>
      <c r="D31" s="58" t="s">
        <v>1227</v>
      </c>
      <c r="E31" s="59" t="s">
        <v>100</v>
      </c>
      <c r="F31" s="60" t="s">
        <v>1229</v>
      </c>
      <c r="G31" s="133"/>
      <c r="H31" s="134" t="s">
        <v>39</v>
      </c>
      <c r="I31" s="133"/>
      <c r="J31" s="70" t="str">
        <f t="shared" si="340"/>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1"/>
        <v>1_B1-3</v>
      </c>
      <c r="AK31" s="66" t="str">
        <f t="shared" si="2"/>
        <v/>
      </c>
      <c r="AL31" s="66" t="str">
        <f t="shared" si="123"/>
        <v/>
      </c>
      <c r="AM31" s="66" t="str">
        <f t="shared" si="124"/>
        <v/>
      </c>
      <c r="AN31" s="66" t="str">
        <f t="shared" si="125"/>
        <v/>
      </c>
      <c r="AO31" s="66" t="str">
        <f t="shared" si="126"/>
        <v/>
      </c>
      <c r="AP31" s="66" t="str">
        <f>IF(AO31="","",COUNTIF(AO$17:AO31,AO31))</f>
        <v/>
      </c>
      <c r="AQ31" s="66" t="str">
        <f t="shared" si="3"/>
        <v/>
      </c>
      <c r="AR31" s="66" t="str">
        <f t="shared" si="127"/>
        <v/>
      </c>
      <c r="AS31" s="71" t="str">
        <f t="shared" si="128"/>
        <v/>
      </c>
      <c r="AT31" s="66" t="str">
        <f t="shared" si="4"/>
        <v/>
      </c>
      <c r="AU31" s="66" t="str">
        <f t="shared" si="129"/>
        <v/>
      </c>
      <c r="AV31" s="66" t="str">
        <f t="shared" si="5"/>
        <v/>
      </c>
      <c r="AW31" s="66" t="str">
        <f t="shared" si="130"/>
        <v/>
      </c>
      <c r="AX31" s="66" t="str">
        <f>IF(AW31="","",COUNTIF(AW$17:AW31,AW31))</f>
        <v/>
      </c>
      <c r="AY31" s="66" t="str">
        <f t="shared" si="6"/>
        <v/>
      </c>
      <c r="AZ31" s="66" t="str">
        <f t="shared" si="131"/>
        <v/>
      </c>
      <c r="BA31" s="66" t="str">
        <f t="shared" si="7"/>
        <v/>
      </c>
      <c r="BB31" s="66" t="str">
        <f t="shared" si="132"/>
        <v/>
      </c>
      <c r="BC31" s="66" t="str">
        <f t="shared" si="133"/>
        <v/>
      </c>
      <c r="BD31" s="66" t="str">
        <f t="shared" si="134"/>
        <v/>
      </c>
      <c r="BE31" s="66" t="str">
        <f t="shared" si="135"/>
        <v/>
      </c>
      <c r="BF31" s="66" t="str">
        <f>IF(BE31="","",COUNTIF(BE$17:BE31,BE31))</f>
        <v/>
      </c>
      <c r="BG31" s="66" t="str">
        <f t="shared" si="8"/>
        <v/>
      </c>
      <c r="BH31" s="66" t="str">
        <f t="shared" si="136"/>
        <v/>
      </c>
      <c r="BI31" s="71" t="str">
        <f t="shared" si="137"/>
        <v/>
      </c>
      <c r="BJ31" s="66" t="str">
        <f t="shared" si="9"/>
        <v/>
      </c>
      <c r="BK31" s="66" t="str">
        <f t="shared" si="138"/>
        <v/>
      </c>
      <c r="BL31" s="66" t="str">
        <f t="shared" si="10"/>
        <v/>
      </c>
      <c r="BM31" s="66" t="str">
        <f t="shared" si="139"/>
        <v/>
      </c>
      <c r="BN31" s="66" t="str">
        <f>IF(BM31="","",COUNTIF(BM$17:BM31,BM31))</f>
        <v/>
      </c>
      <c r="BO31" s="66" t="str">
        <f t="shared" si="11"/>
        <v/>
      </c>
      <c r="BP31" s="66" t="str">
        <f t="shared" si="140"/>
        <v/>
      </c>
      <c r="BQ31" s="66" t="str">
        <f t="shared" si="141"/>
        <v>1_B1-3</v>
      </c>
      <c r="BR31" s="66" t="str">
        <f t="shared" si="142"/>
        <v/>
      </c>
      <c r="BS31" s="66">
        <f t="shared" si="143"/>
        <v>5</v>
      </c>
      <c r="BT31" s="66" t="str">
        <f t="shared" si="144"/>
        <v/>
      </c>
      <c r="BU31" s="66" t="str">
        <f t="shared" si="145"/>
        <v>1_B1-3</v>
      </c>
      <c r="BV31" s="66">
        <f>IF(BU31="","",COUNTIF(BU$17:BU31,BU31))</f>
        <v>1</v>
      </c>
      <c r="BW31" s="66">
        <f t="shared" si="12"/>
        <v>1</v>
      </c>
      <c r="BX31" s="66">
        <f t="shared" si="146"/>
        <v>5</v>
      </c>
      <c r="BY31" s="71" t="str">
        <f t="shared" si="147"/>
        <v>ND</v>
      </c>
      <c r="BZ31" s="66" t="str">
        <f t="shared" si="13"/>
        <v/>
      </c>
      <c r="CA31" s="66" t="str">
        <f t="shared" si="148"/>
        <v/>
      </c>
      <c r="CB31" s="66" t="str">
        <f t="shared" si="14"/>
        <v/>
      </c>
      <c r="CC31" s="66" t="str">
        <f t="shared" si="149"/>
        <v/>
      </c>
      <c r="CD31" s="66" t="str">
        <f>IF(CC31="","",COUNTIF(CC$17:CC31,CC31))</f>
        <v/>
      </c>
      <c r="CE31" s="66" t="str">
        <f t="shared" si="15"/>
        <v/>
      </c>
      <c r="CF31" s="66" t="str">
        <f t="shared" si="150"/>
        <v/>
      </c>
      <c r="CG31" s="66" t="str">
        <f t="shared" si="16"/>
        <v/>
      </c>
      <c r="CH31" s="66" t="str">
        <f t="shared" si="151"/>
        <v/>
      </c>
      <c r="CI31" s="66" t="str">
        <f t="shared" si="152"/>
        <v/>
      </c>
      <c r="CJ31" s="66" t="str">
        <f t="shared" si="153"/>
        <v/>
      </c>
      <c r="CK31" s="66" t="str">
        <f t="shared" si="154"/>
        <v/>
      </c>
      <c r="CL31" s="66" t="str">
        <f>IF(CK31="","",COUNTIF(CK$17:CK31,CK31))</f>
        <v/>
      </c>
      <c r="CM31" s="66" t="str">
        <f t="shared" si="17"/>
        <v/>
      </c>
      <c r="CN31" s="66" t="str">
        <f t="shared" si="155"/>
        <v/>
      </c>
      <c r="CO31" s="71" t="str">
        <f t="shared" si="156"/>
        <v/>
      </c>
      <c r="CP31" s="66" t="str">
        <f t="shared" si="18"/>
        <v/>
      </c>
      <c r="CQ31" s="66" t="str">
        <f t="shared" si="157"/>
        <v/>
      </c>
      <c r="CR31" s="66" t="str">
        <f t="shared" si="19"/>
        <v/>
      </c>
      <c r="CS31" s="66" t="str">
        <f t="shared" si="158"/>
        <v/>
      </c>
      <c r="CT31" s="66" t="str">
        <f>IF(CS31="","",COUNTIF(CS$17:CS31,CS31))</f>
        <v/>
      </c>
      <c r="CU31" s="66" t="str">
        <f t="shared" si="20"/>
        <v/>
      </c>
      <c r="CV31" s="66" t="str">
        <f t="shared" si="159"/>
        <v/>
      </c>
      <c r="CW31" s="66" t="str">
        <f t="shared" si="21"/>
        <v/>
      </c>
      <c r="CX31" s="66" t="str">
        <f t="shared" si="160"/>
        <v/>
      </c>
      <c r="CY31" s="66" t="str">
        <f t="shared" si="161"/>
        <v/>
      </c>
      <c r="CZ31" s="66" t="str">
        <f t="shared" si="162"/>
        <v/>
      </c>
      <c r="DA31" s="66" t="str">
        <f t="shared" si="163"/>
        <v/>
      </c>
      <c r="DB31" s="66" t="str">
        <f>IF(DA31="","",COUNTIF(DA$17:DA31,DA31))</f>
        <v/>
      </c>
      <c r="DC31" s="66" t="str">
        <f t="shared" si="22"/>
        <v/>
      </c>
      <c r="DD31" s="66" t="str">
        <f t="shared" si="164"/>
        <v/>
      </c>
      <c r="DE31" s="71" t="str">
        <f t="shared" si="165"/>
        <v/>
      </c>
      <c r="DF31" s="66" t="str">
        <f t="shared" si="23"/>
        <v/>
      </c>
      <c r="DG31" s="66" t="str">
        <f t="shared" si="166"/>
        <v/>
      </c>
      <c r="DH31" s="66" t="str">
        <f t="shared" si="24"/>
        <v/>
      </c>
      <c r="DI31" s="66" t="str">
        <f t="shared" si="167"/>
        <v/>
      </c>
      <c r="DJ31" s="66" t="str">
        <f>IF(DI31="","",COUNTIF(DI$17:DI31,DI31))</f>
        <v/>
      </c>
      <c r="DK31" s="66" t="str">
        <f t="shared" si="25"/>
        <v/>
      </c>
      <c r="DL31" s="66" t="str">
        <f t="shared" si="168"/>
        <v/>
      </c>
      <c r="DM31" s="66" t="str">
        <f t="shared" si="26"/>
        <v/>
      </c>
      <c r="DN31" s="66" t="str">
        <f t="shared" si="169"/>
        <v/>
      </c>
      <c r="DO31" s="66" t="str">
        <f t="shared" si="170"/>
        <v/>
      </c>
      <c r="DP31" s="66" t="str">
        <f t="shared" si="171"/>
        <v/>
      </c>
      <c r="DQ31" s="66" t="str">
        <f t="shared" si="172"/>
        <v/>
      </c>
      <c r="DR31" s="66" t="str">
        <f>IF(DQ31="","",COUNTIF(DQ$17:DQ31,DQ31))</f>
        <v/>
      </c>
      <c r="DS31" s="66" t="str">
        <f t="shared" si="27"/>
        <v/>
      </c>
      <c r="DT31" s="66" t="str">
        <f t="shared" si="173"/>
        <v/>
      </c>
      <c r="DU31" s="71" t="str">
        <f t="shared" si="174"/>
        <v/>
      </c>
      <c r="DV31" s="66" t="str">
        <f t="shared" si="28"/>
        <v/>
      </c>
      <c r="DW31" s="66" t="str">
        <f t="shared" si="175"/>
        <v/>
      </c>
      <c r="DX31" s="66" t="str">
        <f t="shared" si="29"/>
        <v/>
      </c>
      <c r="DY31" s="66" t="str">
        <f t="shared" si="176"/>
        <v/>
      </c>
      <c r="DZ31" s="66" t="str">
        <f>IF(DY31="","",COUNTIF(DY$17:DY31,DY31))</f>
        <v/>
      </c>
      <c r="EA31" s="66" t="str">
        <f t="shared" si="30"/>
        <v/>
      </c>
      <c r="EB31" s="66" t="str">
        <f t="shared" si="177"/>
        <v/>
      </c>
      <c r="EC31" s="66" t="str">
        <f t="shared" si="31"/>
        <v/>
      </c>
      <c r="ED31" s="66" t="str">
        <f t="shared" si="178"/>
        <v/>
      </c>
      <c r="EE31" s="66" t="str">
        <f t="shared" si="179"/>
        <v/>
      </c>
      <c r="EF31" s="66" t="str">
        <f t="shared" si="180"/>
        <v/>
      </c>
      <c r="EG31" s="66" t="str">
        <f t="shared" si="181"/>
        <v/>
      </c>
      <c r="EH31" s="66" t="str">
        <f>IF(EG31="","",COUNTIF(EG$17:EG31,EG31))</f>
        <v/>
      </c>
      <c r="EI31" s="66" t="str">
        <f t="shared" si="32"/>
        <v/>
      </c>
      <c r="EJ31" s="66" t="str">
        <f t="shared" si="182"/>
        <v/>
      </c>
      <c r="EK31" s="71" t="str">
        <f t="shared" si="183"/>
        <v/>
      </c>
      <c r="EL31" s="66" t="str">
        <f t="shared" si="33"/>
        <v/>
      </c>
      <c r="EM31" s="66" t="str">
        <f t="shared" si="184"/>
        <v/>
      </c>
      <c r="EN31" s="66" t="str">
        <f t="shared" si="34"/>
        <v/>
      </c>
      <c r="EO31" s="66" t="str">
        <f t="shared" si="185"/>
        <v/>
      </c>
      <c r="EP31" s="66" t="str">
        <f>IF(EO31="","",COUNTIF(EO$17:EO31,EO31))</f>
        <v/>
      </c>
      <c r="EQ31" s="66" t="str">
        <f t="shared" si="35"/>
        <v/>
      </c>
      <c r="ER31" s="66" t="str">
        <f t="shared" si="186"/>
        <v/>
      </c>
      <c r="ES31" s="66" t="str">
        <f t="shared" si="36"/>
        <v/>
      </c>
      <c r="ET31" s="66" t="str">
        <f t="shared" si="187"/>
        <v/>
      </c>
      <c r="EU31" s="66" t="str">
        <f t="shared" si="188"/>
        <v/>
      </c>
      <c r="EV31" s="66" t="str">
        <f t="shared" si="189"/>
        <v/>
      </c>
      <c r="EW31" s="66" t="str">
        <f t="shared" si="190"/>
        <v/>
      </c>
      <c r="EX31" s="66" t="str">
        <f>IF(EW31="","",COUNTIF(EW$17:EW31,EW31))</f>
        <v/>
      </c>
      <c r="EY31" s="66" t="str">
        <f t="shared" si="37"/>
        <v/>
      </c>
      <c r="EZ31" s="66" t="str">
        <f t="shared" si="191"/>
        <v/>
      </c>
      <c r="FA31" s="71" t="str">
        <f t="shared" si="192"/>
        <v/>
      </c>
      <c r="FB31" s="66" t="str">
        <f t="shared" si="38"/>
        <v/>
      </c>
      <c r="FC31" s="66" t="str">
        <f t="shared" si="193"/>
        <v/>
      </c>
      <c r="FD31" s="66" t="str">
        <f t="shared" si="39"/>
        <v/>
      </c>
      <c r="FE31" s="66" t="str">
        <f t="shared" si="194"/>
        <v/>
      </c>
      <c r="FF31" s="66" t="str">
        <f>IF(FE31="","",COUNTIF(FE$17:FE31,FE31))</f>
        <v/>
      </c>
      <c r="FG31" s="66" t="str">
        <f t="shared" si="40"/>
        <v/>
      </c>
      <c r="FH31" s="66" t="str">
        <f t="shared" si="195"/>
        <v/>
      </c>
      <c r="FI31" s="66" t="str">
        <f t="shared" si="41"/>
        <v/>
      </c>
      <c r="FJ31" s="66" t="str">
        <f t="shared" si="196"/>
        <v/>
      </c>
      <c r="FK31" s="66" t="str">
        <f t="shared" si="197"/>
        <v/>
      </c>
      <c r="FL31" s="66" t="str">
        <f t="shared" si="198"/>
        <v/>
      </c>
      <c r="FM31" s="66" t="str">
        <f t="shared" si="199"/>
        <v/>
      </c>
      <c r="FN31" s="66" t="str">
        <f>IF(FM31="","",COUNTIF(FM$17:FM31,FM31))</f>
        <v/>
      </c>
      <c r="FO31" s="66" t="str">
        <f t="shared" si="42"/>
        <v/>
      </c>
      <c r="FP31" s="66" t="str">
        <f t="shared" si="200"/>
        <v/>
      </c>
      <c r="FQ31" s="71" t="str">
        <f t="shared" si="201"/>
        <v/>
      </c>
      <c r="FR31" s="66" t="str">
        <f t="shared" si="43"/>
        <v/>
      </c>
      <c r="FS31" s="66" t="str">
        <f t="shared" si="202"/>
        <v/>
      </c>
      <c r="FT31" s="66" t="str">
        <f t="shared" si="44"/>
        <v/>
      </c>
      <c r="FU31" s="66" t="str">
        <f t="shared" si="203"/>
        <v/>
      </c>
      <c r="FV31" s="66" t="str">
        <f>IF(FU31="","",COUNTIF(FU$17:FU31,FU31))</f>
        <v/>
      </c>
      <c r="FW31" s="66" t="str">
        <f t="shared" si="45"/>
        <v/>
      </c>
      <c r="FX31" s="66" t="str">
        <f t="shared" si="204"/>
        <v/>
      </c>
      <c r="FY31" s="66" t="str">
        <f t="shared" si="46"/>
        <v/>
      </c>
      <c r="FZ31" s="66" t="str">
        <f t="shared" si="205"/>
        <v/>
      </c>
      <c r="GA31" s="66" t="str">
        <f t="shared" si="206"/>
        <v/>
      </c>
      <c r="GB31" s="66" t="str">
        <f t="shared" si="207"/>
        <v/>
      </c>
      <c r="GC31" s="66" t="str">
        <f t="shared" si="208"/>
        <v/>
      </c>
      <c r="GD31" s="66" t="str">
        <f>IF(GC31="","",COUNTIF(GC$17:GC31,GC31))</f>
        <v/>
      </c>
      <c r="GE31" s="66" t="str">
        <f t="shared" si="47"/>
        <v/>
      </c>
      <c r="GF31" s="66" t="str">
        <f t="shared" si="209"/>
        <v/>
      </c>
      <c r="GG31" s="71" t="str">
        <f t="shared" si="210"/>
        <v/>
      </c>
      <c r="GH31" s="66" t="str">
        <f t="shared" si="48"/>
        <v/>
      </c>
      <c r="GI31" s="66" t="str">
        <f t="shared" si="211"/>
        <v/>
      </c>
      <c r="GJ31" s="66" t="str">
        <f t="shared" si="49"/>
        <v/>
      </c>
      <c r="GK31" s="66" t="str">
        <f t="shared" si="212"/>
        <v/>
      </c>
      <c r="GL31" s="66" t="str">
        <f>IF(GK31="","",COUNTIF(GK$17:GK31,GK31))</f>
        <v/>
      </c>
      <c r="GM31" s="66" t="str">
        <f t="shared" si="50"/>
        <v/>
      </c>
      <c r="GN31" s="66" t="str">
        <f t="shared" si="213"/>
        <v/>
      </c>
      <c r="GO31" s="66" t="str">
        <f t="shared" si="51"/>
        <v/>
      </c>
      <c r="GP31" s="66" t="str">
        <f t="shared" si="214"/>
        <v/>
      </c>
      <c r="GQ31" s="66" t="str">
        <f t="shared" si="215"/>
        <v/>
      </c>
      <c r="GR31" s="66" t="str">
        <f t="shared" si="216"/>
        <v/>
      </c>
      <c r="GS31" s="66" t="str">
        <f t="shared" si="217"/>
        <v/>
      </c>
      <c r="GT31" s="66" t="str">
        <f>IF(GS31="","",COUNTIF(GS$17:GS31,GS31))</f>
        <v/>
      </c>
      <c r="GU31" s="66" t="str">
        <f t="shared" si="52"/>
        <v/>
      </c>
      <c r="GV31" s="66" t="str">
        <f t="shared" si="218"/>
        <v/>
      </c>
      <c r="GW31" s="71" t="str">
        <f t="shared" si="219"/>
        <v/>
      </c>
      <c r="GX31" s="66" t="str">
        <f t="shared" si="53"/>
        <v/>
      </c>
      <c r="GY31" s="66" t="str">
        <f t="shared" si="220"/>
        <v/>
      </c>
      <c r="GZ31" s="66" t="str">
        <f t="shared" si="54"/>
        <v/>
      </c>
      <c r="HA31" s="66" t="str">
        <f t="shared" si="221"/>
        <v/>
      </c>
      <c r="HB31" s="66" t="str">
        <f>IF(HA31="","",COUNTIF(HA$17:HA31,HA31))</f>
        <v/>
      </c>
      <c r="HC31" s="66" t="str">
        <f t="shared" si="55"/>
        <v/>
      </c>
      <c r="HD31" s="66" t="str">
        <f t="shared" si="222"/>
        <v/>
      </c>
      <c r="HE31" s="66" t="str">
        <f t="shared" si="56"/>
        <v/>
      </c>
      <c r="HF31" s="66" t="str">
        <f t="shared" si="223"/>
        <v/>
      </c>
      <c r="HG31" s="66" t="str">
        <f t="shared" si="224"/>
        <v/>
      </c>
      <c r="HH31" s="66" t="str">
        <f t="shared" si="225"/>
        <v/>
      </c>
      <c r="HI31" s="66" t="str">
        <f t="shared" si="226"/>
        <v/>
      </c>
      <c r="HJ31" s="66" t="str">
        <f>IF(HI31="","",COUNTIF(HI$17:HI31,HI31))</f>
        <v/>
      </c>
      <c r="HK31" s="66" t="str">
        <f t="shared" si="57"/>
        <v/>
      </c>
      <c r="HL31" s="66" t="str">
        <f t="shared" si="227"/>
        <v/>
      </c>
      <c r="HM31" s="71" t="str">
        <f t="shared" si="228"/>
        <v/>
      </c>
      <c r="HN31" s="66" t="str">
        <f t="shared" si="58"/>
        <v/>
      </c>
      <c r="HO31" s="66" t="str">
        <f t="shared" si="229"/>
        <v/>
      </c>
      <c r="HP31" s="66" t="str">
        <f t="shared" si="59"/>
        <v/>
      </c>
      <c r="HQ31" s="66" t="str">
        <f t="shared" si="230"/>
        <v/>
      </c>
      <c r="HR31" s="66" t="str">
        <f>IF(HQ31="","",COUNTIF(HQ$17:HQ31,HQ31))</f>
        <v/>
      </c>
      <c r="HS31" s="66" t="str">
        <f t="shared" si="60"/>
        <v/>
      </c>
      <c r="HT31" s="66" t="str">
        <f t="shared" si="231"/>
        <v/>
      </c>
      <c r="HU31" s="86" t="str">
        <f t="shared" si="61"/>
        <v/>
      </c>
      <c r="HV31" s="86" t="str">
        <f t="shared" si="232"/>
        <v/>
      </c>
      <c r="HW31" s="86" t="str">
        <f t="shared" si="233"/>
        <v/>
      </c>
      <c r="HX31" s="86" t="str">
        <f t="shared" si="234"/>
        <v/>
      </c>
      <c r="HY31" s="86" t="str">
        <f t="shared" si="235"/>
        <v/>
      </c>
      <c r="HZ31" s="86" t="str">
        <f>IF(HY31="","",COUNTIF(HY$17:HY31,HY31))</f>
        <v/>
      </c>
      <c r="IA31" s="86" t="str">
        <f t="shared" si="62"/>
        <v/>
      </c>
      <c r="IB31" s="86" t="str">
        <f t="shared" si="236"/>
        <v/>
      </c>
      <c r="IC31" s="89" t="str">
        <f t="shared" si="237"/>
        <v/>
      </c>
      <c r="ID31" s="86" t="str">
        <f t="shared" si="63"/>
        <v/>
      </c>
      <c r="IE31" s="66" t="str">
        <f t="shared" si="238"/>
        <v/>
      </c>
      <c r="IF31" s="86" t="str">
        <f t="shared" si="64"/>
        <v/>
      </c>
      <c r="IG31" s="86" t="str">
        <f t="shared" si="239"/>
        <v/>
      </c>
      <c r="IH31" s="86" t="str">
        <f>IF(IG31="","",COUNTIF(IG$17:IG31,IG31))</f>
        <v/>
      </c>
      <c r="II31" s="86" t="str">
        <f t="shared" si="65"/>
        <v/>
      </c>
      <c r="IJ31" s="86" t="str">
        <f t="shared" si="240"/>
        <v/>
      </c>
      <c r="IK31" s="86" t="str">
        <f t="shared" si="66"/>
        <v/>
      </c>
      <c r="IL31" s="86" t="str">
        <f t="shared" si="241"/>
        <v/>
      </c>
      <c r="IM31" s="86" t="str">
        <f t="shared" si="242"/>
        <v/>
      </c>
      <c r="IN31" s="86" t="str">
        <f t="shared" si="243"/>
        <v/>
      </c>
      <c r="IO31" s="86" t="str">
        <f t="shared" si="244"/>
        <v/>
      </c>
      <c r="IP31" s="86" t="str">
        <f>IF(IO31="","",COUNTIF(IO$17:IO31,IO31))</f>
        <v/>
      </c>
      <c r="IQ31" s="86" t="str">
        <f t="shared" si="67"/>
        <v/>
      </c>
      <c r="IR31" s="86" t="str">
        <f t="shared" si="245"/>
        <v/>
      </c>
      <c r="IS31" s="89" t="str">
        <f t="shared" si="246"/>
        <v/>
      </c>
      <c r="IT31" s="86" t="str">
        <f t="shared" si="68"/>
        <v/>
      </c>
      <c r="IU31" s="66" t="str">
        <f t="shared" si="337"/>
        <v/>
      </c>
      <c r="IV31" s="86" t="str">
        <f t="shared" si="69"/>
        <v/>
      </c>
      <c r="IW31" s="86" t="str">
        <f t="shared" si="247"/>
        <v/>
      </c>
      <c r="IX31" s="86" t="str">
        <f>IF(IW31="","",COUNTIF(IW$17:IW31,IW31))</f>
        <v/>
      </c>
      <c r="IY31" s="86" t="str">
        <f t="shared" si="70"/>
        <v/>
      </c>
      <c r="IZ31" s="86" t="str">
        <f t="shared" si="248"/>
        <v/>
      </c>
      <c r="JA31" s="86" t="str">
        <f t="shared" si="71"/>
        <v/>
      </c>
      <c r="JB31" s="86" t="str">
        <f t="shared" si="249"/>
        <v/>
      </c>
      <c r="JC31" s="86" t="str">
        <f t="shared" si="250"/>
        <v/>
      </c>
      <c r="JD31" s="86" t="str">
        <f t="shared" si="251"/>
        <v/>
      </c>
      <c r="JE31" s="86" t="str">
        <f t="shared" si="252"/>
        <v/>
      </c>
      <c r="JF31" s="86" t="str">
        <f>IF(JE31="","",COUNTIF(JE$17:JE31,JE31))</f>
        <v/>
      </c>
      <c r="JG31" s="86" t="str">
        <f t="shared" si="72"/>
        <v/>
      </c>
      <c r="JH31" s="86" t="str">
        <f t="shared" si="253"/>
        <v/>
      </c>
      <c r="JI31" s="89" t="str">
        <f t="shared" si="254"/>
        <v/>
      </c>
      <c r="JJ31" s="86" t="str">
        <f t="shared" si="73"/>
        <v/>
      </c>
      <c r="JK31" s="66" t="str">
        <f t="shared" si="338"/>
        <v/>
      </c>
      <c r="JL31" s="86" t="str">
        <f t="shared" si="74"/>
        <v/>
      </c>
      <c r="JM31" s="86" t="str">
        <f t="shared" si="255"/>
        <v/>
      </c>
      <c r="JN31" s="86" t="str">
        <f>IF(JM31="","",COUNTIF(JM$17:JM31,JM31))</f>
        <v/>
      </c>
      <c r="JO31" s="86" t="str">
        <f t="shared" si="75"/>
        <v/>
      </c>
      <c r="JP31" s="86" t="str">
        <f t="shared" si="256"/>
        <v/>
      </c>
      <c r="JQ31" s="86" t="str">
        <f t="shared" si="76"/>
        <v/>
      </c>
      <c r="JR31" s="86" t="str">
        <f t="shared" si="257"/>
        <v/>
      </c>
      <c r="JS31" s="86" t="str">
        <f t="shared" si="258"/>
        <v/>
      </c>
      <c r="JT31" s="86" t="str">
        <f t="shared" si="259"/>
        <v/>
      </c>
      <c r="JU31" s="86" t="str">
        <f t="shared" si="260"/>
        <v/>
      </c>
      <c r="JV31" s="86" t="str">
        <f>IF(JU31="","",COUNTIF(JU$17:JU31,JU31))</f>
        <v/>
      </c>
      <c r="JW31" s="86" t="str">
        <f t="shared" si="77"/>
        <v/>
      </c>
      <c r="JX31" s="86" t="str">
        <f t="shared" si="261"/>
        <v/>
      </c>
      <c r="JY31" s="89" t="str">
        <f t="shared" si="262"/>
        <v/>
      </c>
      <c r="JZ31" s="86" t="str">
        <f t="shared" si="78"/>
        <v/>
      </c>
      <c r="KA31" s="66" t="str">
        <f t="shared" si="263"/>
        <v/>
      </c>
      <c r="KB31" s="86" t="str">
        <f t="shared" si="79"/>
        <v/>
      </c>
      <c r="KC31" s="86" t="str">
        <f t="shared" si="264"/>
        <v/>
      </c>
      <c r="KD31" s="86" t="str">
        <f>IF(KC31="","",COUNTIF(KC$17:KC31,KC31))</f>
        <v/>
      </c>
      <c r="KE31" s="86" t="str">
        <f t="shared" si="80"/>
        <v/>
      </c>
      <c r="KF31" s="86" t="str">
        <f t="shared" si="265"/>
        <v/>
      </c>
      <c r="KG31" s="86" t="str">
        <f t="shared" si="81"/>
        <v/>
      </c>
      <c r="KH31" s="86" t="str">
        <f t="shared" si="266"/>
        <v/>
      </c>
      <c r="KI31" s="86" t="str">
        <f t="shared" si="267"/>
        <v/>
      </c>
      <c r="KJ31" s="86" t="str">
        <f t="shared" si="268"/>
        <v/>
      </c>
      <c r="KK31" s="86" t="str">
        <f t="shared" si="269"/>
        <v/>
      </c>
      <c r="KL31" s="86" t="str">
        <f>IF(KK31="","",COUNTIF(KK$17:KK31,KK31))</f>
        <v/>
      </c>
      <c r="KM31" s="86" t="str">
        <f t="shared" si="82"/>
        <v/>
      </c>
      <c r="KN31" s="86" t="str">
        <f t="shared" si="270"/>
        <v/>
      </c>
      <c r="KO31" s="89" t="str">
        <f t="shared" si="271"/>
        <v/>
      </c>
      <c r="KP31" s="86" t="str">
        <f t="shared" si="83"/>
        <v/>
      </c>
      <c r="KQ31" s="66" t="str">
        <f t="shared" si="272"/>
        <v/>
      </c>
      <c r="KR31" s="86" t="str">
        <f t="shared" si="84"/>
        <v/>
      </c>
      <c r="KS31" s="86" t="str">
        <f t="shared" si="273"/>
        <v/>
      </c>
      <c r="KT31" s="86" t="str">
        <f>IF(KS31="","",COUNTIF(KS$17:KS31,KS31))</f>
        <v/>
      </c>
      <c r="KU31" s="86" t="str">
        <f t="shared" si="85"/>
        <v/>
      </c>
      <c r="KV31" s="86" t="str">
        <f t="shared" si="274"/>
        <v/>
      </c>
      <c r="KW31" s="86" t="str">
        <f t="shared" si="86"/>
        <v/>
      </c>
      <c r="KX31" s="86" t="str">
        <f t="shared" si="275"/>
        <v/>
      </c>
      <c r="KY31" s="86" t="str">
        <f t="shared" si="276"/>
        <v/>
      </c>
      <c r="KZ31" s="86" t="str">
        <f t="shared" si="277"/>
        <v/>
      </c>
      <c r="LA31" s="86" t="str">
        <f t="shared" si="278"/>
        <v/>
      </c>
      <c r="LB31" s="86" t="str">
        <f>IF(LA31="","",COUNTIF(LA$17:LA31,LA31))</f>
        <v/>
      </c>
      <c r="LC31" s="86" t="str">
        <f t="shared" si="87"/>
        <v/>
      </c>
      <c r="LD31" s="86" t="str">
        <f t="shared" si="279"/>
        <v/>
      </c>
      <c r="LE31" s="89" t="str">
        <f t="shared" si="280"/>
        <v/>
      </c>
      <c r="LF31" s="86" t="str">
        <f t="shared" si="88"/>
        <v/>
      </c>
      <c r="LG31" s="66" t="str">
        <f t="shared" si="281"/>
        <v/>
      </c>
      <c r="LH31" s="86" t="str">
        <f t="shared" si="89"/>
        <v/>
      </c>
      <c r="LI31" s="86" t="str">
        <f t="shared" si="282"/>
        <v/>
      </c>
      <c r="LJ31" s="86" t="str">
        <f>IF(LI31="","",COUNTIF(LI$17:LI31,LI31))</f>
        <v/>
      </c>
      <c r="LK31" s="86" t="str">
        <f t="shared" si="90"/>
        <v/>
      </c>
      <c r="LL31" s="86" t="str">
        <f t="shared" si="283"/>
        <v/>
      </c>
      <c r="LM31" s="86" t="str">
        <f t="shared" si="91"/>
        <v/>
      </c>
      <c r="LN31" s="86" t="str">
        <f t="shared" si="284"/>
        <v/>
      </c>
      <c r="LO31" s="86" t="str">
        <f t="shared" si="285"/>
        <v/>
      </c>
      <c r="LP31" s="86" t="str">
        <f t="shared" si="286"/>
        <v/>
      </c>
      <c r="LQ31" s="86" t="str">
        <f t="shared" si="287"/>
        <v/>
      </c>
      <c r="LR31" s="86" t="str">
        <f>IF(LQ31="","",COUNTIF(LQ$17:LQ31,LQ31))</f>
        <v/>
      </c>
      <c r="LS31" s="86" t="str">
        <f t="shared" si="92"/>
        <v/>
      </c>
      <c r="LT31" s="86" t="str">
        <f t="shared" si="288"/>
        <v/>
      </c>
      <c r="LU31" s="89" t="str">
        <f t="shared" si="289"/>
        <v/>
      </c>
      <c r="LV31" s="86" t="str">
        <f t="shared" si="93"/>
        <v/>
      </c>
      <c r="LW31" s="66" t="str">
        <f t="shared" si="290"/>
        <v/>
      </c>
      <c r="LX31" s="86" t="str">
        <f t="shared" si="94"/>
        <v/>
      </c>
      <c r="LY31" s="86" t="str">
        <f t="shared" si="291"/>
        <v/>
      </c>
      <c r="LZ31" s="86" t="str">
        <f>IF(LY31="","",COUNTIF(LY$17:LY31,LY31))</f>
        <v/>
      </c>
      <c r="MA31" s="86" t="str">
        <f t="shared" si="95"/>
        <v/>
      </c>
      <c r="MB31" s="86" t="str">
        <f t="shared" si="292"/>
        <v/>
      </c>
      <c r="MC31" s="86" t="str">
        <f t="shared" si="96"/>
        <v/>
      </c>
      <c r="MD31" s="86" t="str">
        <f t="shared" si="293"/>
        <v/>
      </c>
      <c r="ME31" s="86" t="str">
        <f t="shared" si="294"/>
        <v/>
      </c>
      <c r="MF31" s="86" t="str">
        <f t="shared" si="295"/>
        <v/>
      </c>
      <c r="MG31" s="86" t="str">
        <f t="shared" si="296"/>
        <v/>
      </c>
      <c r="MH31" s="86" t="str">
        <f>IF(MG31="","",COUNTIF(MG$17:MG31,MG31))</f>
        <v/>
      </c>
      <c r="MI31" s="86" t="str">
        <f t="shared" si="97"/>
        <v/>
      </c>
      <c r="MJ31" s="86" t="str">
        <f t="shared" si="297"/>
        <v/>
      </c>
      <c r="MK31" s="89" t="str">
        <f t="shared" si="298"/>
        <v/>
      </c>
      <c r="ML31" s="86" t="str">
        <f t="shared" si="98"/>
        <v/>
      </c>
      <c r="MM31" s="66" t="str">
        <f t="shared" si="339"/>
        <v/>
      </c>
      <c r="MN31" s="86" t="str">
        <f t="shared" si="99"/>
        <v/>
      </c>
      <c r="MO31" s="86" t="str">
        <f t="shared" si="299"/>
        <v/>
      </c>
      <c r="MP31" s="86" t="str">
        <f>IF(MO31="","",COUNTIF(MO$17:MO31,MO31))</f>
        <v/>
      </c>
      <c r="MQ31" s="86" t="str">
        <f t="shared" si="100"/>
        <v/>
      </c>
      <c r="MR31" s="86" t="str">
        <f t="shared" si="300"/>
        <v/>
      </c>
      <c r="MS31" s="86" t="str">
        <f t="shared" si="101"/>
        <v/>
      </c>
      <c r="MT31" s="86" t="str">
        <f t="shared" si="301"/>
        <v/>
      </c>
      <c r="MU31" s="86" t="str">
        <f t="shared" si="302"/>
        <v/>
      </c>
      <c r="MV31" s="86" t="str">
        <f t="shared" si="303"/>
        <v/>
      </c>
      <c r="MW31" s="86" t="str">
        <f t="shared" si="304"/>
        <v/>
      </c>
      <c r="MX31" s="86" t="str">
        <f>IF(MW31="","",COUNTIF(MW$17:MW31,MW31))</f>
        <v/>
      </c>
      <c r="MY31" s="86" t="str">
        <f t="shared" si="102"/>
        <v/>
      </c>
      <c r="MZ31" s="86" t="str">
        <f t="shared" si="305"/>
        <v/>
      </c>
      <c r="NA31" s="89" t="str">
        <f t="shared" si="306"/>
        <v/>
      </c>
      <c r="NB31" s="86" t="str">
        <f t="shared" si="103"/>
        <v/>
      </c>
      <c r="NC31" s="66" t="str">
        <f t="shared" si="307"/>
        <v/>
      </c>
      <c r="ND31" s="86" t="str">
        <f t="shared" si="104"/>
        <v/>
      </c>
      <c r="NE31" s="86" t="str">
        <f t="shared" si="308"/>
        <v/>
      </c>
      <c r="NF31" s="86" t="str">
        <f>IF(NE31="","",COUNTIF(NE$17:NE31,NE31))</f>
        <v/>
      </c>
      <c r="NG31" s="86" t="str">
        <f t="shared" si="105"/>
        <v/>
      </c>
      <c r="NH31" s="86" t="str">
        <f t="shared" si="309"/>
        <v/>
      </c>
      <c r="NI31" s="86" t="str">
        <f t="shared" si="106"/>
        <v/>
      </c>
      <c r="NJ31" s="86" t="str">
        <f t="shared" si="310"/>
        <v/>
      </c>
      <c r="NK31" s="86" t="str">
        <f t="shared" si="311"/>
        <v/>
      </c>
      <c r="NL31" s="86" t="str">
        <f t="shared" si="312"/>
        <v/>
      </c>
      <c r="NM31" s="86" t="str">
        <f t="shared" si="313"/>
        <v/>
      </c>
      <c r="NN31" s="86" t="str">
        <f>IF(NM31="","",COUNTIF(NM$17:NM31,NM31))</f>
        <v/>
      </c>
      <c r="NO31" s="86" t="str">
        <f t="shared" si="107"/>
        <v/>
      </c>
      <c r="NP31" s="86" t="str">
        <f t="shared" si="314"/>
        <v/>
      </c>
      <c r="NQ31" s="89" t="str">
        <f t="shared" si="315"/>
        <v/>
      </c>
      <c r="NR31" s="86" t="str">
        <f t="shared" si="108"/>
        <v/>
      </c>
      <c r="NS31" s="66" t="str">
        <f t="shared" si="316"/>
        <v/>
      </c>
      <c r="NT31" s="86" t="str">
        <f t="shared" si="109"/>
        <v/>
      </c>
      <c r="NU31" s="86" t="str">
        <f t="shared" si="317"/>
        <v/>
      </c>
      <c r="NV31" s="86" t="str">
        <f>IF(NU31="","",COUNTIF(NU$17:NU31,NU31))</f>
        <v/>
      </c>
      <c r="NW31" s="86" t="str">
        <f t="shared" si="110"/>
        <v/>
      </c>
      <c r="NX31" s="86" t="str">
        <f t="shared" si="318"/>
        <v/>
      </c>
      <c r="NY31" s="86" t="str">
        <f t="shared" si="111"/>
        <v/>
      </c>
      <c r="NZ31" s="86" t="str">
        <f t="shared" si="319"/>
        <v/>
      </c>
      <c r="OA31" s="86" t="str">
        <f t="shared" si="320"/>
        <v/>
      </c>
      <c r="OB31" s="86" t="str">
        <f t="shared" si="321"/>
        <v/>
      </c>
      <c r="OC31" s="86" t="str">
        <f t="shared" si="322"/>
        <v/>
      </c>
      <c r="OD31" s="86" t="str">
        <f>IF(OC31="","",COUNTIF(OC$17:OC31,OC31))</f>
        <v/>
      </c>
      <c r="OE31" s="86" t="str">
        <f t="shared" si="112"/>
        <v/>
      </c>
      <c r="OF31" s="86" t="str">
        <f t="shared" si="323"/>
        <v/>
      </c>
      <c r="OG31" s="89" t="str">
        <f t="shared" si="324"/>
        <v/>
      </c>
      <c r="OH31" s="86" t="str">
        <f t="shared" si="113"/>
        <v/>
      </c>
      <c r="OI31" s="66" t="str">
        <f t="shared" si="325"/>
        <v/>
      </c>
      <c r="OJ31" s="86" t="str">
        <f t="shared" si="114"/>
        <v/>
      </c>
      <c r="OK31" s="86" t="str">
        <f t="shared" si="326"/>
        <v/>
      </c>
      <c r="OL31" s="86" t="str">
        <f>IF(OK31="","",COUNTIF(OK$17:OK31,OK31))</f>
        <v/>
      </c>
      <c r="OM31" s="86" t="str">
        <f t="shared" si="115"/>
        <v/>
      </c>
      <c r="ON31" s="86" t="str">
        <f t="shared" si="327"/>
        <v/>
      </c>
      <c r="OO31" s="86" t="str">
        <f t="shared" si="116"/>
        <v/>
      </c>
      <c r="OP31" s="86" t="str">
        <f t="shared" si="328"/>
        <v/>
      </c>
      <c r="OQ31" s="86" t="str">
        <f t="shared" si="329"/>
        <v/>
      </c>
      <c r="OR31" s="86" t="str">
        <f t="shared" si="330"/>
        <v/>
      </c>
      <c r="OS31" s="86" t="str">
        <f t="shared" si="331"/>
        <v/>
      </c>
      <c r="OT31" s="86" t="str">
        <f>IF(OS31="","",COUNTIF(OS$17:OS31,OS31))</f>
        <v/>
      </c>
      <c r="OU31" s="86" t="str">
        <f t="shared" si="117"/>
        <v/>
      </c>
      <c r="OV31" s="86" t="str">
        <f t="shared" si="332"/>
        <v/>
      </c>
      <c r="OW31" s="89" t="str">
        <f t="shared" si="333"/>
        <v/>
      </c>
      <c r="OX31" s="86" t="str">
        <f t="shared" si="118"/>
        <v/>
      </c>
      <c r="OY31" s="66" t="str">
        <f t="shared" si="334"/>
        <v/>
      </c>
      <c r="OZ31" s="86" t="str">
        <f t="shared" si="119"/>
        <v/>
      </c>
      <c r="PA31" s="86" t="str">
        <f t="shared" si="335"/>
        <v/>
      </c>
      <c r="PB31" s="86" t="str">
        <f>IF(PA31="","",COUNTIF(PA$17:PA31,PA31))</f>
        <v/>
      </c>
      <c r="PC31" s="86" t="str">
        <f t="shared" si="120"/>
        <v/>
      </c>
      <c r="PD31" s="86" t="str">
        <f t="shared" si="336"/>
        <v/>
      </c>
    </row>
    <row r="32" spans="2:420" s="66" customFormat="1">
      <c r="B32" s="67">
        <f t="shared" si="121"/>
        <v>16</v>
      </c>
      <c r="C32" s="57">
        <v>1</v>
      </c>
      <c r="D32" s="58" t="s">
        <v>1227</v>
      </c>
      <c r="E32" s="59" t="s">
        <v>99</v>
      </c>
      <c r="F32" s="60"/>
      <c r="G32" s="133" t="s">
        <v>1220</v>
      </c>
      <c r="H32" s="134" t="s">
        <v>39</v>
      </c>
      <c r="I32" s="133"/>
      <c r="J32" s="70">
        <f t="shared" si="340"/>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1"/>
        <v>1_B1-3</v>
      </c>
      <c r="AK32" s="66" t="str">
        <f t="shared" si="2"/>
        <v>1_B1-3</v>
      </c>
      <c r="AL32" s="66">
        <f t="shared" si="123"/>
        <v>1</v>
      </c>
      <c r="AM32" s="66" t="str">
        <f t="shared" si="124"/>
        <v/>
      </c>
      <c r="AN32" s="66" t="str">
        <f t="shared" si="125"/>
        <v/>
      </c>
      <c r="AO32" s="66" t="str">
        <f t="shared" si="126"/>
        <v>1_B1-3</v>
      </c>
      <c r="AP32" s="66">
        <f>IF(AO32="","",COUNTIF(AO$17:AO32,AO32))</f>
        <v>1</v>
      </c>
      <c r="AQ32" s="66">
        <f t="shared" si="3"/>
        <v>1</v>
      </c>
      <c r="AR32" s="66">
        <f t="shared" si="127"/>
        <v>1</v>
      </c>
      <c r="AS32" s="71" t="str">
        <f t="shared" si="128"/>
        <v>ND</v>
      </c>
      <c r="AT32" s="66" t="str">
        <f t="shared" si="4"/>
        <v/>
      </c>
      <c r="AU32" s="66" t="str">
        <f t="shared" si="129"/>
        <v/>
      </c>
      <c r="AV32" s="66" t="str">
        <f t="shared" si="5"/>
        <v/>
      </c>
      <c r="AW32" s="66" t="str">
        <f t="shared" si="130"/>
        <v/>
      </c>
      <c r="AX32" s="66" t="str">
        <f>IF(AW32="","",COUNTIF(AW$17:AW32,AW32))</f>
        <v/>
      </c>
      <c r="AY32" s="66" t="str">
        <f t="shared" si="6"/>
        <v/>
      </c>
      <c r="AZ32" s="66" t="str">
        <f t="shared" si="131"/>
        <v/>
      </c>
      <c r="BA32" s="66" t="str">
        <f t="shared" si="7"/>
        <v/>
      </c>
      <c r="BB32" s="66" t="str">
        <f t="shared" si="132"/>
        <v/>
      </c>
      <c r="BC32" s="66" t="str">
        <f t="shared" si="133"/>
        <v/>
      </c>
      <c r="BD32" s="66" t="str">
        <f t="shared" si="134"/>
        <v/>
      </c>
      <c r="BE32" s="66" t="str">
        <f t="shared" si="135"/>
        <v/>
      </c>
      <c r="BF32" s="66" t="str">
        <f>IF(BE32="","",COUNTIF(BE$17:BE32,BE32))</f>
        <v/>
      </c>
      <c r="BG32" s="66" t="str">
        <f t="shared" si="8"/>
        <v/>
      </c>
      <c r="BH32" s="66" t="str">
        <f t="shared" si="136"/>
        <v/>
      </c>
      <c r="BI32" s="71" t="str">
        <f t="shared" si="137"/>
        <v/>
      </c>
      <c r="BJ32" s="66" t="str">
        <f t="shared" si="9"/>
        <v/>
      </c>
      <c r="BK32" s="66" t="str">
        <f t="shared" si="138"/>
        <v/>
      </c>
      <c r="BL32" s="66" t="str">
        <f t="shared" si="10"/>
        <v/>
      </c>
      <c r="BM32" s="66" t="str">
        <f t="shared" si="139"/>
        <v/>
      </c>
      <c r="BN32" s="66" t="str">
        <f>IF(BM32="","",COUNTIF(BM$17:BM32,BM32))</f>
        <v/>
      </c>
      <c r="BO32" s="66" t="str">
        <f t="shared" si="11"/>
        <v/>
      </c>
      <c r="BP32" s="66" t="str">
        <f t="shared" si="140"/>
        <v/>
      </c>
      <c r="BQ32" s="66" t="str">
        <f t="shared" si="141"/>
        <v/>
      </c>
      <c r="BR32" s="66" t="str">
        <f t="shared" si="142"/>
        <v/>
      </c>
      <c r="BS32" s="66" t="str">
        <f t="shared" si="143"/>
        <v/>
      </c>
      <c r="BT32" s="66" t="str">
        <f t="shared" si="144"/>
        <v/>
      </c>
      <c r="BU32" s="66" t="str">
        <f t="shared" si="145"/>
        <v/>
      </c>
      <c r="BV32" s="66" t="str">
        <f>IF(BU32="","",COUNTIF(BU$17:BU32,BU32))</f>
        <v/>
      </c>
      <c r="BW32" s="66" t="str">
        <f t="shared" si="12"/>
        <v/>
      </c>
      <c r="BX32" s="66" t="str">
        <f t="shared" si="146"/>
        <v/>
      </c>
      <c r="BY32" s="71" t="str">
        <f t="shared" si="147"/>
        <v/>
      </c>
      <c r="BZ32" s="66" t="str">
        <f t="shared" si="13"/>
        <v/>
      </c>
      <c r="CA32" s="66" t="str">
        <f t="shared" si="148"/>
        <v/>
      </c>
      <c r="CB32" s="66" t="str">
        <f t="shared" si="14"/>
        <v/>
      </c>
      <c r="CC32" s="66" t="str">
        <f t="shared" si="149"/>
        <v/>
      </c>
      <c r="CD32" s="66" t="str">
        <f>IF(CC32="","",COUNTIF(CC$17:CC32,CC32))</f>
        <v/>
      </c>
      <c r="CE32" s="66" t="str">
        <f t="shared" si="15"/>
        <v/>
      </c>
      <c r="CF32" s="66" t="str">
        <f t="shared" si="150"/>
        <v/>
      </c>
      <c r="CG32" s="66" t="str">
        <f t="shared" si="16"/>
        <v/>
      </c>
      <c r="CH32" s="66" t="str">
        <f t="shared" si="151"/>
        <v/>
      </c>
      <c r="CI32" s="66" t="str">
        <f t="shared" si="152"/>
        <v/>
      </c>
      <c r="CJ32" s="66" t="str">
        <f t="shared" si="153"/>
        <v/>
      </c>
      <c r="CK32" s="66" t="str">
        <f t="shared" si="154"/>
        <v/>
      </c>
      <c r="CL32" s="66" t="str">
        <f>IF(CK32="","",COUNTIF(CK$17:CK32,CK32))</f>
        <v/>
      </c>
      <c r="CM32" s="66" t="str">
        <f t="shared" si="17"/>
        <v/>
      </c>
      <c r="CN32" s="66" t="str">
        <f t="shared" si="155"/>
        <v/>
      </c>
      <c r="CO32" s="71" t="str">
        <f t="shared" si="156"/>
        <v/>
      </c>
      <c r="CP32" s="66" t="str">
        <f t="shared" si="18"/>
        <v/>
      </c>
      <c r="CQ32" s="66" t="str">
        <f t="shared" si="157"/>
        <v/>
      </c>
      <c r="CR32" s="66" t="str">
        <f t="shared" si="19"/>
        <v/>
      </c>
      <c r="CS32" s="66" t="str">
        <f t="shared" si="158"/>
        <v/>
      </c>
      <c r="CT32" s="66" t="str">
        <f>IF(CS32="","",COUNTIF(CS$17:CS32,CS32))</f>
        <v/>
      </c>
      <c r="CU32" s="66" t="str">
        <f t="shared" si="20"/>
        <v/>
      </c>
      <c r="CV32" s="66" t="str">
        <f t="shared" si="159"/>
        <v/>
      </c>
      <c r="CW32" s="66" t="str">
        <f t="shared" si="21"/>
        <v/>
      </c>
      <c r="CX32" s="66" t="str">
        <f t="shared" si="160"/>
        <v/>
      </c>
      <c r="CY32" s="66" t="str">
        <f t="shared" si="161"/>
        <v/>
      </c>
      <c r="CZ32" s="66" t="str">
        <f t="shared" si="162"/>
        <v/>
      </c>
      <c r="DA32" s="66" t="str">
        <f t="shared" si="163"/>
        <v/>
      </c>
      <c r="DB32" s="66" t="str">
        <f>IF(DA32="","",COUNTIF(DA$17:DA32,DA32))</f>
        <v/>
      </c>
      <c r="DC32" s="66" t="str">
        <f t="shared" si="22"/>
        <v/>
      </c>
      <c r="DD32" s="66" t="str">
        <f t="shared" si="164"/>
        <v/>
      </c>
      <c r="DE32" s="71" t="str">
        <f t="shared" si="165"/>
        <v/>
      </c>
      <c r="DF32" s="66" t="str">
        <f t="shared" si="23"/>
        <v/>
      </c>
      <c r="DG32" s="66" t="str">
        <f t="shared" si="166"/>
        <v/>
      </c>
      <c r="DH32" s="66" t="str">
        <f t="shared" si="24"/>
        <v/>
      </c>
      <c r="DI32" s="66" t="str">
        <f t="shared" si="167"/>
        <v/>
      </c>
      <c r="DJ32" s="66" t="str">
        <f>IF(DI32="","",COUNTIF(DI$17:DI32,DI32))</f>
        <v/>
      </c>
      <c r="DK32" s="66" t="str">
        <f t="shared" si="25"/>
        <v/>
      </c>
      <c r="DL32" s="66" t="str">
        <f t="shared" si="168"/>
        <v/>
      </c>
      <c r="DM32" s="66" t="str">
        <f t="shared" si="26"/>
        <v/>
      </c>
      <c r="DN32" s="66" t="str">
        <f t="shared" si="169"/>
        <v/>
      </c>
      <c r="DO32" s="66" t="str">
        <f t="shared" si="170"/>
        <v/>
      </c>
      <c r="DP32" s="66" t="str">
        <f t="shared" si="171"/>
        <v/>
      </c>
      <c r="DQ32" s="66" t="str">
        <f t="shared" si="172"/>
        <v/>
      </c>
      <c r="DR32" s="66" t="str">
        <f>IF(DQ32="","",COUNTIF(DQ$17:DQ32,DQ32))</f>
        <v/>
      </c>
      <c r="DS32" s="66" t="str">
        <f t="shared" si="27"/>
        <v/>
      </c>
      <c r="DT32" s="66" t="str">
        <f t="shared" si="173"/>
        <v/>
      </c>
      <c r="DU32" s="71" t="str">
        <f t="shared" si="174"/>
        <v/>
      </c>
      <c r="DV32" s="66" t="str">
        <f t="shared" si="28"/>
        <v/>
      </c>
      <c r="DW32" s="66" t="str">
        <f t="shared" si="175"/>
        <v/>
      </c>
      <c r="DX32" s="66" t="str">
        <f t="shared" si="29"/>
        <v/>
      </c>
      <c r="DY32" s="66" t="str">
        <f t="shared" si="176"/>
        <v/>
      </c>
      <c r="DZ32" s="66" t="str">
        <f>IF(DY32="","",COUNTIF(DY$17:DY32,DY32))</f>
        <v/>
      </c>
      <c r="EA32" s="66" t="str">
        <f t="shared" si="30"/>
        <v/>
      </c>
      <c r="EB32" s="66" t="str">
        <f t="shared" si="177"/>
        <v/>
      </c>
      <c r="EC32" s="66" t="str">
        <f t="shared" si="31"/>
        <v/>
      </c>
      <c r="ED32" s="66" t="str">
        <f t="shared" si="178"/>
        <v/>
      </c>
      <c r="EE32" s="66" t="str">
        <f t="shared" si="179"/>
        <v/>
      </c>
      <c r="EF32" s="66" t="str">
        <f t="shared" si="180"/>
        <v/>
      </c>
      <c r="EG32" s="66" t="str">
        <f t="shared" si="181"/>
        <v/>
      </c>
      <c r="EH32" s="66" t="str">
        <f>IF(EG32="","",COUNTIF(EG$17:EG32,EG32))</f>
        <v/>
      </c>
      <c r="EI32" s="66" t="str">
        <f t="shared" si="32"/>
        <v/>
      </c>
      <c r="EJ32" s="66" t="str">
        <f t="shared" si="182"/>
        <v/>
      </c>
      <c r="EK32" s="71" t="str">
        <f t="shared" si="183"/>
        <v/>
      </c>
      <c r="EL32" s="66" t="str">
        <f t="shared" si="33"/>
        <v/>
      </c>
      <c r="EM32" s="66" t="str">
        <f t="shared" si="184"/>
        <v/>
      </c>
      <c r="EN32" s="66" t="str">
        <f t="shared" si="34"/>
        <v/>
      </c>
      <c r="EO32" s="66" t="str">
        <f t="shared" si="185"/>
        <v/>
      </c>
      <c r="EP32" s="66" t="str">
        <f>IF(EO32="","",COUNTIF(EO$17:EO32,EO32))</f>
        <v/>
      </c>
      <c r="EQ32" s="66" t="str">
        <f t="shared" si="35"/>
        <v/>
      </c>
      <c r="ER32" s="66" t="str">
        <f t="shared" si="186"/>
        <v/>
      </c>
      <c r="ES32" s="66" t="str">
        <f t="shared" si="36"/>
        <v/>
      </c>
      <c r="ET32" s="66" t="str">
        <f t="shared" si="187"/>
        <v/>
      </c>
      <c r="EU32" s="66" t="str">
        <f t="shared" si="188"/>
        <v/>
      </c>
      <c r="EV32" s="66" t="str">
        <f t="shared" si="189"/>
        <v/>
      </c>
      <c r="EW32" s="66" t="str">
        <f t="shared" si="190"/>
        <v/>
      </c>
      <c r="EX32" s="66" t="str">
        <f>IF(EW32="","",COUNTIF(EW$17:EW32,EW32))</f>
        <v/>
      </c>
      <c r="EY32" s="66" t="str">
        <f t="shared" si="37"/>
        <v/>
      </c>
      <c r="EZ32" s="66" t="str">
        <f t="shared" si="191"/>
        <v/>
      </c>
      <c r="FA32" s="71" t="str">
        <f t="shared" si="192"/>
        <v/>
      </c>
      <c r="FB32" s="66" t="str">
        <f t="shared" si="38"/>
        <v/>
      </c>
      <c r="FC32" s="66" t="str">
        <f t="shared" si="193"/>
        <v/>
      </c>
      <c r="FD32" s="66" t="str">
        <f t="shared" si="39"/>
        <v/>
      </c>
      <c r="FE32" s="66" t="str">
        <f t="shared" si="194"/>
        <v/>
      </c>
      <c r="FF32" s="66" t="str">
        <f>IF(FE32="","",COUNTIF(FE$17:FE32,FE32))</f>
        <v/>
      </c>
      <c r="FG32" s="66" t="str">
        <f t="shared" si="40"/>
        <v/>
      </c>
      <c r="FH32" s="66" t="str">
        <f t="shared" si="195"/>
        <v/>
      </c>
      <c r="FI32" s="66" t="str">
        <f t="shared" si="41"/>
        <v/>
      </c>
      <c r="FJ32" s="66" t="str">
        <f t="shared" si="196"/>
        <v/>
      </c>
      <c r="FK32" s="66" t="str">
        <f t="shared" si="197"/>
        <v/>
      </c>
      <c r="FL32" s="66" t="str">
        <f t="shared" si="198"/>
        <v/>
      </c>
      <c r="FM32" s="66" t="str">
        <f t="shared" si="199"/>
        <v/>
      </c>
      <c r="FN32" s="66" t="str">
        <f>IF(FM32="","",COUNTIF(FM$17:FM32,FM32))</f>
        <v/>
      </c>
      <c r="FO32" s="66" t="str">
        <f t="shared" si="42"/>
        <v/>
      </c>
      <c r="FP32" s="66" t="str">
        <f t="shared" si="200"/>
        <v/>
      </c>
      <c r="FQ32" s="71" t="str">
        <f t="shared" si="201"/>
        <v/>
      </c>
      <c r="FR32" s="66" t="str">
        <f t="shared" si="43"/>
        <v/>
      </c>
      <c r="FS32" s="66" t="str">
        <f t="shared" si="202"/>
        <v/>
      </c>
      <c r="FT32" s="66" t="str">
        <f t="shared" si="44"/>
        <v/>
      </c>
      <c r="FU32" s="66" t="str">
        <f t="shared" si="203"/>
        <v/>
      </c>
      <c r="FV32" s="66" t="str">
        <f>IF(FU32="","",COUNTIF(FU$17:FU32,FU32))</f>
        <v/>
      </c>
      <c r="FW32" s="66" t="str">
        <f t="shared" si="45"/>
        <v/>
      </c>
      <c r="FX32" s="66" t="str">
        <f t="shared" si="204"/>
        <v/>
      </c>
      <c r="FY32" s="66" t="str">
        <f t="shared" si="46"/>
        <v/>
      </c>
      <c r="FZ32" s="66" t="str">
        <f t="shared" si="205"/>
        <v/>
      </c>
      <c r="GA32" s="66" t="str">
        <f t="shared" si="206"/>
        <v/>
      </c>
      <c r="GB32" s="66" t="str">
        <f t="shared" si="207"/>
        <v/>
      </c>
      <c r="GC32" s="66" t="str">
        <f t="shared" si="208"/>
        <v/>
      </c>
      <c r="GD32" s="66" t="str">
        <f>IF(GC32="","",COUNTIF(GC$17:GC32,GC32))</f>
        <v/>
      </c>
      <c r="GE32" s="66" t="str">
        <f t="shared" si="47"/>
        <v/>
      </c>
      <c r="GF32" s="66" t="str">
        <f t="shared" si="209"/>
        <v/>
      </c>
      <c r="GG32" s="71" t="str">
        <f t="shared" si="210"/>
        <v/>
      </c>
      <c r="GH32" s="66" t="str">
        <f t="shared" si="48"/>
        <v/>
      </c>
      <c r="GI32" s="66" t="str">
        <f t="shared" si="211"/>
        <v/>
      </c>
      <c r="GJ32" s="66" t="str">
        <f t="shared" si="49"/>
        <v/>
      </c>
      <c r="GK32" s="66" t="str">
        <f t="shared" si="212"/>
        <v/>
      </c>
      <c r="GL32" s="66" t="str">
        <f>IF(GK32="","",COUNTIF(GK$17:GK32,GK32))</f>
        <v/>
      </c>
      <c r="GM32" s="66" t="str">
        <f t="shared" si="50"/>
        <v/>
      </c>
      <c r="GN32" s="66" t="str">
        <f t="shared" si="213"/>
        <v/>
      </c>
      <c r="GO32" s="66" t="str">
        <f t="shared" si="51"/>
        <v/>
      </c>
      <c r="GP32" s="66" t="str">
        <f t="shared" si="214"/>
        <v/>
      </c>
      <c r="GQ32" s="66" t="str">
        <f t="shared" si="215"/>
        <v/>
      </c>
      <c r="GR32" s="66" t="str">
        <f t="shared" si="216"/>
        <v/>
      </c>
      <c r="GS32" s="66" t="str">
        <f t="shared" si="217"/>
        <v/>
      </c>
      <c r="GT32" s="66" t="str">
        <f>IF(GS32="","",COUNTIF(GS$17:GS32,GS32))</f>
        <v/>
      </c>
      <c r="GU32" s="66" t="str">
        <f t="shared" si="52"/>
        <v/>
      </c>
      <c r="GV32" s="66" t="str">
        <f t="shared" si="218"/>
        <v/>
      </c>
      <c r="GW32" s="71" t="str">
        <f t="shared" si="219"/>
        <v/>
      </c>
      <c r="GX32" s="66" t="str">
        <f t="shared" si="53"/>
        <v/>
      </c>
      <c r="GY32" s="66" t="str">
        <f t="shared" si="220"/>
        <v/>
      </c>
      <c r="GZ32" s="66" t="str">
        <f t="shared" si="54"/>
        <v/>
      </c>
      <c r="HA32" s="66" t="str">
        <f t="shared" si="221"/>
        <v/>
      </c>
      <c r="HB32" s="66" t="str">
        <f>IF(HA32="","",COUNTIF(HA$17:HA32,HA32))</f>
        <v/>
      </c>
      <c r="HC32" s="66" t="str">
        <f t="shared" si="55"/>
        <v/>
      </c>
      <c r="HD32" s="66" t="str">
        <f t="shared" si="222"/>
        <v/>
      </c>
      <c r="HE32" s="66" t="str">
        <f t="shared" si="56"/>
        <v/>
      </c>
      <c r="HF32" s="66" t="str">
        <f t="shared" si="223"/>
        <v/>
      </c>
      <c r="HG32" s="66" t="str">
        <f t="shared" si="224"/>
        <v/>
      </c>
      <c r="HH32" s="66" t="str">
        <f t="shared" si="225"/>
        <v/>
      </c>
      <c r="HI32" s="66" t="str">
        <f t="shared" si="226"/>
        <v/>
      </c>
      <c r="HJ32" s="66" t="str">
        <f>IF(HI32="","",COUNTIF(HI$17:HI32,HI32))</f>
        <v/>
      </c>
      <c r="HK32" s="66" t="str">
        <f t="shared" si="57"/>
        <v/>
      </c>
      <c r="HL32" s="66" t="str">
        <f t="shared" si="227"/>
        <v/>
      </c>
      <c r="HM32" s="71" t="str">
        <f t="shared" si="228"/>
        <v/>
      </c>
      <c r="HN32" s="66" t="str">
        <f t="shared" si="58"/>
        <v/>
      </c>
      <c r="HO32" s="66" t="str">
        <f t="shared" si="229"/>
        <v/>
      </c>
      <c r="HP32" s="66" t="str">
        <f t="shared" si="59"/>
        <v/>
      </c>
      <c r="HQ32" s="66" t="str">
        <f t="shared" si="230"/>
        <v/>
      </c>
      <c r="HR32" s="66" t="str">
        <f>IF(HQ32="","",COUNTIF(HQ$17:HQ32,HQ32))</f>
        <v/>
      </c>
      <c r="HS32" s="66" t="str">
        <f t="shared" si="60"/>
        <v/>
      </c>
      <c r="HT32" s="66" t="str">
        <f t="shared" si="231"/>
        <v/>
      </c>
      <c r="HU32" s="86" t="str">
        <f t="shared" si="61"/>
        <v/>
      </c>
      <c r="HV32" s="86" t="str">
        <f t="shared" si="232"/>
        <v/>
      </c>
      <c r="HW32" s="86" t="str">
        <f t="shared" si="233"/>
        <v/>
      </c>
      <c r="HX32" s="86" t="str">
        <f t="shared" si="234"/>
        <v/>
      </c>
      <c r="HY32" s="86" t="str">
        <f t="shared" si="235"/>
        <v/>
      </c>
      <c r="HZ32" s="86" t="str">
        <f>IF(HY32="","",COUNTIF(HY$17:HY32,HY32))</f>
        <v/>
      </c>
      <c r="IA32" s="86" t="str">
        <f t="shared" si="62"/>
        <v/>
      </c>
      <c r="IB32" s="86" t="str">
        <f t="shared" si="236"/>
        <v/>
      </c>
      <c r="IC32" s="89" t="str">
        <f t="shared" si="237"/>
        <v/>
      </c>
      <c r="ID32" s="86" t="str">
        <f t="shared" si="63"/>
        <v/>
      </c>
      <c r="IE32" s="66" t="str">
        <f t="shared" si="238"/>
        <v/>
      </c>
      <c r="IF32" s="86" t="str">
        <f t="shared" si="64"/>
        <v/>
      </c>
      <c r="IG32" s="86" t="str">
        <f t="shared" si="239"/>
        <v/>
      </c>
      <c r="IH32" s="86" t="str">
        <f>IF(IG32="","",COUNTIF(IG$17:IG32,IG32))</f>
        <v/>
      </c>
      <c r="II32" s="86" t="str">
        <f t="shared" si="65"/>
        <v/>
      </c>
      <c r="IJ32" s="86" t="str">
        <f t="shared" si="240"/>
        <v/>
      </c>
      <c r="IK32" s="86" t="str">
        <f t="shared" si="66"/>
        <v/>
      </c>
      <c r="IL32" s="86" t="str">
        <f t="shared" si="241"/>
        <v/>
      </c>
      <c r="IM32" s="86" t="str">
        <f t="shared" si="242"/>
        <v/>
      </c>
      <c r="IN32" s="86" t="str">
        <f t="shared" si="243"/>
        <v/>
      </c>
      <c r="IO32" s="86" t="str">
        <f t="shared" si="244"/>
        <v/>
      </c>
      <c r="IP32" s="86" t="str">
        <f>IF(IO32="","",COUNTIF(IO$17:IO32,IO32))</f>
        <v/>
      </c>
      <c r="IQ32" s="86" t="str">
        <f t="shared" si="67"/>
        <v/>
      </c>
      <c r="IR32" s="86" t="str">
        <f t="shared" si="245"/>
        <v/>
      </c>
      <c r="IS32" s="89" t="str">
        <f t="shared" si="246"/>
        <v/>
      </c>
      <c r="IT32" s="86" t="str">
        <f t="shared" si="68"/>
        <v/>
      </c>
      <c r="IU32" s="66" t="str">
        <f t="shared" si="337"/>
        <v/>
      </c>
      <c r="IV32" s="86" t="str">
        <f t="shared" si="69"/>
        <v/>
      </c>
      <c r="IW32" s="86" t="str">
        <f t="shared" si="247"/>
        <v/>
      </c>
      <c r="IX32" s="86" t="str">
        <f>IF(IW32="","",COUNTIF(IW$17:IW32,IW32))</f>
        <v/>
      </c>
      <c r="IY32" s="86" t="str">
        <f t="shared" si="70"/>
        <v/>
      </c>
      <c r="IZ32" s="86" t="str">
        <f t="shared" si="248"/>
        <v/>
      </c>
      <c r="JA32" s="86" t="str">
        <f t="shared" si="71"/>
        <v/>
      </c>
      <c r="JB32" s="86" t="str">
        <f t="shared" si="249"/>
        <v/>
      </c>
      <c r="JC32" s="86" t="str">
        <f t="shared" si="250"/>
        <v/>
      </c>
      <c r="JD32" s="86" t="str">
        <f t="shared" si="251"/>
        <v/>
      </c>
      <c r="JE32" s="86" t="str">
        <f t="shared" si="252"/>
        <v/>
      </c>
      <c r="JF32" s="86" t="str">
        <f>IF(JE32="","",COUNTIF(JE$17:JE32,JE32))</f>
        <v/>
      </c>
      <c r="JG32" s="86" t="str">
        <f t="shared" si="72"/>
        <v/>
      </c>
      <c r="JH32" s="86" t="str">
        <f t="shared" si="253"/>
        <v/>
      </c>
      <c r="JI32" s="89" t="str">
        <f t="shared" si="254"/>
        <v/>
      </c>
      <c r="JJ32" s="86" t="str">
        <f t="shared" si="73"/>
        <v/>
      </c>
      <c r="JK32" s="66" t="str">
        <f t="shared" si="338"/>
        <v/>
      </c>
      <c r="JL32" s="86" t="str">
        <f t="shared" si="74"/>
        <v/>
      </c>
      <c r="JM32" s="86" t="str">
        <f t="shared" si="255"/>
        <v/>
      </c>
      <c r="JN32" s="86" t="str">
        <f>IF(JM32="","",COUNTIF(JM$17:JM32,JM32))</f>
        <v/>
      </c>
      <c r="JO32" s="86" t="str">
        <f t="shared" si="75"/>
        <v/>
      </c>
      <c r="JP32" s="86" t="str">
        <f t="shared" si="256"/>
        <v/>
      </c>
      <c r="JQ32" s="86" t="str">
        <f t="shared" si="76"/>
        <v/>
      </c>
      <c r="JR32" s="86" t="str">
        <f t="shared" si="257"/>
        <v/>
      </c>
      <c r="JS32" s="86" t="str">
        <f t="shared" si="258"/>
        <v/>
      </c>
      <c r="JT32" s="86" t="str">
        <f t="shared" si="259"/>
        <v/>
      </c>
      <c r="JU32" s="86" t="str">
        <f t="shared" si="260"/>
        <v/>
      </c>
      <c r="JV32" s="86" t="str">
        <f>IF(JU32="","",COUNTIF(JU$17:JU32,JU32))</f>
        <v/>
      </c>
      <c r="JW32" s="86" t="str">
        <f t="shared" si="77"/>
        <v/>
      </c>
      <c r="JX32" s="86" t="str">
        <f t="shared" si="261"/>
        <v/>
      </c>
      <c r="JY32" s="89" t="str">
        <f t="shared" si="262"/>
        <v/>
      </c>
      <c r="JZ32" s="86" t="str">
        <f t="shared" si="78"/>
        <v/>
      </c>
      <c r="KA32" s="66" t="str">
        <f t="shared" si="263"/>
        <v/>
      </c>
      <c r="KB32" s="86" t="str">
        <f t="shared" si="79"/>
        <v/>
      </c>
      <c r="KC32" s="86" t="str">
        <f t="shared" si="264"/>
        <v/>
      </c>
      <c r="KD32" s="86" t="str">
        <f>IF(KC32="","",COUNTIF(KC$17:KC32,KC32))</f>
        <v/>
      </c>
      <c r="KE32" s="86" t="str">
        <f t="shared" si="80"/>
        <v/>
      </c>
      <c r="KF32" s="86" t="str">
        <f t="shared" si="265"/>
        <v/>
      </c>
      <c r="KG32" s="86" t="str">
        <f t="shared" si="81"/>
        <v/>
      </c>
      <c r="KH32" s="86" t="str">
        <f t="shared" si="266"/>
        <v/>
      </c>
      <c r="KI32" s="86" t="str">
        <f t="shared" si="267"/>
        <v/>
      </c>
      <c r="KJ32" s="86" t="str">
        <f t="shared" si="268"/>
        <v/>
      </c>
      <c r="KK32" s="86" t="str">
        <f t="shared" si="269"/>
        <v/>
      </c>
      <c r="KL32" s="86" t="str">
        <f>IF(KK32="","",COUNTIF(KK$17:KK32,KK32))</f>
        <v/>
      </c>
      <c r="KM32" s="86" t="str">
        <f t="shared" si="82"/>
        <v/>
      </c>
      <c r="KN32" s="86" t="str">
        <f t="shared" si="270"/>
        <v/>
      </c>
      <c r="KO32" s="89" t="str">
        <f t="shared" si="271"/>
        <v/>
      </c>
      <c r="KP32" s="86" t="str">
        <f t="shared" si="83"/>
        <v/>
      </c>
      <c r="KQ32" s="66" t="str">
        <f t="shared" si="272"/>
        <v/>
      </c>
      <c r="KR32" s="86" t="str">
        <f t="shared" si="84"/>
        <v/>
      </c>
      <c r="KS32" s="86" t="str">
        <f t="shared" si="273"/>
        <v/>
      </c>
      <c r="KT32" s="86" t="str">
        <f>IF(KS32="","",COUNTIF(KS$17:KS32,KS32))</f>
        <v/>
      </c>
      <c r="KU32" s="86" t="str">
        <f t="shared" si="85"/>
        <v/>
      </c>
      <c r="KV32" s="86" t="str">
        <f t="shared" si="274"/>
        <v/>
      </c>
      <c r="KW32" s="86" t="str">
        <f t="shared" si="86"/>
        <v/>
      </c>
      <c r="KX32" s="86" t="str">
        <f t="shared" si="275"/>
        <v/>
      </c>
      <c r="KY32" s="86" t="str">
        <f t="shared" si="276"/>
        <v/>
      </c>
      <c r="KZ32" s="86" t="str">
        <f t="shared" si="277"/>
        <v/>
      </c>
      <c r="LA32" s="86" t="str">
        <f t="shared" si="278"/>
        <v/>
      </c>
      <c r="LB32" s="86" t="str">
        <f>IF(LA32="","",COUNTIF(LA$17:LA32,LA32))</f>
        <v/>
      </c>
      <c r="LC32" s="86" t="str">
        <f t="shared" si="87"/>
        <v/>
      </c>
      <c r="LD32" s="86" t="str">
        <f t="shared" si="279"/>
        <v/>
      </c>
      <c r="LE32" s="89" t="str">
        <f t="shared" si="280"/>
        <v/>
      </c>
      <c r="LF32" s="86" t="str">
        <f t="shared" si="88"/>
        <v/>
      </c>
      <c r="LG32" s="66" t="str">
        <f t="shared" si="281"/>
        <v/>
      </c>
      <c r="LH32" s="86" t="str">
        <f t="shared" si="89"/>
        <v/>
      </c>
      <c r="LI32" s="86" t="str">
        <f t="shared" si="282"/>
        <v/>
      </c>
      <c r="LJ32" s="86" t="str">
        <f>IF(LI32="","",COUNTIF(LI$17:LI32,LI32))</f>
        <v/>
      </c>
      <c r="LK32" s="86" t="str">
        <f t="shared" si="90"/>
        <v/>
      </c>
      <c r="LL32" s="86" t="str">
        <f t="shared" si="283"/>
        <v/>
      </c>
      <c r="LM32" s="86" t="str">
        <f t="shared" si="91"/>
        <v/>
      </c>
      <c r="LN32" s="86" t="str">
        <f t="shared" si="284"/>
        <v/>
      </c>
      <c r="LO32" s="86" t="str">
        <f t="shared" si="285"/>
        <v/>
      </c>
      <c r="LP32" s="86" t="str">
        <f t="shared" si="286"/>
        <v/>
      </c>
      <c r="LQ32" s="86" t="str">
        <f t="shared" si="287"/>
        <v/>
      </c>
      <c r="LR32" s="86" t="str">
        <f>IF(LQ32="","",COUNTIF(LQ$17:LQ32,LQ32))</f>
        <v/>
      </c>
      <c r="LS32" s="86" t="str">
        <f t="shared" si="92"/>
        <v/>
      </c>
      <c r="LT32" s="86" t="str">
        <f t="shared" si="288"/>
        <v/>
      </c>
      <c r="LU32" s="89" t="str">
        <f t="shared" si="289"/>
        <v/>
      </c>
      <c r="LV32" s="86" t="str">
        <f t="shared" si="93"/>
        <v/>
      </c>
      <c r="LW32" s="66" t="str">
        <f t="shared" si="290"/>
        <v/>
      </c>
      <c r="LX32" s="86" t="str">
        <f t="shared" si="94"/>
        <v/>
      </c>
      <c r="LY32" s="86" t="str">
        <f t="shared" si="291"/>
        <v/>
      </c>
      <c r="LZ32" s="86" t="str">
        <f>IF(LY32="","",COUNTIF(LY$17:LY32,LY32))</f>
        <v/>
      </c>
      <c r="MA32" s="86" t="str">
        <f t="shared" si="95"/>
        <v/>
      </c>
      <c r="MB32" s="86" t="str">
        <f t="shared" si="292"/>
        <v/>
      </c>
      <c r="MC32" s="86" t="str">
        <f t="shared" si="96"/>
        <v/>
      </c>
      <c r="MD32" s="86" t="str">
        <f t="shared" si="293"/>
        <v/>
      </c>
      <c r="ME32" s="86" t="str">
        <f t="shared" si="294"/>
        <v/>
      </c>
      <c r="MF32" s="86" t="str">
        <f t="shared" si="295"/>
        <v/>
      </c>
      <c r="MG32" s="86" t="str">
        <f t="shared" si="296"/>
        <v/>
      </c>
      <c r="MH32" s="86" t="str">
        <f>IF(MG32="","",COUNTIF(MG$17:MG32,MG32))</f>
        <v/>
      </c>
      <c r="MI32" s="86" t="str">
        <f t="shared" si="97"/>
        <v/>
      </c>
      <c r="MJ32" s="86" t="str">
        <f t="shared" si="297"/>
        <v/>
      </c>
      <c r="MK32" s="89" t="str">
        <f t="shared" si="298"/>
        <v/>
      </c>
      <c r="ML32" s="86" t="str">
        <f t="shared" si="98"/>
        <v/>
      </c>
      <c r="MM32" s="66" t="str">
        <f t="shared" si="339"/>
        <v/>
      </c>
      <c r="MN32" s="86" t="str">
        <f t="shared" si="99"/>
        <v/>
      </c>
      <c r="MO32" s="86" t="str">
        <f t="shared" si="299"/>
        <v/>
      </c>
      <c r="MP32" s="86" t="str">
        <f>IF(MO32="","",COUNTIF(MO$17:MO32,MO32))</f>
        <v/>
      </c>
      <c r="MQ32" s="86" t="str">
        <f t="shared" si="100"/>
        <v/>
      </c>
      <c r="MR32" s="86" t="str">
        <f t="shared" si="300"/>
        <v/>
      </c>
      <c r="MS32" s="86" t="str">
        <f t="shared" si="101"/>
        <v/>
      </c>
      <c r="MT32" s="86" t="str">
        <f t="shared" si="301"/>
        <v/>
      </c>
      <c r="MU32" s="86" t="str">
        <f t="shared" si="302"/>
        <v/>
      </c>
      <c r="MV32" s="86" t="str">
        <f t="shared" si="303"/>
        <v/>
      </c>
      <c r="MW32" s="86" t="str">
        <f t="shared" si="304"/>
        <v/>
      </c>
      <c r="MX32" s="86" t="str">
        <f>IF(MW32="","",COUNTIF(MW$17:MW32,MW32))</f>
        <v/>
      </c>
      <c r="MY32" s="86" t="str">
        <f t="shared" si="102"/>
        <v/>
      </c>
      <c r="MZ32" s="86" t="str">
        <f t="shared" si="305"/>
        <v/>
      </c>
      <c r="NA32" s="89" t="str">
        <f t="shared" si="306"/>
        <v/>
      </c>
      <c r="NB32" s="86" t="str">
        <f t="shared" si="103"/>
        <v/>
      </c>
      <c r="NC32" s="66" t="str">
        <f t="shared" si="307"/>
        <v/>
      </c>
      <c r="ND32" s="86" t="str">
        <f t="shared" si="104"/>
        <v/>
      </c>
      <c r="NE32" s="86" t="str">
        <f t="shared" si="308"/>
        <v/>
      </c>
      <c r="NF32" s="86" t="str">
        <f>IF(NE32="","",COUNTIF(NE$17:NE32,NE32))</f>
        <v/>
      </c>
      <c r="NG32" s="86" t="str">
        <f t="shared" si="105"/>
        <v/>
      </c>
      <c r="NH32" s="86" t="str">
        <f t="shared" si="309"/>
        <v/>
      </c>
      <c r="NI32" s="86" t="str">
        <f t="shared" si="106"/>
        <v/>
      </c>
      <c r="NJ32" s="86" t="str">
        <f t="shared" si="310"/>
        <v/>
      </c>
      <c r="NK32" s="86" t="str">
        <f t="shared" si="311"/>
        <v/>
      </c>
      <c r="NL32" s="86" t="str">
        <f t="shared" si="312"/>
        <v/>
      </c>
      <c r="NM32" s="86" t="str">
        <f t="shared" si="313"/>
        <v/>
      </c>
      <c r="NN32" s="86" t="str">
        <f>IF(NM32="","",COUNTIF(NM$17:NM32,NM32))</f>
        <v/>
      </c>
      <c r="NO32" s="86" t="str">
        <f t="shared" si="107"/>
        <v/>
      </c>
      <c r="NP32" s="86" t="str">
        <f t="shared" si="314"/>
        <v/>
      </c>
      <c r="NQ32" s="89" t="str">
        <f t="shared" si="315"/>
        <v/>
      </c>
      <c r="NR32" s="86" t="str">
        <f t="shared" si="108"/>
        <v/>
      </c>
      <c r="NS32" s="66" t="str">
        <f t="shared" si="316"/>
        <v/>
      </c>
      <c r="NT32" s="86" t="str">
        <f t="shared" si="109"/>
        <v/>
      </c>
      <c r="NU32" s="86" t="str">
        <f t="shared" si="317"/>
        <v/>
      </c>
      <c r="NV32" s="86" t="str">
        <f>IF(NU32="","",COUNTIF(NU$17:NU32,NU32))</f>
        <v/>
      </c>
      <c r="NW32" s="86" t="str">
        <f t="shared" si="110"/>
        <v/>
      </c>
      <c r="NX32" s="86" t="str">
        <f t="shared" si="318"/>
        <v/>
      </c>
      <c r="NY32" s="86" t="str">
        <f t="shared" si="111"/>
        <v/>
      </c>
      <c r="NZ32" s="86" t="str">
        <f t="shared" si="319"/>
        <v/>
      </c>
      <c r="OA32" s="86" t="str">
        <f t="shared" si="320"/>
        <v/>
      </c>
      <c r="OB32" s="86" t="str">
        <f t="shared" si="321"/>
        <v/>
      </c>
      <c r="OC32" s="86" t="str">
        <f t="shared" si="322"/>
        <v/>
      </c>
      <c r="OD32" s="86" t="str">
        <f>IF(OC32="","",COUNTIF(OC$17:OC32,OC32))</f>
        <v/>
      </c>
      <c r="OE32" s="86" t="str">
        <f t="shared" si="112"/>
        <v/>
      </c>
      <c r="OF32" s="86" t="str">
        <f t="shared" si="323"/>
        <v/>
      </c>
      <c r="OG32" s="89" t="str">
        <f t="shared" si="324"/>
        <v/>
      </c>
      <c r="OH32" s="86" t="str">
        <f t="shared" si="113"/>
        <v/>
      </c>
      <c r="OI32" s="66" t="str">
        <f t="shared" si="325"/>
        <v/>
      </c>
      <c r="OJ32" s="86" t="str">
        <f t="shared" si="114"/>
        <v/>
      </c>
      <c r="OK32" s="86" t="str">
        <f t="shared" si="326"/>
        <v/>
      </c>
      <c r="OL32" s="86" t="str">
        <f>IF(OK32="","",COUNTIF(OK$17:OK32,OK32))</f>
        <v/>
      </c>
      <c r="OM32" s="86" t="str">
        <f t="shared" si="115"/>
        <v/>
      </c>
      <c r="ON32" s="86" t="str">
        <f t="shared" si="327"/>
        <v/>
      </c>
      <c r="OO32" s="86" t="str">
        <f t="shared" si="116"/>
        <v/>
      </c>
      <c r="OP32" s="86" t="str">
        <f t="shared" si="328"/>
        <v/>
      </c>
      <c r="OQ32" s="86" t="str">
        <f t="shared" si="329"/>
        <v/>
      </c>
      <c r="OR32" s="86" t="str">
        <f t="shared" si="330"/>
        <v/>
      </c>
      <c r="OS32" s="86" t="str">
        <f t="shared" si="331"/>
        <v/>
      </c>
      <c r="OT32" s="86" t="str">
        <f>IF(OS32="","",COUNTIF(OS$17:OS32,OS32))</f>
        <v/>
      </c>
      <c r="OU32" s="86" t="str">
        <f t="shared" si="117"/>
        <v/>
      </c>
      <c r="OV32" s="86" t="str">
        <f t="shared" si="332"/>
        <v/>
      </c>
      <c r="OW32" s="89" t="str">
        <f t="shared" si="333"/>
        <v/>
      </c>
      <c r="OX32" s="86" t="str">
        <f t="shared" si="118"/>
        <v/>
      </c>
      <c r="OY32" s="66" t="str">
        <f t="shared" si="334"/>
        <v/>
      </c>
      <c r="OZ32" s="86" t="str">
        <f t="shared" si="119"/>
        <v/>
      </c>
      <c r="PA32" s="86" t="str">
        <f t="shared" si="335"/>
        <v/>
      </c>
      <c r="PB32" s="86" t="str">
        <f>IF(PA32="","",COUNTIF(PA$17:PA32,PA32))</f>
        <v/>
      </c>
      <c r="PC32" s="86" t="str">
        <f t="shared" si="120"/>
        <v/>
      </c>
      <c r="PD32" s="86" t="str">
        <f t="shared" si="336"/>
        <v/>
      </c>
    </row>
    <row r="33" spans="2:420" s="66" customFormat="1">
      <c r="B33" s="67">
        <f t="shared" si="121"/>
        <v>17</v>
      </c>
      <c r="C33" s="57">
        <v>1</v>
      </c>
      <c r="D33" s="58" t="s">
        <v>1230</v>
      </c>
      <c r="E33" s="59" t="s">
        <v>99</v>
      </c>
      <c r="F33" s="60"/>
      <c r="G33" s="133" t="s">
        <v>1220</v>
      </c>
      <c r="H33" s="134" t="s">
        <v>39</v>
      </c>
      <c r="I33" s="133"/>
      <c r="J33" s="70">
        <f t="shared" si="340"/>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1"/>
        <v>1_B1-4</v>
      </c>
      <c r="AK33" s="66" t="str">
        <f t="shared" si="2"/>
        <v/>
      </c>
      <c r="AL33" s="66" t="str">
        <f t="shared" si="123"/>
        <v/>
      </c>
      <c r="AM33" s="66" t="str">
        <f t="shared" si="124"/>
        <v/>
      </c>
      <c r="AN33" s="66" t="str">
        <f t="shared" si="125"/>
        <v/>
      </c>
      <c r="AO33" s="66" t="str">
        <f t="shared" si="126"/>
        <v/>
      </c>
      <c r="AP33" s="66" t="str">
        <f>IF(AO33="","",COUNTIF(AO$17:AO33,AO33))</f>
        <v/>
      </c>
      <c r="AQ33" s="66" t="str">
        <f t="shared" si="3"/>
        <v/>
      </c>
      <c r="AR33" s="66" t="str">
        <f t="shared" si="127"/>
        <v/>
      </c>
      <c r="AS33" s="71" t="str">
        <f t="shared" si="128"/>
        <v/>
      </c>
      <c r="AT33" s="66" t="str">
        <f t="shared" si="4"/>
        <v/>
      </c>
      <c r="AU33" s="66" t="str">
        <f t="shared" si="129"/>
        <v/>
      </c>
      <c r="AV33" s="66" t="str">
        <f t="shared" si="5"/>
        <v/>
      </c>
      <c r="AW33" s="66" t="str">
        <f t="shared" si="130"/>
        <v/>
      </c>
      <c r="AX33" s="66" t="str">
        <f>IF(AW33="","",COUNTIF(AW$17:AW33,AW33))</f>
        <v/>
      </c>
      <c r="AY33" s="66" t="str">
        <f t="shared" si="6"/>
        <v/>
      </c>
      <c r="AZ33" s="66" t="str">
        <f t="shared" si="131"/>
        <v/>
      </c>
      <c r="BA33" s="66" t="str">
        <f t="shared" si="7"/>
        <v/>
      </c>
      <c r="BB33" s="66" t="str">
        <f t="shared" si="132"/>
        <v/>
      </c>
      <c r="BC33" s="66" t="str">
        <f t="shared" si="133"/>
        <v/>
      </c>
      <c r="BD33" s="66" t="str">
        <f t="shared" si="134"/>
        <v/>
      </c>
      <c r="BE33" s="66" t="str">
        <f t="shared" si="135"/>
        <v/>
      </c>
      <c r="BF33" s="66" t="str">
        <f>IF(BE33="","",COUNTIF(BE$17:BE33,BE33))</f>
        <v/>
      </c>
      <c r="BG33" s="66" t="str">
        <f t="shared" si="8"/>
        <v/>
      </c>
      <c r="BH33" s="66" t="str">
        <f t="shared" si="136"/>
        <v/>
      </c>
      <c r="BI33" s="71" t="str">
        <f t="shared" si="137"/>
        <v/>
      </c>
      <c r="BJ33" s="66" t="str">
        <f t="shared" si="9"/>
        <v/>
      </c>
      <c r="BK33" s="66" t="str">
        <f t="shared" si="138"/>
        <v/>
      </c>
      <c r="BL33" s="66" t="str">
        <f t="shared" si="10"/>
        <v/>
      </c>
      <c r="BM33" s="66" t="str">
        <f t="shared" si="139"/>
        <v/>
      </c>
      <c r="BN33" s="66" t="str">
        <f>IF(BM33="","",COUNTIF(BM$17:BM33,BM33))</f>
        <v/>
      </c>
      <c r="BO33" s="66" t="str">
        <f t="shared" si="11"/>
        <v/>
      </c>
      <c r="BP33" s="66" t="str">
        <f t="shared" si="140"/>
        <v/>
      </c>
      <c r="BQ33" s="66" t="str">
        <f t="shared" si="141"/>
        <v/>
      </c>
      <c r="BR33" s="66" t="str">
        <f t="shared" si="142"/>
        <v/>
      </c>
      <c r="BS33" s="66" t="str">
        <f t="shared" si="143"/>
        <v/>
      </c>
      <c r="BT33" s="66" t="str">
        <f t="shared" si="144"/>
        <v/>
      </c>
      <c r="BU33" s="66" t="str">
        <f t="shared" si="145"/>
        <v/>
      </c>
      <c r="BV33" s="66" t="str">
        <f>IF(BU33="","",COUNTIF(BU$17:BU33,BU33))</f>
        <v/>
      </c>
      <c r="BW33" s="66" t="str">
        <f t="shared" si="12"/>
        <v/>
      </c>
      <c r="BX33" s="66" t="str">
        <f t="shared" si="146"/>
        <v/>
      </c>
      <c r="BY33" s="71" t="str">
        <f t="shared" si="147"/>
        <v/>
      </c>
      <c r="BZ33" s="66" t="str">
        <f t="shared" si="13"/>
        <v/>
      </c>
      <c r="CA33" s="66" t="str">
        <f t="shared" si="148"/>
        <v/>
      </c>
      <c r="CB33" s="66" t="str">
        <f t="shared" si="14"/>
        <v/>
      </c>
      <c r="CC33" s="66" t="str">
        <f t="shared" si="149"/>
        <v/>
      </c>
      <c r="CD33" s="66" t="str">
        <f>IF(CC33="","",COUNTIF(CC$17:CC33,CC33))</f>
        <v/>
      </c>
      <c r="CE33" s="66" t="str">
        <f t="shared" si="15"/>
        <v/>
      </c>
      <c r="CF33" s="66" t="str">
        <f t="shared" si="150"/>
        <v/>
      </c>
      <c r="CG33" s="66" t="str">
        <f t="shared" si="16"/>
        <v/>
      </c>
      <c r="CH33" s="66" t="str">
        <f t="shared" si="151"/>
        <v/>
      </c>
      <c r="CI33" s="66" t="str">
        <f t="shared" si="152"/>
        <v/>
      </c>
      <c r="CJ33" s="66" t="str">
        <f t="shared" si="153"/>
        <v/>
      </c>
      <c r="CK33" s="66" t="str">
        <f t="shared" si="154"/>
        <v/>
      </c>
      <c r="CL33" s="66" t="str">
        <f>IF(CK33="","",COUNTIF(CK$17:CK33,CK33))</f>
        <v/>
      </c>
      <c r="CM33" s="66" t="str">
        <f t="shared" si="17"/>
        <v/>
      </c>
      <c r="CN33" s="66" t="str">
        <f t="shared" si="155"/>
        <v/>
      </c>
      <c r="CO33" s="71" t="str">
        <f t="shared" si="156"/>
        <v/>
      </c>
      <c r="CP33" s="66" t="str">
        <f t="shared" si="18"/>
        <v/>
      </c>
      <c r="CQ33" s="66" t="str">
        <f t="shared" si="157"/>
        <v/>
      </c>
      <c r="CR33" s="66" t="str">
        <f t="shared" si="19"/>
        <v/>
      </c>
      <c r="CS33" s="66" t="str">
        <f t="shared" si="158"/>
        <v/>
      </c>
      <c r="CT33" s="66" t="str">
        <f>IF(CS33="","",COUNTIF(CS$17:CS33,CS33))</f>
        <v/>
      </c>
      <c r="CU33" s="66" t="str">
        <f t="shared" si="20"/>
        <v/>
      </c>
      <c r="CV33" s="66" t="str">
        <f t="shared" si="159"/>
        <v/>
      </c>
      <c r="CW33" s="66" t="str">
        <f t="shared" si="21"/>
        <v/>
      </c>
      <c r="CX33" s="66" t="str">
        <f t="shared" si="160"/>
        <v/>
      </c>
      <c r="CY33" s="66" t="str">
        <f>IF(OR(CW33="",$E33&lt;&gt;"一部"),"",IF(OR(O33&lt;=O$14,O33="省略",O33="ND"),COUNTA(_xlfn.TEXTSPLIT($F33,",")),IF(O33&gt;O$14,"",COUNTA(_xlfn.TEXTSPLIT($F33,",")))))</f>
        <v/>
      </c>
      <c r="CZ33" s="66" t="str">
        <f t="shared" si="162"/>
        <v/>
      </c>
      <c r="DA33" s="66" t="str">
        <f t="shared" si="163"/>
        <v/>
      </c>
      <c r="DB33" s="66" t="str">
        <f>IF(DA33="","",COUNTIF(DA$17:DA33,DA33))</f>
        <v/>
      </c>
      <c r="DC33" s="66" t="str">
        <f t="shared" si="22"/>
        <v/>
      </c>
      <c r="DD33" s="66" t="str">
        <f t="shared" si="164"/>
        <v/>
      </c>
      <c r="DE33" s="71" t="str">
        <f t="shared" si="165"/>
        <v/>
      </c>
      <c r="DF33" s="66" t="str">
        <f t="shared" si="23"/>
        <v/>
      </c>
      <c r="DG33" s="66" t="str">
        <f t="shared" si="166"/>
        <v/>
      </c>
      <c r="DH33" s="66" t="str">
        <f t="shared" si="24"/>
        <v/>
      </c>
      <c r="DI33" s="66" t="str">
        <f t="shared" si="167"/>
        <v/>
      </c>
      <c r="DJ33" s="66" t="str">
        <f>IF(DI33="","",COUNTIF(DI$17:DI33,DI33))</f>
        <v/>
      </c>
      <c r="DK33" s="66" t="str">
        <f t="shared" si="25"/>
        <v/>
      </c>
      <c r="DL33" s="66" t="str">
        <f t="shared" si="168"/>
        <v/>
      </c>
      <c r="DM33" s="66" t="str">
        <f t="shared" si="26"/>
        <v/>
      </c>
      <c r="DN33" s="66" t="str">
        <f t="shared" si="169"/>
        <v/>
      </c>
      <c r="DO33" s="66" t="str">
        <f t="shared" si="170"/>
        <v/>
      </c>
      <c r="DP33" s="66" t="str">
        <f t="shared" si="171"/>
        <v/>
      </c>
      <c r="DQ33" s="66" t="str">
        <f t="shared" si="172"/>
        <v/>
      </c>
      <c r="DR33" s="66" t="str">
        <f>IF(DQ33="","",COUNTIF(DQ$17:DQ33,DQ33))</f>
        <v/>
      </c>
      <c r="DS33" s="66" t="str">
        <f t="shared" si="27"/>
        <v/>
      </c>
      <c r="DT33" s="66" t="str">
        <f t="shared" si="173"/>
        <v/>
      </c>
      <c r="DU33" s="71" t="str">
        <f t="shared" si="174"/>
        <v/>
      </c>
      <c r="DV33" s="66" t="str">
        <f t="shared" si="28"/>
        <v/>
      </c>
      <c r="DW33" s="66" t="str">
        <f t="shared" si="175"/>
        <v/>
      </c>
      <c r="DX33" s="66" t="str">
        <f t="shared" si="29"/>
        <v/>
      </c>
      <c r="DY33" s="66" t="str">
        <f t="shared" si="176"/>
        <v/>
      </c>
      <c r="DZ33" s="66" t="str">
        <f>IF(DY33="","",COUNTIF(DY$17:DY33,DY33))</f>
        <v/>
      </c>
      <c r="EA33" s="66" t="str">
        <f t="shared" si="30"/>
        <v/>
      </c>
      <c r="EB33" s="66" t="str">
        <f t="shared" si="177"/>
        <v/>
      </c>
      <c r="EC33" s="66" t="str">
        <f t="shared" si="31"/>
        <v>1_B1-4</v>
      </c>
      <c r="ED33" s="66">
        <f t="shared" si="178"/>
        <v>1</v>
      </c>
      <c r="EE33" s="66" t="str">
        <f t="shared" si="179"/>
        <v/>
      </c>
      <c r="EF33" s="66" t="str">
        <f t="shared" si="180"/>
        <v/>
      </c>
      <c r="EG33" s="66" t="str">
        <f t="shared" si="181"/>
        <v>1_B1-4</v>
      </c>
      <c r="EH33" s="66">
        <f>IF(EG33="","",COUNTIF(EG$17:EG33,EG33))</f>
        <v>1</v>
      </c>
      <c r="EI33" s="66">
        <f t="shared" si="32"/>
        <v>1</v>
      </c>
      <c r="EJ33" s="66">
        <f t="shared" si="182"/>
        <v>1</v>
      </c>
      <c r="EK33" s="71" t="str">
        <f t="shared" si="183"/>
        <v>ND</v>
      </c>
      <c r="EL33" s="66" t="str">
        <f t="shared" si="33"/>
        <v/>
      </c>
      <c r="EM33" s="66" t="str">
        <f t="shared" si="184"/>
        <v/>
      </c>
      <c r="EN33" s="66" t="str">
        <f t="shared" si="34"/>
        <v/>
      </c>
      <c r="EO33" s="66" t="str">
        <f t="shared" si="185"/>
        <v/>
      </c>
      <c r="EP33" s="66" t="str">
        <f>IF(EO33="","",COUNTIF(EO$17:EO33,EO33))</f>
        <v/>
      </c>
      <c r="EQ33" s="66" t="str">
        <f t="shared" si="35"/>
        <v/>
      </c>
      <c r="ER33" s="66" t="str">
        <f t="shared" si="186"/>
        <v/>
      </c>
      <c r="ES33" s="66" t="str">
        <f t="shared" si="36"/>
        <v/>
      </c>
      <c r="ET33" s="66" t="str">
        <f t="shared" si="187"/>
        <v/>
      </c>
      <c r="EU33" s="66" t="str">
        <f t="shared" si="188"/>
        <v/>
      </c>
      <c r="EV33" s="66" t="str">
        <f t="shared" si="189"/>
        <v/>
      </c>
      <c r="EW33" s="66" t="str">
        <f t="shared" si="190"/>
        <v/>
      </c>
      <c r="EX33" s="66" t="str">
        <f>IF(EW33="","",COUNTIF(EW$17:EW33,EW33))</f>
        <v/>
      </c>
      <c r="EY33" s="66" t="str">
        <f t="shared" si="37"/>
        <v/>
      </c>
      <c r="EZ33" s="66" t="str">
        <f t="shared" si="191"/>
        <v/>
      </c>
      <c r="FA33" s="71" t="str">
        <f t="shared" si="192"/>
        <v/>
      </c>
      <c r="FB33" s="66" t="str">
        <f t="shared" si="38"/>
        <v/>
      </c>
      <c r="FC33" s="66" t="str">
        <f t="shared" si="193"/>
        <v/>
      </c>
      <c r="FD33" s="66" t="str">
        <f t="shared" si="39"/>
        <v/>
      </c>
      <c r="FE33" s="66" t="str">
        <f t="shared" si="194"/>
        <v/>
      </c>
      <c r="FF33" s="66" t="str">
        <f>IF(FE33="","",COUNTIF(FE$17:FE33,FE33))</f>
        <v/>
      </c>
      <c r="FG33" s="66" t="str">
        <f t="shared" si="40"/>
        <v/>
      </c>
      <c r="FH33" s="66" t="str">
        <f t="shared" si="195"/>
        <v/>
      </c>
      <c r="FI33" s="66" t="str">
        <f t="shared" si="41"/>
        <v/>
      </c>
      <c r="FJ33" s="66" t="str">
        <f t="shared" si="196"/>
        <v/>
      </c>
      <c r="FK33" s="66" t="str">
        <f t="shared" si="197"/>
        <v/>
      </c>
      <c r="FL33" s="66" t="str">
        <f t="shared" si="198"/>
        <v/>
      </c>
      <c r="FM33" s="66" t="str">
        <f t="shared" si="199"/>
        <v/>
      </c>
      <c r="FN33" s="66" t="str">
        <f>IF(FM33="","",COUNTIF(FM$17:FM33,FM33))</f>
        <v/>
      </c>
      <c r="FO33" s="66" t="str">
        <f t="shared" si="42"/>
        <v/>
      </c>
      <c r="FP33" s="66" t="str">
        <f t="shared" si="200"/>
        <v/>
      </c>
      <c r="FQ33" s="71" t="str">
        <f t="shared" si="201"/>
        <v/>
      </c>
      <c r="FR33" s="66" t="str">
        <f t="shared" si="43"/>
        <v/>
      </c>
      <c r="FS33" s="66" t="str">
        <f t="shared" si="202"/>
        <v/>
      </c>
      <c r="FT33" s="66" t="str">
        <f t="shared" si="44"/>
        <v/>
      </c>
      <c r="FU33" s="66" t="str">
        <f t="shared" si="203"/>
        <v/>
      </c>
      <c r="FV33" s="66" t="str">
        <f>IF(FU33="","",COUNTIF(FU$17:FU33,FU33))</f>
        <v/>
      </c>
      <c r="FW33" s="66" t="str">
        <f t="shared" si="45"/>
        <v/>
      </c>
      <c r="FX33" s="66" t="str">
        <f t="shared" si="204"/>
        <v/>
      </c>
      <c r="FY33" s="66" t="str">
        <f t="shared" si="46"/>
        <v/>
      </c>
      <c r="FZ33" s="66" t="str">
        <f t="shared" si="205"/>
        <v/>
      </c>
      <c r="GA33" s="66" t="str">
        <f t="shared" si="206"/>
        <v/>
      </c>
      <c r="GB33" s="66" t="str">
        <f t="shared" si="207"/>
        <v/>
      </c>
      <c r="GC33" s="66" t="str">
        <f t="shared" si="208"/>
        <v/>
      </c>
      <c r="GD33" s="66" t="str">
        <f>IF(GC33="","",COUNTIF(GC$17:GC33,GC33))</f>
        <v/>
      </c>
      <c r="GE33" s="66" t="str">
        <f t="shared" si="47"/>
        <v/>
      </c>
      <c r="GF33" s="66" t="str">
        <f t="shared" si="209"/>
        <v/>
      </c>
      <c r="GG33" s="71" t="str">
        <f t="shared" si="210"/>
        <v/>
      </c>
      <c r="GH33" s="66" t="str">
        <f t="shared" si="48"/>
        <v/>
      </c>
      <c r="GI33" s="66" t="str">
        <f t="shared" si="211"/>
        <v/>
      </c>
      <c r="GJ33" s="66" t="str">
        <f t="shared" si="49"/>
        <v/>
      </c>
      <c r="GK33" s="66" t="str">
        <f t="shared" si="212"/>
        <v/>
      </c>
      <c r="GL33" s="66" t="str">
        <f>IF(GK33="","",COUNTIF(GK$17:GK33,GK33))</f>
        <v/>
      </c>
      <c r="GM33" s="66" t="str">
        <f t="shared" si="50"/>
        <v/>
      </c>
      <c r="GN33" s="66" t="str">
        <f t="shared" si="213"/>
        <v/>
      </c>
      <c r="GO33" s="66" t="str">
        <f t="shared" si="51"/>
        <v/>
      </c>
      <c r="GP33" s="66" t="str">
        <f t="shared" si="214"/>
        <v/>
      </c>
      <c r="GQ33" s="66" t="str">
        <f t="shared" si="215"/>
        <v/>
      </c>
      <c r="GR33" s="66" t="str">
        <f t="shared" si="216"/>
        <v/>
      </c>
      <c r="GS33" s="66" t="str">
        <f t="shared" si="217"/>
        <v/>
      </c>
      <c r="GT33" s="66" t="str">
        <f>IF(GS33="","",COUNTIF(GS$17:GS33,GS33))</f>
        <v/>
      </c>
      <c r="GU33" s="66" t="str">
        <f t="shared" si="52"/>
        <v/>
      </c>
      <c r="GV33" s="66" t="str">
        <f t="shared" si="218"/>
        <v/>
      </c>
      <c r="GW33" s="71" t="str">
        <f t="shared" si="219"/>
        <v/>
      </c>
      <c r="GX33" s="66" t="str">
        <f t="shared" si="53"/>
        <v/>
      </c>
      <c r="GY33" s="66" t="str">
        <f t="shared" si="220"/>
        <v/>
      </c>
      <c r="GZ33" s="66" t="str">
        <f t="shared" si="54"/>
        <v/>
      </c>
      <c r="HA33" s="66" t="str">
        <f t="shared" si="221"/>
        <v/>
      </c>
      <c r="HB33" s="66" t="str">
        <f>IF(HA33="","",COUNTIF(HA$17:HA33,HA33))</f>
        <v/>
      </c>
      <c r="HC33" s="66" t="str">
        <f t="shared" si="55"/>
        <v/>
      </c>
      <c r="HD33" s="66" t="str">
        <f t="shared" si="222"/>
        <v/>
      </c>
      <c r="HE33" s="66" t="str">
        <f t="shared" si="56"/>
        <v/>
      </c>
      <c r="HF33" s="66" t="str">
        <f t="shared" si="223"/>
        <v/>
      </c>
      <c r="HG33" s="66" t="str">
        <f t="shared" si="224"/>
        <v/>
      </c>
      <c r="HH33" s="66" t="str">
        <f t="shared" si="225"/>
        <v/>
      </c>
      <c r="HI33" s="66" t="str">
        <f t="shared" si="226"/>
        <v/>
      </c>
      <c r="HJ33" s="66" t="str">
        <f>IF(HI33="","",COUNTIF(HI$17:HI33,HI33))</f>
        <v/>
      </c>
      <c r="HK33" s="66" t="str">
        <f t="shared" si="57"/>
        <v/>
      </c>
      <c r="HL33" s="66" t="str">
        <f t="shared" si="227"/>
        <v/>
      </c>
      <c r="HM33" s="71" t="str">
        <f t="shared" si="228"/>
        <v/>
      </c>
      <c r="HN33" s="66" t="str">
        <f t="shared" si="58"/>
        <v/>
      </c>
      <c r="HO33" s="66" t="str">
        <f t="shared" si="229"/>
        <v/>
      </c>
      <c r="HP33" s="66" t="str">
        <f t="shared" si="59"/>
        <v/>
      </c>
      <c r="HQ33" s="66" t="str">
        <f t="shared" si="230"/>
        <v/>
      </c>
      <c r="HR33" s="66" t="str">
        <f>IF(HQ33="","",COUNTIF(HQ$17:HQ33,HQ33))</f>
        <v/>
      </c>
      <c r="HS33" s="66" t="str">
        <f t="shared" si="60"/>
        <v/>
      </c>
      <c r="HT33" s="66" t="str">
        <f t="shared" si="231"/>
        <v/>
      </c>
      <c r="HU33" s="86" t="str">
        <f t="shared" si="61"/>
        <v/>
      </c>
      <c r="HV33" s="86" t="str">
        <f t="shared" si="232"/>
        <v/>
      </c>
      <c r="HW33" s="86" t="str">
        <f t="shared" si="233"/>
        <v/>
      </c>
      <c r="HX33" s="86" t="str">
        <f t="shared" si="234"/>
        <v/>
      </c>
      <c r="HY33" s="86" t="str">
        <f t="shared" si="235"/>
        <v/>
      </c>
      <c r="HZ33" s="86" t="str">
        <f>IF(HY33="","",COUNTIF(HY$17:HY33,HY33))</f>
        <v/>
      </c>
      <c r="IA33" s="86" t="str">
        <f t="shared" si="62"/>
        <v/>
      </c>
      <c r="IB33" s="86" t="str">
        <f t="shared" si="236"/>
        <v/>
      </c>
      <c r="IC33" s="89" t="str">
        <f t="shared" si="237"/>
        <v/>
      </c>
      <c r="ID33" s="86" t="str">
        <f t="shared" si="63"/>
        <v/>
      </c>
      <c r="IE33" s="66" t="str">
        <f t="shared" si="238"/>
        <v/>
      </c>
      <c r="IF33" s="86" t="str">
        <f t="shared" si="64"/>
        <v/>
      </c>
      <c r="IG33" s="86" t="str">
        <f t="shared" si="239"/>
        <v/>
      </c>
      <c r="IH33" s="86" t="str">
        <f>IF(IG33="","",COUNTIF(IG$17:IG33,IG33))</f>
        <v/>
      </c>
      <c r="II33" s="86" t="str">
        <f t="shared" si="65"/>
        <v/>
      </c>
      <c r="IJ33" s="86" t="str">
        <f t="shared" si="240"/>
        <v/>
      </c>
      <c r="IK33" s="86" t="str">
        <f t="shared" si="66"/>
        <v/>
      </c>
      <c r="IL33" s="86" t="str">
        <f t="shared" si="241"/>
        <v/>
      </c>
      <c r="IM33" s="86" t="str">
        <f t="shared" si="242"/>
        <v/>
      </c>
      <c r="IN33" s="86" t="str">
        <f t="shared" si="243"/>
        <v/>
      </c>
      <c r="IO33" s="86" t="str">
        <f t="shared" si="244"/>
        <v/>
      </c>
      <c r="IP33" s="86" t="str">
        <f>IF(IO33="","",COUNTIF(IO$17:IO33,IO33))</f>
        <v/>
      </c>
      <c r="IQ33" s="86" t="str">
        <f t="shared" si="67"/>
        <v/>
      </c>
      <c r="IR33" s="86" t="str">
        <f t="shared" si="245"/>
        <v/>
      </c>
      <c r="IS33" s="89" t="str">
        <f t="shared" si="246"/>
        <v/>
      </c>
      <c r="IT33" s="86" t="str">
        <f t="shared" si="68"/>
        <v/>
      </c>
      <c r="IU33" s="66" t="str">
        <f t="shared" si="337"/>
        <v/>
      </c>
      <c r="IV33" s="86" t="str">
        <f t="shared" si="69"/>
        <v/>
      </c>
      <c r="IW33" s="86" t="str">
        <f t="shared" si="247"/>
        <v/>
      </c>
      <c r="IX33" s="86" t="str">
        <f>IF(IW33="","",COUNTIF(IW$17:IW33,IW33))</f>
        <v/>
      </c>
      <c r="IY33" s="86" t="str">
        <f t="shared" si="70"/>
        <v/>
      </c>
      <c r="IZ33" s="86" t="str">
        <f t="shared" si="248"/>
        <v/>
      </c>
      <c r="JA33" s="86" t="str">
        <f t="shared" si="71"/>
        <v>1_B1-4</v>
      </c>
      <c r="JB33" s="86">
        <f t="shared" si="249"/>
        <v>1</v>
      </c>
      <c r="JC33" s="86" t="str">
        <f t="shared" si="250"/>
        <v/>
      </c>
      <c r="JD33" s="86" t="str">
        <f t="shared" si="251"/>
        <v/>
      </c>
      <c r="JE33" s="86" t="str">
        <f t="shared" si="252"/>
        <v>1_B1-4</v>
      </c>
      <c r="JF33" s="86">
        <f>IF(JE33="","",COUNTIF(JE$17:JE33,JE33))</f>
        <v>1</v>
      </c>
      <c r="JG33" s="86">
        <f t="shared" si="72"/>
        <v>1</v>
      </c>
      <c r="JH33" s="86">
        <f t="shared" si="253"/>
        <v>1</v>
      </c>
      <c r="JI33" s="89" t="str">
        <f t="shared" si="254"/>
        <v>ND</v>
      </c>
      <c r="JJ33" s="86" t="str">
        <f t="shared" si="73"/>
        <v/>
      </c>
      <c r="JK33" s="66" t="str">
        <f t="shared" si="338"/>
        <v/>
      </c>
      <c r="JL33" s="86" t="str">
        <f t="shared" si="74"/>
        <v/>
      </c>
      <c r="JM33" s="86" t="str">
        <f t="shared" si="255"/>
        <v/>
      </c>
      <c r="JN33" s="86" t="str">
        <f>IF(JM33="","",COUNTIF(JM$17:JM33,JM33))</f>
        <v/>
      </c>
      <c r="JO33" s="86" t="str">
        <f t="shared" si="75"/>
        <v/>
      </c>
      <c r="JP33" s="86" t="str">
        <f t="shared" si="256"/>
        <v/>
      </c>
      <c r="JQ33" s="86" t="str">
        <f t="shared" si="76"/>
        <v/>
      </c>
      <c r="JR33" s="86" t="str">
        <f t="shared" si="257"/>
        <v/>
      </c>
      <c r="JS33" s="86" t="str">
        <f t="shared" si="258"/>
        <v/>
      </c>
      <c r="JT33" s="86" t="str">
        <f t="shared" si="259"/>
        <v/>
      </c>
      <c r="JU33" s="86" t="str">
        <f t="shared" si="260"/>
        <v/>
      </c>
      <c r="JV33" s="86" t="str">
        <f>IF(JU33="","",COUNTIF(JU$17:JU33,JU33))</f>
        <v/>
      </c>
      <c r="JW33" s="86" t="str">
        <f t="shared" si="77"/>
        <v/>
      </c>
      <c r="JX33" s="86" t="str">
        <f t="shared" si="261"/>
        <v/>
      </c>
      <c r="JY33" s="89" t="str">
        <f t="shared" si="262"/>
        <v/>
      </c>
      <c r="JZ33" s="86" t="str">
        <f t="shared" si="78"/>
        <v/>
      </c>
      <c r="KA33" s="66" t="str">
        <f t="shared" si="263"/>
        <v/>
      </c>
      <c r="KB33" s="86" t="str">
        <f t="shared" si="79"/>
        <v/>
      </c>
      <c r="KC33" s="86" t="str">
        <f t="shared" si="264"/>
        <v/>
      </c>
      <c r="KD33" s="86" t="str">
        <f>IF(KC33="","",COUNTIF(KC$17:KC33,KC33))</f>
        <v/>
      </c>
      <c r="KE33" s="86" t="str">
        <f t="shared" si="80"/>
        <v/>
      </c>
      <c r="KF33" s="86" t="str">
        <f t="shared" si="265"/>
        <v/>
      </c>
      <c r="KG33" s="86" t="str">
        <f t="shared" si="81"/>
        <v/>
      </c>
      <c r="KH33" s="86" t="str">
        <f t="shared" si="266"/>
        <v/>
      </c>
      <c r="KI33" s="86" t="str">
        <f t="shared" si="267"/>
        <v/>
      </c>
      <c r="KJ33" s="86" t="str">
        <f t="shared" si="268"/>
        <v/>
      </c>
      <c r="KK33" s="86" t="str">
        <f t="shared" si="269"/>
        <v/>
      </c>
      <c r="KL33" s="86" t="str">
        <f>IF(KK33="","",COUNTIF(KK$17:KK33,KK33))</f>
        <v/>
      </c>
      <c r="KM33" s="86" t="str">
        <f t="shared" si="82"/>
        <v/>
      </c>
      <c r="KN33" s="86" t="str">
        <f t="shared" si="270"/>
        <v/>
      </c>
      <c r="KO33" s="89" t="str">
        <f t="shared" si="271"/>
        <v/>
      </c>
      <c r="KP33" s="86" t="str">
        <f t="shared" si="83"/>
        <v/>
      </c>
      <c r="KQ33" s="66" t="str">
        <f t="shared" si="272"/>
        <v/>
      </c>
      <c r="KR33" s="86" t="str">
        <f t="shared" si="84"/>
        <v/>
      </c>
      <c r="KS33" s="86" t="str">
        <f t="shared" si="273"/>
        <v/>
      </c>
      <c r="KT33" s="86" t="str">
        <f>IF(KS33="","",COUNTIF(KS$17:KS33,KS33))</f>
        <v/>
      </c>
      <c r="KU33" s="86" t="str">
        <f t="shared" si="85"/>
        <v/>
      </c>
      <c r="KV33" s="86" t="str">
        <f t="shared" si="274"/>
        <v/>
      </c>
      <c r="KW33" s="86" t="str">
        <f t="shared" si="86"/>
        <v/>
      </c>
      <c r="KX33" s="86" t="str">
        <f t="shared" si="275"/>
        <v/>
      </c>
      <c r="KY33" s="86" t="str">
        <f t="shared" si="276"/>
        <v/>
      </c>
      <c r="KZ33" s="86" t="str">
        <f t="shared" si="277"/>
        <v/>
      </c>
      <c r="LA33" s="86" t="str">
        <f t="shared" si="278"/>
        <v/>
      </c>
      <c r="LB33" s="86" t="str">
        <f>IF(LA33="","",COUNTIF(LA$17:LA33,LA33))</f>
        <v/>
      </c>
      <c r="LC33" s="86" t="str">
        <f t="shared" si="87"/>
        <v/>
      </c>
      <c r="LD33" s="86" t="str">
        <f t="shared" si="279"/>
        <v/>
      </c>
      <c r="LE33" s="89" t="str">
        <f t="shared" si="280"/>
        <v/>
      </c>
      <c r="LF33" s="86" t="str">
        <f t="shared" si="88"/>
        <v/>
      </c>
      <c r="LG33" s="66" t="str">
        <f t="shared" si="281"/>
        <v/>
      </c>
      <c r="LH33" s="86" t="str">
        <f t="shared" si="89"/>
        <v/>
      </c>
      <c r="LI33" s="86" t="str">
        <f t="shared" si="282"/>
        <v/>
      </c>
      <c r="LJ33" s="86" t="str">
        <f>IF(LI33="","",COUNTIF(LI$17:LI33,LI33))</f>
        <v/>
      </c>
      <c r="LK33" s="86" t="str">
        <f t="shared" si="90"/>
        <v/>
      </c>
      <c r="LL33" s="86" t="str">
        <f t="shared" si="283"/>
        <v/>
      </c>
      <c r="LM33" s="86" t="str">
        <f t="shared" si="91"/>
        <v/>
      </c>
      <c r="LN33" s="86" t="str">
        <f t="shared" si="284"/>
        <v/>
      </c>
      <c r="LO33" s="86" t="str">
        <f t="shared" si="285"/>
        <v/>
      </c>
      <c r="LP33" s="86" t="str">
        <f t="shared" si="286"/>
        <v/>
      </c>
      <c r="LQ33" s="86" t="str">
        <f t="shared" si="287"/>
        <v/>
      </c>
      <c r="LR33" s="86" t="str">
        <f>IF(LQ33="","",COUNTIF(LQ$17:LQ33,LQ33))</f>
        <v/>
      </c>
      <c r="LS33" s="86" t="str">
        <f t="shared" si="92"/>
        <v/>
      </c>
      <c r="LT33" s="86" t="str">
        <f t="shared" si="288"/>
        <v/>
      </c>
      <c r="LU33" s="89" t="str">
        <f t="shared" si="289"/>
        <v/>
      </c>
      <c r="LV33" s="86" t="str">
        <f t="shared" si="93"/>
        <v/>
      </c>
      <c r="LW33" s="66" t="str">
        <f t="shared" si="290"/>
        <v/>
      </c>
      <c r="LX33" s="86" t="str">
        <f t="shared" si="94"/>
        <v/>
      </c>
      <c r="LY33" s="86" t="str">
        <f t="shared" si="291"/>
        <v/>
      </c>
      <c r="LZ33" s="86" t="str">
        <f>IF(LY33="","",COUNTIF(LY$17:LY33,LY33))</f>
        <v/>
      </c>
      <c r="MA33" s="86" t="str">
        <f t="shared" si="95"/>
        <v/>
      </c>
      <c r="MB33" s="86" t="str">
        <f t="shared" si="292"/>
        <v/>
      </c>
      <c r="MC33" s="86" t="str">
        <f t="shared" si="96"/>
        <v/>
      </c>
      <c r="MD33" s="86" t="str">
        <f t="shared" si="293"/>
        <v/>
      </c>
      <c r="ME33" s="86" t="str">
        <f t="shared" si="294"/>
        <v/>
      </c>
      <c r="MF33" s="86" t="str">
        <f t="shared" si="295"/>
        <v/>
      </c>
      <c r="MG33" s="86" t="str">
        <f t="shared" si="296"/>
        <v/>
      </c>
      <c r="MH33" s="86" t="str">
        <f>IF(MG33="","",COUNTIF(MG$17:MG33,MG33))</f>
        <v/>
      </c>
      <c r="MI33" s="86" t="str">
        <f t="shared" si="97"/>
        <v/>
      </c>
      <c r="MJ33" s="86" t="str">
        <f t="shared" si="297"/>
        <v/>
      </c>
      <c r="MK33" s="89" t="str">
        <f t="shared" si="298"/>
        <v/>
      </c>
      <c r="ML33" s="86" t="str">
        <f t="shared" si="98"/>
        <v/>
      </c>
      <c r="MM33" s="66" t="str">
        <f t="shared" si="339"/>
        <v/>
      </c>
      <c r="MN33" s="86" t="str">
        <f t="shared" si="99"/>
        <v/>
      </c>
      <c r="MO33" s="86" t="str">
        <f t="shared" si="299"/>
        <v/>
      </c>
      <c r="MP33" s="86" t="str">
        <f>IF(MO33="","",COUNTIF(MO$17:MO33,MO33))</f>
        <v/>
      </c>
      <c r="MQ33" s="86" t="str">
        <f t="shared" si="100"/>
        <v/>
      </c>
      <c r="MR33" s="86" t="str">
        <f t="shared" si="300"/>
        <v/>
      </c>
      <c r="MS33" s="86" t="str">
        <f t="shared" si="101"/>
        <v/>
      </c>
      <c r="MT33" s="86" t="str">
        <f t="shared" si="301"/>
        <v/>
      </c>
      <c r="MU33" s="86" t="str">
        <f t="shared" si="302"/>
        <v/>
      </c>
      <c r="MV33" s="86" t="str">
        <f t="shared" si="303"/>
        <v/>
      </c>
      <c r="MW33" s="86" t="str">
        <f t="shared" si="304"/>
        <v/>
      </c>
      <c r="MX33" s="86" t="str">
        <f>IF(MW33="","",COUNTIF(MW$17:MW33,MW33))</f>
        <v/>
      </c>
      <c r="MY33" s="86" t="str">
        <f t="shared" si="102"/>
        <v/>
      </c>
      <c r="MZ33" s="86" t="str">
        <f t="shared" si="305"/>
        <v/>
      </c>
      <c r="NA33" s="89" t="str">
        <f t="shared" si="306"/>
        <v/>
      </c>
      <c r="NB33" s="86" t="str">
        <f t="shared" si="103"/>
        <v/>
      </c>
      <c r="NC33" s="66" t="str">
        <f t="shared" si="307"/>
        <v/>
      </c>
      <c r="ND33" s="86" t="str">
        <f t="shared" si="104"/>
        <v/>
      </c>
      <c r="NE33" s="86" t="str">
        <f t="shared" si="308"/>
        <v/>
      </c>
      <c r="NF33" s="86" t="str">
        <f>IF(NE33="","",COUNTIF(NE$17:NE33,NE33))</f>
        <v/>
      </c>
      <c r="NG33" s="86" t="str">
        <f t="shared" si="105"/>
        <v/>
      </c>
      <c r="NH33" s="86" t="str">
        <f t="shared" si="309"/>
        <v/>
      </c>
      <c r="NI33" s="86" t="str">
        <f t="shared" si="106"/>
        <v/>
      </c>
      <c r="NJ33" s="86" t="str">
        <f t="shared" si="310"/>
        <v/>
      </c>
      <c r="NK33" s="86" t="str">
        <f t="shared" si="311"/>
        <v/>
      </c>
      <c r="NL33" s="86" t="str">
        <f t="shared" si="312"/>
        <v/>
      </c>
      <c r="NM33" s="86" t="str">
        <f t="shared" si="313"/>
        <v/>
      </c>
      <c r="NN33" s="86" t="str">
        <f>IF(NM33="","",COUNTIF(NM$17:NM33,NM33))</f>
        <v/>
      </c>
      <c r="NO33" s="86" t="str">
        <f t="shared" si="107"/>
        <v/>
      </c>
      <c r="NP33" s="86" t="str">
        <f t="shared" si="314"/>
        <v/>
      </c>
      <c r="NQ33" s="89" t="str">
        <f t="shared" si="315"/>
        <v/>
      </c>
      <c r="NR33" s="86" t="str">
        <f t="shared" si="108"/>
        <v/>
      </c>
      <c r="NS33" s="66" t="str">
        <f t="shared" si="316"/>
        <v/>
      </c>
      <c r="NT33" s="86" t="str">
        <f t="shared" si="109"/>
        <v/>
      </c>
      <c r="NU33" s="86" t="str">
        <f t="shared" si="317"/>
        <v/>
      </c>
      <c r="NV33" s="86" t="str">
        <f>IF(NU33="","",COUNTIF(NU$17:NU33,NU33))</f>
        <v/>
      </c>
      <c r="NW33" s="86" t="str">
        <f t="shared" si="110"/>
        <v/>
      </c>
      <c r="NX33" s="86" t="str">
        <f t="shared" si="318"/>
        <v/>
      </c>
      <c r="NY33" s="86" t="str">
        <f t="shared" si="111"/>
        <v/>
      </c>
      <c r="NZ33" s="86" t="str">
        <f t="shared" si="319"/>
        <v/>
      </c>
      <c r="OA33" s="86" t="str">
        <f t="shared" si="320"/>
        <v/>
      </c>
      <c r="OB33" s="86" t="str">
        <f t="shared" si="321"/>
        <v/>
      </c>
      <c r="OC33" s="86" t="str">
        <f t="shared" si="322"/>
        <v/>
      </c>
      <c r="OD33" s="86" t="str">
        <f>IF(OC33="","",COUNTIF(OC$17:OC33,OC33))</f>
        <v/>
      </c>
      <c r="OE33" s="86" t="str">
        <f t="shared" si="112"/>
        <v/>
      </c>
      <c r="OF33" s="86" t="str">
        <f t="shared" si="323"/>
        <v/>
      </c>
      <c r="OG33" s="89" t="str">
        <f t="shared" si="324"/>
        <v/>
      </c>
      <c r="OH33" s="86" t="str">
        <f t="shared" si="113"/>
        <v/>
      </c>
      <c r="OI33" s="66" t="str">
        <f t="shared" si="325"/>
        <v/>
      </c>
      <c r="OJ33" s="86" t="str">
        <f t="shared" si="114"/>
        <v/>
      </c>
      <c r="OK33" s="86" t="str">
        <f t="shared" si="326"/>
        <v/>
      </c>
      <c r="OL33" s="86" t="str">
        <f>IF(OK33="","",COUNTIF(OK$17:OK33,OK33))</f>
        <v/>
      </c>
      <c r="OM33" s="86" t="str">
        <f t="shared" si="115"/>
        <v/>
      </c>
      <c r="ON33" s="86" t="str">
        <f t="shared" si="327"/>
        <v/>
      </c>
      <c r="OO33" s="86" t="str">
        <f t="shared" si="116"/>
        <v/>
      </c>
      <c r="OP33" s="86" t="str">
        <f t="shared" si="328"/>
        <v/>
      </c>
      <c r="OQ33" s="86" t="str">
        <f t="shared" si="329"/>
        <v/>
      </c>
      <c r="OR33" s="86" t="str">
        <f t="shared" si="330"/>
        <v/>
      </c>
      <c r="OS33" s="86" t="str">
        <f t="shared" si="331"/>
        <v/>
      </c>
      <c r="OT33" s="86" t="str">
        <f>IF(OS33="","",COUNTIF(OS$17:OS33,OS33))</f>
        <v/>
      </c>
      <c r="OU33" s="86" t="str">
        <f t="shared" si="117"/>
        <v/>
      </c>
      <c r="OV33" s="86" t="str">
        <f t="shared" si="332"/>
        <v/>
      </c>
      <c r="OW33" s="89" t="str">
        <f t="shared" si="333"/>
        <v/>
      </c>
      <c r="OX33" s="86" t="str">
        <f t="shared" si="118"/>
        <v/>
      </c>
      <c r="OY33" s="66" t="str">
        <f t="shared" si="334"/>
        <v/>
      </c>
      <c r="OZ33" s="86" t="str">
        <f t="shared" si="119"/>
        <v/>
      </c>
      <c r="PA33" s="86" t="str">
        <f t="shared" si="335"/>
        <v/>
      </c>
      <c r="PB33" s="86" t="str">
        <f>IF(PA33="","",COUNTIF(PA$17:PA33,PA33))</f>
        <v/>
      </c>
      <c r="PC33" s="86" t="str">
        <f t="shared" si="120"/>
        <v/>
      </c>
      <c r="PD33" s="86" t="str">
        <f t="shared" si="336"/>
        <v/>
      </c>
    </row>
    <row r="34" spans="2:420" s="66" customFormat="1">
      <c r="B34" s="67">
        <f t="shared" si="121"/>
        <v>18</v>
      </c>
      <c r="C34" s="57">
        <v>1</v>
      </c>
      <c r="D34" s="58" t="s">
        <v>1231</v>
      </c>
      <c r="E34" s="59" t="s">
        <v>99</v>
      </c>
      <c r="F34" s="60"/>
      <c r="G34" s="133" t="s">
        <v>1220</v>
      </c>
      <c r="H34" s="134" t="s">
        <v>39</v>
      </c>
      <c r="I34" s="133"/>
      <c r="J34" s="70">
        <f t="shared" si="340"/>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1"/>
        <v>1_B1-4</v>
      </c>
      <c r="AK34" s="66" t="str">
        <f t="shared" si="2"/>
        <v>1_B1-4</v>
      </c>
      <c r="AL34" s="66">
        <f t="shared" si="123"/>
        <v>1</v>
      </c>
      <c r="AM34" s="66" t="str">
        <f t="shared" si="124"/>
        <v/>
      </c>
      <c r="AN34" s="66" t="str">
        <f t="shared" si="125"/>
        <v/>
      </c>
      <c r="AO34" s="66" t="str">
        <f t="shared" si="126"/>
        <v>1_B1-4</v>
      </c>
      <c r="AP34" s="66">
        <f>IF(AO34="","",COUNTIF(AO$17:AO34,AO34))</f>
        <v>1</v>
      </c>
      <c r="AQ34" s="66">
        <f t="shared" si="3"/>
        <v>1</v>
      </c>
      <c r="AR34" s="66">
        <f t="shared" si="127"/>
        <v>1</v>
      </c>
      <c r="AS34" s="71" t="str">
        <f t="shared" si="128"/>
        <v>ND</v>
      </c>
      <c r="AT34" s="66" t="str">
        <f t="shared" si="4"/>
        <v/>
      </c>
      <c r="AU34" s="66" t="str">
        <f t="shared" si="129"/>
        <v/>
      </c>
      <c r="AV34" s="66" t="str">
        <f t="shared" si="5"/>
        <v/>
      </c>
      <c r="AW34" s="66" t="str">
        <f t="shared" si="130"/>
        <v/>
      </c>
      <c r="AX34" s="66" t="str">
        <f>IF(AW34="","",COUNTIF(AW$17:AW34,AW34))</f>
        <v/>
      </c>
      <c r="AY34" s="66" t="str">
        <f t="shared" si="6"/>
        <v/>
      </c>
      <c r="AZ34" s="66" t="str">
        <f t="shared" si="131"/>
        <v/>
      </c>
      <c r="BA34" s="66" t="str">
        <f t="shared" si="7"/>
        <v/>
      </c>
      <c r="BB34" s="66" t="str">
        <f t="shared" si="132"/>
        <v/>
      </c>
      <c r="BC34" s="66" t="str">
        <f t="shared" si="133"/>
        <v/>
      </c>
      <c r="BD34" s="66" t="str">
        <f t="shared" si="134"/>
        <v/>
      </c>
      <c r="BE34" s="66" t="str">
        <f t="shared" si="135"/>
        <v/>
      </c>
      <c r="BF34" s="66" t="str">
        <f>IF(BE34="","",COUNTIF(BE$17:BE34,BE34))</f>
        <v/>
      </c>
      <c r="BG34" s="66" t="str">
        <f t="shared" si="8"/>
        <v/>
      </c>
      <c r="BH34" s="66" t="str">
        <f t="shared" si="136"/>
        <v/>
      </c>
      <c r="BI34" s="71" t="str">
        <f t="shared" si="137"/>
        <v/>
      </c>
      <c r="BJ34" s="66" t="str">
        <f t="shared" si="9"/>
        <v/>
      </c>
      <c r="BK34" s="66" t="str">
        <f t="shared" si="138"/>
        <v/>
      </c>
      <c r="BL34" s="66" t="str">
        <f t="shared" si="10"/>
        <v/>
      </c>
      <c r="BM34" s="66" t="str">
        <f t="shared" si="139"/>
        <v/>
      </c>
      <c r="BN34" s="66" t="str">
        <f>IF(BM34="","",COUNTIF(BM$17:BM34,BM34))</f>
        <v/>
      </c>
      <c r="BO34" s="66" t="str">
        <f t="shared" si="11"/>
        <v/>
      </c>
      <c r="BP34" s="66" t="str">
        <f t="shared" si="140"/>
        <v/>
      </c>
      <c r="BQ34" s="66" t="str">
        <f t="shared" si="141"/>
        <v/>
      </c>
      <c r="BR34" s="66" t="str">
        <f t="shared" si="142"/>
        <v/>
      </c>
      <c r="BS34" s="66" t="str">
        <f t="shared" si="143"/>
        <v/>
      </c>
      <c r="BT34" s="66" t="str">
        <f t="shared" si="144"/>
        <v/>
      </c>
      <c r="BU34" s="66" t="str">
        <f t="shared" si="145"/>
        <v/>
      </c>
      <c r="BV34" s="66" t="str">
        <f>IF(BU34="","",COUNTIF(BU$17:BU34,BU34))</f>
        <v/>
      </c>
      <c r="BW34" s="66" t="str">
        <f t="shared" si="12"/>
        <v/>
      </c>
      <c r="BX34" s="66" t="str">
        <f t="shared" si="146"/>
        <v/>
      </c>
      <c r="BY34" s="71" t="str">
        <f t="shared" si="147"/>
        <v/>
      </c>
      <c r="BZ34" s="66" t="str">
        <f t="shared" si="13"/>
        <v/>
      </c>
      <c r="CA34" s="66" t="str">
        <f t="shared" si="148"/>
        <v/>
      </c>
      <c r="CB34" s="66" t="str">
        <f t="shared" si="14"/>
        <v/>
      </c>
      <c r="CC34" s="66" t="str">
        <f t="shared" si="149"/>
        <v/>
      </c>
      <c r="CD34" s="66" t="str">
        <f>IF(CC34="","",COUNTIF(CC$17:CC34,CC34))</f>
        <v/>
      </c>
      <c r="CE34" s="66" t="str">
        <f t="shared" si="15"/>
        <v/>
      </c>
      <c r="CF34" s="66" t="str">
        <f t="shared" si="150"/>
        <v/>
      </c>
      <c r="CG34" s="66" t="str">
        <f t="shared" si="16"/>
        <v/>
      </c>
      <c r="CH34" s="66" t="str">
        <f t="shared" si="151"/>
        <v/>
      </c>
      <c r="CI34" s="66" t="str">
        <f t="shared" si="152"/>
        <v/>
      </c>
      <c r="CJ34" s="66" t="str">
        <f t="shared" si="153"/>
        <v/>
      </c>
      <c r="CK34" s="66" t="str">
        <f t="shared" si="154"/>
        <v/>
      </c>
      <c r="CL34" s="66" t="str">
        <f>IF(CK34="","",COUNTIF(CK$17:CK34,CK34))</f>
        <v/>
      </c>
      <c r="CM34" s="66" t="str">
        <f t="shared" si="17"/>
        <v/>
      </c>
      <c r="CN34" s="66" t="str">
        <f t="shared" si="155"/>
        <v/>
      </c>
      <c r="CO34" s="71" t="str">
        <f t="shared" si="156"/>
        <v/>
      </c>
      <c r="CP34" s="66" t="str">
        <f t="shared" si="18"/>
        <v/>
      </c>
      <c r="CQ34" s="66" t="str">
        <f t="shared" si="157"/>
        <v/>
      </c>
      <c r="CR34" s="66" t="str">
        <f t="shared" si="19"/>
        <v/>
      </c>
      <c r="CS34" s="66" t="str">
        <f t="shared" si="158"/>
        <v/>
      </c>
      <c r="CT34" s="66" t="str">
        <f>IF(CS34="","",COUNTIF(CS$17:CS34,CS34))</f>
        <v/>
      </c>
      <c r="CU34" s="66" t="str">
        <f t="shared" si="20"/>
        <v/>
      </c>
      <c r="CV34" s="66" t="str">
        <f t="shared" si="159"/>
        <v/>
      </c>
      <c r="CW34" s="66" t="str">
        <f t="shared" si="21"/>
        <v/>
      </c>
      <c r="CX34" s="66" t="str">
        <f t="shared" si="160"/>
        <v/>
      </c>
      <c r="CY34" s="66" t="str">
        <f t="shared" si="161"/>
        <v/>
      </c>
      <c r="CZ34" s="66" t="str">
        <f t="shared" si="162"/>
        <v/>
      </c>
      <c r="DA34" s="66" t="str">
        <f t="shared" si="163"/>
        <v/>
      </c>
      <c r="DB34" s="66" t="str">
        <f>IF(DA34="","",COUNTIF(DA$17:DA34,DA34))</f>
        <v/>
      </c>
      <c r="DC34" s="66" t="str">
        <f t="shared" si="22"/>
        <v/>
      </c>
      <c r="DD34" s="66" t="str">
        <f t="shared" si="164"/>
        <v/>
      </c>
      <c r="DE34" s="71" t="str">
        <f t="shared" si="165"/>
        <v/>
      </c>
      <c r="DF34" s="66" t="str">
        <f t="shared" si="23"/>
        <v/>
      </c>
      <c r="DG34" s="66" t="str">
        <f t="shared" si="166"/>
        <v/>
      </c>
      <c r="DH34" s="66" t="str">
        <f t="shared" si="24"/>
        <v/>
      </c>
      <c r="DI34" s="66" t="str">
        <f t="shared" si="167"/>
        <v/>
      </c>
      <c r="DJ34" s="66" t="str">
        <f>IF(DI34="","",COUNTIF(DI$17:DI34,DI34))</f>
        <v/>
      </c>
      <c r="DK34" s="66" t="str">
        <f t="shared" si="25"/>
        <v/>
      </c>
      <c r="DL34" s="66" t="str">
        <f t="shared" si="168"/>
        <v/>
      </c>
      <c r="DM34" s="66" t="str">
        <f t="shared" si="26"/>
        <v/>
      </c>
      <c r="DN34" s="66" t="str">
        <f t="shared" si="169"/>
        <v/>
      </c>
      <c r="DO34" s="66" t="str">
        <f t="shared" si="170"/>
        <v/>
      </c>
      <c r="DP34" s="66" t="str">
        <f t="shared" si="171"/>
        <v/>
      </c>
      <c r="DQ34" s="66" t="str">
        <f t="shared" si="172"/>
        <v/>
      </c>
      <c r="DR34" s="66" t="str">
        <f>IF(DQ34="","",COUNTIF(DQ$17:DQ34,DQ34))</f>
        <v/>
      </c>
      <c r="DS34" s="66" t="str">
        <f t="shared" si="27"/>
        <v/>
      </c>
      <c r="DT34" s="66" t="str">
        <f t="shared" si="173"/>
        <v/>
      </c>
      <c r="DU34" s="71" t="str">
        <f t="shared" si="174"/>
        <v/>
      </c>
      <c r="DV34" s="66" t="str">
        <f t="shared" si="28"/>
        <v/>
      </c>
      <c r="DW34" s="66" t="str">
        <f t="shared" si="175"/>
        <v/>
      </c>
      <c r="DX34" s="66" t="str">
        <f t="shared" si="29"/>
        <v/>
      </c>
      <c r="DY34" s="66" t="str">
        <f t="shared" si="176"/>
        <v/>
      </c>
      <c r="DZ34" s="66" t="str">
        <f>IF(DY34="","",COUNTIF(DY$17:DY34,DY34))</f>
        <v/>
      </c>
      <c r="EA34" s="66" t="str">
        <f t="shared" si="30"/>
        <v/>
      </c>
      <c r="EB34" s="66" t="str">
        <f t="shared" si="177"/>
        <v/>
      </c>
      <c r="EC34" s="66" t="str">
        <f t="shared" si="31"/>
        <v/>
      </c>
      <c r="ED34" s="66" t="str">
        <f t="shared" si="178"/>
        <v/>
      </c>
      <c r="EE34" s="66" t="str">
        <f t="shared" si="179"/>
        <v/>
      </c>
      <c r="EF34" s="66" t="str">
        <f t="shared" si="180"/>
        <v/>
      </c>
      <c r="EG34" s="66" t="str">
        <f t="shared" si="181"/>
        <v/>
      </c>
      <c r="EH34" s="66" t="str">
        <f>IF(EG34="","",COUNTIF(EG$17:EG34,EG34))</f>
        <v/>
      </c>
      <c r="EI34" s="66" t="str">
        <f t="shared" si="32"/>
        <v/>
      </c>
      <c r="EJ34" s="66" t="str">
        <f t="shared" si="182"/>
        <v/>
      </c>
      <c r="EK34" s="71" t="str">
        <f t="shared" si="183"/>
        <v/>
      </c>
      <c r="EL34" s="66" t="str">
        <f t="shared" si="33"/>
        <v/>
      </c>
      <c r="EM34" s="66" t="str">
        <f t="shared" si="184"/>
        <v/>
      </c>
      <c r="EN34" s="66" t="str">
        <f t="shared" si="34"/>
        <v/>
      </c>
      <c r="EO34" s="66" t="str">
        <f t="shared" si="185"/>
        <v/>
      </c>
      <c r="EP34" s="66" t="str">
        <f>IF(EO34="","",COUNTIF(EO$17:EO34,EO34))</f>
        <v/>
      </c>
      <c r="EQ34" s="66" t="str">
        <f t="shared" si="35"/>
        <v/>
      </c>
      <c r="ER34" s="66" t="str">
        <f t="shared" si="186"/>
        <v/>
      </c>
      <c r="ES34" s="66" t="str">
        <f t="shared" si="36"/>
        <v/>
      </c>
      <c r="ET34" s="66" t="str">
        <f t="shared" si="187"/>
        <v/>
      </c>
      <c r="EU34" s="66" t="str">
        <f t="shared" si="188"/>
        <v/>
      </c>
      <c r="EV34" s="66" t="str">
        <f t="shared" si="189"/>
        <v/>
      </c>
      <c r="EW34" s="66" t="str">
        <f t="shared" si="190"/>
        <v/>
      </c>
      <c r="EX34" s="66" t="str">
        <f>IF(EW34="","",COUNTIF(EW$17:EW34,EW34))</f>
        <v/>
      </c>
      <c r="EY34" s="66" t="str">
        <f t="shared" si="37"/>
        <v/>
      </c>
      <c r="EZ34" s="66" t="str">
        <f t="shared" si="191"/>
        <v/>
      </c>
      <c r="FA34" s="71" t="str">
        <f t="shared" si="192"/>
        <v/>
      </c>
      <c r="FB34" s="66" t="str">
        <f t="shared" si="38"/>
        <v/>
      </c>
      <c r="FC34" s="66" t="str">
        <f t="shared" si="193"/>
        <v/>
      </c>
      <c r="FD34" s="66" t="str">
        <f t="shared" si="39"/>
        <v/>
      </c>
      <c r="FE34" s="66" t="str">
        <f t="shared" si="194"/>
        <v/>
      </c>
      <c r="FF34" s="66" t="str">
        <f>IF(FE34="","",COUNTIF(FE$17:FE34,FE34))</f>
        <v/>
      </c>
      <c r="FG34" s="66" t="str">
        <f t="shared" si="40"/>
        <v/>
      </c>
      <c r="FH34" s="66" t="str">
        <f t="shared" si="195"/>
        <v/>
      </c>
      <c r="FI34" s="66" t="str">
        <f t="shared" si="41"/>
        <v/>
      </c>
      <c r="FJ34" s="66" t="str">
        <f t="shared" si="196"/>
        <v/>
      </c>
      <c r="FK34" s="66" t="str">
        <f t="shared" si="197"/>
        <v/>
      </c>
      <c r="FL34" s="66" t="str">
        <f t="shared" si="198"/>
        <v/>
      </c>
      <c r="FM34" s="66" t="str">
        <f t="shared" si="199"/>
        <v/>
      </c>
      <c r="FN34" s="66" t="str">
        <f>IF(FM34="","",COUNTIF(FM$17:FM34,FM34))</f>
        <v/>
      </c>
      <c r="FO34" s="66" t="str">
        <f t="shared" si="42"/>
        <v/>
      </c>
      <c r="FP34" s="66" t="str">
        <f t="shared" si="200"/>
        <v/>
      </c>
      <c r="FQ34" s="71" t="str">
        <f t="shared" si="201"/>
        <v/>
      </c>
      <c r="FR34" s="66" t="str">
        <f t="shared" si="43"/>
        <v/>
      </c>
      <c r="FS34" s="66" t="str">
        <f t="shared" si="202"/>
        <v/>
      </c>
      <c r="FT34" s="66" t="str">
        <f t="shared" si="44"/>
        <v/>
      </c>
      <c r="FU34" s="66" t="str">
        <f t="shared" si="203"/>
        <v/>
      </c>
      <c r="FV34" s="66" t="str">
        <f>IF(FU34="","",COUNTIF(FU$17:FU34,FU34))</f>
        <v/>
      </c>
      <c r="FW34" s="66" t="str">
        <f t="shared" si="45"/>
        <v/>
      </c>
      <c r="FX34" s="66" t="str">
        <f t="shared" si="204"/>
        <v/>
      </c>
      <c r="FY34" s="66" t="str">
        <f t="shared" si="46"/>
        <v/>
      </c>
      <c r="FZ34" s="66" t="str">
        <f t="shared" si="205"/>
        <v/>
      </c>
      <c r="GA34" s="66" t="str">
        <f t="shared" si="206"/>
        <v/>
      </c>
      <c r="GB34" s="66" t="str">
        <f t="shared" si="207"/>
        <v/>
      </c>
      <c r="GC34" s="66" t="str">
        <f t="shared" si="208"/>
        <v/>
      </c>
      <c r="GD34" s="66" t="str">
        <f>IF(GC34="","",COUNTIF(GC$17:GC34,GC34))</f>
        <v/>
      </c>
      <c r="GE34" s="66" t="str">
        <f t="shared" si="47"/>
        <v/>
      </c>
      <c r="GF34" s="66" t="str">
        <f t="shared" si="209"/>
        <v/>
      </c>
      <c r="GG34" s="71" t="str">
        <f t="shared" si="210"/>
        <v/>
      </c>
      <c r="GH34" s="66" t="str">
        <f t="shared" si="48"/>
        <v/>
      </c>
      <c r="GI34" s="66" t="str">
        <f t="shared" si="211"/>
        <v/>
      </c>
      <c r="GJ34" s="66" t="str">
        <f t="shared" si="49"/>
        <v/>
      </c>
      <c r="GK34" s="66" t="str">
        <f t="shared" si="212"/>
        <v/>
      </c>
      <c r="GL34" s="66" t="str">
        <f>IF(GK34="","",COUNTIF(GK$17:GK34,GK34))</f>
        <v/>
      </c>
      <c r="GM34" s="66" t="str">
        <f t="shared" si="50"/>
        <v/>
      </c>
      <c r="GN34" s="66" t="str">
        <f t="shared" si="213"/>
        <v/>
      </c>
      <c r="GO34" s="66" t="str">
        <f t="shared" si="51"/>
        <v/>
      </c>
      <c r="GP34" s="66" t="str">
        <f t="shared" si="214"/>
        <v/>
      </c>
      <c r="GQ34" s="66" t="str">
        <f t="shared" si="215"/>
        <v/>
      </c>
      <c r="GR34" s="66" t="str">
        <f t="shared" si="216"/>
        <v/>
      </c>
      <c r="GS34" s="66" t="str">
        <f t="shared" si="217"/>
        <v/>
      </c>
      <c r="GT34" s="66" t="str">
        <f>IF(GS34="","",COUNTIF(GS$17:GS34,GS34))</f>
        <v/>
      </c>
      <c r="GU34" s="66" t="str">
        <f t="shared" si="52"/>
        <v/>
      </c>
      <c r="GV34" s="66" t="str">
        <f t="shared" si="218"/>
        <v/>
      </c>
      <c r="GW34" s="71" t="str">
        <f t="shared" si="219"/>
        <v/>
      </c>
      <c r="GX34" s="66" t="str">
        <f t="shared" si="53"/>
        <v/>
      </c>
      <c r="GY34" s="66" t="str">
        <f t="shared" si="220"/>
        <v/>
      </c>
      <c r="GZ34" s="66" t="str">
        <f t="shared" si="54"/>
        <v/>
      </c>
      <c r="HA34" s="66" t="str">
        <f t="shared" si="221"/>
        <v/>
      </c>
      <c r="HB34" s="66" t="str">
        <f>IF(HA34="","",COUNTIF(HA$17:HA34,HA34))</f>
        <v/>
      </c>
      <c r="HC34" s="66" t="str">
        <f t="shared" si="55"/>
        <v/>
      </c>
      <c r="HD34" s="66" t="str">
        <f t="shared" si="222"/>
        <v/>
      </c>
      <c r="HE34" s="66" t="str">
        <f t="shared" si="56"/>
        <v/>
      </c>
      <c r="HF34" s="66" t="str">
        <f t="shared" si="223"/>
        <v/>
      </c>
      <c r="HG34" s="66" t="str">
        <f t="shared" si="224"/>
        <v/>
      </c>
      <c r="HH34" s="66" t="str">
        <f t="shared" si="225"/>
        <v/>
      </c>
      <c r="HI34" s="66" t="str">
        <f t="shared" si="226"/>
        <v/>
      </c>
      <c r="HJ34" s="66" t="str">
        <f>IF(HI34="","",COUNTIF(HI$17:HI34,HI34))</f>
        <v/>
      </c>
      <c r="HK34" s="66" t="str">
        <f t="shared" si="57"/>
        <v/>
      </c>
      <c r="HL34" s="66" t="str">
        <f t="shared" si="227"/>
        <v/>
      </c>
      <c r="HM34" s="71" t="str">
        <f t="shared" si="228"/>
        <v/>
      </c>
      <c r="HN34" s="66" t="str">
        <f t="shared" si="58"/>
        <v/>
      </c>
      <c r="HO34" s="66" t="str">
        <f t="shared" si="229"/>
        <v/>
      </c>
      <c r="HP34" s="66" t="str">
        <f t="shared" si="59"/>
        <v/>
      </c>
      <c r="HQ34" s="66" t="str">
        <f t="shared" si="230"/>
        <v/>
      </c>
      <c r="HR34" s="66" t="str">
        <f>IF(HQ34="","",COUNTIF(HQ$17:HQ34,HQ34))</f>
        <v/>
      </c>
      <c r="HS34" s="66" t="str">
        <f t="shared" si="60"/>
        <v/>
      </c>
      <c r="HT34" s="66" t="str">
        <f t="shared" si="231"/>
        <v/>
      </c>
      <c r="HU34" s="86" t="str">
        <f t="shared" si="61"/>
        <v/>
      </c>
      <c r="HV34" s="86" t="str">
        <f t="shared" si="232"/>
        <v/>
      </c>
      <c r="HW34" s="86" t="str">
        <f t="shared" si="233"/>
        <v/>
      </c>
      <c r="HX34" s="86" t="str">
        <f t="shared" si="234"/>
        <v/>
      </c>
      <c r="HY34" s="86" t="str">
        <f t="shared" si="235"/>
        <v/>
      </c>
      <c r="HZ34" s="86" t="str">
        <f>IF(HY34="","",COUNTIF(HY$17:HY34,HY34))</f>
        <v/>
      </c>
      <c r="IA34" s="86" t="str">
        <f t="shared" si="62"/>
        <v/>
      </c>
      <c r="IB34" s="86" t="str">
        <f t="shared" si="236"/>
        <v/>
      </c>
      <c r="IC34" s="89" t="str">
        <f t="shared" si="237"/>
        <v/>
      </c>
      <c r="ID34" s="86" t="str">
        <f t="shared" si="63"/>
        <v/>
      </c>
      <c r="IE34" s="66" t="str">
        <f t="shared" si="238"/>
        <v/>
      </c>
      <c r="IF34" s="86" t="str">
        <f t="shared" si="64"/>
        <v/>
      </c>
      <c r="IG34" s="86" t="str">
        <f t="shared" si="239"/>
        <v/>
      </c>
      <c r="IH34" s="86" t="str">
        <f>IF(IG34="","",COUNTIF(IG$17:IG34,IG34))</f>
        <v/>
      </c>
      <c r="II34" s="86" t="str">
        <f t="shared" si="65"/>
        <v/>
      </c>
      <c r="IJ34" s="86" t="str">
        <f t="shared" si="240"/>
        <v/>
      </c>
      <c r="IK34" s="86" t="str">
        <f t="shared" si="66"/>
        <v/>
      </c>
      <c r="IL34" s="86" t="str">
        <f t="shared" si="241"/>
        <v/>
      </c>
      <c r="IM34" s="86" t="str">
        <f t="shared" si="242"/>
        <v/>
      </c>
      <c r="IN34" s="86" t="str">
        <f t="shared" si="243"/>
        <v/>
      </c>
      <c r="IO34" s="86" t="str">
        <f t="shared" si="244"/>
        <v/>
      </c>
      <c r="IP34" s="86" t="str">
        <f>IF(IO34="","",COUNTIF(IO$17:IO34,IO34))</f>
        <v/>
      </c>
      <c r="IQ34" s="86" t="str">
        <f t="shared" si="67"/>
        <v/>
      </c>
      <c r="IR34" s="86" t="str">
        <f t="shared" si="245"/>
        <v/>
      </c>
      <c r="IS34" s="89" t="str">
        <f t="shared" si="246"/>
        <v/>
      </c>
      <c r="IT34" s="86" t="str">
        <f t="shared" si="68"/>
        <v/>
      </c>
      <c r="IU34" s="66" t="str">
        <f t="shared" si="337"/>
        <v/>
      </c>
      <c r="IV34" s="86" t="str">
        <f t="shared" si="69"/>
        <v/>
      </c>
      <c r="IW34" s="86" t="str">
        <f t="shared" si="247"/>
        <v/>
      </c>
      <c r="IX34" s="86" t="str">
        <f>IF(IW34="","",COUNTIF(IW$17:IW34,IW34))</f>
        <v/>
      </c>
      <c r="IY34" s="86" t="str">
        <f t="shared" si="70"/>
        <v/>
      </c>
      <c r="IZ34" s="86" t="str">
        <f t="shared" si="248"/>
        <v/>
      </c>
      <c r="JA34" s="86" t="str">
        <f t="shared" si="71"/>
        <v/>
      </c>
      <c r="JB34" s="86" t="str">
        <f t="shared" si="249"/>
        <v/>
      </c>
      <c r="JC34" s="86" t="str">
        <f t="shared" si="250"/>
        <v/>
      </c>
      <c r="JD34" s="86" t="str">
        <f t="shared" si="251"/>
        <v/>
      </c>
      <c r="JE34" s="86" t="str">
        <f t="shared" si="252"/>
        <v/>
      </c>
      <c r="JF34" s="86" t="str">
        <f>IF(JE34="","",COUNTIF(JE$17:JE34,JE34))</f>
        <v/>
      </c>
      <c r="JG34" s="86" t="str">
        <f t="shared" si="72"/>
        <v/>
      </c>
      <c r="JH34" s="86" t="str">
        <f t="shared" si="253"/>
        <v/>
      </c>
      <c r="JI34" s="89" t="str">
        <f t="shared" si="254"/>
        <v/>
      </c>
      <c r="JJ34" s="86" t="str">
        <f t="shared" si="73"/>
        <v/>
      </c>
      <c r="JK34" s="66" t="str">
        <f t="shared" si="338"/>
        <v/>
      </c>
      <c r="JL34" s="86" t="str">
        <f t="shared" si="74"/>
        <v/>
      </c>
      <c r="JM34" s="86" t="str">
        <f t="shared" si="255"/>
        <v/>
      </c>
      <c r="JN34" s="86" t="str">
        <f>IF(JM34="","",COUNTIF(JM$17:JM34,JM34))</f>
        <v/>
      </c>
      <c r="JO34" s="86" t="str">
        <f t="shared" si="75"/>
        <v/>
      </c>
      <c r="JP34" s="86" t="str">
        <f t="shared" si="256"/>
        <v/>
      </c>
      <c r="JQ34" s="86" t="str">
        <f t="shared" si="76"/>
        <v/>
      </c>
      <c r="JR34" s="86" t="str">
        <f t="shared" si="257"/>
        <v/>
      </c>
      <c r="JS34" s="86" t="str">
        <f t="shared" si="258"/>
        <v/>
      </c>
      <c r="JT34" s="86" t="str">
        <f t="shared" si="259"/>
        <v/>
      </c>
      <c r="JU34" s="86" t="str">
        <f t="shared" si="260"/>
        <v/>
      </c>
      <c r="JV34" s="86" t="str">
        <f>IF(JU34="","",COUNTIF(JU$17:JU34,JU34))</f>
        <v/>
      </c>
      <c r="JW34" s="86" t="str">
        <f t="shared" si="77"/>
        <v/>
      </c>
      <c r="JX34" s="86" t="str">
        <f t="shared" si="261"/>
        <v/>
      </c>
      <c r="JY34" s="89" t="str">
        <f t="shared" si="262"/>
        <v/>
      </c>
      <c r="JZ34" s="86" t="str">
        <f t="shared" si="78"/>
        <v/>
      </c>
      <c r="KA34" s="66" t="str">
        <f t="shared" si="263"/>
        <v/>
      </c>
      <c r="KB34" s="86" t="str">
        <f t="shared" si="79"/>
        <v/>
      </c>
      <c r="KC34" s="86" t="str">
        <f t="shared" si="264"/>
        <v/>
      </c>
      <c r="KD34" s="86" t="str">
        <f>IF(KC34="","",COUNTIF(KC$17:KC34,KC34))</f>
        <v/>
      </c>
      <c r="KE34" s="86" t="str">
        <f t="shared" si="80"/>
        <v/>
      </c>
      <c r="KF34" s="86" t="str">
        <f t="shared" si="265"/>
        <v/>
      </c>
      <c r="KG34" s="86" t="str">
        <f t="shared" si="81"/>
        <v/>
      </c>
      <c r="KH34" s="86" t="str">
        <f t="shared" si="266"/>
        <v/>
      </c>
      <c r="KI34" s="86" t="str">
        <f t="shared" si="267"/>
        <v/>
      </c>
      <c r="KJ34" s="86" t="str">
        <f t="shared" si="268"/>
        <v/>
      </c>
      <c r="KK34" s="86" t="str">
        <f t="shared" si="269"/>
        <v/>
      </c>
      <c r="KL34" s="86" t="str">
        <f>IF(KK34="","",COUNTIF(KK$17:KK34,KK34))</f>
        <v/>
      </c>
      <c r="KM34" s="86" t="str">
        <f t="shared" si="82"/>
        <v/>
      </c>
      <c r="KN34" s="86" t="str">
        <f t="shared" si="270"/>
        <v/>
      </c>
      <c r="KO34" s="89" t="str">
        <f t="shared" si="271"/>
        <v/>
      </c>
      <c r="KP34" s="86" t="str">
        <f t="shared" si="83"/>
        <v/>
      </c>
      <c r="KQ34" s="66" t="str">
        <f t="shared" si="272"/>
        <v/>
      </c>
      <c r="KR34" s="86" t="str">
        <f t="shared" si="84"/>
        <v/>
      </c>
      <c r="KS34" s="86" t="str">
        <f t="shared" si="273"/>
        <v/>
      </c>
      <c r="KT34" s="86" t="str">
        <f>IF(KS34="","",COUNTIF(KS$17:KS34,KS34))</f>
        <v/>
      </c>
      <c r="KU34" s="86" t="str">
        <f t="shared" si="85"/>
        <v/>
      </c>
      <c r="KV34" s="86" t="str">
        <f t="shared" si="274"/>
        <v/>
      </c>
      <c r="KW34" s="86" t="str">
        <f t="shared" si="86"/>
        <v/>
      </c>
      <c r="KX34" s="86" t="str">
        <f t="shared" si="275"/>
        <v/>
      </c>
      <c r="KY34" s="86" t="str">
        <f t="shared" si="276"/>
        <v/>
      </c>
      <c r="KZ34" s="86" t="str">
        <f t="shared" si="277"/>
        <v/>
      </c>
      <c r="LA34" s="86" t="str">
        <f t="shared" si="278"/>
        <v/>
      </c>
      <c r="LB34" s="86" t="str">
        <f>IF(LA34="","",COUNTIF(LA$17:LA34,LA34))</f>
        <v/>
      </c>
      <c r="LC34" s="86" t="str">
        <f t="shared" si="87"/>
        <v/>
      </c>
      <c r="LD34" s="86" t="str">
        <f t="shared" si="279"/>
        <v/>
      </c>
      <c r="LE34" s="89" t="str">
        <f t="shared" si="280"/>
        <v/>
      </c>
      <c r="LF34" s="86" t="str">
        <f t="shared" si="88"/>
        <v/>
      </c>
      <c r="LG34" s="66" t="str">
        <f t="shared" si="281"/>
        <v/>
      </c>
      <c r="LH34" s="86" t="str">
        <f t="shared" si="89"/>
        <v/>
      </c>
      <c r="LI34" s="86" t="str">
        <f t="shared" si="282"/>
        <v/>
      </c>
      <c r="LJ34" s="86" t="str">
        <f>IF(LI34="","",COUNTIF(LI$17:LI34,LI34))</f>
        <v/>
      </c>
      <c r="LK34" s="86" t="str">
        <f t="shared" si="90"/>
        <v/>
      </c>
      <c r="LL34" s="86" t="str">
        <f t="shared" si="283"/>
        <v/>
      </c>
      <c r="LM34" s="86" t="str">
        <f t="shared" si="91"/>
        <v/>
      </c>
      <c r="LN34" s="86" t="str">
        <f t="shared" si="284"/>
        <v/>
      </c>
      <c r="LO34" s="86" t="str">
        <f t="shared" si="285"/>
        <v/>
      </c>
      <c r="LP34" s="86" t="str">
        <f t="shared" si="286"/>
        <v/>
      </c>
      <c r="LQ34" s="86" t="str">
        <f t="shared" si="287"/>
        <v/>
      </c>
      <c r="LR34" s="86" t="str">
        <f>IF(LQ34="","",COUNTIF(LQ$17:LQ34,LQ34))</f>
        <v/>
      </c>
      <c r="LS34" s="86" t="str">
        <f t="shared" si="92"/>
        <v/>
      </c>
      <c r="LT34" s="86" t="str">
        <f t="shared" si="288"/>
        <v/>
      </c>
      <c r="LU34" s="89" t="str">
        <f t="shared" si="289"/>
        <v/>
      </c>
      <c r="LV34" s="86" t="str">
        <f t="shared" si="93"/>
        <v/>
      </c>
      <c r="LW34" s="66" t="str">
        <f t="shared" si="290"/>
        <v/>
      </c>
      <c r="LX34" s="86" t="str">
        <f t="shared" si="94"/>
        <v/>
      </c>
      <c r="LY34" s="86" t="str">
        <f t="shared" si="291"/>
        <v/>
      </c>
      <c r="LZ34" s="86" t="str">
        <f>IF(LY34="","",COUNTIF(LY$17:LY34,LY34))</f>
        <v/>
      </c>
      <c r="MA34" s="86" t="str">
        <f t="shared" si="95"/>
        <v/>
      </c>
      <c r="MB34" s="86" t="str">
        <f t="shared" si="292"/>
        <v/>
      </c>
      <c r="MC34" s="86" t="str">
        <f t="shared" si="96"/>
        <v/>
      </c>
      <c r="MD34" s="86" t="str">
        <f t="shared" si="293"/>
        <v/>
      </c>
      <c r="ME34" s="86" t="str">
        <f t="shared" si="294"/>
        <v/>
      </c>
      <c r="MF34" s="86" t="str">
        <f t="shared" si="295"/>
        <v/>
      </c>
      <c r="MG34" s="86" t="str">
        <f t="shared" si="296"/>
        <v/>
      </c>
      <c r="MH34" s="86" t="str">
        <f>IF(MG34="","",COUNTIF(MG$17:MG34,MG34))</f>
        <v/>
      </c>
      <c r="MI34" s="86" t="str">
        <f t="shared" si="97"/>
        <v/>
      </c>
      <c r="MJ34" s="86" t="str">
        <f t="shared" si="297"/>
        <v/>
      </c>
      <c r="MK34" s="89" t="str">
        <f t="shared" si="298"/>
        <v/>
      </c>
      <c r="ML34" s="86" t="str">
        <f t="shared" si="98"/>
        <v/>
      </c>
      <c r="MM34" s="66" t="str">
        <f t="shared" si="339"/>
        <v/>
      </c>
      <c r="MN34" s="86" t="str">
        <f t="shared" si="99"/>
        <v/>
      </c>
      <c r="MO34" s="86" t="str">
        <f t="shared" si="299"/>
        <v/>
      </c>
      <c r="MP34" s="86" t="str">
        <f>IF(MO34="","",COUNTIF(MO$17:MO34,MO34))</f>
        <v/>
      </c>
      <c r="MQ34" s="86" t="str">
        <f t="shared" si="100"/>
        <v/>
      </c>
      <c r="MR34" s="86" t="str">
        <f t="shared" si="300"/>
        <v/>
      </c>
      <c r="MS34" s="86" t="str">
        <f t="shared" si="101"/>
        <v/>
      </c>
      <c r="MT34" s="86" t="str">
        <f t="shared" si="301"/>
        <v/>
      </c>
      <c r="MU34" s="86" t="str">
        <f t="shared" si="302"/>
        <v/>
      </c>
      <c r="MV34" s="86" t="str">
        <f t="shared" si="303"/>
        <v/>
      </c>
      <c r="MW34" s="86" t="str">
        <f t="shared" si="304"/>
        <v/>
      </c>
      <c r="MX34" s="86" t="str">
        <f>IF(MW34="","",COUNTIF(MW$17:MW34,MW34))</f>
        <v/>
      </c>
      <c r="MY34" s="86" t="str">
        <f t="shared" si="102"/>
        <v/>
      </c>
      <c r="MZ34" s="86" t="str">
        <f t="shared" si="305"/>
        <v/>
      </c>
      <c r="NA34" s="89" t="str">
        <f t="shared" si="306"/>
        <v/>
      </c>
      <c r="NB34" s="86" t="str">
        <f t="shared" si="103"/>
        <v/>
      </c>
      <c r="NC34" s="66" t="str">
        <f t="shared" si="307"/>
        <v/>
      </c>
      <c r="ND34" s="86" t="str">
        <f t="shared" si="104"/>
        <v/>
      </c>
      <c r="NE34" s="86" t="str">
        <f t="shared" si="308"/>
        <v/>
      </c>
      <c r="NF34" s="86" t="str">
        <f>IF(NE34="","",COUNTIF(NE$17:NE34,NE34))</f>
        <v/>
      </c>
      <c r="NG34" s="86" t="str">
        <f t="shared" si="105"/>
        <v/>
      </c>
      <c r="NH34" s="86" t="str">
        <f t="shared" si="309"/>
        <v/>
      </c>
      <c r="NI34" s="86" t="str">
        <f t="shared" si="106"/>
        <v/>
      </c>
      <c r="NJ34" s="86" t="str">
        <f t="shared" si="310"/>
        <v/>
      </c>
      <c r="NK34" s="86" t="str">
        <f t="shared" si="311"/>
        <v/>
      </c>
      <c r="NL34" s="86" t="str">
        <f t="shared" si="312"/>
        <v/>
      </c>
      <c r="NM34" s="86" t="str">
        <f t="shared" si="313"/>
        <v/>
      </c>
      <c r="NN34" s="86" t="str">
        <f>IF(NM34="","",COUNTIF(NM$17:NM34,NM34))</f>
        <v/>
      </c>
      <c r="NO34" s="86" t="str">
        <f t="shared" si="107"/>
        <v/>
      </c>
      <c r="NP34" s="86" t="str">
        <f t="shared" si="314"/>
        <v/>
      </c>
      <c r="NQ34" s="89" t="str">
        <f t="shared" si="315"/>
        <v/>
      </c>
      <c r="NR34" s="86" t="str">
        <f t="shared" si="108"/>
        <v/>
      </c>
      <c r="NS34" s="66" t="str">
        <f t="shared" si="316"/>
        <v/>
      </c>
      <c r="NT34" s="86" t="str">
        <f t="shared" si="109"/>
        <v/>
      </c>
      <c r="NU34" s="86" t="str">
        <f t="shared" si="317"/>
        <v/>
      </c>
      <c r="NV34" s="86" t="str">
        <f>IF(NU34="","",COUNTIF(NU$17:NU34,NU34))</f>
        <v/>
      </c>
      <c r="NW34" s="86" t="str">
        <f t="shared" si="110"/>
        <v/>
      </c>
      <c r="NX34" s="86" t="str">
        <f t="shared" si="318"/>
        <v/>
      </c>
      <c r="NY34" s="86" t="str">
        <f t="shared" si="111"/>
        <v/>
      </c>
      <c r="NZ34" s="86" t="str">
        <f t="shared" si="319"/>
        <v/>
      </c>
      <c r="OA34" s="86" t="str">
        <f t="shared" si="320"/>
        <v/>
      </c>
      <c r="OB34" s="86" t="str">
        <f t="shared" si="321"/>
        <v/>
      </c>
      <c r="OC34" s="86" t="str">
        <f t="shared" si="322"/>
        <v/>
      </c>
      <c r="OD34" s="86" t="str">
        <f>IF(OC34="","",COUNTIF(OC$17:OC34,OC34))</f>
        <v/>
      </c>
      <c r="OE34" s="86" t="str">
        <f t="shared" si="112"/>
        <v/>
      </c>
      <c r="OF34" s="86" t="str">
        <f t="shared" si="323"/>
        <v/>
      </c>
      <c r="OG34" s="89" t="str">
        <f t="shared" si="324"/>
        <v/>
      </c>
      <c r="OH34" s="86" t="str">
        <f t="shared" si="113"/>
        <v/>
      </c>
      <c r="OI34" s="66" t="str">
        <f t="shared" si="325"/>
        <v/>
      </c>
      <c r="OJ34" s="86" t="str">
        <f t="shared" si="114"/>
        <v/>
      </c>
      <c r="OK34" s="86" t="str">
        <f t="shared" si="326"/>
        <v/>
      </c>
      <c r="OL34" s="86" t="str">
        <f>IF(OK34="","",COUNTIF(OK$17:OK34,OK34))</f>
        <v/>
      </c>
      <c r="OM34" s="86" t="str">
        <f t="shared" si="115"/>
        <v/>
      </c>
      <c r="ON34" s="86" t="str">
        <f t="shared" si="327"/>
        <v/>
      </c>
      <c r="OO34" s="86" t="str">
        <f t="shared" si="116"/>
        <v/>
      </c>
      <c r="OP34" s="86" t="str">
        <f t="shared" si="328"/>
        <v/>
      </c>
      <c r="OQ34" s="86" t="str">
        <f t="shared" si="329"/>
        <v/>
      </c>
      <c r="OR34" s="86" t="str">
        <f t="shared" si="330"/>
        <v/>
      </c>
      <c r="OS34" s="86" t="str">
        <f t="shared" si="331"/>
        <v/>
      </c>
      <c r="OT34" s="86" t="str">
        <f>IF(OS34="","",COUNTIF(OS$17:OS34,OS34))</f>
        <v/>
      </c>
      <c r="OU34" s="86" t="str">
        <f t="shared" si="117"/>
        <v/>
      </c>
      <c r="OV34" s="86" t="str">
        <f t="shared" si="332"/>
        <v/>
      </c>
      <c r="OW34" s="89" t="str">
        <f t="shared" si="333"/>
        <v/>
      </c>
      <c r="OX34" s="86" t="str">
        <f t="shared" si="118"/>
        <v/>
      </c>
      <c r="OY34" s="66" t="str">
        <f t="shared" si="334"/>
        <v/>
      </c>
      <c r="OZ34" s="86" t="str">
        <f t="shared" si="119"/>
        <v/>
      </c>
      <c r="PA34" s="86" t="str">
        <f t="shared" si="335"/>
        <v/>
      </c>
      <c r="PB34" s="86" t="str">
        <f>IF(PA34="","",COUNTIF(PA$17:PA34,PA34))</f>
        <v/>
      </c>
      <c r="PC34" s="86" t="str">
        <f t="shared" si="120"/>
        <v/>
      </c>
      <c r="PD34" s="86" t="str">
        <f t="shared" si="336"/>
        <v/>
      </c>
    </row>
    <row r="35" spans="2:420" s="66" customFormat="1">
      <c r="B35" s="67">
        <f t="shared" si="121"/>
        <v>19</v>
      </c>
      <c r="C35" s="57">
        <v>1</v>
      </c>
      <c r="D35" s="58" t="s">
        <v>1232</v>
      </c>
      <c r="E35" s="59" t="s">
        <v>99</v>
      </c>
      <c r="F35" s="60"/>
      <c r="G35" s="133" t="s">
        <v>1220</v>
      </c>
      <c r="H35" s="134" t="s">
        <v>39</v>
      </c>
      <c r="I35" s="133"/>
      <c r="J35" s="70">
        <f t="shared" si="340"/>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1"/>
        <v>1_B1-5</v>
      </c>
      <c r="AK35" s="66" t="str">
        <f t="shared" si="2"/>
        <v>1_B1-5</v>
      </c>
      <c r="AL35" s="66">
        <f t="shared" si="123"/>
        <v>1</v>
      </c>
      <c r="AM35" s="66" t="str">
        <f t="shared" si="124"/>
        <v/>
      </c>
      <c r="AN35" s="66" t="str">
        <f t="shared" si="125"/>
        <v/>
      </c>
      <c r="AO35" s="66" t="str">
        <f t="shared" si="126"/>
        <v>1_B1-5</v>
      </c>
      <c r="AP35" s="66">
        <f>IF(AO35="","",COUNTIF(AO$17:AO35,AO35))</f>
        <v>1</v>
      </c>
      <c r="AQ35" s="66">
        <f t="shared" si="3"/>
        <v>2</v>
      </c>
      <c r="AR35" s="66">
        <f t="shared" si="127"/>
        <v>1</v>
      </c>
      <c r="AS35" s="71" t="str">
        <f t="shared" si="128"/>
        <v>ND</v>
      </c>
      <c r="AT35" s="66" t="str">
        <f t="shared" si="4"/>
        <v/>
      </c>
      <c r="AU35" s="66" t="str">
        <f t="shared" si="129"/>
        <v/>
      </c>
      <c r="AV35" s="66" t="str">
        <f t="shared" si="5"/>
        <v/>
      </c>
      <c r="AW35" s="66" t="str">
        <f t="shared" si="130"/>
        <v/>
      </c>
      <c r="AX35" s="66" t="str">
        <f>IF(AW35="","",COUNTIF(AW$17:AW35,AW35))</f>
        <v/>
      </c>
      <c r="AY35" s="66" t="str">
        <f t="shared" si="6"/>
        <v/>
      </c>
      <c r="AZ35" s="66" t="str">
        <f t="shared" si="131"/>
        <v/>
      </c>
      <c r="BA35" s="66" t="str">
        <f t="shared" si="7"/>
        <v/>
      </c>
      <c r="BB35" s="66" t="str">
        <f t="shared" si="132"/>
        <v/>
      </c>
      <c r="BC35" s="66" t="str">
        <f t="shared" si="133"/>
        <v/>
      </c>
      <c r="BD35" s="66" t="str">
        <f t="shared" si="134"/>
        <v/>
      </c>
      <c r="BE35" s="66" t="str">
        <f t="shared" si="135"/>
        <v/>
      </c>
      <c r="BF35" s="66" t="str">
        <f>IF(BE35="","",COUNTIF(BE$17:BE35,BE35))</f>
        <v/>
      </c>
      <c r="BG35" s="66" t="str">
        <f t="shared" si="8"/>
        <v/>
      </c>
      <c r="BH35" s="66" t="str">
        <f t="shared" si="136"/>
        <v/>
      </c>
      <c r="BI35" s="71" t="str">
        <f t="shared" si="137"/>
        <v/>
      </c>
      <c r="BJ35" s="66" t="str">
        <f t="shared" si="9"/>
        <v/>
      </c>
      <c r="BK35" s="66" t="str">
        <f t="shared" si="138"/>
        <v/>
      </c>
      <c r="BL35" s="66" t="str">
        <f t="shared" si="10"/>
        <v/>
      </c>
      <c r="BM35" s="66" t="str">
        <f t="shared" si="139"/>
        <v/>
      </c>
      <c r="BN35" s="66" t="str">
        <f>IF(BM35="","",COUNTIF(BM$17:BM35,BM35))</f>
        <v/>
      </c>
      <c r="BO35" s="66" t="str">
        <f t="shared" si="11"/>
        <v/>
      </c>
      <c r="BP35" s="66" t="str">
        <f t="shared" si="140"/>
        <v/>
      </c>
      <c r="BQ35" s="66" t="str">
        <f t="shared" si="141"/>
        <v/>
      </c>
      <c r="BR35" s="66" t="str">
        <f t="shared" si="142"/>
        <v/>
      </c>
      <c r="BS35" s="66" t="str">
        <f t="shared" si="143"/>
        <v/>
      </c>
      <c r="BT35" s="66" t="str">
        <f t="shared" si="144"/>
        <v/>
      </c>
      <c r="BU35" s="66" t="str">
        <f t="shared" si="145"/>
        <v/>
      </c>
      <c r="BV35" s="66" t="str">
        <f>IF(BU35="","",COUNTIF(BU$17:BU35,BU35))</f>
        <v/>
      </c>
      <c r="BW35" s="66" t="str">
        <f t="shared" si="12"/>
        <v/>
      </c>
      <c r="BX35" s="66" t="str">
        <f t="shared" si="146"/>
        <v/>
      </c>
      <c r="BY35" s="71" t="str">
        <f t="shared" si="147"/>
        <v/>
      </c>
      <c r="BZ35" s="66" t="str">
        <f t="shared" si="13"/>
        <v/>
      </c>
      <c r="CA35" s="66" t="str">
        <f t="shared" si="148"/>
        <v/>
      </c>
      <c r="CB35" s="66" t="str">
        <f t="shared" si="14"/>
        <v/>
      </c>
      <c r="CC35" s="66" t="str">
        <f t="shared" si="149"/>
        <v/>
      </c>
      <c r="CD35" s="66" t="str">
        <f>IF(CC35="","",COUNTIF(CC$17:CC35,CC35))</f>
        <v/>
      </c>
      <c r="CE35" s="66" t="str">
        <f t="shared" si="15"/>
        <v/>
      </c>
      <c r="CF35" s="66" t="str">
        <f t="shared" si="150"/>
        <v/>
      </c>
      <c r="CG35" s="66" t="str">
        <f t="shared" si="16"/>
        <v/>
      </c>
      <c r="CH35" s="66" t="str">
        <f t="shared" si="151"/>
        <v/>
      </c>
      <c r="CI35" s="66" t="str">
        <f t="shared" si="152"/>
        <v/>
      </c>
      <c r="CJ35" s="66" t="str">
        <f t="shared" si="153"/>
        <v/>
      </c>
      <c r="CK35" s="66" t="str">
        <f t="shared" si="154"/>
        <v/>
      </c>
      <c r="CL35" s="66" t="str">
        <f>IF(CK35="","",COUNTIF(CK$17:CK35,CK35))</f>
        <v/>
      </c>
      <c r="CM35" s="66" t="str">
        <f t="shared" si="17"/>
        <v/>
      </c>
      <c r="CN35" s="66" t="str">
        <f t="shared" si="155"/>
        <v/>
      </c>
      <c r="CO35" s="71" t="str">
        <f t="shared" si="156"/>
        <v/>
      </c>
      <c r="CP35" s="66" t="str">
        <f t="shared" si="18"/>
        <v/>
      </c>
      <c r="CQ35" s="66" t="str">
        <f t="shared" si="157"/>
        <v/>
      </c>
      <c r="CR35" s="66" t="str">
        <f t="shared" si="19"/>
        <v/>
      </c>
      <c r="CS35" s="66" t="str">
        <f t="shared" si="158"/>
        <v/>
      </c>
      <c r="CT35" s="66" t="str">
        <f>IF(CS35="","",COUNTIF(CS$17:CS35,CS35))</f>
        <v/>
      </c>
      <c r="CU35" s="66" t="str">
        <f t="shared" si="20"/>
        <v/>
      </c>
      <c r="CV35" s="66" t="str">
        <f t="shared" si="159"/>
        <v/>
      </c>
      <c r="CW35" s="66" t="str">
        <f t="shared" si="21"/>
        <v/>
      </c>
      <c r="CX35" s="66" t="str">
        <f t="shared" si="160"/>
        <v/>
      </c>
      <c r="CY35" s="66" t="str">
        <f t="shared" si="161"/>
        <v/>
      </c>
      <c r="CZ35" s="66" t="str">
        <f t="shared" si="162"/>
        <v/>
      </c>
      <c r="DA35" s="66" t="str">
        <f t="shared" si="163"/>
        <v/>
      </c>
      <c r="DB35" s="66" t="str">
        <f>IF(DA35="","",COUNTIF(DA$17:DA35,DA35))</f>
        <v/>
      </c>
      <c r="DC35" s="66" t="str">
        <f t="shared" si="22"/>
        <v/>
      </c>
      <c r="DD35" s="66" t="str">
        <f t="shared" si="164"/>
        <v/>
      </c>
      <c r="DE35" s="71" t="str">
        <f t="shared" si="165"/>
        <v/>
      </c>
      <c r="DF35" s="66" t="str">
        <f t="shared" si="23"/>
        <v/>
      </c>
      <c r="DG35" s="66" t="str">
        <f t="shared" si="166"/>
        <v/>
      </c>
      <c r="DH35" s="66" t="str">
        <f t="shared" si="24"/>
        <v/>
      </c>
      <c r="DI35" s="66" t="str">
        <f t="shared" si="167"/>
        <v/>
      </c>
      <c r="DJ35" s="66" t="str">
        <f>IF(DI35="","",COUNTIF(DI$17:DI35,DI35))</f>
        <v/>
      </c>
      <c r="DK35" s="66" t="str">
        <f t="shared" si="25"/>
        <v/>
      </c>
      <c r="DL35" s="66" t="str">
        <f t="shared" si="168"/>
        <v/>
      </c>
      <c r="DM35" s="66" t="str">
        <f t="shared" si="26"/>
        <v/>
      </c>
      <c r="DN35" s="66" t="str">
        <f t="shared" si="169"/>
        <v/>
      </c>
      <c r="DO35" s="66" t="str">
        <f t="shared" si="170"/>
        <v/>
      </c>
      <c r="DP35" s="66" t="str">
        <f t="shared" si="171"/>
        <v/>
      </c>
      <c r="DQ35" s="66" t="str">
        <f t="shared" si="172"/>
        <v/>
      </c>
      <c r="DR35" s="66" t="str">
        <f>IF(DQ35="","",COUNTIF(DQ$17:DQ35,DQ35))</f>
        <v/>
      </c>
      <c r="DS35" s="66" t="str">
        <f t="shared" si="27"/>
        <v/>
      </c>
      <c r="DT35" s="66" t="str">
        <f t="shared" si="173"/>
        <v/>
      </c>
      <c r="DU35" s="71" t="str">
        <f t="shared" si="174"/>
        <v/>
      </c>
      <c r="DV35" s="66" t="str">
        <f t="shared" si="28"/>
        <v/>
      </c>
      <c r="DW35" s="66" t="str">
        <f t="shared" si="175"/>
        <v/>
      </c>
      <c r="DX35" s="66" t="str">
        <f t="shared" si="29"/>
        <v/>
      </c>
      <c r="DY35" s="66" t="str">
        <f t="shared" si="176"/>
        <v/>
      </c>
      <c r="DZ35" s="66" t="str">
        <f>IF(DY35="","",COUNTIF(DY$17:DY35,DY35))</f>
        <v/>
      </c>
      <c r="EA35" s="66" t="str">
        <f t="shared" si="30"/>
        <v/>
      </c>
      <c r="EB35" s="66" t="str">
        <f t="shared" si="177"/>
        <v/>
      </c>
      <c r="EC35" s="66" t="str">
        <f t="shared" si="31"/>
        <v>1_B1-5</v>
      </c>
      <c r="ED35" s="66">
        <f t="shared" si="178"/>
        <v>1</v>
      </c>
      <c r="EE35" s="66" t="str">
        <f t="shared" si="179"/>
        <v/>
      </c>
      <c r="EF35" s="66" t="str">
        <f t="shared" si="180"/>
        <v/>
      </c>
      <c r="EG35" s="66" t="str">
        <f t="shared" si="181"/>
        <v>1_B1-5</v>
      </c>
      <c r="EH35" s="66">
        <f>IF(EG35="","",COUNTIF(EG$17:EG35,EG35))</f>
        <v>1</v>
      </c>
      <c r="EI35" s="66">
        <f t="shared" si="32"/>
        <v>1</v>
      </c>
      <c r="EJ35" s="66">
        <f t="shared" si="182"/>
        <v>1</v>
      </c>
      <c r="EK35" s="71" t="str">
        <f t="shared" si="183"/>
        <v>ND</v>
      </c>
      <c r="EL35" s="66" t="str">
        <f t="shared" si="33"/>
        <v/>
      </c>
      <c r="EM35" s="66" t="str">
        <f t="shared" si="184"/>
        <v/>
      </c>
      <c r="EN35" s="66" t="str">
        <f t="shared" si="34"/>
        <v/>
      </c>
      <c r="EO35" s="66" t="str">
        <f t="shared" si="185"/>
        <v/>
      </c>
      <c r="EP35" s="66" t="str">
        <f>IF(EO35="","",COUNTIF(EO$17:EO35,EO35))</f>
        <v/>
      </c>
      <c r="EQ35" s="66" t="str">
        <f t="shared" si="35"/>
        <v/>
      </c>
      <c r="ER35" s="66" t="str">
        <f t="shared" si="186"/>
        <v/>
      </c>
      <c r="ES35" s="66" t="str">
        <f t="shared" si="36"/>
        <v/>
      </c>
      <c r="ET35" s="66" t="str">
        <f t="shared" si="187"/>
        <v/>
      </c>
      <c r="EU35" s="66" t="str">
        <f t="shared" si="188"/>
        <v/>
      </c>
      <c r="EV35" s="66" t="str">
        <f t="shared" si="189"/>
        <v/>
      </c>
      <c r="EW35" s="66" t="str">
        <f t="shared" si="190"/>
        <v/>
      </c>
      <c r="EX35" s="66" t="str">
        <f>IF(EW35="","",COUNTIF(EW$17:EW35,EW35))</f>
        <v/>
      </c>
      <c r="EY35" s="66" t="str">
        <f t="shared" si="37"/>
        <v/>
      </c>
      <c r="EZ35" s="66" t="str">
        <f t="shared" si="191"/>
        <v/>
      </c>
      <c r="FA35" s="71" t="str">
        <f t="shared" si="192"/>
        <v/>
      </c>
      <c r="FB35" s="66" t="str">
        <f t="shared" si="38"/>
        <v/>
      </c>
      <c r="FC35" s="66" t="str">
        <f t="shared" si="193"/>
        <v/>
      </c>
      <c r="FD35" s="66" t="str">
        <f t="shared" si="39"/>
        <v/>
      </c>
      <c r="FE35" s="66" t="str">
        <f t="shared" si="194"/>
        <v/>
      </c>
      <c r="FF35" s="66" t="str">
        <f>IF(FE35="","",COUNTIF(FE$17:FE35,FE35))</f>
        <v/>
      </c>
      <c r="FG35" s="66" t="str">
        <f t="shared" si="40"/>
        <v/>
      </c>
      <c r="FH35" s="66" t="str">
        <f t="shared" si="195"/>
        <v/>
      </c>
      <c r="FI35" s="66" t="str">
        <f t="shared" si="41"/>
        <v/>
      </c>
      <c r="FJ35" s="66" t="str">
        <f t="shared" si="196"/>
        <v/>
      </c>
      <c r="FK35" s="66" t="str">
        <f t="shared" si="197"/>
        <v/>
      </c>
      <c r="FL35" s="66" t="str">
        <f t="shared" si="198"/>
        <v/>
      </c>
      <c r="FM35" s="66" t="str">
        <f t="shared" si="199"/>
        <v/>
      </c>
      <c r="FN35" s="66" t="str">
        <f>IF(FM35="","",COUNTIF(FM$17:FM35,FM35))</f>
        <v/>
      </c>
      <c r="FO35" s="66" t="str">
        <f t="shared" si="42"/>
        <v/>
      </c>
      <c r="FP35" s="66" t="str">
        <f t="shared" si="200"/>
        <v/>
      </c>
      <c r="FQ35" s="71" t="str">
        <f t="shared" si="201"/>
        <v/>
      </c>
      <c r="FR35" s="66" t="str">
        <f t="shared" si="43"/>
        <v/>
      </c>
      <c r="FS35" s="66" t="str">
        <f t="shared" si="202"/>
        <v/>
      </c>
      <c r="FT35" s="66" t="str">
        <f t="shared" si="44"/>
        <v/>
      </c>
      <c r="FU35" s="66" t="str">
        <f t="shared" si="203"/>
        <v/>
      </c>
      <c r="FV35" s="66" t="str">
        <f>IF(FU35="","",COUNTIF(FU$17:FU35,FU35))</f>
        <v/>
      </c>
      <c r="FW35" s="66" t="str">
        <f t="shared" si="45"/>
        <v/>
      </c>
      <c r="FX35" s="66" t="str">
        <f t="shared" si="204"/>
        <v/>
      </c>
      <c r="FY35" s="66" t="str">
        <f t="shared" si="46"/>
        <v/>
      </c>
      <c r="FZ35" s="66" t="str">
        <f t="shared" si="205"/>
        <v/>
      </c>
      <c r="GA35" s="66" t="str">
        <f t="shared" si="206"/>
        <v/>
      </c>
      <c r="GB35" s="66" t="str">
        <f t="shared" si="207"/>
        <v/>
      </c>
      <c r="GC35" s="66" t="str">
        <f t="shared" si="208"/>
        <v/>
      </c>
      <c r="GD35" s="66" t="str">
        <f>IF(GC35="","",COUNTIF(GC$17:GC35,GC35))</f>
        <v/>
      </c>
      <c r="GE35" s="66" t="str">
        <f t="shared" si="47"/>
        <v/>
      </c>
      <c r="GF35" s="66" t="str">
        <f t="shared" si="209"/>
        <v/>
      </c>
      <c r="GG35" s="71" t="str">
        <f t="shared" si="210"/>
        <v/>
      </c>
      <c r="GH35" s="66" t="str">
        <f t="shared" si="48"/>
        <v/>
      </c>
      <c r="GI35" s="66" t="str">
        <f t="shared" si="211"/>
        <v/>
      </c>
      <c r="GJ35" s="66" t="str">
        <f t="shared" si="49"/>
        <v/>
      </c>
      <c r="GK35" s="66" t="str">
        <f t="shared" si="212"/>
        <v/>
      </c>
      <c r="GL35" s="66" t="str">
        <f>IF(GK35="","",COUNTIF(GK$17:GK35,GK35))</f>
        <v/>
      </c>
      <c r="GM35" s="66" t="str">
        <f t="shared" si="50"/>
        <v/>
      </c>
      <c r="GN35" s="66" t="str">
        <f t="shared" si="213"/>
        <v/>
      </c>
      <c r="GO35" s="66" t="str">
        <f t="shared" si="51"/>
        <v/>
      </c>
      <c r="GP35" s="66" t="str">
        <f t="shared" si="214"/>
        <v/>
      </c>
      <c r="GQ35" s="66" t="str">
        <f t="shared" si="215"/>
        <v/>
      </c>
      <c r="GR35" s="66" t="str">
        <f t="shared" si="216"/>
        <v/>
      </c>
      <c r="GS35" s="66" t="str">
        <f t="shared" si="217"/>
        <v/>
      </c>
      <c r="GT35" s="66" t="str">
        <f>IF(GS35="","",COUNTIF(GS$17:GS35,GS35))</f>
        <v/>
      </c>
      <c r="GU35" s="66" t="str">
        <f t="shared" si="52"/>
        <v/>
      </c>
      <c r="GV35" s="66" t="str">
        <f t="shared" si="218"/>
        <v/>
      </c>
      <c r="GW35" s="71" t="str">
        <f t="shared" si="219"/>
        <v/>
      </c>
      <c r="GX35" s="66" t="str">
        <f t="shared" si="53"/>
        <v/>
      </c>
      <c r="GY35" s="66" t="str">
        <f t="shared" si="220"/>
        <v/>
      </c>
      <c r="GZ35" s="66" t="str">
        <f t="shared" si="54"/>
        <v/>
      </c>
      <c r="HA35" s="66" t="str">
        <f t="shared" si="221"/>
        <v/>
      </c>
      <c r="HB35" s="66" t="str">
        <f>IF(HA35="","",COUNTIF(HA$17:HA35,HA35))</f>
        <v/>
      </c>
      <c r="HC35" s="66" t="str">
        <f t="shared" si="55"/>
        <v/>
      </c>
      <c r="HD35" s="66" t="str">
        <f t="shared" si="222"/>
        <v/>
      </c>
      <c r="HE35" s="66" t="str">
        <f t="shared" si="56"/>
        <v/>
      </c>
      <c r="HF35" s="66" t="str">
        <f t="shared" si="223"/>
        <v/>
      </c>
      <c r="HG35" s="66" t="str">
        <f t="shared" si="224"/>
        <v/>
      </c>
      <c r="HH35" s="66" t="str">
        <f t="shared" si="225"/>
        <v/>
      </c>
      <c r="HI35" s="66" t="str">
        <f t="shared" si="226"/>
        <v/>
      </c>
      <c r="HJ35" s="66" t="str">
        <f>IF(HI35="","",COUNTIF(HI$17:HI35,HI35))</f>
        <v/>
      </c>
      <c r="HK35" s="66" t="str">
        <f t="shared" si="57"/>
        <v/>
      </c>
      <c r="HL35" s="66" t="str">
        <f t="shared" si="227"/>
        <v/>
      </c>
      <c r="HM35" s="71" t="str">
        <f t="shared" si="228"/>
        <v/>
      </c>
      <c r="HN35" s="66" t="str">
        <f t="shared" si="58"/>
        <v/>
      </c>
      <c r="HO35" s="66" t="str">
        <f t="shared" si="229"/>
        <v/>
      </c>
      <c r="HP35" s="66" t="str">
        <f t="shared" si="59"/>
        <v/>
      </c>
      <c r="HQ35" s="66" t="str">
        <f t="shared" si="230"/>
        <v/>
      </c>
      <c r="HR35" s="66" t="str">
        <f>IF(HQ35="","",COUNTIF(HQ$17:HQ35,HQ35))</f>
        <v/>
      </c>
      <c r="HS35" s="66" t="str">
        <f t="shared" si="60"/>
        <v/>
      </c>
      <c r="HT35" s="66" t="str">
        <f t="shared" si="231"/>
        <v/>
      </c>
      <c r="HU35" s="86" t="str">
        <f t="shared" si="61"/>
        <v/>
      </c>
      <c r="HV35" s="86" t="str">
        <f t="shared" si="232"/>
        <v/>
      </c>
      <c r="HW35" s="86" t="str">
        <f t="shared" si="233"/>
        <v/>
      </c>
      <c r="HX35" s="86" t="str">
        <f t="shared" si="234"/>
        <v/>
      </c>
      <c r="HY35" s="86" t="str">
        <f t="shared" si="235"/>
        <v/>
      </c>
      <c r="HZ35" s="86" t="str">
        <f>IF(HY35="","",COUNTIF(HY$17:HY35,HY35))</f>
        <v/>
      </c>
      <c r="IA35" s="86" t="str">
        <f t="shared" si="62"/>
        <v/>
      </c>
      <c r="IB35" s="86" t="str">
        <f t="shared" si="236"/>
        <v/>
      </c>
      <c r="IC35" s="89" t="str">
        <f t="shared" si="237"/>
        <v/>
      </c>
      <c r="ID35" s="86" t="str">
        <f t="shared" si="63"/>
        <v/>
      </c>
      <c r="IE35" s="66" t="str">
        <f t="shared" si="238"/>
        <v/>
      </c>
      <c r="IF35" s="86" t="str">
        <f t="shared" si="64"/>
        <v/>
      </c>
      <c r="IG35" s="86" t="str">
        <f t="shared" si="239"/>
        <v/>
      </c>
      <c r="IH35" s="86" t="str">
        <f>IF(IG35="","",COUNTIF(IG$17:IG35,IG35))</f>
        <v/>
      </c>
      <c r="II35" s="86" t="str">
        <f t="shared" si="65"/>
        <v/>
      </c>
      <c r="IJ35" s="86" t="str">
        <f t="shared" si="240"/>
        <v/>
      </c>
      <c r="IK35" s="86" t="str">
        <f t="shared" si="66"/>
        <v/>
      </c>
      <c r="IL35" s="86" t="str">
        <f t="shared" si="241"/>
        <v/>
      </c>
      <c r="IM35" s="86" t="str">
        <f t="shared" si="242"/>
        <v/>
      </c>
      <c r="IN35" s="86" t="str">
        <f t="shared" si="243"/>
        <v/>
      </c>
      <c r="IO35" s="86" t="str">
        <f t="shared" si="244"/>
        <v/>
      </c>
      <c r="IP35" s="86" t="str">
        <f>IF(IO35="","",COUNTIF(IO$17:IO35,IO35))</f>
        <v/>
      </c>
      <c r="IQ35" s="86" t="str">
        <f t="shared" si="67"/>
        <v/>
      </c>
      <c r="IR35" s="86" t="str">
        <f t="shared" si="245"/>
        <v/>
      </c>
      <c r="IS35" s="89" t="str">
        <f t="shared" si="246"/>
        <v/>
      </c>
      <c r="IT35" s="86" t="str">
        <f t="shared" si="68"/>
        <v/>
      </c>
      <c r="IU35" s="66" t="str">
        <f t="shared" si="337"/>
        <v/>
      </c>
      <c r="IV35" s="86" t="str">
        <f t="shared" si="69"/>
        <v/>
      </c>
      <c r="IW35" s="86" t="str">
        <f t="shared" si="247"/>
        <v/>
      </c>
      <c r="IX35" s="86" t="str">
        <f>IF(IW35="","",COUNTIF(IW$17:IW35,IW35))</f>
        <v/>
      </c>
      <c r="IY35" s="86" t="str">
        <f t="shared" si="70"/>
        <v/>
      </c>
      <c r="IZ35" s="86" t="str">
        <f t="shared" si="248"/>
        <v/>
      </c>
      <c r="JA35" s="86" t="str">
        <f t="shared" si="71"/>
        <v>1_B1-5</v>
      </c>
      <c r="JB35" s="86">
        <f t="shared" si="249"/>
        <v>1</v>
      </c>
      <c r="JC35" s="86" t="str">
        <f t="shared" si="250"/>
        <v/>
      </c>
      <c r="JD35" s="86" t="str">
        <f t="shared" si="251"/>
        <v/>
      </c>
      <c r="JE35" s="86" t="str">
        <f t="shared" si="252"/>
        <v>1_B1-5</v>
      </c>
      <c r="JF35" s="86">
        <f>IF(JE35="","",COUNTIF(JE$17:JE35,JE35))</f>
        <v>1</v>
      </c>
      <c r="JG35" s="86">
        <f t="shared" si="72"/>
        <v>1</v>
      </c>
      <c r="JH35" s="86">
        <f t="shared" si="253"/>
        <v>1</v>
      </c>
      <c r="JI35" s="89" t="str">
        <f t="shared" si="254"/>
        <v>ND</v>
      </c>
      <c r="JJ35" s="86" t="str">
        <f t="shared" si="73"/>
        <v/>
      </c>
      <c r="JK35" s="66" t="str">
        <f t="shared" si="338"/>
        <v/>
      </c>
      <c r="JL35" s="86" t="str">
        <f t="shared" si="74"/>
        <v/>
      </c>
      <c r="JM35" s="86" t="str">
        <f t="shared" si="255"/>
        <v/>
      </c>
      <c r="JN35" s="86" t="str">
        <f>IF(JM35="","",COUNTIF(JM$17:JM35,JM35))</f>
        <v/>
      </c>
      <c r="JO35" s="86" t="str">
        <f t="shared" si="75"/>
        <v/>
      </c>
      <c r="JP35" s="86" t="str">
        <f t="shared" si="256"/>
        <v/>
      </c>
      <c r="JQ35" s="86" t="str">
        <f t="shared" si="76"/>
        <v/>
      </c>
      <c r="JR35" s="86" t="str">
        <f t="shared" si="257"/>
        <v/>
      </c>
      <c r="JS35" s="86" t="str">
        <f t="shared" si="258"/>
        <v/>
      </c>
      <c r="JT35" s="86" t="str">
        <f t="shared" si="259"/>
        <v/>
      </c>
      <c r="JU35" s="86" t="str">
        <f t="shared" si="260"/>
        <v/>
      </c>
      <c r="JV35" s="86" t="str">
        <f>IF(JU35="","",COUNTIF(JU$17:JU35,JU35))</f>
        <v/>
      </c>
      <c r="JW35" s="86" t="str">
        <f t="shared" si="77"/>
        <v/>
      </c>
      <c r="JX35" s="86" t="str">
        <f t="shared" si="261"/>
        <v/>
      </c>
      <c r="JY35" s="89" t="str">
        <f t="shared" si="262"/>
        <v/>
      </c>
      <c r="JZ35" s="86" t="str">
        <f t="shared" si="78"/>
        <v/>
      </c>
      <c r="KA35" s="66" t="str">
        <f t="shared" si="263"/>
        <v/>
      </c>
      <c r="KB35" s="86" t="str">
        <f t="shared" si="79"/>
        <v/>
      </c>
      <c r="KC35" s="86" t="str">
        <f t="shared" si="264"/>
        <v/>
      </c>
      <c r="KD35" s="86" t="str">
        <f>IF(KC35="","",COUNTIF(KC$17:KC35,KC35))</f>
        <v/>
      </c>
      <c r="KE35" s="86" t="str">
        <f t="shared" si="80"/>
        <v/>
      </c>
      <c r="KF35" s="86" t="str">
        <f t="shared" si="265"/>
        <v/>
      </c>
      <c r="KG35" s="86" t="str">
        <f t="shared" si="81"/>
        <v/>
      </c>
      <c r="KH35" s="86" t="str">
        <f t="shared" si="266"/>
        <v/>
      </c>
      <c r="KI35" s="86" t="str">
        <f t="shared" si="267"/>
        <v/>
      </c>
      <c r="KJ35" s="86" t="str">
        <f t="shared" si="268"/>
        <v/>
      </c>
      <c r="KK35" s="86" t="str">
        <f t="shared" si="269"/>
        <v/>
      </c>
      <c r="KL35" s="86" t="str">
        <f>IF(KK35="","",COUNTIF(KK$17:KK35,KK35))</f>
        <v/>
      </c>
      <c r="KM35" s="86" t="str">
        <f t="shared" si="82"/>
        <v/>
      </c>
      <c r="KN35" s="86" t="str">
        <f t="shared" si="270"/>
        <v/>
      </c>
      <c r="KO35" s="89" t="str">
        <f t="shared" si="271"/>
        <v/>
      </c>
      <c r="KP35" s="86" t="str">
        <f t="shared" si="83"/>
        <v/>
      </c>
      <c r="KQ35" s="66" t="str">
        <f t="shared" si="272"/>
        <v/>
      </c>
      <c r="KR35" s="86" t="str">
        <f t="shared" si="84"/>
        <v/>
      </c>
      <c r="KS35" s="86" t="str">
        <f t="shared" si="273"/>
        <v/>
      </c>
      <c r="KT35" s="86" t="str">
        <f>IF(KS35="","",COUNTIF(KS$17:KS35,KS35))</f>
        <v/>
      </c>
      <c r="KU35" s="86" t="str">
        <f t="shared" si="85"/>
        <v/>
      </c>
      <c r="KV35" s="86" t="str">
        <f t="shared" si="274"/>
        <v/>
      </c>
      <c r="KW35" s="86" t="str">
        <f t="shared" si="86"/>
        <v/>
      </c>
      <c r="KX35" s="86" t="str">
        <f t="shared" si="275"/>
        <v/>
      </c>
      <c r="KY35" s="86" t="str">
        <f t="shared" si="276"/>
        <v/>
      </c>
      <c r="KZ35" s="86" t="str">
        <f t="shared" si="277"/>
        <v/>
      </c>
      <c r="LA35" s="86" t="str">
        <f t="shared" si="278"/>
        <v/>
      </c>
      <c r="LB35" s="86" t="str">
        <f>IF(LA35="","",COUNTIF(LA$17:LA35,LA35))</f>
        <v/>
      </c>
      <c r="LC35" s="86" t="str">
        <f t="shared" si="87"/>
        <v/>
      </c>
      <c r="LD35" s="86" t="str">
        <f t="shared" si="279"/>
        <v/>
      </c>
      <c r="LE35" s="89" t="str">
        <f t="shared" si="280"/>
        <v/>
      </c>
      <c r="LF35" s="86" t="str">
        <f t="shared" si="88"/>
        <v/>
      </c>
      <c r="LG35" s="66" t="str">
        <f t="shared" si="281"/>
        <v/>
      </c>
      <c r="LH35" s="86" t="str">
        <f t="shared" si="89"/>
        <v/>
      </c>
      <c r="LI35" s="86" t="str">
        <f t="shared" si="282"/>
        <v/>
      </c>
      <c r="LJ35" s="86" t="str">
        <f>IF(LI35="","",COUNTIF(LI$17:LI35,LI35))</f>
        <v/>
      </c>
      <c r="LK35" s="86" t="str">
        <f t="shared" si="90"/>
        <v/>
      </c>
      <c r="LL35" s="86" t="str">
        <f t="shared" si="283"/>
        <v/>
      </c>
      <c r="LM35" s="86" t="str">
        <f t="shared" si="91"/>
        <v/>
      </c>
      <c r="LN35" s="86" t="str">
        <f t="shared" si="284"/>
        <v/>
      </c>
      <c r="LO35" s="86" t="str">
        <f t="shared" si="285"/>
        <v/>
      </c>
      <c r="LP35" s="86" t="str">
        <f t="shared" si="286"/>
        <v/>
      </c>
      <c r="LQ35" s="86" t="str">
        <f t="shared" si="287"/>
        <v/>
      </c>
      <c r="LR35" s="86" t="str">
        <f>IF(LQ35="","",COUNTIF(LQ$17:LQ35,LQ35))</f>
        <v/>
      </c>
      <c r="LS35" s="86" t="str">
        <f t="shared" si="92"/>
        <v/>
      </c>
      <c r="LT35" s="86" t="str">
        <f t="shared" si="288"/>
        <v/>
      </c>
      <c r="LU35" s="89" t="str">
        <f t="shared" si="289"/>
        <v/>
      </c>
      <c r="LV35" s="86" t="str">
        <f t="shared" si="93"/>
        <v/>
      </c>
      <c r="LW35" s="66" t="str">
        <f t="shared" si="290"/>
        <v/>
      </c>
      <c r="LX35" s="86" t="str">
        <f t="shared" si="94"/>
        <v/>
      </c>
      <c r="LY35" s="86" t="str">
        <f t="shared" si="291"/>
        <v/>
      </c>
      <c r="LZ35" s="86" t="str">
        <f>IF(LY35="","",COUNTIF(LY$17:LY35,LY35))</f>
        <v/>
      </c>
      <c r="MA35" s="86" t="str">
        <f t="shared" si="95"/>
        <v/>
      </c>
      <c r="MB35" s="86" t="str">
        <f t="shared" si="292"/>
        <v/>
      </c>
      <c r="MC35" s="86" t="str">
        <f t="shared" si="96"/>
        <v/>
      </c>
      <c r="MD35" s="86" t="str">
        <f t="shared" si="293"/>
        <v/>
      </c>
      <c r="ME35" s="86" t="str">
        <f t="shared" si="294"/>
        <v/>
      </c>
      <c r="MF35" s="86" t="str">
        <f t="shared" si="295"/>
        <v/>
      </c>
      <c r="MG35" s="86" t="str">
        <f t="shared" si="296"/>
        <v/>
      </c>
      <c r="MH35" s="86" t="str">
        <f>IF(MG35="","",COUNTIF(MG$17:MG35,MG35))</f>
        <v/>
      </c>
      <c r="MI35" s="86" t="str">
        <f t="shared" si="97"/>
        <v/>
      </c>
      <c r="MJ35" s="86" t="str">
        <f t="shared" si="297"/>
        <v/>
      </c>
      <c r="MK35" s="89" t="str">
        <f t="shared" si="298"/>
        <v/>
      </c>
      <c r="ML35" s="86" t="str">
        <f t="shared" si="98"/>
        <v/>
      </c>
      <c r="MM35" s="66" t="str">
        <f t="shared" si="339"/>
        <v/>
      </c>
      <c r="MN35" s="86" t="str">
        <f t="shared" si="99"/>
        <v/>
      </c>
      <c r="MO35" s="86" t="str">
        <f t="shared" si="299"/>
        <v/>
      </c>
      <c r="MP35" s="86" t="str">
        <f>IF(MO35="","",COUNTIF(MO$17:MO35,MO35))</f>
        <v/>
      </c>
      <c r="MQ35" s="86" t="str">
        <f t="shared" si="100"/>
        <v/>
      </c>
      <c r="MR35" s="86" t="str">
        <f t="shared" si="300"/>
        <v/>
      </c>
      <c r="MS35" s="86" t="str">
        <f t="shared" si="101"/>
        <v/>
      </c>
      <c r="MT35" s="86" t="str">
        <f t="shared" si="301"/>
        <v/>
      </c>
      <c r="MU35" s="86" t="str">
        <f t="shared" si="302"/>
        <v/>
      </c>
      <c r="MV35" s="86" t="str">
        <f t="shared" si="303"/>
        <v/>
      </c>
      <c r="MW35" s="86" t="str">
        <f t="shared" si="304"/>
        <v/>
      </c>
      <c r="MX35" s="86" t="str">
        <f>IF(MW35="","",COUNTIF(MW$17:MW35,MW35))</f>
        <v/>
      </c>
      <c r="MY35" s="86" t="str">
        <f t="shared" si="102"/>
        <v/>
      </c>
      <c r="MZ35" s="86" t="str">
        <f t="shared" si="305"/>
        <v/>
      </c>
      <c r="NA35" s="89" t="str">
        <f t="shared" si="306"/>
        <v/>
      </c>
      <c r="NB35" s="86" t="str">
        <f t="shared" si="103"/>
        <v/>
      </c>
      <c r="NC35" s="66" t="str">
        <f t="shared" si="307"/>
        <v/>
      </c>
      <c r="ND35" s="86" t="str">
        <f t="shared" si="104"/>
        <v/>
      </c>
      <c r="NE35" s="86" t="str">
        <f t="shared" si="308"/>
        <v/>
      </c>
      <c r="NF35" s="86" t="str">
        <f>IF(NE35="","",COUNTIF(NE$17:NE35,NE35))</f>
        <v/>
      </c>
      <c r="NG35" s="86" t="str">
        <f t="shared" si="105"/>
        <v/>
      </c>
      <c r="NH35" s="86" t="str">
        <f t="shared" si="309"/>
        <v/>
      </c>
      <c r="NI35" s="86" t="str">
        <f t="shared" si="106"/>
        <v/>
      </c>
      <c r="NJ35" s="86" t="str">
        <f t="shared" si="310"/>
        <v/>
      </c>
      <c r="NK35" s="86" t="str">
        <f t="shared" si="311"/>
        <v/>
      </c>
      <c r="NL35" s="86" t="str">
        <f t="shared" si="312"/>
        <v/>
      </c>
      <c r="NM35" s="86" t="str">
        <f t="shared" si="313"/>
        <v/>
      </c>
      <c r="NN35" s="86" t="str">
        <f>IF(NM35="","",COUNTIF(NM$17:NM35,NM35))</f>
        <v/>
      </c>
      <c r="NO35" s="86" t="str">
        <f t="shared" si="107"/>
        <v/>
      </c>
      <c r="NP35" s="86" t="str">
        <f t="shared" si="314"/>
        <v/>
      </c>
      <c r="NQ35" s="89" t="str">
        <f t="shared" si="315"/>
        <v/>
      </c>
      <c r="NR35" s="86" t="str">
        <f t="shared" si="108"/>
        <v/>
      </c>
      <c r="NS35" s="66" t="str">
        <f t="shared" si="316"/>
        <v/>
      </c>
      <c r="NT35" s="86" t="str">
        <f t="shared" si="109"/>
        <v/>
      </c>
      <c r="NU35" s="86" t="str">
        <f t="shared" si="317"/>
        <v/>
      </c>
      <c r="NV35" s="86" t="str">
        <f>IF(NU35="","",COUNTIF(NU$17:NU35,NU35))</f>
        <v/>
      </c>
      <c r="NW35" s="86" t="str">
        <f t="shared" si="110"/>
        <v/>
      </c>
      <c r="NX35" s="86" t="str">
        <f t="shared" si="318"/>
        <v/>
      </c>
      <c r="NY35" s="86" t="str">
        <f t="shared" si="111"/>
        <v/>
      </c>
      <c r="NZ35" s="86" t="str">
        <f t="shared" si="319"/>
        <v/>
      </c>
      <c r="OA35" s="86" t="str">
        <f t="shared" si="320"/>
        <v/>
      </c>
      <c r="OB35" s="86" t="str">
        <f t="shared" si="321"/>
        <v/>
      </c>
      <c r="OC35" s="86" t="str">
        <f t="shared" si="322"/>
        <v/>
      </c>
      <c r="OD35" s="86" t="str">
        <f>IF(OC35="","",COUNTIF(OC$17:OC35,OC35))</f>
        <v/>
      </c>
      <c r="OE35" s="86" t="str">
        <f t="shared" si="112"/>
        <v/>
      </c>
      <c r="OF35" s="86" t="str">
        <f t="shared" si="323"/>
        <v/>
      </c>
      <c r="OG35" s="89" t="str">
        <f t="shared" si="324"/>
        <v/>
      </c>
      <c r="OH35" s="86" t="str">
        <f t="shared" si="113"/>
        <v/>
      </c>
      <c r="OI35" s="66" t="str">
        <f t="shared" si="325"/>
        <v/>
      </c>
      <c r="OJ35" s="86" t="str">
        <f t="shared" si="114"/>
        <v/>
      </c>
      <c r="OK35" s="86" t="str">
        <f t="shared" si="326"/>
        <v/>
      </c>
      <c r="OL35" s="86" t="str">
        <f>IF(OK35="","",COUNTIF(OK$17:OK35,OK35))</f>
        <v/>
      </c>
      <c r="OM35" s="86" t="str">
        <f t="shared" si="115"/>
        <v/>
      </c>
      <c r="ON35" s="86" t="str">
        <f t="shared" si="327"/>
        <v/>
      </c>
      <c r="OO35" s="86" t="str">
        <f t="shared" si="116"/>
        <v/>
      </c>
      <c r="OP35" s="86" t="str">
        <f t="shared" si="328"/>
        <v/>
      </c>
      <c r="OQ35" s="86" t="str">
        <f t="shared" si="329"/>
        <v/>
      </c>
      <c r="OR35" s="86" t="str">
        <f t="shared" si="330"/>
        <v/>
      </c>
      <c r="OS35" s="86" t="str">
        <f t="shared" si="331"/>
        <v/>
      </c>
      <c r="OT35" s="86" t="str">
        <f>IF(OS35="","",COUNTIF(OS$17:OS35,OS35))</f>
        <v/>
      </c>
      <c r="OU35" s="86" t="str">
        <f t="shared" si="117"/>
        <v/>
      </c>
      <c r="OV35" s="86" t="str">
        <f t="shared" si="332"/>
        <v/>
      </c>
      <c r="OW35" s="89" t="str">
        <f t="shared" si="333"/>
        <v/>
      </c>
      <c r="OX35" s="86" t="str">
        <f t="shared" si="118"/>
        <v/>
      </c>
      <c r="OY35" s="66" t="str">
        <f t="shared" si="334"/>
        <v/>
      </c>
      <c r="OZ35" s="86" t="str">
        <f t="shared" si="119"/>
        <v/>
      </c>
      <c r="PA35" s="86" t="str">
        <f t="shared" si="335"/>
        <v/>
      </c>
      <c r="PB35" s="86" t="str">
        <f>IF(PA35="","",COUNTIF(PA$17:PA35,PA35))</f>
        <v/>
      </c>
      <c r="PC35" s="86" t="str">
        <f t="shared" si="120"/>
        <v/>
      </c>
      <c r="PD35" s="86" t="str">
        <f t="shared" si="336"/>
        <v/>
      </c>
    </row>
    <row r="36" spans="2:420" s="66" customFormat="1">
      <c r="B36" s="67">
        <f t="shared" si="121"/>
        <v>20</v>
      </c>
      <c r="C36" s="57">
        <v>1</v>
      </c>
      <c r="D36" s="58" t="s">
        <v>1233</v>
      </c>
      <c r="E36" s="59" t="s">
        <v>99</v>
      </c>
      <c r="F36" s="60"/>
      <c r="G36" s="133" t="s">
        <v>1220</v>
      </c>
      <c r="H36" s="134" t="s">
        <v>39</v>
      </c>
      <c r="I36" s="133"/>
      <c r="J36" s="70">
        <f t="shared" si="340"/>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1"/>
        <v>1_B1-5</v>
      </c>
      <c r="AK36" s="66" t="str">
        <f t="shared" si="2"/>
        <v>1_B1-5</v>
      </c>
      <c r="AL36" s="66">
        <f t="shared" si="123"/>
        <v>1</v>
      </c>
      <c r="AM36" s="66" t="str">
        <f t="shared" si="124"/>
        <v/>
      </c>
      <c r="AN36" s="66" t="str">
        <f t="shared" si="125"/>
        <v/>
      </c>
      <c r="AO36" s="66" t="str">
        <f t="shared" si="126"/>
        <v>1_B1-5</v>
      </c>
      <c r="AP36" s="66">
        <f>IF(AO36="","",COUNTIF(AO$17:AO36,AO36))</f>
        <v>2</v>
      </c>
      <c r="AQ36" s="66">
        <f t="shared" si="3"/>
        <v>2</v>
      </c>
      <c r="AR36" s="66" t="str">
        <f t="shared" si="127"/>
        <v/>
      </c>
      <c r="AS36" s="71" t="str">
        <f t="shared" si="128"/>
        <v>ND</v>
      </c>
      <c r="AT36" s="66" t="str">
        <f t="shared" si="4"/>
        <v/>
      </c>
      <c r="AU36" s="66" t="str">
        <f t="shared" si="129"/>
        <v/>
      </c>
      <c r="AV36" s="66" t="str">
        <f t="shared" si="5"/>
        <v/>
      </c>
      <c r="AW36" s="66" t="str">
        <f t="shared" si="130"/>
        <v/>
      </c>
      <c r="AX36" s="66" t="str">
        <f>IF(AW36="","",COUNTIF(AW$17:AW36,AW36))</f>
        <v/>
      </c>
      <c r="AY36" s="66" t="str">
        <f t="shared" si="6"/>
        <v/>
      </c>
      <c r="AZ36" s="66" t="str">
        <f t="shared" si="131"/>
        <v/>
      </c>
      <c r="BA36" s="66" t="str">
        <f t="shared" si="7"/>
        <v/>
      </c>
      <c r="BB36" s="66" t="str">
        <f t="shared" si="132"/>
        <v/>
      </c>
      <c r="BC36" s="66" t="str">
        <f t="shared" si="133"/>
        <v/>
      </c>
      <c r="BD36" s="66" t="str">
        <f t="shared" si="134"/>
        <v/>
      </c>
      <c r="BE36" s="66" t="str">
        <f t="shared" si="135"/>
        <v/>
      </c>
      <c r="BF36" s="66" t="str">
        <f>IF(BE36="","",COUNTIF(BE$17:BE36,BE36))</f>
        <v/>
      </c>
      <c r="BG36" s="66" t="str">
        <f t="shared" si="8"/>
        <v/>
      </c>
      <c r="BH36" s="66" t="str">
        <f t="shared" si="136"/>
        <v/>
      </c>
      <c r="BI36" s="71" t="str">
        <f t="shared" si="137"/>
        <v/>
      </c>
      <c r="BJ36" s="66" t="str">
        <f t="shared" si="9"/>
        <v/>
      </c>
      <c r="BK36" s="66" t="str">
        <f t="shared" si="138"/>
        <v/>
      </c>
      <c r="BL36" s="66" t="str">
        <f t="shared" si="10"/>
        <v/>
      </c>
      <c r="BM36" s="66" t="str">
        <f t="shared" si="139"/>
        <v/>
      </c>
      <c r="BN36" s="66" t="str">
        <f>IF(BM36="","",COUNTIF(BM$17:BM36,BM36))</f>
        <v/>
      </c>
      <c r="BO36" s="66" t="str">
        <f t="shared" si="11"/>
        <v/>
      </c>
      <c r="BP36" s="66" t="str">
        <f t="shared" si="140"/>
        <v/>
      </c>
      <c r="BQ36" s="66" t="str">
        <f t="shared" si="141"/>
        <v/>
      </c>
      <c r="BR36" s="66" t="str">
        <f t="shared" si="142"/>
        <v/>
      </c>
      <c r="BS36" s="66" t="str">
        <f t="shared" si="143"/>
        <v/>
      </c>
      <c r="BT36" s="66" t="str">
        <f t="shared" si="144"/>
        <v/>
      </c>
      <c r="BU36" s="66" t="str">
        <f t="shared" si="145"/>
        <v/>
      </c>
      <c r="BV36" s="66" t="str">
        <f>IF(BU36="","",COUNTIF(BU$17:BU36,BU36))</f>
        <v/>
      </c>
      <c r="BW36" s="66" t="str">
        <f t="shared" si="12"/>
        <v/>
      </c>
      <c r="BX36" s="66" t="str">
        <f t="shared" si="146"/>
        <v/>
      </c>
      <c r="BY36" s="71" t="str">
        <f t="shared" si="147"/>
        <v/>
      </c>
      <c r="BZ36" s="66" t="str">
        <f t="shared" si="13"/>
        <v/>
      </c>
      <c r="CA36" s="66" t="str">
        <f t="shared" si="148"/>
        <v/>
      </c>
      <c r="CB36" s="66" t="str">
        <f t="shared" si="14"/>
        <v/>
      </c>
      <c r="CC36" s="66" t="str">
        <f t="shared" si="149"/>
        <v/>
      </c>
      <c r="CD36" s="66" t="str">
        <f>IF(CC36="","",COUNTIF(CC$17:CC36,CC36))</f>
        <v/>
      </c>
      <c r="CE36" s="66" t="str">
        <f t="shared" si="15"/>
        <v/>
      </c>
      <c r="CF36" s="66" t="str">
        <f t="shared" si="150"/>
        <v/>
      </c>
      <c r="CG36" s="66" t="str">
        <f t="shared" si="16"/>
        <v/>
      </c>
      <c r="CH36" s="66" t="str">
        <f t="shared" si="151"/>
        <v/>
      </c>
      <c r="CI36" s="66" t="str">
        <f t="shared" si="152"/>
        <v/>
      </c>
      <c r="CJ36" s="66" t="str">
        <f t="shared" si="153"/>
        <v/>
      </c>
      <c r="CK36" s="66" t="str">
        <f t="shared" si="154"/>
        <v/>
      </c>
      <c r="CL36" s="66" t="str">
        <f>IF(CK36="","",COUNTIF(CK$17:CK36,CK36))</f>
        <v/>
      </c>
      <c r="CM36" s="66" t="str">
        <f t="shared" si="17"/>
        <v/>
      </c>
      <c r="CN36" s="66" t="str">
        <f t="shared" si="155"/>
        <v/>
      </c>
      <c r="CO36" s="71" t="str">
        <f t="shared" si="156"/>
        <v/>
      </c>
      <c r="CP36" s="66" t="str">
        <f t="shared" si="18"/>
        <v/>
      </c>
      <c r="CQ36" s="66" t="str">
        <f t="shared" si="157"/>
        <v/>
      </c>
      <c r="CR36" s="66" t="str">
        <f t="shared" si="19"/>
        <v/>
      </c>
      <c r="CS36" s="66" t="str">
        <f t="shared" si="158"/>
        <v/>
      </c>
      <c r="CT36" s="66" t="str">
        <f>IF(CS36="","",COUNTIF(CS$17:CS36,CS36))</f>
        <v/>
      </c>
      <c r="CU36" s="66" t="str">
        <f t="shared" si="20"/>
        <v/>
      </c>
      <c r="CV36" s="66" t="str">
        <f t="shared" si="159"/>
        <v/>
      </c>
      <c r="CW36" s="66" t="str">
        <f t="shared" si="21"/>
        <v/>
      </c>
      <c r="CX36" s="66" t="str">
        <f t="shared" si="160"/>
        <v/>
      </c>
      <c r="CY36" s="66" t="str">
        <f t="shared" si="161"/>
        <v/>
      </c>
      <c r="CZ36" s="66" t="str">
        <f t="shared" si="162"/>
        <v/>
      </c>
      <c r="DA36" s="66" t="str">
        <f t="shared" si="163"/>
        <v/>
      </c>
      <c r="DB36" s="66" t="str">
        <f>IF(DA36="","",COUNTIF(DA$17:DA36,DA36))</f>
        <v/>
      </c>
      <c r="DC36" s="66" t="str">
        <f t="shared" si="22"/>
        <v/>
      </c>
      <c r="DD36" s="66" t="str">
        <f t="shared" si="164"/>
        <v/>
      </c>
      <c r="DE36" s="71" t="str">
        <f t="shared" si="165"/>
        <v/>
      </c>
      <c r="DF36" s="66" t="str">
        <f t="shared" si="23"/>
        <v/>
      </c>
      <c r="DG36" s="66" t="str">
        <f t="shared" si="166"/>
        <v/>
      </c>
      <c r="DH36" s="66" t="str">
        <f t="shared" si="24"/>
        <v/>
      </c>
      <c r="DI36" s="66" t="str">
        <f t="shared" si="167"/>
        <v/>
      </c>
      <c r="DJ36" s="66" t="str">
        <f>IF(DI36="","",COUNTIF(DI$17:DI36,DI36))</f>
        <v/>
      </c>
      <c r="DK36" s="66" t="str">
        <f t="shared" si="25"/>
        <v/>
      </c>
      <c r="DL36" s="66" t="str">
        <f t="shared" si="168"/>
        <v/>
      </c>
      <c r="DM36" s="66" t="str">
        <f t="shared" si="26"/>
        <v/>
      </c>
      <c r="DN36" s="66" t="str">
        <f t="shared" si="169"/>
        <v/>
      </c>
      <c r="DO36" s="66" t="str">
        <f t="shared" si="170"/>
        <v/>
      </c>
      <c r="DP36" s="66" t="str">
        <f t="shared" si="171"/>
        <v/>
      </c>
      <c r="DQ36" s="66" t="str">
        <f t="shared" si="172"/>
        <v/>
      </c>
      <c r="DR36" s="66" t="str">
        <f>IF(DQ36="","",COUNTIF(DQ$17:DQ36,DQ36))</f>
        <v/>
      </c>
      <c r="DS36" s="66" t="str">
        <f t="shared" si="27"/>
        <v/>
      </c>
      <c r="DT36" s="66" t="str">
        <f t="shared" si="173"/>
        <v/>
      </c>
      <c r="DU36" s="71" t="str">
        <f t="shared" si="174"/>
        <v/>
      </c>
      <c r="DV36" s="66" t="str">
        <f t="shared" si="28"/>
        <v/>
      </c>
      <c r="DW36" s="66" t="str">
        <f t="shared" si="175"/>
        <v/>
      </c>
      <c r="DX36" s="66" t="str">
        <f t="shared" si="29"/>
        <v/>
      </c>
      <c r="DY36" s="66" t="str">
        <f t="shared" si="176"/>
        <v/>
      </c>
      <c r="DZ36" s="66" t="str">
        <f>IF(DY36="","",COUNTIF(DY$17:DY36,DY36))</f>
        <v/>
      </c>
      <c r="EA36" s="66" t="str">
        <f t="shared" si="30"/>
        <v/>
      </c>
      <c r="EB36" s="66" t="str">
        <f t="shared" si="177"/>
        <v/>
      </c>
      <c r="EC36" s="66" t="str">
        <f t="shared" si="31"/>
        <v/>
      </c>
      <c r="ED36" s="66" t="str">
        <f t="shared" si="178"/>
        <v/>
      </c>
      <c r="EE36" s="66" t="str">
        <f t="shared" si="179"/>
        <v/>
      </c>
      <c r="EF36" s="66" t="str">
        <f t="shared" si="180"/>
        <v/>
      </c>
      <c r="EG36" s="66" t="str">
        <f t="shared" si="181"/>
        <v/>
      </c>
      <c r="EH36" s="66" t="str">
        <f>IF(EG36="","",COUNTIF(EG$17:EG36,EG36))</f>
        <v/>
      </c>
      <c r="EI36" s="66" t="str">
        <f t="shared" si="32"/>
        <v/>
      </c>
      <c r="EJ36" s="66" t="str">
        <f t="shared" si="182"/>
        <v/>
      </c>
      <c r="EK36" s="71" t="str">
        <f t="shared" si="183"/>
        <v/>
      </c>
      <c r="EL36" s="66" t="str">
        <f t="shared" si="33"/>
        <v/>
      </c>
      <c r="EM36" s="66" t="str">
        <f t="shared" si="184"/>
        <v/>
      </c>
      <c r="EN36" s="66" t="str">
        <f t="shared" si="34"/>
        <v/>
      </c>
      <c r="EO36" s="66" t="str">
        <f t="shared" si="185"/>
        <v/>
      </c>
      <c r="EP36" s="66" t="str">
        <f>IF(EO36="","",COUNTIF(EO$17:EO36,EO36))</f>
        <v/>
      </c>
      <c r="EQ36" s="66" t="str">
        <f t="shared" si="35"/>
        <v/>
      </c>
      <c r="ER36" s="66" t="str">
        <f t="shared" si="186"/>
        <v/>
      </c>
      <c r="ES36" s="66" t="str">
        <f t="shared" si="36"/>
        <v/>
      </c>
      <c r="ET36" s="66" t="str">
        <f t="shared" si="187"/>
        <v/>
      </c>
      <c r="EU36" s="66" t="str">
        <f t="shared" si="188"/>
        <v/>
      </c>
      <c r="EV36" s="66" t="str">
        <f t="shared" si="189"/>
        <v/>
      </c>
      <c r="EW36" s="66" t="str">
        <f t="shared" si="190"/>
        <v/>
      </c>
      <c r="EX36" s="66" t="str">
        <f>IF(EW36="","",COUNTIF(EW$17:EW36,EW36))</f>
        <v/>
      </c>
      <c r="EY36" s="66" t="str">
        <f t="shared" si="37"/>
        <v/>
      </c>
      <c r="EZ36" s="66" t="str">
        <f t="shared" si="191"/>
        <v/>
      </c>
      <c r="FA36" s="71" t="str">
        <f t="shared" si="192"/>
        <v/>
      </c>
      <c r="FB36" s="66" t="str">
        <f t="shared" si="38"/>
        <v/>
      </c>
      <c r="FC36" s="66" t="str">
        <f t="shared" si="193"/>
        <v/>
      </c>
      <c r="FD36" s="66" t="str">
        <f t="shared" si="39"/>
        <v/>
      </c>
      <c r="FE36" s="66" t="str">
        <f t="shared" si="194"/>
        <v/>
      </c>
      <c r="FF36" s="66" t="str">
        <f>IF(FE36="","",COUNTIF(FE$17:FE36,FE36))</f>
        <v/>
      </c>
      <c r="FG36" s="66" t="str">
        <f t="shared" si="40"/>
        <v/>
      </c>
      <c r="FH36" s="66" t="str">
        <f t="shared" si="195"/>
        <v/>
      </c>
      <c r="FI36" s="66" t="str">
        <f t="shared" si="41"/>
        <v/>
      </c>
      <c r="FJ36" s="66" t="str">
        <f t="shared" si="196"/>
        <v/>
      </c>
      <c r="FK36" s="66" t="str">
        <f t="shared" si="197"/>
        <v/>
      </c>
      <c r="FL36" s="66" t="str">
        <f t="shared" si="198"/>
        <v/>
      </c>
      <c r="FM36" s="66" t="str">
        <f t="shared" si="199"/>
        <v/>
      </c>
      <c r="FN36" s="66" t="str">
        <f>IF(FM36="","",COUNTIF(FM$17:FM36,FM36))</f>
        <v/>
      </c>
      <c r="FO36" s="66" t="str">
        <f t="shared" si="42"/>
        <v/>
      </c>
      <c r="FP36" s="66" t="str">
        <f t="shared" si="200"/>
        <v/>
      </c>
      <c r="FQ36" s="71" t="str">
        <f t="shared" si="201"/>
        <v/>
      </c>
      <c r="FR36" s="66" t="str">
        <f t="shared" si="43"/>
        <v/>
      </c>
      <c r="FS36" s="66" t="str">
        <f t="shared" si="202"/>
        <v/>
      </c>
      <c r="FT36" s="66" t="str">
        <f t="shared" si="44"/>
        <v/>
      </c>
      <c r="FU36" s="66" t="str">
        <f t="shared" si="203"/>
        <v/>
      </c>
      <c r="FV36" s="66" t="str">
        <f>IF(FU36="","",COUNTIF(FU$17:FU36,FU36))</f>
        <v/>
      </c>
      <c r="FW36" s="66" t="str">
        <f t="shared" si="45"/>
        <v/>
      </c>
      <c r="FX36" s="66" t="str">
        <f t="shared" si="204"/>
        <v/>
      </c>
      <c r="FY36" s="66" t="str">
        <f t="shared" si="46"/>
        <v/>
      </c>
      <c r="FZ36" s="66" t="str">
        <f t="shared" si="205"/>
        <v/>
      </c>
      <c r="GA36" s="66" t="str">
        <f t="shared" si="206"/>
        <v/>
      </c>
      <c r="GB36" s="66" t="str">
        <f t="shared" si="207"/>
        <v/>
      </c>
      <c r="GC36" s="66" t="str">
        <f t="shared" si="208"/>
        <v/>
      </c>
      <c r="GD36" s="66" t="str">
        <f>IF(GC36="","",COUNTIF(GC$17:GC36,GC36))</f>
        <v/>
      </c>
      <c r="GE36" s="66" t="str">
        <f t="shared" si="47"/>
        <v/>
      </c>
      <c r="GF36" s="66" t="str">
        <f t="shared" si="209"/>
        <v/>
      </c>
      <c r="GG36" s="71" t="str">
        <f t="shared" si="210"/>
        <v/>
      </c>
      <c r="GH36" s="66" t="str">
        <f t="shared" si="48"/>
        <v/>
      </c>
      <c r="GI36" s="66" t="str">
        <f t="shared" si="211"/>
        <v/>
      </c>
      <c r="GJ36" s="66" t="str">
        <f t="shared" si="49"/>
        <v/>
      </c>
      <c r="GK36" s="66" t="str">
        <f t="shared" si="212"/>
        <v/>
      </c>
      <c r="GL36" s="66" t="str">
        <f>IF(GK36="","",COUNTIF(GK$17:GK36,GK36))</f>
        <v/>
      </c>
      <c r="GM36" s="66" t="str">
        <f t="shared" si="50"/>
        <v/>
      </c>
      <c r="GN36" s="66" t="str">
        <f t="shared" si="213"/>
        <v/>
      </c>
      <c r="GO36" s="66" t="str">
        <f t="shared" si="51"/>
        <v/>
      </c>
      <c r="GP36" s="66" t="str">
        <f t="shared" si="214"/>
        <v/>
      </c>
      <c r="GQ36" s="66" t="str">
        <f t="shared" si="215"/>
        <v/>
      </c>
      <c r="GR36" s="66" t="str">
        <f t="shared" si="216"/>
        <v/>
      </c>
      <c r="GS36" s="66" t="str">
        <f t="shared" si="217"/>
        <v/>
      </c>
      <c r="GT36" s="66" t="str">
        <f>IF(GS36="","",COUNTIF(GS$17:GS36,GS36))</f>
        <v/>
      </c>
      <c r="GU36" s="66" t="str">
        <f t="shared" si="52"/>
        <v/>
      </c>
      <c r="GV36" s="66" t="str">
        <f t="shared" si="218"/>
        <v/>
      </c>
      <c r="GW36" s="71" t="str">
        <f t="shared" si="219"/>
        <v/>
      </c>
      <c r="GX36" s="66" t="str">
        <f t="shared" si="53"/>
        <v/>
      </c>
      <c r="GY36" s="66" t="str">
        <f t="shared" si="220"/>
        <v/>
      </c>
      <c r="GZ36" s="66" t="str">
        <f t="shared" si="54"/>
        <v/>
      </c>
      <c r="HA36" s="66" t="str">
        <f t="shared" si="221"/>
        <v/>
      </c>
      <c r="HB36" s="66" t="str">
        <f>IF(HA36="","",COUNTIF(HA$17:HA36,HA36))</f>
        <v/>
      </c>
      <c r="HC36" s="66" t="str">
        <f t="shared" si="55"/>
        <v/>
      </c>
      <c r="HD36" s="66" t="str">
        <f t="shared" si="222"/>
        <v/>
      </c>
      <c r="HE36" s="66" t="str">
        <f t="shared" si="56"/>
        <v/>
      </c>
      <c r="HF36" s="66" t="str">
        <f t="shared" si="223"/>
        <v/>
      </c>
      <c r="HG36" s="66" t="str">
        <f t="shared" si="224"/>
        <v/>
      </c>
      <c r="HH36" s="66" t="str">
        <f t="shared" si="225"/>
        <v/>
      </c>
      <c r="HI36" s="66" t="str">
        <f t="shared" si="226"/>
        <v/>
      </c>
      <c r="HJ36" s="66" t="str">
        <f>IF(HI36="","",COUNTIF(HI$17:HI36,HI36))</f>
        <v/>
      </c>
      <c r="HK36" s="66" t="str">
        <f t="shared" si="57"/>
        <v/>
      </c>
      <c r="HL36" s="66" t="str">
        <f t="shared" si="227"/>
        <v/>
      </c>
      <c r="HM36" s="71" t="str">
        <f t="shared" si="228"/>
        <v/>
      </c>
      <c r="HN36" s="66" t="str">
        <f t="shared" si="58"/>
        <v/>
      </c>
      <c r="HO36" s="66" t="str">
        <f t="shared" si="229"/>
        <v/>
      </c>
      <c r="HP36" s="66" t="str">
        <f t="shared" si="59"/>
        <v/>
      </c>
      <c r="HQ36" s="66" t="str">
        <f t="shared" si="230"/>
        <v/>
      </c>
      <c r="HR36" s="66" t="str">
        <f>IF(HQ36="","",COUNTIF(HQ$17:HQ36,HQ36))</f>
        <v/>
      </c>
      <c r="HS36" s="66" t="str">
        <f t="shared" si="60"/>
        <v/>
      </c>
      <c r="HT36" s="66" t="str">
        <f t="shared" si="231"/>
        <v/>
      </c>
      <c r="HU36" s="86" t="str">
        <f t="shared" si="61"/>
        <v/>
      </c>
      <c r="HV36" s="86" t="str">
        <f t="shared" si="232"/>
        <v/>
      </c>
      <c r="HW36" s="86" t="str">
        <f t="shared" si="233"/>
        <v/>
      </c>
      <c r="HX36" s="86" t="str">
        <f t="shared" si="234"/>
        <v/>
      </c>
      <c r="HY36" s="86" t="str">
        <f t="shared" si="235"/>
        <v/>
      </c>
      <c r="HZ36" s="86" t="str">
        <f>IF(HY36="","",COUNTIF(HY$17:HY36,HY36))</f>
        <v/>
      </c>
      <c r="IA36" s="86" t="str">
        <f t="shared" si="62"/>
        <v/>
      </c>
      <c r="IB36" s="86" t="str">
        <f t="shared" si="236"/>
        <v/>
      </c>
      <c r="IC36" s="89" t="str">
        <f t="shared" si="237"/>
        <v/>
      </c>
      <c r="ID36" s="86" t="str">
        <f t="shared" si="63"/>
        <v/>
      </c>
      <c r="IE36" s="66" t="str">
        <f t="shared" si="238"/>
        <v/>
      </c>
      <c r="IF36" s="86" t="str">
        <f t="shared" si="64"/>
        <v/>
      </c>
      <c r="IG36" s="86" t="str">
        <f t="shared" si="239"/>
        <v/>
      </c>
      <c r="IH36" s="86" t="str">
        <f>IF(IG36="","",COUNTIF(IG$17:IG36,IG36))</f>
        <v/>
      </c>
      <c r="II36" s="86" t="str">
        <f t="shared" si="65"/>
        <v/>
      </c>
      <c r="IJ36" s="86" t="str">
        <f t="shared" si="240"/>
        <v/>
      </c>
      <c r="IK36" s="86" t="str">
        <f t="shared" si="66"/>
        <v/>
      </c>
      <c r="IL36" s="86" t="str">
        <f t="shared" si="241"/>
        <v/>
      </c>
      <c r="IM36" s="86" t="str">
        <f t="shared" si="242"/>
        <v/>
      </c>
      <c r="IN36" s="86" t="str">
        <f t="shared" si="243"/>
        <v/>
      </c>
      <c r="IO36" s="86" t="str">
        <f t="shared" si="244"/>
        <v/>
      </c>
      <c r="IP36" s="86" t="str">
        <f>IF(IO36="","",COUNTIF(IO$17:IO36,IO36))</f>
        <v/>
      </c>
      <c r="IQ36" s="86" t="str">
        <f t="shared" si="67"/>
        <v/>
      </c>
      <c r="IR36" s="86" t="str">
        <f t="shared" si="245"/>
        <v/>
      </c>
      <c r="IS36" s="89" t="str">
        <f t="shared" si="246"/>
        <v/>
      </c>
      <c r="IT36" s="86" t="str">
        <f t="shared" si="68"/>
        <v/>
      </c>
      <c r="IU36" s="66" t="str">
        <f t="shared" si="337"/>
        <v/>
      </c>
      <c r="IV36" s="86" t="str">
        <f t="shared" si="69"/>
        <v/>
      </c>
      <c r="IW36" s="86" t="str">
        <f t="shared" si="247"/>
        <v/>
      </c>
      <c r="IX36" s="86" t="str">
        <f>IF(IW36="","",COUNTIF(IW$17:IW36,IW36))</f>
        <v/>
      </c>
      <c r="IY36" s="86" t="str">
        <f t="shared" si="70"/>
        <v/>
      </c>
      <c r="IZ36" s="86" t="str">
        <f t="shared" si="248"/>
        <v/>
      </c>
      <c r="JA36" s="86" t="str">
        <f t="shared" si="71"/>
        <v/>
      </c>
      <c r="JB36" s="86" t="str">
        <f t="shared" si="249"/>
        <v/>
      </c>
      <c r="JC36" s="86" t="str">
        <f t="shared" si="250"/>
        <v/>
      </c>
      <c r="JD36" s="86" t="str">
        <f t="shared" si="251"/>
        <v/>
      </c>
      <c r="JE36" s="86" t="str">
        <f t="shared" si="252"/>
        <v/>
      </c>
      <c r="JF36" s="86" t="str">
        <f>IF(JE36="","",COUNTIF(JE$17:JE36,JE36))</f>
        <v/>
      </c>
      <c r="JG36" s="86" t="str">
        <f t="shared" si="72"/>
        <v/>
      </c>
      <c r="JH36" s="86" t="str">
        <f t="shared" si="253"/>
        <v/>
      </c>
      <c r="JI36" s="89" t="str">
        <f t="shared" si="254"/>
        <v/>
      </c>
      <c r="JJ36" s="86" t="str">
        <f t="shared" si="73"/>
        <v/>
      </c>
      <c r="JK36" s="66" t="str">
        <f t="shared" si="338"/>
        <v/>
      </c>
      <c r="JL36" s="86" t="str">
        <f t="shared" si="74"/>
        <v/>
      </c>
      <c r="JM36" s="86" t="str">
        <f t="shared" si="255"/>
        <v/>
      </c>
      <c r="JN36" s="86" t="str">
        <f>IF(JM36="","",COUNTIF(JM$17:JM36,JM36))</f>
        <v/>
      </c>
      <c r="JO36" s="86" t="str">
        <f t="shared" si="75"/>
        <v/>
      </c>
      <c r="JP36" s="86" t="str">
        <f t="shared" si="256"/>
        <v/>
      </c>
      <c r="JQ36" s="86" t="str">
        <f t="shared" si="76"/>
        <v/>
      </c>
      <c r="JR36" s="86" t="str">
        <f t="shared" si="257"/>
        <v/>
      </c>
      <c r="JS36" s="86" t="str">
        <f t="shared" si="258"/>
        <v/>
      </c>
      <c r="JT36" s="86" t="str">
        <f t="shared" si="259"/>
        <v/>
      </c>
      <c r="JU36" s="86" t="str">
        <f t="shared" si="260"/>
        <v/>
      </c>
      <c r="JV36" s="86" t="str">
        <f>IF(JU36="","",COUNTIF(JU$17:JU36,JU36))</f>
        <v/>
      </c>
      <c r="JW36" s="86" t="str">
        <f t="shared" si="77"/>
        <v/>
      </c>
      <c r="JX36" s="86" t="str">
        <f t="shared" si="261"/>
        <v/>
      </c>
      <c r="JY36" s="89" t="str">
        <f t="shared" si="262"/>
        <v/>
      </c>
      <c r="JZ36" s="86" t="str">
        <f t="shared" si="78"/>
        <v/>
      </c>
      <c r="KA36" s="66" t="str">
        <f t="shared" si="263"/>
        <v/>
      </c>
      <c r="KB36" s="86" t="str">
        <f t="shared" si="79"/>
        <v/>
      </c>
      <c r="KC36" s="86" t="str">
        <f t="shared" si="264"/>
        <v/>
      </c>
      <c r="KD36" s="86" t="str">
        <f>IF(KC36="","",COUNTIF(KC$17:KC36,KC36))</f>
        <v/>
      </c>
      <c r="KE36" s="86" t="str">
        <f t="shared" si="80"/>
        <v/>
      </c>
      <c r="KF36" s="86" t="str">
        <f t="shared" si="265"/>
        <v/>
      </c>
      <c r="KG36" s="86" t="str">
        <f t="shared" si="81"/>
        <v/>
      </c>
      <c r="KH36" s="86" t="str">
        <f t="shared" si="266"/>
        <v/>
      </c>
      <c r="KI36" s="86" t="str">
        <f t="shared" si="267"/>
        <v/>
      </c>
      <c r="KJ36" s="86" t="str">
        <f t="shared" si="268"/>
        <v/>
      </c>
      <c r="KK36" s="86" t="str">
        <f t="shared" si="269"/>
        <v/>
      </c>
      <c r="KL36" s="86" t="str">
        <f>IF(KK36="","",COUNTIF(KK$17:KK36,KK36))</f>
        <v/>
      </c>
      <c r="KM36" s="86" t="str">
        <f t="shared" si="82"/>
        <v/>
      </c>
      <c r="KN36" s="86" t="str">
        <f t="shared" si="270"/>
        <v/>
      </c>
      <c r="KO36" s="89" t="str">
        <f t="shared" si="271"/>
        <v/>
      </c>
      <c r="KP36" s="86" t="str">
        <f t="shared" si="83"/>
        <v/>
      </c>
      <c r="KQ36" s="66" t="str">
        <f t="shared" si="272"/>
        <v/>
      </c>
      <c r="KR36" s="86" t="str">
        <f t="shared" si="84"/>
        <v/>
      </c>
      <c r="KS36" s="86" t="str">
        <f t="shared" si="273"/>
        <v/>
      </c>
      <c r="KT36" s="86" t="str">
        <f>IF(KS36="","",COUNTIF(KS$17:KS36,KS36))</f>
        <v/>
      </c>
      <c r="KU36" s="86" t="str">
        <f t="shared" si="85"/>
        <v/>
      </c>
      <c r="KV36" s="86" t="str">
        <f t="shared" si="274"/>
        <v/>
      </c>
      <c r="KW36" s="86" t="str">
        <f t="shared" si="86"/>
        <v/>
      </c>
      <c r="KX36" s="86" t="str">
        <f t="shared" si="275"/>
        <v/>
      </c>
      <c r="KY36" s="86" t="str">
        <f t="shared" si="276"/>
        <v/>
      </c>
      <c r="KZ36" s="86" t="str">
        <f t="shared" si="277"/>
        <v/>
      </c>
      <c r="LA36" s="86" t="str">
        <f t="shared" si="278"/>
        <v/>
      </c>
      <c r="LB36" s="86" t="str">
        <f>IF(LA36="","",COUNTIF(LA$17:LA36,LA36))</f>
        <v/>
      </c>
      <c r="LC36" s="86" t="str">
        <f t="shared" si="87"/>
        <v/>
      </c>
      <c r="LD36" s="86" t="str">
        <f t="shared" si="279"/>
        <v/>
      </c>
      <c r="LE36" s="89" t="str">
        <f t="shared" si="280"/>
        <v/>
      </c>
      <c r="LF36" s="86" t="str">
        <f t="shared" si="88"/>
        <v/>
      </c>
      <c r="LG36" s="66" t="str">
        <f t="shared" si="281"/>
        <v/>
      </c>
      <c r="LH36" s="86" t="str">
        <f t="shared" si="89"/>
        <v/>
      </c>
      <c r="LI36" s="86" t="str">
        <f t="shared" si="282"/>
        <v/>
      </c>
      <c r="LJ36" s="86" t="str">
        <f>IF(LI36="","",COUNTIF(LI$17:LI36,LI36))</f>
        <v/>
      </c>
      <c r="LK36" s="86" t="str">
        <f t="shared" si="90"/>
        <v/>
      </c>
      <c r="LL36" s="86" t="str">
        <f t="shared" si="283"/>
        <v/>
      </c>
      <c r="LM36" s="86" t="str">
        <f t="shared" si="91"/>
        <v/>
      </c>
      <c r="LN36" s="86" t="str">
        <f t="shared" si="284"/>
        <v/>
      </c>
      <c r="LO36" s="86" t="str">
        <f t="shared" si="285"/>
        <v/>
      </c>
      <c r="LP36" s="86" t="str">
        <f t="shared" si="286"/>
        <v/>
      </c>
      <c r="LQ36" s="86" t="str">
        <f t="shared" si="287"/>
        <v/>
      </c>
      <c r="LR36" s="86" t="str">
        <f>IF(LQ36="","",COUNTIF(LQ$17:LQ36,LQ36))</f>
        <v/>
      </c>
      <c r="LS36" s="86" t="str">
        <f t="shared" si="92"/>
        <v/>
      </c>
      <c r="LT36" s="86" t="str">
        <f t="shared" si="288"/>
        <v/>
      </c>
      <c r="LU36" s="89" t="str">
        <f t="shared" si="289"/>
        <v/>
      </c>
      <c r="LV36" s="86" t="str">
        <f t="shared" si="93"/>
        <v/>
      </c>
      <c r="LW36" s="66" t="str">
        <f t="shared" si="290"/>
        <v/>
      </c>
      <c r="LX36" s="86" t="str">
        <f t="shared" si="94"/>
        <v/>
      </c>
      <c r="LY36" s="86" t="str">
        <f t="shared" si="291"/>
        <v/>
      </c>
      <c r="LZ36" s="86" t="str">
        <f>IF(LY36="","",COUNTIF(LY$17:LY36,LY36))</f>
        <v/>
      </c>
      <c r="MA36" s="86" t="str">
        <f t="shared" si="95"/>
        <v/>
      </c>
      <c r="MB36" s="86" t="str">
        <f t="shared" si="292"/>
        <v/>
      </c>
      <c r="MC36" s="86" t="str">
        <f t="shared" si="96"/>
        <v/>
      </c>
      <c r="MD36" s="86" t="str">
        <f t="shared" si="293"/>
        <v/>
      </c>
      <c r="ME36" s="86" t="str">
        <f t="shared" si="294"/>
        <v/>
      </c>
      <c r="MF36" s="86" t="str">
        <f t="shared" si="295"/>
        <v/>
      </c>
      <c r="MG36" s="86" t="str">
        <f t="shared" si="296"/>
        <v/>
      </c>
      <c r="MH36" s="86" t="str">
        <f>IF(MG36="","",COUNTIF(MG$17:MG36,MG36))</f>
        <v/>
      </c>
      <c r="MI36" s="86" t="str">
        <f t="shared" si="97"/>
        <v/>
      </c>
      <c r="MJ36" s="86" t="str">
        <f t="shared" si="297"/>
        <v/>
      </c>
      <c r="MK36" s="89" t="str">
        <f t="shared" si="298"/>
        <v/>
      </c>
      <c r="ML36" s="86" t="str">
        <f t="shared" si="98"/>
        <v/>
      </c>
      <c r="MM36" s="66" t="str">
        <f t="shared" si="339"/>
        <v/>
      </c>
      <c r="MN36" s="86" t="str">
        <f t="shared" si="99"/>
        <v/>
      </c>
      <c r="MO36" s="86" t="str">
        <f t="shared" si="299"/>
        <v/>
      </c>
      <c r="MP36" s="86" t="str">
        <f>IF(MO36="","",COUNTIF(MO$17:MO36,MO36))</f>
        <v/>
      </c>
      <c r="MQ36" s="86" t="str">
        <f t="shared" si="100"/>
        <v/>
      </c>
      <c r="MR36" s="86" t="str">
        <f t="shared" si="300"/>
        <v/>
      </c>
      <c r="MS36" s="86" t="str">
        <f t="shared" si="101"/>
        <v/>
      </c>
      <c r="MT36" s="86" t="str">
        <f t="shared" si="301"/>
        <v/>
      </c>
      <c r="MU36" s="86" t="str">
        <f t="shared" si="302"/>
        <v/>
      </c>
      <c r="MV36" s="86" t="str">
        <f t="shared" si="303"/>
        <v/>
      </c>
      <c r="MW36" s="86" t="str">
        <f t="shared" si="304"/>
        <v/>
      </c>
      <c r="MX36" s="86" t="str">
        <f>IF(MW36="","",COUNTIF(MW$17:MW36,MW36))</f>
        <v/>
      </c>
      <c r="MY36" s="86" t="str">
        <f t="shared" si="102"/>
        <v/>
      </c>
      <c r="MZ36" s="86" t="str">
        <f t="shared" si="305"/>
        <v/>
      </c>
      <c r="NA36" s="89" t="str">
        <f t="shared" si="306"/>
        <v/>
      </c>
      <c r="NB36" s="86" t="str">
        <f t="shared" si="103"/>
        <v/>
      </c>
      <c r="NC36" s="66" t="str">
        <f t="shared" si="307"/>
        <v/>
      </c>
      <c r="ND36" s="86" t="str">
        <f t="shared" si="104"/>
        <v/>
      </c>
      <c r="NE36" s="86" t="str">
        <f t="shared" si="308"/>
        <v/>
      </c>
      <c r="NF36" s="86" t="str">
        <f>IF(NE36="","",COUNTIF(NE$17:NE36,NE36))</f>
        <v/>
      </c>
      <c r="NG36" s="86" t="str">
        <f t="shared" si="105"/>
        <v/>
      </c>
      <c r="NH36" s="86" t="str">
        <f t="shared" si="309"/>
        <v/>
      </c>
      <c r="NI36" s="86" t="str">
        <f t="shared" si="106"/>
        <v/>
      </c>
      <c r="NJ36" s="86" t="str">
        <f t="shared" si="310"/>
        <v/>
      </c>
      <c r="NK36" s="86" t="str">
        <f t="shared" si="311"/>
        <v/>
      </c>
      <c r="NL36" s="86" t="str">
        <f t="shared" si="312"/>
        <v/>
      </c>
      <c r="NM36" s="86" t="str">
        <f t="shared" si="313"/>
        <v/>
      </c>
      <c r="NN36" s="86" t="str">
        <f>IF(NM36="","",COUNTIF(NM$17:NM36,NM36))</f>
        <v/>
      </c>
      <c r="NO36" s="86" t="str">
        <f t="shared" si="107"/>
        <v/>
      </c>
      <c r="NP36" s="86" t="str">
        <f t="shared" si="314"/>
        <v/>
      </c>
      <c r="NQ36" s="89" t="str">
        <f t="shared" si="315"/>
        <v/>
      </c>
      <c r="NR36" s="86" t="str">
        <f t="shared" si="108"/>
        <v/>
      </c>
      <c r="NS36" s="66" t="str">
        <f t="shared" si="316"/>
        <v/>
      </c>
      <c r="NT36" s="86" t="str">
        <f t="shared" si="109"/>
        <v/>
      </c>
      <c r="NU36" s="86" t="str">
        <f t="shared" si="317"/>
        <v/>
      </c>
      <c r="NV36" s="86" t="str">
        <f>IF(NU36="","",COUNTIF(NU$17:NU36,NU36))</f>
        <v/>
      </c>
      <c r="NW36" s="86" t="str">
        <f t="shared" si="110"/>
        <v/>
      </c>
      <c r="NX36" s="86" t="str">
        <f t="shared" si="318"/>
        <v/>
      </c>
      <c r="NY36" s="86" t="str">
        <f t="shared" si="111"/>
        <v/>
      </c>
      <c r="NZ36" s="86" t="str">
        <f t="shared" si="319"/>
        <v/>
      </c>
      <c r="OA36" s="86" t="str">
        <f t="shared" si="320"/>
        <v/>
      </c>
      <c r="OB36" s="86" t="str">
        <f t="shared" si="321"/>
        <v/>
      </c>
      <c r="OC36" s="86" t="str">
        <f t="shared" si="322"/>
        <v/>
      </c>
      <c r="OD36" s="86" t="str">
        <f>IF(OC36="","",COUNTIF(OC$17:OC36,OC36))</f>
        <v/>
      </c>
      <c r="OE36" s="86" t="str">
        <f t="shared" si="112"/>
        <v/>
      </c>
      <c r="OF36" s="86" t="str">
        <f t="shared" si="323"/>
        <v/>
      </c>
      <c r="OG36" s="89" t="str">
        <f t="shared" si="324"/>
        <v/>
      </c>
      <c r="OH36" s="86" t="str">
        <f t="shared" si="113"/>
        <v/>
      </c>
      <c r="OI36" s="66" t="str">
        <f t="shared" si="325"/>
        <v/>
      </c>
      <c r="OJ36" s="86" t="str">
        <f t="shared" si="114"/>
        <v/>
      </c>
      <c r="OK36" s="86" t="str">
        <f t="shared" si="326"/>
        <v/>
      </c>
      <c r="OL36" s="86" t="str">
        <f>IF(OK36="","",COUNTIF(OK$17:OK36,OK36))</f>
        <v/>
      </c>
      <c r="OM36" s="86" t="str">
        <f t="shared" si="115"/>
        <v/>
      </c>
      <c r="ON36" s="86" t="str">
        <f t="shared" si="327"/>
        <v/>
      </c>
      <c r="OO36" s="86" t="str">
        <f t="shared" si="116"/>
        <v/>
      </c>
      <c r="OP36" s="86" t="str">
        <f t="shared" si="328"/>
        <v/>
      </c>
      <c r="OQ36" s="86" t="str">
        <f t="shared" si="329"/>
        <v/>
      </c>
      <c r="OR36" s="86" t="str">
        <f t="shared" si="330"/>
        <v/>
      </c>
      <c r="OS36" s="86" t="str">
        <f t="shared" si="331"/>
        <v/>
      </c>
      <c r="OT36" s="86" t="str">
        <f>IF(OS36="","",COUNTIF(OS$17:OS36,OS36))</f>
        <v/>
      </c>
      <c r="OU36" s="86" t="str">
        <f t="shared" si="117"/>
        <v/>
      </c>
      <c r="OV36" s="86" t="str">
        <f t="shared" si="332"/>
        <v/>
      </c>
      <c r="OW36" s="89" t="str">
        <f t="shared" si="333"/>
        <v/>
      </c>
      <c r="OX36" s="86" t="str">
        <f t="shared" si="118"/>
        <v/>
      </c>
      <c r="OY36" s="66" t="str">
        <f t="shared" si="334"/>
        <v/>
      </c>
      <c r="OZ36" s="86" t="str">
        <f t="shared" si="119"/>
        <v/>
      </c>
      <c r="PA36" s="86" t="str">
        <f t="shared" si="335"/>
        <v/>
      </c>
      <c r="PB36" s="86" t="str">
        <f>IF(PA36="","",COUNTIF(PA$17:PA36,PA36))</f>
        <v/>
      </c>
      <c r="PC36" s="86" t="str">
        <f t="shared" si="120"/>
        <v/>
      </c>
      <c r="PD36" s="86" t="str">
        <f t="shared" si="336"/>
        <v/>
      </c>
    </row>
    <row r="37" spans="2:420" s="66" customFormat="1">
      <c r="B37" s="67">
        <f t="shared" si="121"/>
        <v>21</v>
      </c>
      <c r="C37" s="57">
        <v>1</v>
      </c>
      <c r="D37" s="58" t="s">
        <v>1234</v>
      </c>
      <c r="E37" s="59" t="s">
        <v>99</v>
      </c>
      <c r="F37" s="60"/>
      <c r="G37" s="133" t="s">
        <v>1220</v>
      </c>
      <c r="H37" s="134" t="s">
        <v>39</v>
      </c>
      <c r="I37" s="133"/>
      <c r="J37" s="70">
        <f t="shared" si="340"/>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1"/>
        <v>1_B1-6</v>
      </c>
      <c r="AK37" s="66" t="str">
        <f t="shared" si="2"/>
        <v>1_B1-6</v>
      </c>
      <c r="AL37" s="66">
        <f t="shared" si="123"/>
        <v>1</v>
      </c>
      <c r="AM37" s="66" t="str">
        <f t="shared" si="124"/>
        <v/>
      </c>
      <c r="AN37" s="66" t="str">
        <f t="shared" si="125"/>
        <v/>
      </c>
      <c r="AO37" s="66" t="str">
        <f t="shared" si="126"/>
        <v>1_B1-6</v>
      </c>
      <c r="AP37" s="66">
        <f>IF(AO37="","",COUNTIF(AO$17:AO37,AO37))</f>
        <v>1</v>
      </c>
      <c r="AQ37" s="66">
        <f t="shared" si="3"/>
        <v>1</v>
      </c>
      <c r="AR37" s="66">
        <f t="shared" si="127"/>
        <v>1</v>
      </c>
      <c r="AS37" s="71" t="str">
        <f t="shared" si="128"/>
        <v>ND</v>
      </c>
      <c r="AT37" s="66" t="str">
        <f t="shared" si="4"/>
        <v/>
      </c>
      <c r="AU37" s="66" t="str">
        <f t="shared" si="129"/>
        <v/>
      </c>
      <c r="AV37" s="66" t="str">
        <f t="shared" si="5"/>
        <v/>
      </c>
      <c r="AW37" s="66" t="str">
        <f t="shared" si="130"/>
        <v/>
      </c>
      <c r="AX37" s="66" t="str">
        <f>IF(AW37="","",COUNTIF(AW$17:AW37,AW37))</f>
        <v/>
      </c>
      <c r="AY37" s="66" t="str">
        <f t="shared" si="6"/>
        <v/>
      </c>
      <c r="AZ37" s="66" t="str">
        <f t="shared" si="131"/>
        <v/>
      </c>
      <c r="BA37" s="66" t="str">
        <f t="shared" si="7"/>
        <v/>
      </c>
      <c r="BB37" s="66" t="str">
        <f t="shared" si="132"/>
        <v/>
      </c>
      <c r="BC37" s="66" t="str">
        <f t="shared" si="133"/>
        <v/>
      </c>
      <c r="BD37" s="66" t="str">
        <f t="shared" si="134"/>
        <v/>
      </c>
      <c r="BE37" s="66" t="str">
        <f t="shared" si="135"/>
        <v/>
      </c>
      <c r="BF37" s="66" t="str">
        <f>IF(BE37="","",COUNTIF(BE$17:BE37,BE37))</f>
        <v/>
      </c>
      <c r="BG37" s="66" t="str">
        <f t="shared" si="8"/>
        <v/>
      </c>
      <c r="BH37" s="66" t="str">
        <f t="shared" si="136"/>
        <v/>
      </c>
      <c r="BI37" s="71" t="str">
        <f t="shared" si="137"/>
        <v/>
      </c>
      <c r="BJ37" s="66" t="str">
        <f t="shared" si="9"/>
        <v/>
      </c>
      <c r="BK37" s="66" t="str">
        <f t="shared" si="138"/>
        <v/>
      </c>
      <c r="BL37" s="66" t="str">
        <f t="shared" si="10"/>
        <v/>
      </c>
      <c r="BM37" s="66" t="str">
        <f t="shared" si="139"/>
        <v/>
      </c>
      <c r="BN37" s="66" t="str">
        <f>IF(BM37="","",COUNTIF(BM$17:BM37,BM37))</f>
        <v/>
      </c>
      <c r="BO37" s="66" t="str">
        <f t="shared" si="11"/>
        <v/>
      </c>
      <c r="BP37" s="66" t="str">
        <f t="shared" si="140"/>
        <v/>
      </c>
      <c r="BQ37" s="66" t="str">
        <f t="shared" si="141"/>
        <v/>
      </c>
      <c r="BR37" s="66" t="str">
        <f t="shared" si="142"/>
        <v/>
      </c>
      <c r="BS37" s="66" t="str">
        <f t="shared" si="143"/>
        <v/>
      </c>
      <c r="BT37" s="66" t="str">
        <f t="shared" si="144"/>
        <v/>
      </c>
      <c r="BU37" s="66" t="str">
        <f t="shared" si="145"/>
        <v/>
      </c>
      <c r="BV37" s="66" t="str">
        <f>IF(BU37="","",COUNTIF(BU$17:BU37,BU37))</f>
        <v/>
      </c>
      <c r="BW37" s="66" t="str">
        <f t="shared" si="12"/>
        <v/>
      </c>
      <c r="BX37" s="66" t="str">
        <f t="shared" si="146"/>
        <v/>
      </c>
      <c r="BY37" s="71" t="str">
        <f t="shared" si="147"/>
        <v/>
      </c>
      <c r="BZ37" s="66" t="str">
        <f t="shared" si="13"/>
        <v/>
      </c>
      <c r="CA37" s="66" t="str">
        <f t="shared" si="148"/>
        <v/>
      </c>
      <c r="CB37" s="66" t="str">
        <f t="shared" si="14"/>
        <v/>
      </c>
      <c r="CC37" s="66" t="str">
        <f t="shared" si="149"/>
        <v/>
      </c>
      <c r="CD37" s="66" t="str">
        <f>IF(CC37="","",COUNTIF(CC$17:CC37,CC37))</f>
        <v/>
      </c>
      <c r="CE37" s="66" t="str">
        <f t="shared" si="15"/>
        <v/>
      </c>
      <c r="CF37" s="66" t="str">
        <f t="shared" si="150"/>
        <v/>
      </c>
      <c r="CG37" s="66" t="str">
        <f t="shared" si="16"/>
        <v/>
      </c>
      <c r="CH37" s="66" t="str">
        <f t="shared" si="151"/>
        <v/>
      </c>
      <c r="CI37" s="66" t="str">
        <f t="shared" si="152"/>
        <v/>
      </c>
      <c r="CJ37" s="66" t="str">
        <f t="shared" si="153"/>
        <v/>
      </c>
      <c r="CK37" s="66" t="str">
        <f t="shared" si="154"/>
        <v/>
      </c>
      <c r="CL37" s="66" t="str">
        <f>IF(CK37="","",COUNTIF(CK$17:CK37,CK37))</f>
        <v/>
      </c>
      <c r="CM37" s="66" t="str">
        <f t="shared" si="17"/>
        <v/>
      </c>
      <c r="CN37" s="66" t="str">
        <f t="shared" si="155"/>
        <v/>
      </c>
      <c r="CO37" s="71" t="str">
        <f t="shared" si="156"/>
        <v/>
      </c>
      <c r="CP37" s="66" t="str">
        <f t="shared" si="18"/>
        <v/>
      </c>
      <c r="CQ37" s="66" t="str">
        <f t="shared" si="157"/>
        <v/>
      </c>
      <c r="CR37" s="66" t="str">
        <f t="shared" si="19"/>
        <v/>
      </c>
      <c r="CS37" s="66" t="str">
        <f t="shared" si="158"/>
        <v/>
      </c>
      <c r="CT37" s="66" t="str">
        <f>IF(CS37="","",COUNTIF(CS$17:CS37,CS37))</f>
        <v/>
      </c>
      <c r="CU37" s="66" t="str">
        <f t="shared" si="20"/>
        <v/>
      </c>
      <c r="CV37" s="66" t="str">
        <f t="shared" si="159"/>
        <v/>
      </c>
      <c r="CW37" s="66" t="str">
        <f t="shared" si="21"/>
        <v/>
      </c>
      <c r="CX37" s="66" t="str">
        <f t="shared" si="160"/>
        <v/>
      </c>
      <c r="CY37" s="66" t="str">
        <f t="shared" si="161"/>
        <v/>
      </c>
      <c r="CZ37" s="66" t="str">
        <f t="shared" si="162"/>
        <v/>
      </c>
      <c r="DA37" s="66" t="str">
        <f t="shared" si="163"/>
        <v/>
      </c>
      <c r="DB37" s="66" t="str">
        <f>IF(DA37="","",COUNTIF(DA$17:DA37,DA37))</f>
        <v/>
      </c>
      <c r="DC37" s="66" t="str">
        <f t="shared" si="22"/>
        <v/>
      </c>
      <c r="DD37" s="66" t="str">
        <f t="shared" si="164"/>
        <v/>
      </c>
      <c r="DE37" s="71" t="str">
        <f t="shared" si="165"/>
        <v/>
      </c>
      <c r="DF37" s="66" t="str">
        <f t="shared" si="23"/>
        <v/>
      </c>
      <c r="DG37" s="66" t="str">
        <f t="shared" si="166"/>
        <v/>
      </c>
      <c r="DH37" s="66" t="str">
        <f t="shared" si="24"/>
        <v/>
      </c>
      <c r="DI37" s="66" t="str">
        <f t="shared" si="167"/>
        <v/>
      </c>
      <c r="DJ37" s="66" t="str">
        <f>IF(DI37="","",COUNTIF(DI$17:DI37,DI37))</f>
        <v/>
      </c>
      <c r="DK37" s="66" t="str">
        <f t="shared" si="25"/>
        <v/>
      </c>
      <c r="DL37" s="66" t="str">
        <f t="shared" si="168"/>
        <v/>
      </c>
      <c r="DM37" s="66" t="str">
        <f t="shared" si="26"/>
        <v/>
      </c>
      <c r="DN37" s="66" t="str">
        <f t="shared" si="169"/>
        <v/>
      </c>
      <c r="DO37" s="66" t="str">
        <f t="shared" si="170"/>
        <v/>
      </c>
      <c r="DP37" s="66" t="str">
        <f t="shared" si="171"/>
        <v/>
      </c>
      <c r="DQ37" s="66" t="str">
        <f t="shared" si="172"/>
        <v/>
      </c>
      <c r="DR37" s="66" t="str">
        <f>IF(DQ37="","",COUNTIF(DQ$17:DQ37,DQ37))</f>
        <v/>
      </c>
      <c r="DS37" s="66" t="str">
        <f t="shared" si="27"/>
        <v/>
      </c>
      <c r="DT37" s="66" t="str">
        <f t="shared" si="173"/>
        <v/>
      </c>
      <c r="DU37" s="71" t="str">
        <f t="shared" si="174"/>
        <v/>
      </c>
      <c r="DV37" s="66" t="str">
        <f t="shared" si="28"/>
        <v/>
      </c>
      <c r="DW37" s="66" t="str">
        <f t="shared" si="175"/>
        <v/>
      </c>
      <c r="DX37" s="66" t="str">
        <f t="shared" si="29"/>
        <v/>
      </c>
      <c r="DY37" s="66" t="str">
        <f t="shared" si="176"/>
        <v/>
      </c>
      <c r="DZ37" s="66" t="str">
        <f>IF(DY37="","",COUNTIF(DY$17:DY37,DY37))</f>
        <v/>
      </c>
      <c r="EA37" s="66" t="str">
        <f t="shared" si="30"/>
        <v/>
      </c>
      <c r="EB37" s="66" t="str">
        <f t="shared" si="177"/>
        <v/>
      </c>
      <c r="EC37" s="66" t="str">
        <f t="shared" si="31"/>
        <v/>
      </c>
      <c r="ED37" s="66" t="str">
        <f t="shared" si="178"/>
        <v/>
      </c>
      <c r="EE37" s="66" t="str">
        <f t="shared" si="179"/>
        <v/>
      </c>
      <c r="EF37" s="66" t="str">
        <f t="shared" si="180"/>
        <v/>
      </c>
      <c r="EG37" s="66" t="str">
        <f t="shared" si="181"/>
        <v/>
      </c>
      <c r="EH37" s="66" t="str">
        <f>IF(EG37="","",COUNTIF(EG$17:EG37,EG37))</f>
        <v/>
      </c>
      <c r="EI37" s="66" t="str">
        <f t="shared" si="32"/>
        <v/>
      </c>
      <c r="EJ37" s="66" t="str">
        <f t="shared" si="182"/>
        <v/>
      </c>
      <c r="EK37" s="71" t="str">
        <f t="shared" si="183"/>
        <v/>
      </c>
      <c r="EL37" s="66" t="str">
        <f t="shared" si="33"/>
        <v/>
      </c>
      <c r="EM37" s="66" t="str">
        <f t="shared" si="184"/>
        <v/>
      </c>
      <c r="EN37" s="66" t="str">
        <f t="shared" si="34"/>
        <v/>
      </c>
      <c r="EO37" s="66" t="str">
        <f t="shared" si="185"/>
        <v/>
      </c>
      <c r="EP37" s="66" t="str">
        <f>IF(EO37="","",COUNTIF(EO$17:EO37,EO37))</f>
        <v/>
      </c>
      <c r="EQ37" s="66" t="str">
        <f t="shared" si="35"/>
        <v/>
      </c>
      <c r="ER37" s="66" t="str">
        <f t="shared" si="186"/>
        <v/>
      </c>
      <c r="ES37" s="66" t="str">
        <f t="shared" si="36"/>
        <v/>
      </c>
      <c r="ET37" s="66" t="str">
        <f t="shared" si="187"/>
        <v/>
      </c>
      <c r="EU37" s="66" t="str">
        <f t="shared" si="188"/>
        <v/>
      </c>
      <c r="EV37" s="66" t="str">
        <f t="shared" si="189"/>
        <v/>
      </c>
      <c r="EW37" s="66" t="str">
        <f t="shared" si="190"/>
        <v/>
      </c>
      <c r="EX37" s="66" t="str">
        <f>IF(EW37="","",COUNTIF(EW$17:EW37,EW37))</f>
        <v/>
      </c>
      <c r="EY37" s="66" t="str">
        <f t="shared" si="37"/>
        <v/>
      </c>
      <c r="EZ37" s="66" t="str">
        <f t="shared" si="191"/>
        <v/>
      </c>
      <c r="FA37" s="71" t="str">
        <f t="shared" si="192"/>
        <v/>
      </c>
      <c r="FB37" s="66" t="str">
        <f t="shared" si="38"/>
        <v/>
      </c>
      <c r="FC37" s="66" t="str">
        <f t="shared" si="193"/>
        <v/>
      </c>
      <c r="FD37" s="66" t="str">
        <f t="shared" si="39"/>
        <v/>
      </c>
      <c r="FE37" s="66" t="str">
        <f t="shared" si="194"/>
        <v/>
      </c>
      <c r="FF37" s="66" t="str">
        <f>IF(FE37="","",COUNTIF(FE$17:FE37,FE37))</f>
        <v/>
      </c>
      <c r="FG37" s="66" t="str">
        <f t="shared" si="40"/>
        <v/>
      </c>
      <c r="FH37" s="66" t="str">
        <f t="shared" si="195"/>
        <v/>
      </c>
      <c r="FI37" s="66" t="str">
        <f t="shared" si="41"/>
        <v/>
      </c>
      <c r="FJ37" s="66" t="str">
        <f t="shared" si="196"/>
        <v/>
      </c>
      <c r="FK37" s="66" t="str">
        <f t="shared" si="197"/>
        <v/>
      </c>
      <c r="FL37" s="66" t="str">
        <f t="shared" si="198"/>
        <v/>
      </c>
      <c r="FM37" s="66" t="str">
        <f t="shared" si="199"/>
        <v/>
      </c>
      <c r="FN37" s="66" t="str">
        <f>IF(FM37="","",COUNTIF(FM$17:FM37,FM37))</f>
        <v/>
      </c>
      <c r="FO37" s="66" t="str">
        <f t="shared" si="42"/>
        <v/>
      </c>
      <c r="FP37" s="66" t="str">
        <f t="shared" si="200"/>
        <v/>
      </c>
      <c r="FQ37" s="71" t="str">
        <f t="shared" si="201"/>
        <v/>
      </c>
      <c r="FR37" s="66" t="str">
        <f t="shared" si="43"/>
        <v/>
      </c>
      <c r="FS37" s="66" t="str">
        <f t="shared" si="202"/>
        <v/>
      </c>
      <c r="FT37" s="66" t="str">
        <f t="shared" si="44"/>
        <v/>
      </c>
      <c r="FU37" s="66" t="str">
        <f t="shared" si="203"/>
        <v/>
      </c>
      <c r="FV37" s="66" t="str">
        <f>IF(FU37="","",COUNTIF(FU$17:FU37,FU37))</f>
        <v/>
      </c>
      <c r="FW37" s="66" t="str">
        <f t="shared" si="45"/>
        <v/>
      </c>
      <c r="FX37" s="66" t="str">
        <f t="shared" si="204"/>
        <v/>
      </c>
      <c r="FY37" s="66" t="str">
        <f t="shared" si="46"/>
        <v/>
      </c>
      <c r="FZ37" s="66" t="str">
        <f t="shared" si="205"/>
        <v/>
      </c>
      <c r="GA37" s="66" t="str">
        <f t="shared" si="206"/>
        <v/>
      </c>
      <c r="GB37" s="66" t="str">
        <f t="shared" si="207"/>
        <v/>
      </c>
      <c r="GC37" s="66" t="str">
        <f t="shared" si="208"/>
        <v/>
      </c>
      <c r="GD37" s="66" t="str">
        <f>IF(GC37="","",COUNTIF(GC$17:GC37,GC37))</f>
        <v/>
      </c>
      <c r="GE37" s="66" t="str">
        <f t="shared" si="47"/>
        <v/>
      </c>
      <c r="GF37" s="66" t="str">
        <f t="shared" si="209"/>
        <v/>
      </c>
      <c r="GG37" s="71" t="str">
        <f t="shared" si="210"/>
        <v/>
      </c>
      <c r="GH37" s="66" t="str">
        <f t="shared" si="48"/>
        <v/>
      </c>
      <c r="GI37" s="66" t="str">
        <f t="shared" si="211"/>
        <v/>
      </c>
      <c r="GJ37" s="66" t="str">
        <f t="shared" si="49"/>
        <v/>
      </c>
      <c r="GK37" s="66" t="str">
        <f t="shared" si="212"/>
        <v/>
      </c>
      <c r="GL37" s="66" t="str">
        <f>IF(GK37="","",COUNTIF(GK$17:GK37,GK37))</f>
        <v/>
      </c>
      <c r="GM37" s="66" t="str">
        <f t="shared" si="50"/>
        <v/>
      </c>
      <c r="GN37" s="66" t="str">
        <f t="shared" si="213"/>
        <v/>
      </c>
      <c r="GO37" s="66" t="str">
        <f t="shared" si="51"/>
        <v/>
      </c>
      <c r="GP37" s="66" t="str">
        <f t="shared" si="214"/>
        <v/>
      </c>
      <c r="GQ37" s="66" t="str">
        <f t="shared" si="215"/>
        <v/>
      </c>
      <c r="GR37" s="66" t="str">
        <f t="shared" si="216"/>
        <v/>
      </c>
      <c r="GS37" s="66" t="str">
        <f t="shared" si="217"/>
        <v/>
      </c>
      <c r="GT37" s="66" t="str">
        <f>IF(GS37="","",COUNTIF(GS$17:GS37,GS37))</f>
        <v/>
      </c>
      <c r="GU37" s="66" t="str">
        <f t="shared" si="52"/>
        <v/>
      </c>
      <c r="GV37" s="66" t="str">
        <f t="shared" si="218"/>
        <v/>
      </c>
      <c r="GW37" s="71" t="str">
        <f t="shared" si="219"/>
        <v/>
      </c>
      <c r="GX37" s="66" t="str">
        <f t="shared" si="53"/>
        <v/>
      </c>
      <c r="GY37" s="66" t="str">
        <f t="shared" si="220"/>
        <v/>
      </c>
      <c r="GZ37" s="66" t="str">
        <f t="shared" si="54"/>
        <v/>
      </c>
      <c r="HA37" s="66" t="str">
        <f t="shared" si="221"/>
        <v/>
      </c>
      <c r="HB37" s="66" t="str">
        <f>IF(HA37="","",COUNTIF(HA$17:HA37,HA37))</f>
        <v/>
      </c>
      <c r="HC37" s="66" t="str">
        <f t="shared" si="55"/>
        <v/>
      </c>
      <c r="HD37" s="66" t="str">
        <f t="shared" si="222"/>
        <v/>
      </c>
      <c r="HE37" s="66" t="str">
        <f t="shared" si="56"/>
        <v/>
      </c>
      <c r="HF37" s="66" t="str">
        <f t="shared" si="223"/>
        <v/>
      </c>
      <c r="HG37" s="66" t="str">
        <f t="shared" si="224"/>
        <v/>
      </c>
      <c r="HH37" s="66" t="str">
        <f t="shared" si="225"/>
        <v/>
      </c>
      <c r="HI37" s="66" t="str">
        <f t="shared" si="226"/>
        <v/>
      </c>
      <c r="HJ37" s="66" t="str">
        <f>IF(HI37="","",COUNTIF(HI$17:HI37,HI37))</f>
        <v/>
      </c>
      <c r="HK37" s="66" t="str">
        <f t="shared" si="57"/>
        <v/>
      </c>
      <c r="HL37" s="66" t="str">
        <f t="shared" si="227"/>
        <v/>
      </c>
      <c r="HM37" s="71" t="str">
        <f t="shared" si="228"/>
        <v/>
      </c>
      <c r="HN37" s="66" t="str">
        <f t="shared" si="58"/>
        <v/>
      </c>
      <c r="HO37" s="66" t="str">
        <f t="shared" si="229"/>
        <v/>
      </c>
      <c r="HP37" s="66" t="str">
        <f t="shared" si="59"/>
        <v/>
      </c>
      <c r="HQ37" s="66" t="str">
        <f t="shared" si="230"/>
        <v/>
      </c>
      <c r="HR37" s="66" t="str">
        <f>IF(HQ37="","",COUNTIF(HQ$17:HQ37,HQ37))</f>
        <v/>
      </c>
      <c r="HS37" s="66" t="str">
        <f t="shared" si="60"/>
        <v/>
      </c>
      <c r="HT37" s="66" t="str">
        <f t="shared" si="231"/>
        <v/>
      </c>
      <c r="HU37" s="86" t="str">
        <f t="shared" si="61"/>
        <v/>
      </c>
      <c r="HV37" s="86" t="str">
        <f t="shared" si="232"/>
        <v/>
      </c>
      <c r="HW37" s="86" t="str">
        <f t="shared" si="233"/>
        <v/>
      </c>
      <c r="HX37" s="86" t="str">
        <f t="shared" si="234"/>
        <v/>
      </c>
      <c r="HY37" s="86" t="str">
        <f t="shared" si="235"/>
        <v/>
      </c>
      <c r="HZ37" s="86" t="str">
        <f>IF(HY37="","",COUNTIF(HY$17:HY37,HY37))</f>
        <v/>
      </c>
      <c r="IA37" s="86" t="str">
        <f t="shared" si="62"/>
        <v/>
      </c>
      <c r="IB37" s="86" t="str">
        <f t="shared" si="236"/>
        <v/>
      </c>
      <c r="IC37" s="89" t="str">
        <f t="shared" si="237"/>
        <v/>
      </c>
      <c r="ID37" s="86" t="str">
        <f t="shared" si="63"/>
        <v/>
      </c>
      <c r="IE37" s="66" t="str">
        <f t="shared" si="238"/>
        <v/>
      </c>
      <c r="IF37" s="86" t="str">
        <f t="shared" si="64"/>
        <v/>
      </c>
      <c r="IG37" s="86" t="str">
        <f t="shared" si="239"/>
        <v/>
      </c>
      <c r="IH37" s="86" t="str">
        <f>IF(IG37="","",COUNTIF(IG$17:IG37,IG37))</f>
        <v/>
      </c>
      <c r="II37" s="86" t="str">
        <f t="shared" si="65"/>
        <v/>
      </c>
      <c r="IJ37" s="86" t="str">
        <f t="shared" si="240"/>
        <v/>
      </c>
      <c r="IK37" s="86" t="str">
        <f t="shared" si="66"/>
        <v/>
      </c>
      <c r="IL37" s="86" t="str">
        <f t="shared" si="241"/>
        <v/>
      </c>
      <c r="IM37" s="86" t="str">
        <f t="shared" si="242"/>
        <v/>
      </c>
      <c r="IN37" s="86" t="str">
        <f t="shared" si="243"/>
        <v/>
      </c>
      <c r="IO37" s="86" t="str">
        <f t="shared" si="244"/>
        <v/>
      </c>
      <c r="IP37" s="86" t="str">
        <f>IF(IO37="","",COUNTIF(IO$17:IO37,IO37))</f>
        <v/>
      </c>
      <c r="IQ37" s="86" t="str">
        <f t="shared" si="67"/>
        <v/>
      </c>
      <c r="IR37" s="86" t="str">
        <f t="shared" si="245"/>
        <v/>
      </c>
      <c r="IS37" s="89" t="str">
        <f t="shared" si="246"/>
        <v/>
      </c>
      <c r="IT37" s="86" t="str">
        <f t="shared" si="68"/>
        <v/>
      </c>
      <c r="IU37" s="66" t="str">
        <f t="shared" si="337"/>
        <v/>
      </c>
      <c r="IV37" s="86" t="str">
        <f t="shared" si="69"/>
        <v/>
      </c>
      <c r="IW37" s="86" t="str">
        <f t="shared" si="247"/>
        <v/>
      </c>
      <c r="IX37" s="86" t="str">
        <f>IF(IW37="","",COUNTIF(IW$17:IW37,IW37))</f>
        <v/>
      </c>
      <c r="IY37" s="86" t="str">
        <f t="shared" si="70"/>
        <v/>
      </c>
      <c r="IZ37" s="86" t="str">
        <f t="shared" si="248"/>
        <v/>
      </c>
      <c r="JA37" s="86" t="str">
        <f t="shared" si="71"/>
        <v/>
      </c>
      <c r="JB37" s="86" t="str">
        <f t="shared" si="249"/>
        <v/>
      </c>
      <c r="JC37" s="86" t="str">
        <f t="shared" si="250"/>
        <v/>
      </c>
      <c r="JD37" s="86" t="str">
        <f t="shared" si="251"/>
        <v/>
      </c>
      <c r="JE37" s="86" t="str">
        <f t="shared" si="252"/>
        <v/>
      </c>
      <c r="JF37" s="86" t="str">
        <f>IF(JE37="","",COUNTIF(JE$17:JE37,JE37))</f>
        <v/>
      </c>
      <c r="JG37" s="86" t="str">
        <f t="shared" si="72"/>
        <v/>
      </c>
      <c r="JH37" s="86" t="str">
        <f t="shared" si="253"/>
        <v/>
      </c>
      <c r="JI37" s="89" t="str">
        <f t="shared" si="254"/>
        <v/>
      </c>
      <c r="JJ37" s="86" t="str">
        <f t="shared" si="73"/>
        <v/>
      </c>
      <c r="JK37" s="66" t="str">
        <f t="shared" si="338"/>
        <v/>
      </c>
      <c r="JL37" s="86" t="str">
        <f t="shared" si="74"/>
        <v/>
      </c>
      <c r="JM37" s="86" t="str">
        <f t="shared" si="255"/>
        <v/>
      </c>
      <c r="JN37" s="86" t="str">
        <f>IF(JM37="","",COUNTIF(JM$17:JM37,JM37))</f>
        <v/>
      </c>
      <c r="JO37" s="86" t="str">
        <f t="shared" si="75"/>
        <v/>
      </c>
      <c r="JP37" s="86" t="str">
        <f t="shared" si="256"/>
        <v/>
      </c>
      <c r="JQ37" s="86" t="str">
        <f t="shared" si="76"/>
        <v/>
      </c>
      <c r="JR37" s="86" t="str">
        <f t="shared" si="257"/>
        <v/>
      </c>
      <c r="JS37" s="86" t="str">
        <f t="shared" si="258"/>
        <v/>
      </c>
      <c r="JT37" s="86" t="str">
        <f t="shared" si="259"/>
        <v/>
      </c>
      <c r="JU37" s="86" t="str">
        <f t="shared" si="260"/>
        <v/>
      </c>
      <c r="JV37" s="86" t="str">
        <f>IF(JU37="","",COUNTIF(JU$17:JU37,JU37))</f>
        <v/>
      </c>
      <c r="JW37" s="86" t="str">
        <f t="shared" si="77"/>
        <v/>
      </c>
      <c r="JX37" s="86" t="str">
        <f t="shared" si="261"/>
        <v/>
      </c>
      <c r="JY37" s="89" t="str">
        <f t="shared" si="262"/>
        <v/>
      </c>
      <c r="JZ37" s="86" t="str">
        <f t="shared" si="78"/>
        <v/>
      </c>
      <c r="KA37" s="66" t="str">
        <f t="shared" si="263"/>
        <v/>
      </c>
      <c r="KB37" s="86" t="str">
        <f t="shared" si="79"/>
        <v/>
      </c>
      <c r="KC37" s="86" t="str">
        <f t="shared" si="264"/>
        <v/>
      </c>
      <c r="KD37" s="86" t="str">
        <f>IF(KC37="","",COUNTIF(KC$17:KC37,KC37))</f>
        <v/>
      </c>
      <c r="KE37" s="86" t="str">
        <f t="shared" si="80"/>
        <v/>
      </c>
      <c r="KF37" s="86" t="str">
        <f t="shared" si="265"/>
        <v/>
      </c>
      <c r="KG37" s="86" t="str">
        <f t="shared" si="81"/>
        <v/>
      </c>
      <c r="KH37" s="86" t="str">
        <f t="shared" si="266"/>
        <v/>
      </c>
      <c r="KI37" s="86" t="str">
        <f t="shared" si="267"/>
        <v/>
      </c>
      <c r="KJ37" s="86" t="str">
        <f t="shared" si="268"/>
        <v/>
      </c>
      <c r="KK37" s="86" t="str">
        <f t="shared" si="269"/>
        <v/>
      </c>
      <c r="KL37" s="86" t="str">
        <f>IF(KK37="","",COUNTIF(KK$17:KK37,KK37))</f>
        <v/>
      </c>
      <c r="KM37" s="86" t="str">
        <f t="shared" si="82"/>
        <v/>
      </c>
      <c r="KN37" s="86" t="str">
        <f t="shared" si="270"/>
        <v/>
      </c>
      <c r="KO37" s="89" t="str">
        <f t="shared" si="271"/>
        <v/>
      </c>
      <c r="KP37" s="86" t="str">
        <f t="shared" si="83"/>
        <v/>
      </c>
      <c r="KQ37" s="66" t="str">
        <f t="shared" si="272"/>
        <v/>
      </c>
      <c r="KR37" s="86" t="str">
        <f t="shared" si="84"/>
        <v/>
      </c>
      <c r="KS37" s="86" t="str">
        <f t="shared" si="273"/>
        <v/>
      </c>
      <c r="KT37" s="86" t="str">
        <f>IF(KS37="","",COUNTIF(KS$17:KS37,KS37))</f>
        <v/>
      </c>
      <c r="KU37" s="86" t="str">
        <f t="shared" si="85"/>
        <v/>
      </c>
      <c r="KV37" s="86" t="str">
        <f t="shared" si="274"/>
        <v/>
      </c>
      <c r="KW37" s="86" t="str">
        <f t="shared" si="86"/>
        <v/>
      </c>
      <c r="KX37" s="86" t="str">
        <f t="shared" si="275"/>
        <v/>
      </c>
      <c r="KY37" s="86" t="str">
        <f t="shared" si="276"/>
        <v/>
      </c>
      <c r="KZ37" s="86" t="str">
        <f t="shared" si="277"/>
        <v/>
      </c>
      <c r="LA37" s="86" t="str">
        <f t="shared" si="278"/>
        <v/>
      </c>
      <c r="LB37" s="86" t="str">
        <f>IF(LA37="","",COUNTIF(LA$17:LA37,LA37))</f>
        <v/>
      </c>
      <c r="LC37" s="86" t="str">
        <f t="shared" si="87"/>
        <v/>
      </c>
      <c r="LD37" s="86" t="str">
        <f t="shared" si="279"/>
        <v/>
      </c>
      <c r="LE37" s="89" t="str">
        <f t="shared" si="280"/>
        <v/>
      </c>
      <c r="LF37" s="86" t="str">
        <f t="shared" si="88"/>
        <v/>
      </c>
      <c r="LG37" s="66" t="str">
        <f t="shared" si="281"/>
        <v/>
      </c>
      <c r="LH37" s="86" t="str">
        <f t="shared" si="89"/>
        <v/>
      </c>
      <c r="LI37" s="86" t="str">
        <f t="shared" si="282"/>
        <v/>
      </c>
      <c r="LJ37" s="86" t="str">
        <f>IF(LI37="","",COUNTIF(LI$17:LI37,LI37))</f>
        <v/>
      </c>
      <c r="LK37" s="86" t="str">
        <f t="shared" si="90"/>
        <v/>
      </c>
      <c r="LL37" s="86" t="str">
        <f t="shared" si="283"/>
        <v/>
      </c>
      <c r="LM37" s="86" t="str">
        <f t="shared" si="91"/>
        <v/>
      </c>
      <c r="LN37" s="86" t="str">
        <f t="shared" si="284"/>
        <v/>
      </c>
      <c r="LO37" s="86" t="str">
        <f t="shared" si="285"/>
        <v/>
      </c>
      <c r="LP37" s="86" t="str">
        <f t="shared" si="286"/>
        <v/>
      </c>
      <c r="LQ37" s="86" t="str">
        <f t="shared" si="287"/>
        <v/>
      </c>
      <c r="LR37" s="86" t="str">
        <f>IF(LQ37="","",COUNTIF(LQ$17:LQ37,LQ37))</f>
        <v/>
      </c>
      <c r="LS37" s="86" t="str">
        <f t="shared" si="92"/>
        <v/>
      </c>
      <c r="LT37" s="86" t="str">
        <f t="shared" si="288"/>
        <v/>
      </c>
      <c r="LU37" s="89" t="str">
        <f t="shared" si="289"/>
        <v/>
      </c>
      <c r="LV37" s="86" t="str">
        <f t="shared" si="93"/>
        <v/>
      </c>
      <c r="LW37" s="66" t="str">
        <f t="shared" si="290"/>
        <v/>
      </c>
      <c r="LX37" s="86" t="str">
        <f t="shared" si="94"/>
        <v/>
      </c>
      <c r="LY37" s="86" t="str">
        <f t="shared" si="291"/>
        <v/>
      </c>
      <c r="LZ37" s="86" t="str">
        <f>IF(LY37="","",COUNTIF(LY$17:LY37,LY37))</f>
        <v/>
      </c>
      <c r="MA37" s="86" t="str">
        <f t="shared" si="95"/>
        <v/>
      </c>
      <c r="MB37" s="86" t="str">
        <f t="shared" si="292"/>
        <v/>
      </c>
      <c r="MC37" s="86" t="str">
        <f t="shared" si="96"/>
        <v/>
      </c>
      <c r="MD37" s="86" t="str">
        <f t="shared" si="293"/>
        <v/>
      </c>
      <c r="ME37" s="86" t="str">
        <f t="shared" si="294"/>
        <v/>
      </c>
      <c r="MF37" s="86" t="str">
        <f t="shared" si="295"/>
        <v/>
      </c>
      <c r="MG37" s="86" t="str">
        <f t="shared" si="296"/>
        <v/>
      </c>
      <c r="MH37" s="86" t="str">
        <f>IF(MG37="","",COUNTIF(MG$17:MG37,MG37))</f>
        <v/>
      </c>
      <c r="MI37" s="86" t="str">
        <f t="shared" si="97"/>
        <v/>
      </c>
      <c r="MJ37" s="86" t="str">
        <f t="shared" si="297"/>
        <v/>
      </c>
      <c r="MK37" s="89" t="str">
        <f t="shared" si="298"/>
        <v/>
      </c>
      <c r="ML37" s="86" t="str">
        <f t="shared" si="98"/>
        <v/>
      </c>
      <c r="MM37" s="66" t="str">
        <f t="shared" si="339"/>
        <v/>
      </c>
      <c r="MN37" s="86" t="str">
        <f t="shared" si="99"/>
        <v/>
      </c>
      <c r="MO37" s="86" t="str">
        <f t="shared" si="299"/>
        <v/>
      </c>
      <c r="MP37" s="86" t="str">
        <f>IF(MO37="","",COUNTIF(MO$17:MO37,MO37))</f>
        <v/>
      </c>
      <c r="MQ37" s="86" t="str">
        <f t="shared" si="100"/>
        <v/>
      </c>
      <c r="MR37" s="86" t="str">
        <f t="shared" si="300"/>
        <v/>
      </c>
      <c r="MS37" s="86" t="str">
        <f t="shared" si="101"/>
        <v/>
      </c>
      <c r="MT37" s="86" t="str">
        <f t="shared" si="301"/>
        <v/>
      </c>
      <c r="MU37" s="86" t="str">
        <f t="shared" si="302"/>
        <v/>
      </c>
      <c r="MV37" s="86" t="str">
        <f t="shared" si="303"/>
        <v/>
      </c>
      <c r="MW37" s="86" t="str">
        <f t="shared" si="304"/>
        <v/>
      </c>
      <c r="MX37" s="86" t="str">
        <f>IF(MW37="","",COUNTIF(MW$17:MW37,MW37))</f>
        <v/>
      </c>
      <c r="MY37" s="86" t="str">
        <f t="shared" si="102"/>
        <v/>
      </c>
      <c r="MZ37" s="86" t="str">
        <f t="shared" si="305"/>
        <v/>
      </c>
      <c r="NA37" s="89" t="str">
        <f t="shared" si="306"/>
        <v/>
      </c>
      <c r="NB37" s="86" t="str">
        <f t="shared" si="103"/>
        <v/>
      </c>
      <c r="NC37" s="66" t="str">
        <f t="shared" si="307"/>
        <v/>
      </c>
      <c r="ND37" s="86" t="str">
        <f t="shared" si="104"/>
        <v/>
      </c>
      <c r="NE37" s="86" t="str">
        <f t="shared" si="308"/>
        <v/>
      </c>
      <c r="NF37" s="86" t="str">
        <f>IF(NE37="","",COUNTIF(NE$17:NE37,NE37))</f>
        <v/>
      </c>
      <c r="NG37" s="86" t="str">
        <f t="shared" si="105"/>
        <v/>
      </c>
      <c r="NH37" s="86" t="str">
        <f t="shared" si="309"/>
        <v/>
      </c>
      <c r="NI37" s="86" t="str">
        <f t="shared" si="106"/>
        <v/>
      </c>
      <c r="NJ37" s="86" t="str">
        <f t="shared" si="310"/>
        <v/>
      </c>
      <c r="NK37" s="86" t="str">
        <f t="shared" si="311"/>
        <v/>
      </c>
      <c r="NL37" s="86" t="str">
        <f t="shared" si="312"/>
        <v/>
      </c>
      <c r="NM37" s="86" t="str">
        <f t="shared" si="313"/>
        <v/>
      </c>
      <c r="NN37" s="86" t="str">
        <f>IF(NM37="","",COUNTIF(NM$17:NM37,NM37))</f>
        <v/>
      </c>
      <c r="NO37" s="86" t="str">
        <f t="shared" si="107"/>
        <v/>
      </c>
      <c r="NP37" s="86" t="str">
        <f t="shared" si="314"/>
        <v/>
      </c>
      <c r="NQ37" s="89" t="str">
        <f t="shared" si="315"/>
        <v/>
      </c>
      <c r="NR37" s="86" t="str">
        <f t="shared" si="108"/>
        <v/>
      </c>
      <c r="NS37" s="66" t="str">
        <f t="shared" si="316"/>
        <v/>
      </c>
      <c r="NT37" s="86" t="str">
        <f t="shared" si="109"/>
        <v/>
      </c>
      <c r="NU37" s="86" t="str">
        <f t="shared" si="317"/>
        <v/>
      </c>
      <c r="NV37" s="86" t="str">
        <f>IF(NU37="","",COUNTIF(NU$17:NU37,NU37))</f>
        <v/>
      </c>
      <c r="NW37" s="86" t="str">
        <f t="shared" si="110"/>
        <v/>
      </c>
      <c r="NX37" s="86" t="str">
        <f t="shared" si="318"/>
        <v/>
      </c>
      <c r="NY37" s="86" t="str">
        <f t="shared" si="111"/>
        <v/>
      </c>
      <c r="NZ37" s="86" t="str">
        <f t="shared" si="319"/>
        <v/>
      </c>
      <c r="OA37" s="86" t="str">
        <f t="shared" si="320"/>
        <v/>
      </c>
      <c r="OB37" s="86" t="str">
        <f t="shared" si="321"/>
        <v/>
      </c>
      <c r="OC37" s="86" t="str">
        <f t="shared" si="322"/>
        <v/>
      </c>
      <c r="OD37" s="86" t="str">
        <f>IF(OC37="","",COUNTIF(OC$17:OC37,OC37))</f>
        <v/>
      </c>
      <c r="OE37" s="86" t="str">
        <f t="shared" si="112"/>
        <v/>
      </c>
      <c r="OF37" s="86" t="str">
        <f t="shared" si="323"/>
        <v/>
      </c>
      <c r="OG37" s="89" t="str">
        <f t="shared" si="324"/>
        <v/>
      </c>
      <c r="OH37" s="86" t="str">
        <f t="shared" si="113"/>
        <v/>
      </c>
      <c r="OI37" s="66" t="str">
        <f t="shared" si="325"/>
        <v/>
      </c>
      <c r="OJ37" s="86" t="str">
        <f t="shared" si="114"/>
        <v/>
      </c>
      <c r="OK37" s="86" t="str">
        <f t="shared" si="326"/>
        <v/>
      </c>
      <c r="OL37" s="86" t="str">
        <f>IF(OK37="","",COUNTIF(OK$17:OK37,OK37))</f>
        <v/>
      </c>
      <c r="OM37" s="86" t="str">
        <f t="shared" si="115"/>
        <v/>
      </c>
      <c r="ON37" s="86" t="str">
        <f t="shared" si="327"/>
        <v/>
      </c>
      <c r="OO37" s="86" t="str">
        <f t="shared" si="116"/>
        <v/>
      </c>
      <c r="OP37" s="86" t="str">
        <f t="shared" si="328"/>
        <v/>
      </c>
      <c r="OQ37" s="86" t="str">
        <f t="shared" si="329"/>
        <v/>
      </c>
      <c r="OR37" s="86" t="str">
        <f t="shared" si="330"/>
        <v/>
      </c>
      <c r="OS37" s="86" t="str">
        <f t="shared" si="331"/>
        <v/>
      </c>
      <c r="OT37" s="86" t="str">
        <f>IF(OS37="","",COUNTIF(OS$17:OS37,OS37))</f>
        <v/>
      </c>
      <c r="OU37" s="86" t="str">
        <f t="shared" si="117"/>
        <v/>
      </c>
      <c r="OV37" s="86" t="str">
        <f t="shared" si="332"/>
        <v/>
      </c>
      <c r="OW37" s="89" t="str">
        <f t="shared" si="333"/>
        <v/>
      </c>
      <c r="OX37" s="86" t="str">
        <f t="shared" si="118"/>
        <v/>
      </c>
      <c r="OY37" s="66" t="str">
        <f t="shared" si="334"/>
        <v/>
      </c>
      <c r="OZ37" s="86" t="str">
        <f t="shared" si="119"/>
        <v/>
      </c>
      <c r="PA37" s="86" t="str">
        <f t="shared" si="335"/>
        <v/>
      </c>
      <c r="PB37" s="86" t="str">
        <f>IF(PA37="","",COUNTIF(PA$17:PA37,PA37))</f>
        <v/>
      </c>
      <c r="PC37" s="86" t="str">
        <f t="shared" si="120"/>
        <v/>
      </c>
      <c r="PD37" s="86" t="str">
        <f t="shared" si="336"/>
        <v/>
      </c>
    </row>
    <row r="38" spans="2:420" s="66" customFormat="1">
      <c r="B38" s="67">
        <f t="shared" si="121"/>
        <v>22</v>
      </c>
      <c r="C38" s="57">
        <v>1</v>
      </c>
      <c r="D38" s="58" t="s">
        <v>1235</v>
      </c>
      <c r="E38" s="59" t="s">
        <v>99</v>
      </c>
      <c r="F38" s="60"/>
      <c r="G38" s="133" t="s">
        <v>1220</v>
      </c>
      <c r="H38" s="134" t="s">
        <v>39</v>
      </c>
      <c r="I38" s="133"/>
      <c r="J38" s="70">
        <f t="shared" si="340"/>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1"/>
        <v>1_B1-7</v>
      </c>
      <c r="AK38" s="66" t="str">
        <f t="shared" si="2"/>
        <v>1_B1-7</v>
      </c>
      <c r="AL38" s="66">
        <f t="shared" si="123"/>
        <v>1</v>
      </c>
      <c r="AM38" s="66" t="str">
        <f t="shared" si="124"/>
        <v/>
      </c>
      <c r="AN38" s="66" t="str">
        <f t="shared" si="125"/>
        <v/>
      </c>
      <c r="AO38" s="66" t="str">
        <f t="shared" si="126"/>
        <v>1_B1-7</v>
      </c>
      <c r="AP38" s="66">
        <f>IF(AO38="","",COUNTIF(AO$17:AO38,AO38))</f>
        <v>1</v>
      </c>
      <c r="AQ38" s="66">
        <f t="shared" si="3"/>
        <v>1</v>
      </c>
      <c r="AR38" s="66">
        <f t="shared" si="127"/>
        <v>1</v>
      </c>
      <c r="AS38" s="71" t="str">
        <f t="shared" si="128"/>
        <v>ND</v>
      </c>
      <c r="AT38" s="66" t="str">
        <f t="shared" si="4"/>
        <v/>
      </c>
      <c r="AU38" s="66" t="str">
        <f t="shared" si="129"/>
        <v/>
      </c>
      <c r="AV38" s="66" t="str">
        <f t="shared" si="5"/>
        <v/>
      </c>
      <c r="AW38" s="66" t="str">
        <f t="shared" si="130"/>
        <v/>
      </c>
      <c r="AX38" s="66" t="str">
        <f>IF(AW38="","",COUNTIF(AW$17:AW38,AW38))</f>
        <v/>
      </c>
      <c r="AY38" s="66" t="str">
        <f t="shared" si="6"/>
        <v/>
      </c>
      <c r="AZ38" s="66" t="str">
        <f t="shared" si="131"/>
        <v/>
      </c>
      <c r="BA38" s="66" t="str">
        <f t="shared" si="7"/>
        <v/>
      </c>
      <c r="BB38" s="66" t="str">
        <f t="shared" si="132"/>
        <v/>
      </c>
      <c r="BC38" s="66" t="str">
        <f t="shared" si="133"/>
        <v/>
      </c>
      <c r="BD38" s="66" t="str">
        <f t="shared" si="134"/>
        <v/>
      </c>
      <c r="BE38" s="66" t="str">
        <f t="shared" si="135"/>
        <v/>
      </c>
      <c r="BF38" s="66" t="str">
        <f>IF(BE38="","",COUNTIF(BE$17:BE38,BE38))</f>
        <v/>
      </c>
      <c r="BG38" s="66" t="str">
        <f t="shared" si="8"/>
        <v/>
      </c>
      <c r="BH38" s="66" t="str">
        <f t="shared" si="136"/>
        <v/>
      </c>
      <c r="BI38" s="71" t="str">
        <f t="shared" si="137"/>
        <v/>
      </c>
      <c r="BJ38" s="66" t="str">
        <f t="shared" si="9"/>
        <v/>
      </c>
      <c r="BK38" s="66" t="str">
        <f t="shared" si="138"/>
        <v/>
      </c>
      <c r="BL38" s="66" t="str">
        <f t="shared" si="10"/>
        <v/>
      </c>
      <c r="BM38" s="66" t="str">
        <f t="shared" si="139"/>
        <v/>
      </c>
      <c r="BN38" s="66" t="str">
        <f>IF(BM38="","",COUNTIF(BM$17:BM38,BM38))</f>
        <v/>
      </c>
      <c r="BO38" s="66" t="str">
        <f t="shared" si="11"/>
        <v/>
      </c>
      <c r="BP38" s="66" t="str">
        <f t="shared" si="140"/>
        <v/>
      </c>
      <c r="BQ38" s="66" t="str">
        <f t="shared" si="141"/>
        <v/>
      </c>
      <c r="BR38" s="66" t="str">
        <f t="shared" si="142"/>
        <v/>
      </c>
      <c r="BS38" s="66" t="str">
        <f t="shared" si="143"/>
        <v/>
      </c>
      <c r="BT38" s="66" t="str">
        <f t="shared" si="144"/>
        <v/>
      </c>
      <c r="BU38" s="66" t="str">
        <f t="shared" si="145"/>
        <v/>
      </c>
      <c r="BV38" s="66" t="str">
        <f>IF(BU38="","",COUNTIF(BU$17:BU38,BU38))</f>
        <v/>
      </c>
      <c r="BW38" s="66" t="str">
        <f t="shared" si="12"/>
        <v/>
      </c>
      <c r="BX38" s="66" t="str">
        <f t="shared" si="146"/>
        <v/>
      </c>
      <c r="BY38" s="71" t="str">
        <f t="shared" si="147"/>
        <v/>
      </c>
      <c r="BZ38" s="66" t="str">
        <f t="shared" si="13"/>
        <v/>
      </c>
      <c r="CA38" s="66" t="str">
        <f t="shared" si="148"/>
        <v/>
      </c>
      <c r="CB38" s="66" t="str">
        <f t="shared" si="14"/>
        <v/>
      </c>
      <c r="CC38" s="66" t="str">
        <f t="shared" si="149"/>
        <v/>
      </c>
      <c r="CD38" s="66" t="str">
        <f>IF(CC38="","",COUNTIF(CC$17:CC38,CC38))</f>
        <v/>
      </c>
      <c r="CE38" s="66" t="str">
        <f t="shared" si="15"/>
        <v/>
      </c>
      <c r="CF38" s="66" t="str">
        <f t="shared" si="150"/>
        <v/>
      </c>
      <c r="CG38" s="66" t="str">
        <f t="shared" si="16"/>
        <v/>
      </c>
      <c r="CH38" s="66" t="str">
        <f t="shared" si="151"/>
        <v/>
      </c>
      <c r="CI38" s="66" t="str">
        <f t="shared" si="152"/>
        <v/>
      </c>
      <c r="CJ38" s="66" t="str">
        <f t="shared" si="153"/>
        <v/>
      </c>
      <c r="CK38" s="66" t="str">
        <f t="shared" si="154"/>
        <v/>
      </c>
      <c r="CL38" s="66" t="str">
        <f>IF(CK38="","",COUNTIF(CK$17:CK38,CK38))</f>
        <v/>
      </c>
      <c r="CM38" s="66" t="str">
        <f t="shared" si="17"/>
        <v/>
      </c>
      <c r="CN38" s="66" t="str">
        <f t="shared" si="155"/>
        <v/>
      </c>
      <c r="CO38" s="71" t="str">
        <f t="shared" si="156"/>
        <v/>
      </c>
      <c r="CP38" s="66" t="str">
        <f t="shared" si="18"/>
        <v/>
      </c>
      <c r="CQ38" s="66" t="str">
        <f t="shared" si="157"/>
        <v/>
      </c>
      <c r="CR38" s="66" t="str">
        <f t="shared" si="19"/>
        <v/>
      </c>
      <c r="CS38" s="66" t="str">
        <f t="shared" si="158"/>
        <v/>
      </c>
      <c r="CT38" s="66" t="str">
        <f>IF(CS38="","",COUNTIF(CS$17:CS38,CS38))</f>
        <v/>
      </c>
      <c r="CU38" s="66" t="str">
        <f t="shared" si="20"/>
        <v/>
      </c>
      <c r="CV38" s="66" t="str">
        <f t="shared" si="159"/>
        <v/>
      </c>
      <c r="CW38" s="66" t="str">
        <f t="shared" si="21"/>
        <v/>
      </c>
      <c r="CX38" s="66" t="str">
        <f t="shared" si="160"/>
        <v/>
      </c>
      <c r="CY38" s="66" t="str">
        <f t="shared" si="161"/>
        <v/>
      </c>
      <c r="CZ38" s="66" t="str">
        <f t="shared" si="162"/>
        <v/>
      </c>
      <c r="DA38" s="66" t="str">
        <f t="shared" si="163"/>
        <v/>
      </c>
      <c r="DB38" s="66" t="str">
        <f>IF(DA38="","",COUNTIF(DA$17:DA38,DA38))</f>
        <v/>
      </c>
      <c r="DC38" s="66" t="str">
        <f t="shared" si="22"/>
        <v/>
      </c>
      <c r="DD38" s="66" t="str">
        <f t="shared" si="164"/>
        <v/>
      </c>
      <c r="DE38" s="71" t="str">
        <f t="shared" si="165"/>
        <v/>
      </c>
      <c r="DF38" s="66" t="str">
        <f t="shared" si="23"/>
        <v/>
      </c>
      <c r="DG38" s="66" t="str">
        <f t="shared" si="166"/>
        <v/>
      </c>
      <c r="DH38" s="66" t="str">
        <f t="shared" si="24"/>
        <v/>
      </c>
      <c r="DI38" s="66" t="str">
        <f t="shared" si="167"/>
        <v/>
      </c>
      <c r="DJ38" s="66" t="str">
        <f>IF(DI38="","",COUNTIF(DI$17:DI38,DI38))</f>
        <v/>
      </c>
      <c r="DK38" s="66" t="str">
        <f t="shared" si="25"/>
        <v/>
      </c>
      <c r="DL38" s="66" t="str">
        <f t="shared" si="168"/>
        <v/>
      </c>
      <c r="DM38" s="66" t="str">
        <f t="shared" si="26"/>
        <v/>
      </c>
      <c r="DN38" s="66" t="str">
        <f t="shared" si="169"/>
        <v/>
      </c>
      <c r="DO38" s="66" t="str">
        <f t="shared" si="170"/>
        <v/>
      </c>
      <c r="DP38" s="66" t="str">
        <f t="shared" si="171"/>
        <v/>
      </c>
      <c r="DQ38" s="66" t="str">
        <f t="shared" si="172"/>
        <v/>
      </c>
      <c r="DR38" s="66" t="str">
        <f>IF(DQ38="","",COUNTIF(DQ$17:DQ38,DQ38))</f>
        <v/>
      </c>
      <c r="DS38" s="66" t="str">
        <f t="shared" si="27"/>
        <v/>
      </c>
      <c r="DT38" s="66" t="str">
        <f t="shared" si="173"/>
        <v/>
      </c>
      <c r="DU38" s="71" t="str">
        <f t="shared" si="174"/>
        <v/>
      </c>
      <c r="DV38" s="66" t="str">
        <f t="shared" si="28"/>
        <v/>
      </c>
      <c r="DW38" s="66" t="str">
        <f t="shared" si="175"/>
        <v/>
      </c>
      <c r="DX38" s="66" t="str">
        <f t="shared" si="29"/>
        <v/>
      </c>
      <c r="DY38" s="66" t="str">
        <f t="shared" si="176"/>
        <v/>
      </c>
      <c r="DZ38" s="66" t="str">
        <f>IF(DY38="","",COUNTIF(DY$17:DY38,DY38))</f>
        <v/>
      </c>
      <c r="EA38" s="66" t="str">
        <f t="shared" si="30"/>
        <v/>
      </c>
      <c r="EB38" s="66" t="str">
        <f t="shared" si="177"/>
        <v/>
      </c>
      <c r="EC38" s="66" t="str">
        <f t="shared" si="31"/>
        <v>1_B1-7</v>
      </c>
      <c r="ED38" s="66">
        <f t="shared" si="178"/>
        <v>1</v>
      </c>
      <c r="EE38" s="66" t="str">
        <f t="shared" si="179"/>
        <v/>
      </c>
      <c r="EF38" s="66" t="str">
        <f t="shared" si="180"/>
        <v/>
      </c>
      <c r="EG38" s="66" t="str">
        <f t="shared" si="181"/>
        <v>1_B1-7</v>
      </c>
      <c r="EH38" s="66">
        <f>IF(EG38="","",COUNTIF(EG$17:EG38,EG38))</f>
        <v>1</v>
      </c>
      <c r="EI38" s="66">
        <f t="shared" si="32"/>
        <v>1</v>
      </c>
      <c r="EJ38" s="66">
        <f t="shared" si="182"/>
        <v>1</v>
      </c>
      <c r="EK38" s="71" t="str">
        <f t="shared" si="183"/>
        <v>ND</v>
      </c>
      <c r="EL38" s="66" t="str">
        <f t="shared" si="33"/>
        <v/>
      </c>
      <c r="EM38" s="66" t="str">
        <f t="shared" si="184"/>
        <v/>
      </c>
      <c r="EN38" s="66" t="str">
        <f t="shared" si="34"/>
        <v/>
      </c>
      <c r="EO38" s="66" t="str">
        <f t="shared" si="185"/>
        <v/>
      </c>
      <c r="EP38" s="66" t="str">
        <f>IF(EO38="","",COUNTIF(EO$17:EO38,EO38))</f>
        <v/>
      </c>
      <c r="EQ38" s="66" t="str">
        <f t="shared" si="35"/>
        <v/>
      </c>
      <c r="ER38" s="66" t="str">
        <f t="shared" si="186"/>
        <v/>
      </c>
      <c r="ES38" s="66" t="str">
        <f t="shared" si="36"/>
        <v/>
      </c>
      <c r="ET38" s="66" t="str">
        <f t="shared" si="187"/>
        <v/>
      </c>
      <c r="EU38" s="66" t="str">
        <f t="shared" si="188"/>
        <v/>
      </c>
      <c r="EV38" s="66" t="str">
        <f t="shared" si="189"/>
        <v/>
      </c>
      <c r="EW38" s="66" t="str">
        <f t="shared" si="190"/>
        <v/>
      </c>
      <c r="EX38" s="66" t="str">
        <f>IF(EW38="","",COUNTIF(EW$17:EW38,EW38))</f>
        <v/>
      </c>
      <c r="EY38" s="66" t="str">
        <f t="shared" si="37"/>
        <v/>
      </c>
      <c r="EZ38" s="66" t="str">
        <f t="shared" si="191"/>
        <v/>
      </c>
      <c r="FA38" s="71" t="str">
        <f t="shared" si="192"/>
        <v/>
      </c>
      <c r="FB38" s="66" t="str">
        <f t="shared" si="38"/>
        <v/>
      </c>
      <c r="FC38" s="66" t="str">
        <f t="shared" si="193"/>
        <v/>
      </c>
      <c r="FD38" s="66" t="str">
        <f t="shared" si="39"/>
        <v/>
      </c>
      <c r="FE38" s="66" t="str">
        <f t="shared" si="194"/>
        <v/>
      </c>
      <c r="FF38" s="66" t="str">
        <f>IF(FE38="","",COUNTIF(FE$17:FE38,FE38))</f>
        <v/>
      </c>
      <c r="FG38" s="66" t="str">
        <f t="shared" si="40"/>
        <v/>
      </c>
      <c r="FH38" s="66" t="str">
        <f t="shared" si="195"/>
        <v/>
      </c>
      <c r="FI38" s="66" t="str">
        <f t="shared" si="41"/>
        <v/>
      </c>
      <c r="FJ38" s="66" t="str">
        <f t="shared" si="196"/>
        <v/>
      </c>
      <c r="FK38" s="66" t="str">
        <f t="shared" si="197"/>
        <v/>
      </c>
      <c r="FL38" s="66" t="str">
        <f t="shared" si="198"/>
        <v/>
      </c>
      <c r="FM38" s="66" t="str">
        <f t="shared" si="199"/>
        <v/>
      </c>
      <c r="FN38" s="66" t="str">
        <f>IF(FM38="","",COUNTIF(FM$17:FM38,FM38))</f>
        <v/>
      </c>
      <c r="FO38" s="66" t="str">
        <f t="shared" si="42"/>
        <v/>
      </c>
      <c r="FP38" s="66" t="str">
        <f t="shared" si="200"/>
        <v/>
      </c>
      <c r="FQ38" s="71" t="str">
        <f t="shared" si="201"/>
        <v/>
      </c>
      <c r="FR38" s="66" t="str">
        <f t="shared" si="43"/>
        <v/>
      </c>
      <c r="FS38" s="66" t="str">
        <f t="shared" si="202"/>
        <v/>
      </c>
      <c r="FT38" s="66" t="str">
        <f t="shared" si="44"/>
        <v/>
      </c>
      <c r="FU38" s="66" t="str">
        <f t="shared" si="203"/>
        <v/>
      </c>
      <c r="FV38" s="66" t="str">
        <f>IF(FU38="","",COUNTIF(FU$17:FU38,FU38))</f>
        <v/>
      </c>
      <c r="FW38" s="66" t="str">
        <f t="shared" si="45"/>
        <v/>
      </c>
      <c r="FX38" s="66" t="str">
        <f t="shared" si="204"/>
        <v/>
      </c>
      <c r="FY38" s="66" t="str">
        <f t="shared" si="46"/>
        <v/>
      </c>
      <c r="FZ38" s="66" t="str">
        <f t="shared" si="205"/>
        <v/>
      </c>
      <c r="GA38" s="66" t="str">
        <f t="shared" si="206"/>
        <v/>
      </c>
      <c r="GB38" s="66" t="str">
        <f t="shared" si="207"/>
        <v/>
      </c>
      <c r="GC38" s="66" t="str">
        <f t="shared" si="208"/>
        <v/>
      </c>
      <c r="GD38" s="66" t="str">
        <f>IF(GC38="","",COUNTIF(GC$17:GC38,GC38))</f>
        <v/>
      </c>
      <c r="GE38" s="66" t="str">
        <f t="shared" si="47"/>
        <v/>
      </c>
      <c r="GF38" s="66" t="str">
        <f t="shared" si="209"/>
        <v/>
      </c>
      <c r="GG38" s="71" t="str">
        <f t="shared" si="210"/>
        <v/>
      </c>
      <c r="GH38" s="66" t="str">
        <f t="shared" si="48"/>
        <v/>
      </c>
      <c r="GI38" s="66" t="str">
        <f t="shared" si="211"/>
        <v/>
      </c>
      <c r="GJ38" s="66" t="str">
        <f t="shared" si="49"/>
        <v/>
      </c>
      <c r="GK38" s="66" t="str">
        <f t="shared" si="212"/>
        <v/>
      </c>
      <c r="GL38" s="66" t="str">
        <f>IF(GK38="","",COUNTIF(GK$17:GK38,GK38))</f>
        <v/>
      </c>
      <c r="GM38" s="66" t="str">
        <f t="shared" si="50"/>
        <v/>
      </c>
      <c r="GN38" s="66" t="str">
        <f t="shared" si="213"/>
        <v/>
      </c>
      <c r="GO38" s="66" t="str">
        <f t="shared" si="51"/>
        <v/>
      </c>
      <c r="GP38" s="66" t="str">
        <f t="shared" si="214"/>
        <v/>
      </c>
      <c r="GQ38" s="66" t="str">
        <f t="shared" si="215"/>
        <v/>
      </c>
      <c r="GR38" s="66" t="str">
        <f t="shared" si="216"/>
        <v/>
      </c>
      <c r="GS38" s="66" t="str">
        <f t="shared" si="217"/>
        <v/>
      </c>
      <c r="GT38" s="66" t="str">
        <f>IF(GS38="","",COUNTIF(GS$17:GS38,GS38))</f>
        <v/>
      </c>
      <c r="GU38" s="66" t="str">
        <f t="shared" si="52"/>
        <v/>
      </c>
      <c r="GV38" s="66" t="str">
        <f t="shared" si="218"/>
        <v/>
      </c>
      <c r="GW38" s="71" t="str">
        <f t="shared" si="219"/>
        <v/>
      </c>
      <c r="GX38" s="66" t="str">
        <f t="shared" si="53"/>
        <v/>
      </c>
      <c r="GY38" s="66" t="str">
        <f t="shared" si="220"/>
        <v/>
      </c>
      <c r="GZ38" s="66" t="str">
        <f t="shared" si="54"/>
        <v/>
      </c>
      <c r="HA38" s="66" t="str">
        <f t="shared" si="221"/>
        <v/>
      </c>
      <c r="HB38" s="66" t="str">
        <f>IF(HA38="","",COUNTIF(HA$17:HA38,HA38))</f>
        <v/>
      </c>
      <c r="HC38" s="66" t="str">
        <f t="shared" si="55"/>
        <v/>
      </c>
      <c r="HD38" s="66" t="str">
        <f t="shared" si="222"/>
        <v/>
      </c>
      <c r="HE38" s="66" t="str">
        <f t="shared" si="56"/>
        <v/>
      </c>
      <c r="HF38" s="66" t="str">
        <f t="shared" si="223"/>
        <v/>
      </c>
      <c r="HG38" s="66" t="str">
        <f t="shared" si="224"/>
        <v/>
      </c>
      <c r="HH38" s="66" t="str">
        <f t="shared" si="225"/>
        <v/>
      </c>
      <c r="HI38" s="66" t="str">
        <f t="shared" si="226"/>
        <v/>
      </c>
      <c r="HJ38" s="66" t="str">
        <f>IF(HI38="","",COUNTIF(HI$17:HI38,HI38))</f>
        <v/>
      </c>
      <c r="HK38" s="66" t="str">
        <f t="shared" si="57"/>
        <v/>
      </c>
      <c r="HL38" s="66" t="str">
        <f t="shared" si="227"/>
        <v/>
      </c>
      <c r="HM38" s="71" t="str">
        <f t="shared" si="228"/>
        <v/>
      </c>
      <c r="HN38" s="66" t="str">
        <f t="shared" si="58"/>
        <v/>
      </c>
      <c r="HO38" s="66" t="str">
        <f t="shared" si="229"/>
        <v/>
      </c>
      <c r="HP38" s="66" t="str">
        <f t="shared" si="59"/>
        <v/>
      </c>
      <c r="HQ38" s="66" t="str">
        <f t="shared" si="230"/>
        <v/>
      </c>
      <c r="HR38" s="66" t="str">
        <f>IF(HQ38="","",COUNTIF(HQ$17:HQ38,HQ38))</f>
        <v/>
      </c>
      <c r="HS38" s="66" t="str">
        <f t="shared" si="60"/>
        <v/>
      </c>
      <c r="HT38" s="66" t="str">
        <f t="shared" si="231"/>
        <v/>
      </c>
      <c r="HU38" s="86" t="str">
        <f t="shared" si="61"/>
        <v/>
      </c>
      <c r="HV38" s="86" t="str">
        <f t="shared" si="232"/>
        <v/>
      </c>
      <c r="HW38" s="86" t="str">
        <f t="shared" si="233"/>
        <v/>
      </c>
      <c r="HX38" s="86" t="str">
        <f t="shared" si="234"/>
        <v/>
      </c>
      <c r="HY38" s="86" t="str">
        <f t="shared" si="235"/>
        <v/>
      </c>
      <c r="HZ38" s="86" t="str">
        <f>IF(HY38="","",COUNTIF(HY$17:HY38,HY38))</f>
        <v/>
      </c>
      <c r="IA38" s="86" t="str">
        <f t="shared" si="62"/>
        <v/>
      </c>
      <c r="IB38" s="86" t="str">
        <f t="shared" si="236"/>
        <v/>
      </c>
      <c r="IC38" s="89" t="str">
        <f t="shared" si="237"/>
        <v/>
      </c>
      <c r="ID38" s="86" t="str">
        <f t="shared" si="63"/>
        <v/>
      </c>
      <c r="IE38" s="66" t="str">
        <f t="shared" si="238"/>
        <v/>
      </c>
      <c r="IF38" s="86" t="str">
        <f t="shared" si="64"/>
        <v/>
      </c>
      <c r="IG38" s="86" t="str">
        <f t="shared" si="239"/>
        <v/>
      </c>
      <c r="IH38" s="86" t="str">
        <f>IF(IG38="","",COUNTIF(IG$17:IG38,IG38))</f>
        <v/>
      </c>
      <c r="II38" s="86" t="str">
        <f t="shared" si="65"/>
        <v/>
      </c>
      <c r="IJ38" s="86" t="str">
        <f t="shared" si="240"/>
        <v/>
      </c>
      <c r="IK38" s="86" t="str">
        <f t="shared" si="66"/>
        <v/>
      </c>
      <c r="IL38" s="86" t="str">
        <f t="shared" si="241"/>
        <v/>
      </c>
      <c r="IM38" s="86" t="str">
        <f t="shared" si="242"/>
        <v/>
      </c>
      <c r="IN38" s="86" t="str">
        <f t="shared" si="243"/>
        <v/>
      </c>
      <c r="IO38" s="86" t="str">
        <f t="shared" si="244"/>
        <v/>
      </c>
      <c r="IP38" s="86" t="str">
        <f>IF(IO38="","",COUNTIF(IO$17:IO38,IO38))</f>
        <v/>
      </c>
      <c r="IQ38" s="86" t="str">
        <f t="shared" si="67"/>
        <v/>
      </c>
      <c r="IR38" s="86" t="str">
        <f t="shared" si="245"/>
        <v/>
      </c>
      <c r="IS38" s="89" t="str">
        <f t="shared" si="246"/>
        <v/>
      </c>
      <c r="IT38" s="86" t="str">
        <f t="shared" si="68"/>
        <v/>
      </c>
      <c r="IU38" s="66" t="str">
        <f t="shared" si="337"/>
        <v/>
      </c>
      <c r="IV38" s="86" t="str">
        <f t="shared" si="69"/>
        <v/>
      </c>
      <c r="IW38" s="86" t="str">
        <f t="shared" si="247"/>
        <v/>
      </c>
      <c r="IX38" s="86" t="str">
        <f>IF(IW38="","",COUNTIF(IW$17:IW38,IW38))</f>
        <v/>
      </c>
      <c r="IY38" s="86" t="str">
        <f t="shared" si="70"/>
        <v/>
      </c>
      <c r="IZ38" s="86" t="str">
        <f t="shared" si="248"/>
        <v/>
      </c>
      <c r="JA38" s="86" t="str">
        <f t="shared" si="71"/>
        <v>1_B1-7</v>
      </c>
      <c r="JB38" s="86">
        <f t="shared" si="249"/>
        <v>1</v>
      </c>
      <c r="JC38" s="86" t="str">
        <f t="shared" si="250"/>
        <v/>
      </c>
      <c r="JD38" s="86" t="str">
        <f t="shared" si="251"/>
        <v/>
      </c>
      <c r="JE38" s="86" t="str">
        <f t="shared" si="252"/>
        <v>1_B1-7</v>
      </c>
      <c r="JF38" s="86">
        <f>IF(JE38="","",COUNTIF(JE$17:JE38,JE38))</f>
        <v>1</v>
      </c>
      <c r="JG38" s="86">
        <f t="shared" si="72"/>
        <v>1</v>
      </c>
      <c r="JH38" s="86">
        <f t="shared" si="253"/>
        <v>1</v>
      </c>
      <c r="JI38" s="89" t="str">
        <f t="shared" si="254"/>
        <v>ND</v>
      </c>
      <c r="JJ38" s="86" t="str">
        <f t="shared" si="73"/>
        <v/>
      </c>
      <c r="JK38" s="66" t="str">
        <f t="shared" si="338"/>
        <v/>
      </c>
      <c r="JL38" s="86" t="str">
        <f t="shared" si="74"/>
        <v/>
      </c>
      <c r="JM38" s="86" t="str">
        <f t="shared" si="255"/>
        <v/>
      </c>
      <c r="JN38" s="86" t="str">
        <f>IF(JM38="","",COUNTIF(JM$17:JM38,JM38))</f>
        <v/>
      </c>
      <c r="JO38" s="86" t="str">
        <f t="shared" si="75"/>
        <v/>
      </c>
      <c r="JP38" s="86" t="str">
        <f t="shared" si="256"/>
        <v/>
      </c>
      <c r="JQ38" s="86" t="str">
        <f t="shared" si="76"/>
        <v/>
      </c>
      <c r="JR38" s="86" t="str">
        <f t="shared" si="257"/>
        <v/>
      </c>
      <c r="JS38" s="86" t="str">
        <f t="shared" si="258"/>
        <v/>
      </c>
      <c r="JT38" s="86" t="str">
        <f t="shared" si="259"/>
        <v/>
      </c>
      <c r="JU38" s="86" t="str">
        <f t="shared" si="260"/>
        <v/>
      </c>
      <c r="JV38" s="86" t="str">
        <f>IF(JU38="","",COUNTIF(JU$17:JU38,JU38))</f>
        <v/>
      </c>
      <c r="JW38" s="86" t="str">
        <f t="shared" si="77"/>
        <v/>
      </c>
      <c r="JX38" s="86" t="str">
        <f t="shared" si="261"/>
        <v/>
      </c>
      <c r="JY38" s="89" t="str">
        <f t="shared" si="262"/>
        <v/>
      </c>
      <c r="JZ38" s="86" t="str">
        <f t="shared" si="78"/>
        <v/>
      </c>
      <c r="KA38" s="66" t="str">
        <f t="shared" si="263"/>
        <v/>
      </c>
      <c r="KB38" s="86" t="str">
        <f t="shared" si="79"/>
        <v/>
      </c>
      <c r="KC38" s="86" t="str">
        <f t="shared" si="264"/>
        <v/>
      </c>
      <c r="KD38" s="86" t="str">
        <f>IF(KC38="","",COUNTIF(KC$17:KC38,KC38))</f>
        <v/>
      </c>
      <c r="KE38" s="86" t="str">
        <f t="shared" si="80"/>
        <v/>
      </c>
      <c r="KF38" s="86" t="str">
        <f t="shared" si="265"/>
        <v/>
      </c>
      <c r="KG38" s="86" t="str">
        <f t="shared" si="81"/>
        <v/>
      </c>
      <c r="KH38" s="86" t="str">
        <f t="shared" si="266"/>
        <v/>
      </c>
      <c r="KI38" s="86" t="str">
        <f t="shared" si="267"/>
        <v/>
      </c>
      <c r="KJ38" s="86" t="str">
        <f t="shared" si="268"/>
        <v/>
      </c>
      <c r="KK38" s="86" t="str">
        <f t="shared" si="269"/>
        <v/>
      </c>
      <c r="KL38" s="86" t="str">
        <f>IF(KK38="","",COUNTIF(KK$17:KK38,KK38))</f>
        <v/>
      </c>
      <c r="KM38" s="86" t="str">
        <f t="shared" si="82"/>
        <v/>
      </c>
      <c r="KN38" s="86" t="str">
        <f t="shared" si="270"/>
        <v/>
      </c>
      <c r="KO38" s="89" t="str">
        <f t="shared" si="271"/>
        <v/>
      </c>
      <c r="KP38" s="86" t="str">
        <f t="shared" si="83"/>
        <v/>
      </c>
      <c r="KQ38" s="66" t="str">
        <f t="shared" si="272"/>
        <v/>
      </c>
      <c r="KR38" s="86" t="str">
        <f t="shared" si="84"/>
        <v/>
      </c>
      <c r="KS38" s="86" t="str">
        <f t="shared" si="273"/>
        <v/>
      </c>
      <c r="KT38" s="86" t="str">
        <f>IF(KS38="","",COUNTIF(KS$17:KS38,KS38))</f>
        <v/>
      </c>
      <c r="KU38" s="86" t="str">
        <f t="shared" si="85"/>
        <v/>
      </c>
      <c r="KV38" s="86" t="str">
        <f t="shared" si="274"/>
        <v/>
      </c>
      <c r="KW38" s="86" t="str">
        <f t="shared" si="86"/>
        <v/>
      </c>
      <c r="KX38" s="86" t="str">
        <f t="shared" si="275"/>
        <v/>
      </c>
      <c r="KY38" s="86" t="str">
        <f t="shared" si="276"/>
        <v/>
      </c>
      <c r="KZ38" s="86" t="str">
        <f t="shared" si="277"/>
        <v/>
      </c>
      <c r="LA38" s="86" t="str">
        <f t="shared" si="278"/>
        <v/>
      </c>
      <c r="LB38" s="86" t="str">
        <f>IF(LA38="","",COUNTIF(LA$17:LA38,LA38))</f>
        <v/>
      </c>
      <c r="LC38" s="86" t="str">
        <f t="shared" si="87"/>
        <v/>
      </c>
      <c r="LD38" s="86" t="str">
        <f t="shared" si="279"/>
        <v/>
      </c>
      <c r="LE38" s="89" t="str">
        <f t="shared" si="280"/>
        <v/>
      </c>
      <c r="LF38" s="86" t="str">
        <f t="shared" si="88"/>
        <v/>
      </c>
      <c r="LG38" s="66" t="str">
        <f t="shared" si="281"/>
        <v/>
      </c>
      <c r="LH38" s="86" t="str">
        <f t="shared" si="89"/>
        <v/>
      </c>
      <c r="LI38" s="86" t="str">
        <f t="shared" si="282"/>
        <v/>
      </c>
      <c r="LJ38" s="86" t="str">
        <f>IF(LI38="","",COUNTIF(LI$17:LI38,LI38))</f>
        <v/>
      </c>
      <c r="LK38" s="86" t="str">
        <f t="shared" si="90"/>
        <v/>
      </c>
      <c r="LL38" s="86" t="str">
        <f t="shared" si="283"/>
        <v/>
      </c>
      <c r="LM38" s="86" t="str">
        <f t="shared" si="91"/>
        <v/>
      </c>
      <c r="LN38" s="86" t="str">
        <f t="shared" si="284"/>
        <v/>
      </c>
      <c r="LO38" s="86" t="str">
        <f t="shared" si="285"/>
        <v/>
      </c>
      <c r="LP38" s="86" t="str">
        <f t="shared" si="286"/>
        <v/>
      </c>
      <c r="LQ38" s="86" t="str">
        <f t="shared" si="287"/>
        <v/>
      </c>
      <c r="LR38" s="86" t="str">
        <f>IF(LQ38="","",COUNTIF(LQ$17:LQ38,LQ38))</f>
        <v/>
      </c>
      <c r="LS38" s="86" t="str">
        <f t="shared" si="92"/>
        <v/>
      </c>
      <c r="LT38" s="86" t="str">
        <f t="shared" si="288"/>
        <v/>
      </c>
      <c r="LU38" s="89" t="str">
        <f t="shared" si="289"/>
        <v/>
      </c>
      <c r="LV38" s="86" t="str">
        <f t="shared" si="93"/>
        <v/>
      </c>
      <c r="LW38" s="66" t="str">
        <f t="shared" si="290"/>
        <v/>
      </c>
      <c r="LX38" s="86" t="str">
        <f t="shared" si="94"/>
        <v/>
      </c>
      <c r="LY38" s="86" t="str">
        <f t="shared" si="291"/>
        <v/>
      </c>
      <c r="LZ38" s="86" t="str">
        <f>IF(LY38="","",COUNTIF(LY$17:LY38,LY38))</f>
        <v/>
      </c>
      <c r="MA38" s="86" t="str">
        <f t="shared" si="95"/>
        <v/>
      </c>
      <c r="MB38" s="86" t="str">
        <f t="shared" si="292"/>
        <v/>
      </c>
      <c r="MC38" s="86" t="str">
        <f t="shared" si="96"/>
        <v/>
      </c>
      <c r="MD38" s="86" t="str">
        <f t="shared" si="293"/>
        <v/>
      </c>
      <c r="ME38" s="86" t="str">
        <f t="shared" si="294"/>
        <v/>
      </c>
      <c r="MF38" s="86" t="str">
        <f t="shared" si="295"/>
        <v/>
      </c>
      <c r="MG38" s="86" t="str">
        <f t="shared" si="296"/>
        <v/>
      </c>
      <c r="MH38" s="86" t="str">
        <f>IF(MG38="","",COUNTIF(MG$17:MG38,MG38))</f>
        <v/>
      </c>
      <c r="MI38" s="86" t="str">
        <f t="shared" si="97"/>
        <v/>
      </c>
      <c r="MJ38" s="86" t="str">
        <f t="shared" si="297"/>
        <v/>
      </c>
      <c r="MK38" s="89" t="str">
        <f t="shared" si="298"/>
        <v/>
      </c>
      <c r="ML38" s="86" t="str">
        <f t="shared" si="98"/>
        <v/>
      </c>
      <c r="MM38" s="66" t="str">
        <f t="shared" si="339"/>
        <v/>
      </c>
      <c r="MN38" s="86" t="str">
        <f t="shared" si="99"/>
        <v/>
      </c>
      <c r="MO38" s="86" t="str">
        <f t="shared" si="299"/>
        <v/>
      </c>
      <c r="MP38" s="86" t="str">
        <f>IF(MO38="","",COUNTIF(MO$17:MO38,MO38))</f>
        <v/>
      </c>
      <c r="MQ38" s="86" t="str">
        <f t="shared" si="100"/>
        <v/>
      </c>
      <c r="MR38" s="86" t="str">
        <f t="shared" si="300"/>
        <v/>
      </c>
      <c r="MS38" s="86" t="str">
        <f t="shared" si="101"/>
        <v/>
      </c>
      <c r="MT38" s="86" t="str">
        <f t="shared" si="301"/>
        <v/>
      </c>
      <c r="MU38" s="86" t="str">
        <f t="shared" si="302"/>
        <v/>
      </c>
      <c r="MV38" s="86" t="str">
        <f t="shared" si="303"/>
        <v/>
      </c>
      <c r="MW38" s="86" t="str">
        <f t="shared" si="304"/>
        <v/>
      </c>
      <c r="MX38" s="86" t="str">
        <f>IF(MW38="","",COUNTIF(MW$17:MW38,MW38))</f>
        <v/>
      </c>
      <c r="MY38" s="86" t="str">
        <f t="shared" si="102"/>
        <v/>
      </c>
      <c r="MZ38" s="86" t="str">
        <f t="shared" si="305"/>
        <v/>
      </c>
      <c r="NA38" s="89" t="str">
        <f t="shared" si="306"/>
        <v/>
      </c>
      <c r="NB38" s="86" t="str">
        <f t="shared" si="103"/>
        <v/>
      </c>
      <c r="NC38" s="66" t="str">
        <f t="shared" si="307"/>
        <v/>
      </c>
      <c r="ND38" s="86" t="str">
        <f t="shared" si="104"/>
        <v/>
      </c>
      <c r="NE38" s="86" t="str">
        <f t="shared" si="308"/>
        <v/>
      </c>
      <c r="NF38" s="86" t="str">
        <f>IF(NE38="","",COUNTIF(NE$17:NE38,NE38))</f>
        <v/>
      </c>
      <c r="NG38" s="86" t="str">
        <f t="shared" si="105"/>
        <v/>
      </c>
      <c r="NH38" s="86" t="str">
        <f t="shared" si="309"/>
        <v/>
      </c>
      <c r="NI38" s="86" t="str">
        <f t="shared" si="106"/>
        <v/>
      </c>
      <c r="NJ38" s="86" t="str">
        <f t="shared" si="310"/>
        <v/>
      </c>
      <c r="NK38" s="86" t="str">
        <f t="shared" si="311"/>
        <v/>
      </c>
      <c r="NL38" s="86" t="str">
        <f t="shared" si="312"/>
        <v/>
      </c>
      <c r="NM38" s="86" t="str">
        <f t="shared" si="313"/>
        <v/>
      </c>
      <c r="NN38" s="86" t="str">
        <f>IF(NM38="","",COUNTIF(NM$17:NM38,NM38))</f>
        <v/>
      </c>
      <c r="NO38" s="86" t="str">
        <f t="shared" si="107"/>
        <v/>
      </c>
      <c r="NP38" s="86" t="str">
        <f t="shared" si="314"/>
        <v/>
      </c>
      <c r="NQ38" s="89" t="str">
        <f t="shared" si="315"/>
        <v/>
      </c>
      <c r="NR38" s="86" t="str">
        <f t="shared" si="108"/>
        <v/>
      </c>
      <c r="NS38" s="66" t="str">
        <f t="shared" si="316"/>
        <v/>
      </c>
      <c r="NT38" s="86" t="str">
        <f t="shared" si="109"/>
        <v/>
      </c>
      <c r="NU38" s="86" t="str">
        <f t="shared" si="317"/>
        <v/>
      </c>
      <c r="NV38" s="86" t="str">
        <f>IF(NU38="","",COUNTIF(NU$17:NU38,NU38))</f>
        <v/>
      </c>
      <c r="NW38" s="86" t="str">
        <f t="shared" si="110"/>
        <v/>
      </c>
      <c r="NX38" s="86" t="str">
        <f t="shared" si="318"/>
        <v/>
      </c>
      <c r="NY38" s="86" t="str">
        <f t="shared" si="111"/>
        <v/>
      </c>
      <c r="NZ38" s="86" t="str">
        <f t="shared" si="319"/>
        <v/>
      </c>
      <c r="OA38" s="86" t="str">
        <f t="shared" si="320"/>
        <v/>
      </c>
      <c r="OB38" s="86" t="str">
        <f t="shared" si="321"/>
        <v/>
      </c>
      <c r="OC38" s="86" t="str">
        <f t="shared" si="322"/>
        <v/>
      </c>
      <c r="OD38" s="86" t="str">
        <f>IF(OC38="","",COUNTIF(OC$17:OC38,OC38))</f>
        <v/>
      </c>
      <c r="OE38" s="86" t="str">
        <f t="shared" si="112"/>
        <v/>
      </c>
      <c r="OF38" s="86" t="str">
        <f t="shared" si="323"/>
        <v/>
      </c>
      <c r="OG38" s="89" t="str">
        <f t="shared" si="324"/>
        <v/>
      </c>
      <c r="OH38" s="86" t="str">
        <f t="shared" si="113"/>
        <v/>
      </c>
      <c r="OI38" s="66" t="str">
        <f t="shared" si="325"/>
        <v/>
      </c>
      <c r="OJ38" s="86" t="str">
        <f t="shared" si="114"/>
        <v/>
      </c>
      <c r="OK38" s="86" t="str">
        <f t="shared" si="326"/>
        <v/>
      </c>
      <c r="OL38" s="86" t="str">
        <f>IF(OK38="","",COUNTIF(OK$17:OK38,OK38))</f>
        <v/>
      </c>
      <c r="OM38" s="86" t="str">
        <f t="shared" si="115"/>
        <v/>
      </c>
      <c r="ON38" s="86" t="str">
        <f t="shared" si="327"/>
        <v/>
      </c>
      <c r="OO38" s="86" t="str">
        <f t="shared" si="116"/>
        <v/>
      </c>
      <c r="OP38" s="86" t="str">
        <f t="shared" si="328"/>
        <v/>
      </c>
      <c r="OQ38" s="86" t="str">
        <f t="shared" si="329"/>
        <v/>
      </c>
      <c r="OR38" s="86" t="str">
        <f t="shared" si="330"/>
        <v/>
      </c>
      <c r="OS38" s="86" t="str">
        <f t="shared" si="331"/>
        <v/>
      </c>
      <c r="OT38" s="86" t="str">
        <f>IF(OS38="","",COUNTIF(OS$17:OS38,OS38))</f>
        <v/>
      </c>
      <c r="OU38" s="86" t="str">
        <f t="shared" si="117"/>
        <v/>
      </c>
      <c r="OV38" s="86" t="str">
        <f t="shared" si="332"/>
        <v/>
      </c>
      <c r="OW38" s="89" t="str">
        <f t="shared" si="333"/>
        <v/>
      </c>
      <c r="OX38" s="86" t="str">
        <f t="shared" si="118"/>
        <v/>
      </c>
      <c r="OY38" s="66" t="str">
        <f t="shared" si="334"/>
        <v/>
      </c>
      <c r="OZ38" s="86" t="str">
        <f t="shared" si="119"/>
        <v/>
      </c>
      <c r="PA38" s="86" t="str">
        <f t="shared" si="335"/>
        <v/>
      </c>
      <c r="PB38" s="86" t="str">
        <f>IF(PA38="","",COUNTIF(PA$17:PA38,PA38))</f>
        <v/>
      </c>
      <c r="PC38" s="86" t="str">
        <f t="shared" si="120"/>
        <v/>
      </c>
      <c r="PD38" s="86" t="str">
        <f t="shared" si="336"/>
        <v/>
      </c>
    </row>
    <row r="39" spans="2:420" s="66" customFormat="1">
      <c r="B39" s="67">
        <f t="shared" si="121"/>
        <v>23</v>
      </c>
      <c r="C39" s="57">
        <v>1</v>
      </c>
      <c r="D39" s="58" t="s">
        <v>1236</v>
      </c>
      <c r="E39" s="59" t="s">
        <v>99</v>
      </c>
      <c r="F39" s="60"/>
      <c r="G39" s="133" t="s">
        <v>1220</v>
      </c>
      <c r="H39" s="134" t="s">
        <v>39</v>
      </c>
      <c r="I39" s="133"/>
      <c r="J39" s="70">
        <f t="shared" si="340"/>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1"/>
        <v>1_B1-8</v>
      </c>
      <c r="AK39" s="66" t="str">
        <f t="shared" si="2"/>
        <v>1_B1-8</v>
      </c>
      <c r="AL39" s="66">
        <f t="shared" si="123"/>
        <v>1</v>
      </c>
      <c r="AM39" s="66" t="str">
        <f t="shared" si="124"/>
        <v/>
      </c>
      <c r="AN39" s="66" t="str">
        <f t="shared" si="125"/>
        <v/>
      </c>
      <c r="AO39" s="66" t="str">
        <f t="shared" si="126"/>
        <v>1_B1-8</v>
      </c>
      <c r="AP39" s="66">
        <f>IF(AO39="","",COUNTIF(AO$17:AO39,AO39))</f>
        <v>1</v>
      </c>
      <c r="AQ39" s="66">
        <f t="shared" si="3"/>
        <v>2</v>
      </c>
      <c r="AR39" s="66">
        <f t="shared" si="127"/>
        <v>1</v>
      </c>
      <c r="AS39" s="71" t="str">
        <f t="shared" si="128"/>
        <v>ND</v>
      </c>
      <c r="AT39" s="66" t="str">
        <f t="shared" si="4"/>
        <v/>
      </c>
      <c r="AU39" s="66" t="str">
        <f t="shared" si="129"/>
        <v/>
      </c>
      <c r="AV39" s="66" t="str">
        <f t="shared" si="5"/>
        <v/>
      </c>
      <c r="AW39" s="66" t="str">
        <f t="shared" si="130"/>
        <v/>
      </c>
      <c r="AX39" s="66" t="str">
        <f>IF(AW39="","",COUNTIF(AW$17:AW39,AW39))</f>
        <v/>
      </c>
      <c r="AY39" s="66" t="str">
        <f t="shared" si="6"/>
        <v/>
      </c>
      <c r="AZ39" s="66" t="str">
        <f t="shared" si="131"/>
        <v/>
      </c>
      <c r="BA39" s="66" t="str">
        <f t="shared" si="7"/>
        <v/>
      </c>
      <c r="BB39" s="66" t="str">
        <f t="shared" si="132"/>
        <v/>
      </c>
      <c r="BC39" s="66" t="str">
        <f t="shared" si="133"/>
        <v/>
      </c>
      <c r="BD39" s="66" t="str">
        <f t="shared" si="134"/>
        <v/>
      </c>
      <c r="BE39" s="66" t="str">
        <f t="shared" si="135"/>
        <v/>
      </c>
      <c r="BF39" s="66" t="str">
        <f>IF(BE39="","",COUNTIF(BE$17:BE39,BE39))</f>
        <v/>
      </c>
      <c r="BG39" s="66" t="str">
        <f t="shared" si="8"/>
        <v/>
      </c>
      <c r="BH39" s="66" t="str">
        <f t="shared" si="136"/>
        <v/>
      </c>
      <c r="BI39" s="71" t="str">
        <f t="shared" si="137"/>
        <v/>
      </c>
      <c r="BJ39" s="66" t="str">
        <f t="shared" si="9"/>
        <v/>
      </c>
      <c r="BK39" s="66" t="str">
        <f t="shared" si="138"/>
        <v/>
      </c>
      <c r="BL39" s="66" t="str">
        <f t="shared" si="10"/>
        <v/>
      </c>
      <c r="BM39" s="66" t="str">
        <f t="shared" si="139"/>
        <v/>
      </c>
      <c r="BN39" s="66" t="str">
        <f>IF(BM39="","",COUNTIF(BM$17:BM39,BM39))</f>
        <v/>
      </c>
      <c r="BO39" s="66" t="str">
        <f t="shared" si="11"/>
        <v/>
      </c>
      <c r="BP39" s="66" t="str">
        <f t="shared" si="140"/>
        <v/>
      </c>
      <c r="BQ39" s="66" t="str">
        <f t="shared" si="141"/>
        <v/>
      </c>
      <c r="BR39" s="66" t="str">
        <f t="shared" si="142"/>
        <v/>
      </c>
      <c r="BS39" s="66" t="str">
        <f t="shared" si="143"/>
        <v/>
      </c>
      <c r="BT39" s="66" t="str">
        <f t="shared" si="144"/>
        <v/>
      </c>
      <c r="BU39" s="66" t="str">
        <f t="shared" si="145"/>
        <v/>
      </c>
      <c r="BV39" s="66" t="str">
        <f>IF(BU39="","",COUNTIF(BU$17:BU39,BU39))</f>
        <v/>
      </c>
      <c r="BW39" s="66" t="str">
        <f t="shared" si="12"/>
        <v/>
      </c>
      <c r="BX39" s="66" t="str">
        <f t="shared" si="146"/>
        <v/>
      </c>
      <c r="BY39" s="71" t="str">
        <f t="shared" si="147"/>
        <v/>
      </c>
      <c r="BZ39" s="66" t="str">
        <f t="shared" si="13"/>
        <v/>
      </c>
      <c r="CA39" s="66" t="str">
        <f t="shared" si="148"/>
        <v/>
      </c>
      <c r="CB39" s="66" t="str">
        <f t="shared" si="14"/>
        <v/>
      </c>
      <c r="CC39" s="66" t="str">
        <f t="shared" si="149"/>
        <v/>
      </c>
      <c r="CD39" s="66" t="str">
        <f>IF(CC39="","",COUNTIF(CC$17:CC39,CC39))</f>
        <v/>
      </c>
      <c r="CE39" s="66" t="str">
        <f t="shared" si="15"/>
        <v/>
      </c>
      <c r="CF39" s="66" t="str">
        <f t="shared" si="150"/>
        <v/>
      </c>
      <c r="CG39" s="66" t="str">
        <f t="shared" si="16"/>
        <v/>
      </c>
      <c r="CH39" s="66" t="str">
        <f t="shared" si="151"/>
        <v/>
      </c>
      <c r="CI39" s="66" t="str">
        <f t="shared" si="152"/>
        <v/>
      </c>
      <c r="CJ39" s="66" t="str">
        <f t="shared" si="153"/>
        <v/>
      </c>
      <c r="CK39" s="66" t="str">
        <f t="shared" si="154"/>
        <v/>
      </c>
      <c r="CL39" s="66" t="str">
        <f>IF(CK39="","",COUNTIF(CK$17:CK39,CK39))</f>
        <v/>
      </c>
      <c r="CM39" s="66" t="str">
        <f t="shared" si="17"/>
        <v/>
      </c>
      <c r="CN39" s="66" t="str">
        <f t="shared" si="155"/>
        <v/>
      </c>
      <c r="CO39" s="71" t="str">
        <f t="shared" si="156"/>
        <v/>
      </c>
      <c r="CP39" s="66" t="str">
        <f t="shared" si="18"/>
        <v/>
      </c>
      <c r="CQ39" s="66" t="str">
        <f t="shared" si="157"/>
        <v/>
      </c>
      <c r="CR39" s="66" t="str">
        <f t="shared" si="19"/>
        <v/>
      </c>
      <c r="CS39" s="66" t="str">
        <f t="shared" si="158"/>
        <v/>
      </c>
      <c r="CT39" s="66" t="str">
        <f>IF(CS39="","",COUNTIF(CS$17:CS39,CS39))</f>
        <v/>
      </c>
      <c r="CU39" s="66" t="str">
        <f t="shared" si="20"/>
        <v/>
      </c>
      <c r="CV39" s="66" t="str">
        <f t="shared" si="159"/>
        <v/>
      </c>
      <c r="CW39" s="66" t="str">
        <f t="shared" si="21"/>
        <v/>
      </c>
      <c r="CX39" s="66" t="str">
        <f t="shared" si="160"/>
        <v/>
      </c>
      <c r="CY39" s="66" t="str">
        <f t="shared" si="161"/>
        <v/>
      </c>
      <c r="CZ39" s="66" t="str">
        <f t="shared" si="162"/>
        <v/>
      </c>
      <c r="DA39" s="66" t="str">
        <f t="shared" si="163"/>
        <v/>
      </c>
      <c r="DB39" s="66" t="str">
        <f>IF(DA39="","",COUNTIF(DA$17:DA39,DA39))</f>
        <v/>
      </c>
      <c r="DC39" s="66" t="str">
        <f t="shared" si="22"/>
        <v/>
      </c>
      <c r="DD39" s="66" t="str">
        <f t="shared" si="164"/>
        <v/>
      </c>
      <c r="DE39" s="71" t="str">
        <f t="shared" si="165"/>
        <v/>
      </c>
      <c r="DF39" s="66" t="str">
        <f t="shared" si="23"/>
        <v/>
      </c>
      <c r="DG39" s="66" t="str">
        <f t="shared" si="166"/>
        <v/>
      </c>
      <c r="DH39" s="66" t="str">
        <f t="shared" si="24"/>
        <v/>
      </c>
      <c r="DI39" s="66" t="str">
        <f t="shared" si="167"/>
        <v/>
      </c>
      <c r="DJ39" s="66" t="str">
        <f>IF(DI39="","",COUNTIF(DI$17:DI39,DI39))</f>
        <v/>
      </c>
      <c r="DK39" s="66" t="str">
        <f t="shared" si="25"/>
        <v/>
      </c>
      <c r="DL39" s="66" t="str">
        <f t="shared" si="168"/>
        <v/>
      </c>
      <c r="DM39" s="66" t="str">
        <f t="shared" si="26"/>
        <v/>
      </c>
      <c r="DN39" s="66" t="str">
        <f t="shared" si="169"/>
        <v/>
      </c>
      <c r="DO39" s="66" t="str">
        <f t="shared" si="170"/>
        <v/>
      </c>
      <c r="DP39" s="66" t="str">
        <f t="shared" si="171"/>
        <v/>
      </c>
      <c r="DQ39" s="66" t="str">
        <f t="shared" si="172"/>
        <v/>
      </c>
      <c r="DR39" s="66" t="str">
        <f>IF(DQ39="","",COUNTIF(DQ$17:DQ39,DQ39))</f>
        <v/>
      </c>
      <c r="DS39" s="66" t="str">
        <f t="shared" si="27"/>
        <v/>
      </c>
      <c r="DT39" s="66" t="str">
        <f t="shared" si="173"/>
        <v/>
      </c>
      <c r="DU39" s="71" t="str">
        <f t="shared" si="174"/>
        <v/>
      </c>
      <c r="DV39" s="66" t="str">
        <f t="shared" si="28"/>
        <v/>
      </c>
      <c r="DW39" s="66" t="str">
        <f t="shared" si="175"/>
        <v/>
      </c>
      <c r="DX39" s="66" t="str">
        <f t="shared" si="29"/>
        <v/>
      </c>
      <c r="DY39" s="66" t="str">
        <f t="shared" si="176"/>
        <v/>
      </c>
      <c r="DZ39" s="66" t="str">
        <f>IF(DY39="","",COUNTIF(DY$17:DY39,DY39))</f>
        <v/>
      </c>
      <c r="EA39" s="66" t="str">
        <f t="shared" si="30"/>
        <v/>
      </c>
      <c r="EB39" s="66" t="str">
        <f t="shared" si="177"/>
        <v/>
      </c>
      <c r="EC39" s="66" t="str">
        <f t="shared" si="31"/>
        <v>1_B1-8</v>
      </c>
      <c r="ED39" s="66">
        <f t="shared" si="178"/>
        <v>1</v>
      </c>
      <c r="EE39" s="66" t="str">
        <f t="shared" si="179"/>
        <v/>
      </c>
      <c r="EF39" s="66" t="str">
        <f t="shared" si="180"/>
        <v/>
      </c>
      <c r="EG39" s="66" t="str">
        <f t="shared" si="181"/>
        <v>1_B1-8</v>
      </c>
      <c r="EH39" s="66">
        <f>IF(EG39="","",COUNTIF(EG$17:EG39,EG39))</f>
        <v>1</v>
      </c>
      <c r="EI39" s="66">
        <f t="shared" si="32"/>
        <v>1</v>
      </c>
      <c r="EJ39" s="66">
        <f t="shared" si="182"/>
        <v>1</v>
      </c>
      <c r="EK39" s="71" t="str">
        <f t="shared" si="183"/>
        <v>ND</v>
      </c>
      <c r="EL39" s="66" t="str">
        <f t="shared" si="33"/>
        <v/>
      </c>
      <c r="EM39" s="66" t="str">
        <f t="shared" si="184"/>
        <v/>
      </c>
      <c r="EN39" s="66" t="str">
        <f t="shared" si="34"/>
        <v/>
      </c>
      <c r="EO39" s="66" t="str">
        <f t="shared" si="185"/>
        <v/>
      </c>
      <c r="EP39" s="66" t="str">
        <f>IF(EO39="","",COUNTIF(EO$17:EO39,EO39))</f>
        <v/>
      </c>
      <c r="EQ39" s="66" t="str">
        <f t="shared" si="35"/>
        <v/>
      </c>
      <c r="ER39" s="66" t="str">
        <f t="shared" si="186"/>
        <v/>
      </c>
      <c r="ES39" s="66" t="str">
        <f t="shared" si="36"/>
        <v/>
      </c>
      <c r="ET39" s="66" t="str">
        <f t="shared" si="187"/>
        <v/>
      </c>
      <c r="EU39" s="66" t="str">
        <f t="shared" si="188"/>
        <v/>
      </c>
      <c r="EV39" s="66" t="str">
        <f t="shared" si="189"/>
        <v/>
      </c>
      <c r="EW39" s="66" t="str">
        <f t="shared" si="190"/>
        <v/>
      </c>
      <c r="EX39" s="66" t="str">
        <f>IF(EW39="","",COUNTIF(EW$17:EW39,EW39))</f>
        <v/>
      </c>
      <c r="EY39" s="66" t="str">
        <f t="shared" si="37"/>
        <v/>
      </c>
      <c r="EZ39" s="66" t="str">
        <f t="shared" si="191"/>
        <v/>
      </c>
      <c r="FA39" s="71" t="str">
        <f t="shared" si="192"/>
        <v/>
      </c>
      <c r="FB39" s="66" t="str">
        <f t="shared" si="38"/>
        <v/>
      </c>
      <c r="FC39" s="66" t="str">
        <f t="shared" si="193"/>
        <v/>
      </c>
      <c r="FD39" s="66" t="str">
        <f t="shared" si="39"/>
        <v/>
      </c>
      <c r="FE39" s="66" t="str">
        <f t="shared" si="194"/>
        <v/>
      </c>
      <c r="FF39" s="66" t="str">
        <f>IF(FE39="","",COUNTIF(FE$17:FE39,FE39))</f>
        <v/>
      </c>
      <c r="FG39" s="66" t="str">
        <f t="shared" si="40"/>
        <v/>
      </c>
      <c r="FH39" s="66" t="str">
        <f t="shared" si="195"/>
        <v/>
      </c>
      <c r="FI39" s="66" t="str">
        <f t="shared" si="41"/>
        <v/>
      </c>
      <c r="FJ39" s="66" t="str">
        <f t="shared" si="196"/>
        <v/>
      </c>
      <c r="FK39" s="66" t="str">
        <f t="shared" si="197"/>
        <v/>
      </c>
      <c r="FL39" s="66" t="str">
        <f t="shared" si="198"/>
        <v/>
      </c>
      <c r="FM39" s="66" t="str">
        <f t="shared" si="199"/>
        <v/>
      </c>
      <c r="FN39" s="66" t="str">
        <f>IF(FM39="","",COUNTIF(FM$17:FM39,FM39))</f>
        <v/>
      </c>
      <c r="FO39" s="66" t="str">
        <f t="shared" si="42"/>
        <v/>
      </c>
      <c r="FP39" s="66" t="str">
        <f t="shared" si="200"/>
        <v/>
      </c>
      <c r="FQ39" s="71" t="str">
        <f t="shared" si="201"/>
        <v/>
      </c>
      <c r="FR39" s="66" t="str">
        <f t="shared" si="43"/>
        <v/>
      </c>
      <c r="FS39" s="66" t="str">
        <f t="shared" si="202"/>
        <v/>
      </c>
      <c r="FT39" s="66" t="str">
        <f t="shared" si="44"/>
        <v/>
      </c>
      <c r="FU39" s="66" t="str">
        <f t="shared" si="203"/>
        <v/>
      </c>
      <c r="FV39" s="66" t="str">
        <f>IF(FU39="","",COUNTIF(FU$17:FU39,FU39))</f>
        <v/>
      </c>
      <c r="FW39" s="66" t="str">
        <f t="shared" si="45"/>
        <v/>
      </c>
      <c r="FX39" s="66" t="str">
        <f t="shared" si="204"/>
        <v/>
      </c>
      <c r="FY39" s="66" t="str">
        <f t="shared" si="46"/>
        <v/>
      </c>
      <c r="FZ39" s="66" t="str">
        <f t="shared" si="205"/>
        <v/>
      </c>
      <c r="GA39" s="66" t="str">
        <f t="shared" si="206"/>
        <v/>
      </c>
      <c r="GB39" s="66" t="str">
        <f t="shared" si="207"/>
        <v/>
      </c>
      <c r="GC39" s="66" t="str">
        <f t="shared" si="208"/>
        <v/>
      </c>
      <c r="GD39" s="66" t="str">
        <f>IF(GC39="","",COUNTIF(GC$17:GC39,GC39))</f>
        <v/>
      </c>
      <c r="GE39" s="66" t="str">
        <f t="shared" si="47"/>
        <v/>
      </c>
      <c r="GF39" s="66" t="str">
        <f t="shared" si="209"/>
        <v/>
      </c>
      <c r="GG39" s="71" t="str">
        <f t="shared" si="210"/>
        <v/>
      </c>
      <c r="GH39" s="66" t="str">
        <f t="shared" si="48"/>
        <v/>
      </c>
      <c r="GI39" s="66" t="str">
        <f t="shared" si="211"/>
        <v/>
      </c>
      <c r="GJ39" s="66" t="str">
        <f t="shared" si="49"/>
        <v/>
      </c>
      <c r="GK39" s="66" t="str">
        <f t="shared" si="212"/>
        <v/>
      </c>
      <c r="GL39" s="66" t="str">
        <f>IF(GK39="","",COUNTIF(GK$17:GK39,GK39))</f>
        <v/>
      </c>
      <c r="GM39" s="66" t="str">
        <f t="shared" si="50"/>
        <v/>
      </c>
      <c r="GN39" s="66" t="str">
        <f t="shared" si="213"/>
        <v/>
      </c>
      <c r="GO39" s="66" t="str">
        <f t="shared" si="51"/>
        <v/>
      </c>
      <c r="GP39" s="66" t="str">
        <f t="shared" si="214"/>
        <v/>
      </c>
      <c r="GQ39" s="66" t="str">
        <f t="shared" si="215"/>
        <v/>
      </c>
      <c r="GR39" s="66" t="str">
        <f t="shared" si="216"/>
        <v/>
      </c>
      <c r="GS39" s="66" t="str">
        <f t="shared" si="217"/>
        <v/>
      </c>
      <c r="GT39" s="66" t="str">
        <f>IF(GS39="","",COUNTIF(GS$17:GS39,GS39))</f>
        <v/>
      </c>
      <c r="GU39" s="66" t="str">
        <f t="shared" si="52"/>
        <v/>
      </c>
      <c r="GV39" s="66" t="str">
        <f t="shared" si="218"/>
        <v/>
      </c>
      <c r="GW39" s="71" t="str">
        <f t="shared" si="219"/>
        <v/>
      </c>
      <c r="GX39" s="66" t="str">
        <f t="shared" si="53"/>
        <v/>
      </c>
      <c r="GY39" s="66" t="str">
        <f t="shared" si="220"/>
        <v/>
      </c>
      <c r="GZ39" s="66" t="str">
        <f t="shared" si="54"/>
        <v/>
      </c>
      <c r="HA39" s="66" t="str">
        <f t="shared" si="221"/>
        <v/>
      </c>
      <c r="HB39" s="66" t="str">
        <f>IF(HA39="","",COUNTIF(HA$17:HA39,HA39))</f>
        <v/>
      </c>
      <c r="HC39" s="66" t="str">
        <f t="shared" si="55"/>
        <v/>
      </c>
      <c r="HD39" s="66" t="str">
        <f t="shared" si="222"/>
        <v/>
      </c>
      <c r="HE39" s="66" t="str">
        <f t="shared" si="56"/>
        <v/>
      </c>
      <c r="HF39" s="66" t="str">
        <f t="shared" si="223"/>
        <v/>
      </c>
      <c r="HG39" s="66" t="str">
        <f t="shared" si="224"/>
        <v/>
      </c>
      <c r="HH39" s="66" t="str">
        <f t="shared" si="225"/>
        <v/>
      </c>
      <c r="HI39" s="66" t="str">
        <f t="shared" si="226"/>
        <v/>
      </c>
      <c r="HJ39" s="66" t="str">
        <f>IF(HI39="","",COUNTIF(HI$17:HI39,HI39))</f>
        <v/>
      </c>
      <c r="HK39" s="66" t="str">
        <f t="shared" si="57"/>
        <v/>
      </c>
      <c r="HL39" s="66" t="str">
        <f t="shared" si="227"/>
        <v/>
      </c>
      <c r="HM39" s="71" t="str">
        <f t="shared" si="228"/>
        <v/>
      </c>
      <c r="HN39" s="66" t="str">
        <f t="shared" si="58"/>
        <v/>
      </c>
      <c r="HO39" s="66" t="str">
        <f t="shared" si="229"/>
        <v/>
      </c>
      <c r="HP39" s="66" t="str">
        <f t="shared" si="59"/>
        <v/>
      </c>
      <c r="HQ39" s="66" t="str">
        <f t="shared" si="230"/>
        <v/>
      </c>
      <c r="HR39" s="66" t="str">
        <f>IF(HQ39="","",COUNTIF(HQ$17:HQ39,HQ39))</f>
        <v/>
      </c>
      <c r="HS39" s="66" t="str">
        <f t="shared" si="60"/>
        <v/>
      </c>
      <c r="HT39" s="66" t="str">
        <f t="shared" si="231"/>
        <v/>
      </c>
      <c r="HU39" s="86" t="str">
        <f t="shared" si="61"/>
        <v/>
      </c>
      <c r="HV39" s="86" t="str">
        <f t="shared" si="232"/>
        <v/>
      </c>
      <c r="HW39" s="86" t="str">
        <f t="shared" si="233"/>
        <v/>
      </c>
      <c r="HX39" s="86" t="str">
        <f t="shared" si="234"/>
        <v/>
      </c>
      <c r="HY39" s="86" t="str">
        <f t="shared" si="235"/>
        <v/>
      </c>
      <c r="HZ39" s="86" t="str">
        <f>IF(HY39="","",COUNTIF(HY$17:HY39,HY39))</f>
        <v/>
      </c>
      <c r="IA39" s="86" t="str">
        <f t="shared" si="62"/>
        <v/>
      </c>
      <c r="IB39" s="86" t="str">
        <f t="shared" si="236"/>
        <v/>
      </c>
      <c r="IC39" s="89" t="str">
        <f t="shared" si="237"/>
        <v/>
      </c>
      <c r="ID39" s="86" t="str">
        <f t="shared" si="63"/>
        <v/>
      </c>
      <c r="IE39" s="66" t="str">
        <f t="shared" si="238"/>
        <v/>
      </c>
      <c r="IF39" s="86" t="str">
        <f t="shared" si="64"/>
        <v/>
      </c>
      <c r="IG39" s="86" t="str">
        <f t="shared" si="239"/>
        <v/>
      </c>
      <c r="IH39" s="86" t="str">
        <f>IF(IG39="","",COUNTIF(IG$17:IG39,IG39))</f>
        <v/>
      </c>
      <c r="II39" s="86" t="str">
        <f t="shared" si="65"/>
        <v/>
      </c>
      <c r="IJ39" s="86" t="str">
        <f t="shared" si="240"/>
        <v/>
      </c>
      <c r="IK39" s="86" t="str">
        <f t="shared" si="66"/>
        <v/>
      </c>
      <c r="IL39" s="86" t="str">
        <f t="shared" si="241"/>
        <v/>
      </c>
      <c r="IM39" s="86" t="str">
        <f t="shared" si="242"/>
        <v/>
      </c>
      <c r="IN39" s="86" t="str">
        <f t="shared" si="243"/>
        <v/>
      </c>
      <c r="IO39" s="86" t="str">
        <f t="shared" si="244"/>
        <v/>
      </c>
      <c r="IP39" s="86" t="str">
        <f>IF(IO39="","",COUNTIF(IO$17:IO39,IO39))</f>
        <v/>
      </c>
      <c r="IQ39" s="86" t="str">
        <f t="shared" si="67"/>
        <v/>
      </c>
      <c r="IR39" s="86" t="str">
        <f t="shared" si="245"/>
        <v/>
      </c>
      <c r="IS39" s="89" t="str">
        <f t="shared" si="246"/>
        <v/>
      </c>
      <c r="IT39" s="86" t="str">
        <f t="shared" si="68"/>
        <v/>
      </c>
      <c r="IU39" s="66" t="str">
        <f t="shared" si="337"/>
        <v/>
      </c>
      <c r="IV39" s="86" t="str">
        <f t="shared" si="69"/>
        <v/>
      </c>
      <c r="IW39" s="86" t="str">
        <f t="shared" si="247"/>
        <v/>
      </c>
      <c r="IX39" s="86" t="str">
        <f>IF(IW39="","",COUNTIF(IW$17:IW39,IW39))</f>
        <v/>
      </c>
      <c r="IY39" s="86" t="str">
        <f t="shared" si="70"/>
        <v/>
      </c>
      <c r="IZ39" s="86" t="str">
        <f t="shared" si="248"/>
        <v/>
      </c>
      <c r="JA39" s="86" t="str">
        <f t="shared" si="71"/>
        <v>1_B1-8</v>
      </c>
      <c r="JB39" s="86">
        <f t="shared" si="249"/>
        <v>1</v>
      </c>
      <c r="JC39" s="86" t="str">
        <f t="shared" si="250"/>
        <v/>
      </c>
      <c r="JD39" s="86" t="str">
        <f t="shared" si="251"/>
        <v/>
      </c>
      <c r="JE39" s="86" t="str">
        <f t="shared" si="252"/>
        <v>1_B1-8</v>
      </c>
      <c r="JF39" s="86">
        <f>IF(JE39="","",COUNTIF(JE$17:JE39,JE39))</f>
        <v>1</v>
      </c>
      <c r="JG39" s="86">
        <f t="shared" si="72"/>
        <v>1</v>
      </c>
      <c r="JH39" s="86">
        <f t="shared" si="253"/>
        <v>1</v>
      </c>
      <c r="JI39" s="89" t="str">
        <f t="shared" si="254"/>
        <v>ND</v>
      </c>
      <c r="JJ39" s="86" t="str">
        <f t="shared" si="73"/>
        <v/>
      </c>
      <c r="JK39" s="66" t="str">
        <f t="shared" si="338"/>
        <v/>
      </c>
      <c r="JL39" s="86" t="str">
        <f t="shared" si="74"/>
        <v/>
      </c>
      <c r="JM39" s="86" t="str">
        <f t="shared" si="255"/>
        <v/>
      </c>
      <c r="JN39" s="86" t="str">
        <f>IF(JM39="","",COUNTIF(JM$17:JM39,JM39))</f>
        <v/>
      </c>
      <c r="JO39" s="86" t="str">
        <f t="shared" si="75"/>
        <v/>
      </c>
      <c r="JP39" s="86" t="str">
        <f t="shared" si="256"/>
        <v/>
      </c>
      <c r="JQ39" s="86" t="str">
        <f t="shared" si="76"/>
        <v/>
      </c>
      <c r="JR39" s="86" t="str">
        <f t="shared" si="257"/>
        <v/>
      </c>
      <c r="JS39" s="86" t="str">
        <f t="shared" si="258"/>
        <v/>
      </c>
      <c r="JT39" s="86" t="str">
        <f t="shared" si="259"/>
        <v/>
      </c>
      <c r="JU39" s="86" t="str">
        <f t="shared" si="260"/>
        <v/>
      </c>
      <c r="JV39" s="86" t="str">
        <f>IF(JU39="","",COUNTIF(JU$17:JU39,JU39))</f>
        <v/>
      </c>
      <c r="JW39" s="86" t="str">
        <f t="shared" si="77"/>
        <v/>
      </c>
      <c r="JX39" s="86" t="str">
        <f t="shared" si="261"/>
        <v/>
      </c>
      <c r="JY39" s="89" t="str">
        <f t="shared" si="262"/>
        <v/>
      </c>
      <c r="JZ39" s="86" t="str">
        <f t="shared" si="78"/>
        <v/>
      </c>
      <c r="KA39" s="66" t="str">
        <f t="shared" si="263"/>
        <v/>
      </c>
      <c r="KB39" s="86" t="str">
        <f t="shared" si="79"/>
        <v/>
      </c>
      <c r="KC39" s="86" t="str">
        <f t="shared" si="264"/>
        <v/>
      </c>
      <c r="KD39" s="86" t="str">
        <f>IF(KC39="","",COUNTIF(KC$17:KC39,KC39))</f>
        <v/>
      </c>
      <c r="KE39" s="86" t="str">
        <f t="shared" si="80"/>
        <v/>
      </c>
      <c r="KF39" s="86" t="str">
        <f t="shared" si="265"/>
        <v/>
      </c>
      <c r="KG39" s="86" t="str">
        <f t="shared" si="81"/>
        <v/>
      </c>
      <c r="KH39" s="86" t="str">
        <f t="shared" si="266"/>
        <v/>
      </c>
      <c r="KI39" s="86" t="str">
        <f t="shared" si="267"/>
        <v/>
      </c>
      <c r="KJ39" s="86" t="str">
        <f t="shared" si="268"/>
        <v/>
      </c>
      <c r="KK39" s="86" t="str">
        <f t="shared" si="269"/>
        <v/>
      </c>
      <c r="KL39" s="86" t="str">
        <f>IF(KK39="","",COUNTIF(KK$17:KK39,KK39))</f>
        <v/>
      </c>
      <c r="KM39" s="86" t="str">
        <f t="shared" si="82"/>
        <v/>
      </c>
      <c r="KN39" s="86" t="str">
        <f t="shared" si="270"/>
        <v/>
      </c>
      <c r="KO39" s="89" t="str">
        <f t="shared" si="271"/>
        <v/>
      </c>
      <c r="KP39" s="86" t="str">
        <f t="shared" si="83"/>
        <v/>
      </c>
      <c r="KQ39" s="66" t="str">
        <f t="shared" si="272"/>
        <v/>
      </c>
      <c r="KR39" s="86" t="str">
        <f t="shared" si="84"/>
        <v/>
      </c>
      <c r="KS39" s="86" t="str">
        <f t="shared" si="273"/>
        <v/>
      </c>
      <c r="KT39" s="86" t="str">
        <f>IF(KS39="","",COUNTIF(KS$17:KS39,KS39))</f>
        <v/>
      </c>
      <c r="KU39" s="86" t="str">
        <f t="shared" si="85"/>
        <v/>
      </c>
      <c r="KV39" s="86" t="str">
        <f t="shared" si="274"/>
        <v/>
      </c>
      <c r="KW39" s="86" t="str">
        <f t="shared" si="86"/>
        <v/>
      </c>
      <c r="KX39" s="86" t="str">
        <f t="shared" si="275"/>
        <v/>
      </c>
      <c r="KY39" s="86" t="str">
        <f t="shared" si="276"/>
        <v/>
      </c>
      <c r="KZ39" s="86" t="str">
        <f t="shared" si="277"/>
        <v/>
      </c>
      <c r="LA39" s="86" t="str">
        <f t="shared" si="278"/>
        <v/>
      </c>
      <c r="LB39" s="86" t="str">
        <f>IF(LA39="","",COUNTIF(LA$17:LA39,LA39))</f>
        <v/>
      </c>
      <c r="LC39" s="86" t="str">
        <f t="shared" si="87"/>
        <v/>
      </c>
      <c r="LD39" s="86" t="str">
        <f t="shared" si="279"/>
        <v/>
      </c>
      <c r="LE39" s="89" t="str">
        <f t="shared" si="280"/>
        <v/>
      </c>
      <c r="LF39" s="86" t="str">
        <f t="shared" si="88"/>
        <v/>
      </c>
      <c r="LG39" s="66" t="str">
        <f t="shared" si="281"/>
        <v/>
      </c>
      <c r="LH39" s="86" t="str">
        <f t="shared" si="89"/>
        <v/>
      </c>
      <c r="LI39" s="86" t="str">
        <f t="shared" si="282"/>
        <v/>
      </c>
      <c r="LJ39" s="86" t="str">
        <f>IF(LI39="","",COUNTIF(LI$17:LI39,LI39))</f>
        <v/>
      </c>
      <c r="LK39" s="86" t="str">
        <f t="shared" si="90"/>
        <v/>
      </c>
      <c r="LL39" s="86" t="str">
        <f t="shared" si="283"/>
        <v/>
      </c>
      <c r="LM39" s="86" t="str">
        <f t="shared" si="91"/>
        <v/>
      </c>
      <c r="LN39" s="86" t="str">
        <f t="shared" si="284"/>
        <v/>
      </c>
      <c r="LO39" s="86" t="str">
        <f t="shared" si="285"/>
        <v/>
      </c>
      <c r="LP39" s="86" t="str">
        <f t="shared" si="286"/>
        <v/>
      </c>
      <c r="LQ39" s="86" t="str">
        <f t="shared" si="287"/>
        <v/>
      </c>
      <c r="LR39" s="86" t="str">
        <f>IF(LQ39="","",COUNTIF(LQ$17:LQ39,LQ39))</f>
        <v/>
      </c>
      <c r="LS39" s="86" t="str">
        <f t="shared" si="92"/>
        <v/>
      </c>
      <c r="LT39" s="86" t="str">
        <f t="shared" si="288"/>
        <v/>
      </c>
      <c r="LU39" s="89" t="str">
        <f t="shared" si="289"/>
        <v/>
      </c>
      <c r="LV39" s="86" t="str">
        <f t="shared" si="93"/>
        <v/>
      </c>
      <c r="LW39" s="66" t="str">
        <f t="shared" si="290"/>
        <v/>
      </c>
      <c r="LX39" s="86" t="str">
        <f t="shared" si="94"/>
        <v/>
      </c>
      <c r="LY39" s="86" t="str">
        <f t="shared" si="291"/>
        <v/>
      </c>
      <c r="LZ39" s="86" t="str">
        <f>IF(LY39="","",COUNTIF(LY$17:LY39,LY39))</f>
        <v/>
      </c>
      <c r="MA39" s="86" t="str">
        <f t="shared" si="95"/>
        <v/>
      </c>
      <c r="MB39" s="86" t="str">
        <f t="shared" si="292"/>
        <v/>
      </c>
      <c r="MC39" s="86" t="str">
        <f t="shared" si="96"/>
        <v/>
      </c>
      <c r="MD39" s="86" t="str">
        <f t="shared" si="293"/>
        <v/>
      </c>
      <c r="ME39" s="86" t="str">
        <f t="shared" si="294"/>
        <v/>
      </c>
      <c r="MF39" s="86" t="str">
        <f t="shared" si="295"/>
        <v/>
      </c>
      <c r="MG39" s="86" t="str">
        <f t="shared" si="296"/>
        <v/>
      </c>
      <c r="MH39" s="86" t="str">
        <f>IF(MG39="","",COUNTIF(MG$17:MG39,MG39))</f>
        <v/>
      </c>
      <c r="MI39" s="86" t="str">
        <f t="shared" si="97"/>
        <v/>
      </c>
      <c r="MJ39" s="86" t="str">
        <f t="shared" si="297"/>
        <v/>
      </c>
      <c r="MK39" s="89" t="str">
        <f t="shared" si="298"/>
        <v/>
      </c>
      <c r="ML39" s="86" t="str">
        <f t="shared" si="98"/>
        <v/>
      </c>
      <c r="MM39" s="66" t="str">
        <f t="shared" si="339"/>
        <v/>
      </c>
      <c r="MN39" s="86" t="str">
        <f t="shared" si="99"/>
        <v/>
      </c>
      <c r="MO39" s="86" t="str">
        <f t="shared" si="299"/>
        <v/>
      </c>
      <c r="MP39" s="86" t="str">
        <f>IF(MO39="","",COUNTIF(MO$17:MO39,MO39))</f>
        <v/>
      </c>
      <c r="MQ39" s="86" t="str">
        <f t="shared" si="100"/>
        <v/>
      </c>
      <c r="MR39" s="86" t="str">
        <f t="shared" si="300"/>
        <v/>
      </c>
      <c r="MS39" s="86" t="str">
        <f t="shared" si="101"/>
        <v/>
      </c>
      <c r="MT39" s="86" t="str">
        <f t="shared" si="301"/>
        <v/>
      </c>
      <c r="MU39" s="86" t="str">
        <f t="shared" si="302"/>
        <v/>
      </c>
      <c r="MV39" s="86" t="str">
        <f t="shared" si="303"/>
        <v/>
      </c>
      <c r="MW39" s="86" t="str">
        <f t="shared" si="304"/>
        <v/>
      </c>
      <c r="MX39" s="86" t="str">
        <f>IF(MW39="","",COUNTIF(MW$17:MW39,MW39))</f>
        <v/>
      </c>
      <c r="MY39" s="86" t="str">
        <f t="shared" si="102"/>
        <v/>
      </c>
      <c r="MZ39" s="86" t="str">
        <f t="shared" si="305"/>
        <v/>
      </c>
      <c r="NA39" s="89" t="str">
        <f t="shared" si="306"/>
        <v/>
      </c>
      <c r="NB39" s="86" t="str">
        <f t="shared" si="103"/>
        <v/>
      </c>
      <c r="NC39" s="66" t="str">
        <f t="shared" si="307"/>
        <v/>
      </c>
      <c r="ND39" s="86" t="str">
        <f t="shared" si="104"/>
        <v/>
      </c>
      <c r="NE39" s="86" t="str">
        <f t="shared" si="308"/>
        <v/>
      </c>
      <c r="NF39" s="86" t="str">
        <f>IF(NE39="","",COUNTIF(NE$17:NE39,NE39))</f>
        <v/>
      </c>
      <c r="NG39" s="86" t="str">
        <f t="shared" si="105"/>
        <v/>
      </c>
      <c r="NH39" s="86" t="str">
        <f t="shared" si="309"/>
        <v/>
      </c>
      <c r="NI39" s="86" t="str">
        <f t="shared" si="106"/>
        <v/>
      </c>
      <c r="NJ39" s="86" t="str">
        <f t="shared" si="310"/>
        <v/>
      </c>
      <c r="NK39" s="86" t="str">
        <f t="shared" si="311"/>
        <v/>
      </c>
      <c r="NL39" s="86" t="str">
        <f t="shared" si="312"/>
        <v/>
      </c>
      <c r="NM39" s="86" t="str">
        <f t="shared" si="313"/>
        <v/>
      </c>
      <c r="NN39" s="86" t="str">
        <f>IF(NM39="","",COUNTIF(NM$17:NM39,NM39))</f>
        <v/>
      </c>
      <c r="NO39" s="86" t="str">
        <f t="shared" si="107"/>
        <v/>
      </c>
      <c r="NP39" s="86" t="str">
        <f t="shared" si="314"/>
        <v/>
      </c>
      <c r="NQ39" s="89" t="str">
        <f t="shared" si="315"/>
        <v/>
      </c>
      <c r="NR39" s="86" t="str">
        <f t="shared" si="108"/>
        <v/>
      </c>
      <c r="NS39" s="66" t="str">
        <f t="shared" si="316"/>
        <v/>
      </c>
      <c r="NT39" s="86" t="str">
        <f t="shared" si="109"/>
        <v/>
      </c>
      <c r="NU39" s="86" t="str">
        <f t="shared" si="317"/>
        <v/>
      </c>
      <c r="NV39" s="86" t="str">
        <f>IF(NU39="","",COUNTIF(NU$17:NU39,NU39))</f>
        <v/>
      </c>
      <c r="NW39" s="86" t="str">
        <f t="shared" si="110"/>
        <v/>
      </c>
      <c r="NX39" s="86" t="str">
        <f t="shared" si="318"/>
        <v/>
      </c>
      <c r="NY39" s="86" t="str">
        <f t="shared" si="111"/>
        <v/>
      </c>
      <c r="NZ39" s="86" t="str">
        <f t="shared" si="319"/>
        <v/>
      </c>
      <c r="OA39" s="86" t="str">
        <f t="shared" si="320"/>
        <v/>
      </c>
      <c r="OB39" s="86" t="str">
        <f t="shared" si="321"/>
        <v/>
      </c>
      <c r="OC39" s="86" t="str">
        <f t="shared" si="322"/>
        <v/>
      </c>
      <c r="OD39" s="86" t="str">
        <f>IF(OC39="","",COUNTIF(OC$17:OC39,OC39))</f>
        <v/>
      </c>
      <c r="OE39" s="86" t="str">
        <f t="shared" si="112"/>
        <v/>
      </c>
      <c r="OF39" s="86" t="str">
        <f t="shared" si="323"/>
        <v/>
      </c>
      <c r="OG39" s="89" t="str">
        <f t="shared" si="324"/>
        <v/>
      </c>
      <c r="OH39" s="86" t="str">
        <f t="shared" si="113"/>
        <v/>
      </c>
      <c r="OI39" s="66" t="str">
        <f t="shared" si="325"/>
        <v/>
      </c>
      <c r="OJ39" s="86" t="str">
        <f t="shared" si="114"/>
        <v/>
      </c>
      <c r="OK39" s="86" t="str">
        <f t="shared" si="326"/>
        <v/>
      </c>
      <c r="OL39" s="86" t="str">
        <f>IF(OK39="","",COUNTIF(OK$17:OK39,OK39))</f>
        <v/>
      </c>
      <c r="OM39" s="86" t="str">
        <f t="shared" si="115"/>
        <v/>
      </c>
      <c r="ON39" s="86" t="str">
        <f t="shared" si="327"/>
        <v/>
      </c>
      <c r="OO39" s="86" t="str">
        <f t="shared" si="116"/>
        <v/>
      </c>
      <c r="OP39" s="86" t="str">
        <f t="shared" si="328"/>
        <v/>
      </c>
      <c r="OQ39" s="86" t="str">
        <f t="shared" si="329"/>
        <v/>
      </c>
      <c r="OR39" s="86" t="str">
        <f t="shared" si="330"/>
        <v/>
      </c>
      <c r="OS39" s="86" t="str">
        <f t="shared" si="331"/>
        <v/>
      </c>
      <c r="OT39" s="86" t="str">
        <f>IF(OS39="","",COUNTIF(OS$17:OS39,OS39))</f>
        <v/>
      </c>
      <c r="OU39" s="86" t="str">
        <f t="shared" si="117"/>
        <v/>
      </c>
      <c r="OV39" s="86" t="str">
        <f t="shared" si="332"/>
        <v/>
      </c>
      <c r="OW39" s="89" t="str">
        <f t="shared" si="333"/>
        <v/>
      </c>
      <c r="OX39" s="86" t="str">
        <f t="shared" si="118"/>
        <v/>
      </c>
      <c r="OY39" s="66" t="str">
        <f t="shared" si="334"/>
        <v/>
      </c>
      <c r="OZ39" s="86" t="str">
        <f t="shared" si="119"/>
        <v/>
      </c>
      <c r="PA39" s="86" t="str">
        <f t="shared" si="335"/>
        <v/>
      </c>
      <c r="PB39" s="86" t="str">
        <f>IF(PA39="","",COUNTIF(PA$17:PA39,PA39))</f>
        <v/>
      </c>
      <c r="PC39" s="86" t="str">
        <f t="shared" si="120"/>
        <v/>
      </c>
      <c r="PD39" s="86" t="str">
        <f t="shared" si="336"/>
        <v/>
      </c>
    </row>
    <row r="40" spans="2:420" s="66" customFormat="1">
      <c r="B40" s="67">
        <f t="shared" si="121"/>
        <v>24</v>
      </c>
      <c r="C40" s="57">
        <v>1</v>
      </c>
      <c r="D40" s="58" t="s">
        <v>1237</v>
      </c>
      <c r="E40" s="59" t="s">
        <v>99</v>
      </c>
      <c r="F40" s="60"/>
      <c r="G40" s="133" t="s">
        <v>1220</v>
      </c>
      <c r="H40" s="134" t="s">
        <v>39</v>
      </c>
      <c r="I40" s="133"/>
      <c r="J40" s="70">
        <f t="shared" si="340"/>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1"/>
        <v>1_B1-8</v>
      </c>
      <c r="AK40" s="66" t="str">
        <f t="shared" si="2"/>
        <v>1_B1-8</v>
      </c>
      <c r="AL40" s="66">
        <f t="shared" si="123"/>
        <v>1</v>
      </c>
      <c r="AM40" s="66" t="str">
        <f t="shared" si="124"/>
        <v/>
      </c>
      <c r="AN40" s="66" t="str">
        <f t="shared" si="125"/>
        <v/>
      </c>
      <c r="AO40" s="66" t="str">
        <f t="shared" si="126"/>
        <v>1_B1-8</v>
      </c>
      <c r="AP40" s="66">
        <f>IF(AO40="","",COUNTIF(AO$17:AO40,AO40))</f>
        <v>2</v>
      </c>
      <c r="AQ40" s="66">
        <f t="shared" si="3"/>
        <v>2</v>
      </c>
      <c r="AR40" s="66" t="str">
        <f t="shared" si="127"/>
        <v/>
      </c>
      <c r="AS40" s="71">
        <f t="shared" si="128"/>
        <v>1E-3</v>
      </c>
      <c r="AT40" s="66" t="str">
        <f t="shared" si="4"/>
        <v/>
      </c>
      <c r="AU40" s="66" t="str">
        <f t="shared" si="129"/>
        <v/>
      </c>
      <c r="AV40" s="66" t="str">
        <f t="shared" si="5"/>
        <v/>
      </c>
      <c r="AW40" s="66" t="str">
        <f t="shared" si="130"/>
        <v/>
      </c>
      <c r="AX40" s="66" t="str">
        <f>IF(AW40="","",COUNTIF(AW$17:AW40,AW40))</f>
        <v/>
      </c>
      <c r="AY40" s="66" t="str">
        <f t="shared" si="6"/>
        <v/>
      </c>
      <c r="AZ40" s="66" t="str">
        <f t="shared" si="131"/>
        <v/>
      </c>
      <c r="BA40" s="66" t="str">
        <f t="shared" si="7"/>
        <v/>
      </c>
      <c r="BB40" s="66" t="str">
        <f t="shared" si="132"/>
        <v/>
      </c>
      <c r="BC40" s="66" t="str">
        <f t="shared" si="133"/>
        <v/>
      </c>
      <c r="BD40" s="66" t="str">
        <f t="shared" si="134"/>
        <v/>
      </c>
      <c r="BE40" s="66" t="str">
        <f t="shared" si="135"/>
        <v/>
      </c>
      <c r="BF40" s="66" t="str">
        <f>IF(BE40="","",COUNTIF(BE$17:BE40,BE40))</f>
        <v/>
      </c>
      <c r="BG40" s="66" t="str">
        <f t="shared" si="8"/>
        <v/>
      </c>
      <c r="BH40" s="66" t="str">
        <f t="shared" si="136"/>
        <v/>
      </c>
      <c r="BI40" s="71" t="str">
        <f t="shared" si="137"/>
        <v/>
      </c>
      <c r="BJ40" s="66" t="str">
        <f t="shared" si="9"/>
        <v/>
      </c>
      <c r="BK40" s="66" t="str">
        <f t="shared" si="138"/>
        <v/>
      </c>
      <c r="BL40" s="66" t="str">
        <f t="shared" si="10"/>
        <v/>
      </c>
      <c r="BM40" s="66" t="str">
        <f t="shared" si="139"/>
        <v/>
      </c>
      <c r="BN40" s="66" t="str">
        <f>IF(BM40="","",COUNTIF(BM$17:BM40,BM40))</f>
        <v/>
      </c>
      <c r="BO40" s="66" t="str">
        <f t="shared" si="11"/>
        <v/>
      </c>
      <c r="BP40" s="66" t="str">
        <f t="shared" si="140"/>
        <v/>
      </c>
      <c r="BQ40" s="66" t="str">
        <f t="shared" si="141"/>
        <v/>
      </c>
      <c r="BR40" s="66" t="str">
        <f t="shared" si="142"/>
        <v/>
      </c>
      <c r="BS40" s="66" t="str">
        <f t="shared" si="143"/>
        <v/>
      </c>
      <c r="BT40" s="66" t="str">
        <f t="shared" si="144"/>
        <v/>
      </c>
      <c r="BU40" s="66" t="str">
        <f t="shared" si="145"/>
        <v/>
      </c>
      <c r="BV40" s="66" t="str">
        <f>IF(BU40="","",COUNTIF(BU$17:BU40,BU40))</f>
        <v/>
      </c>
      <c r="BW40" s="66" t="str">
        <f t="shared" si="12"/>
        <v/>
      </c>
      <c r="BX40" s="66" t="str">
        <f t="shared" si="146"/>
        <v/>
      </c>
      <c r="BY40" s="71" t="str">
        <f t="shared" si="147"/>
        <v/>
      </c>
      <c r="BZ40" s="66" t="str">
        <f t="shared" si="13"/>
        <v/>
      </c>
      <c r="CA40" s="66" t="str">
        <f t="shared" si="148"/>
        <v/>
      </c>
      <c r="CB40" s="66" t="str">
        <f t="shared" si="14"/>
        <v/>
      </c>
      <c r="CC40" s="66" t="str">
        <f t="shared" si="149"/>
        <v/>
      </c>
      <c r="CD40" s="66" t="str">
        <f>IF(CC40="","",COUNTIF(CC$17:CC40,CC40))</f>
        <v/>
      </c>
      <c r="CE40" s="66" t="str">
        <f t="shared" si="15"/>
        <v/>
      </c>
      <c r="CF40" s="66" t="str">
        <f t="shared" si="150"/>
        <v/>
      </c>
      <c r="CG40" s="66" t="str">
        <f t="shared" si="16"/>
        <v/>
      </c>
      <c r="CH40" s="66" t="str">
        <f t="shared" si="151"/>
        <v/>
      </c>
      <c r="CI40" s="66" t="str">
        <f t="shared" si="152"/>
        <v/>
      </c>
      <c r="CJ40" s="66" t="str">
        <f t="shared" si="153"/>
        <v/>
      </c>
      <c r="CK40" s="66" t="str">
        <f t="shared" si="154"/>
        <v/>
      </c>
      <c r="CL40" s="66" t="str">
        <f>IF(CK40="","",COUNTIF(CK$17:CK40,CK40))</f>
        <v/>
      </c>
      <c r="CM40" s="66" t="str">
        <f t="shared" si="17"/>
        <v/>
      </c>
      <c r="CN40" s="66" t="str">
        <f t="shared" si="155"/>
        <v/>
      </c>
      <c r="CO40" s="71" t="str">
        <f t="shared" si="156"/>
        <v/>
      </c>
      <c r="CP40" s="66" t="str">
        <f t="shared" si="18"/>
        <v/>
      </c>
      <c r="CQ40" s="66" t="str">
        <f t="shared" si="157"/>
        <v/>
      </c>
      <c r="CR40" s="66" t="str">
        <f t="shared" si="19"/>
        <v/>
      </c>
      <c r="CS40" s="66" t="str">
        <f t="shared" si="158"/>
        <v/>
      </c>
      <c r="CT40" s="66" t="str">
        <f>IF(CS40="","",COUNTIF(CS$17:CS40,CS40))</f>
        <v/>
      </c>
      <c r="CU40" s="66" t="str">
        <f t="shared" si="20"/>
        <v/>
      </c>
      <c r="CV40" s="66" t="str">
        <f t="shared" si="159"/>
        <v/>
      </c>
      <c r="CW40" s="66" t="str">
        <f t="shared" si="21"/>
        <v/>
      </c>
      <c r="CX40" s="66" t="str">
        <f t="shared" si="160"/>
        <v/>
      </c>
      <c r="CY40" s="66" t="str">
        <f t="shared" si="161"/>
        <v/>
      </c>
      <c r="CZ40" s="66" t="str">
        <f t="shared" si="162"/>
        <v/>
      </c>
      <c r="DA40" s="66" t="str">
        <f t="shared" si="163"/>
        <v/>
      </c>
      <c r="DB40" s="66" t="str">
        <f>IF(DA40="","",COUNTIF(DA$17:DA40,DA40))</f>
        <v/>
      </c>
      <c r="DC40" s="66" t="str">
        <f t="shared" si="22"/>
        <v/>
      </c>
      <c r="DD40" s="66" t="str">
        <f t="shared" si="164"/>
        <v/>
      </c>
      <c r="DE40" s="71" t="str">
        <f t="shared" si="165"/>
        <v/>
      </c>
      <c r="DF40" s="66" t="str">
        <f t="shared" si="23"/>
        <v/>
      </c>
      <c r="DG40" s="66" t="str">
        <f t="shared" si="166"/>
        <v/>
      </c>
      <c r="DH40" s="66" t="str">
        <f t="shared" si="24"/>
        <v/>
      </c>
      <c r="DI40" s="66" t="str">
        <f t="shared" si="167"/>
        <v/>
      </c>
      <c r="DJ40" s="66" t="str">
        <f>IF(DI40="","",COUNTIF(DI$17:DI40,DI40))</f>
        <v/>
      </c>
      <c r="DK40" s="66" t="str">
        <f t="shared" si="25"/>
        <v/>
      </c>
      <c r="DL40" s="66" t="str">
        <f t="shared" si="168"/>
        <v/>
      </c>
      <c r="DM40" s="66" t="str">
        <f t="shared" si="26"/>
        <v/>
      </c>
      <c r="DN40" s="66" t="str">
        <f t="shared" si="169"/>
        <v/>
      </c>
      <c r="DO40" s="66" t="str">
        <f t="shared" si="170"/>
        <v/>
      </c>
      <c r="DP40" s="66" t="str">
        <f t="shared" si="171"/>
        <v/>
      </c>
      <c r="DQ40" s="66" t="str">
        <f t="shared" si="172"/>
        <v/>
      </c>
      <c r="DR40" s="66" t="str">
        <f>IF(DQ40="","",COUNTIF(DQ$17:DQ40,DQ40))</f>
        <v/>
      </c>
      <c r="DS40" s="66" t="str">
        <f t="shared" si="27"/>
        <v/>
      </c>
      <c r="DT40" s="66" t="str">
        <f t="shared" si="173"/>
        <v/>
      </c>
      <c r="DU40" s="71" t="str">
        <f t="shared" si="174"/>
        <v/>
      </c>
      <c r="DV40" s="66" t="str">
        <f t="shared" si="28"/>
        <v/>
      </c>
      <c r="DW40" s="66" t="str">
        <f t="shared" si="175"/>
        <v/>
      </c>
      <c r="DX40" s="66" t="str">
        <f t="shared" si="29"/>
        <v/>
      </c>
      <c r="DY40" s="66" t="str">
        <f t="shared" si="176"/>
        <v/>
      </c>
      <c r="DZ40" s="66" t="str">
        <f>IF(DY40="","",COUNTIF(DY$17:DY40,DY40))</f>
        <v/>
      </c>
      <c r="EA40" s="66" t="str">
        <f t="shared" si="30"/>
        <v/>
      </c>
      <c r="EB40" s="66" t="str">
        <f t="shared" si="177"/>
        <v/>
      </c>
      <c r="EC40" s="66" t="str">
        <f t="shared" si="31"/>
        <v/>
      </c>
      <c r="ED40" s="66" t="str">
        <f t="shared" si="178"/>
        <v/>
      </c>
      <c r="EE40" s="66" t="str">
        <f t="shared" si="179"/>
        <v/>
      </c>
      <c r="EF40" s="66" t="str">
        <f t="shared" si="180"/>
        <v/>
      </c>
      <c r="EG40" s="66" t="str">
        <f t="shared" si="181"/>
        <v/>
      </c>
      <c r="EH40" s="66" t="str">
        <f>IF(EG40="","",COUNTIF(EG$17:EG40,EG40))</f>
        <v/>
      </c>
      <c r="EI40" s="66" t="str">
        <f t="shared" si="32"/>
        <v/>
      </c>
      <c r="EJ40" s="66" t="str">
        <f t="shared" si="182"/>
        <v/>
      </c>
      <c r="EK40" s="71" t="str">
        <f t="shared" si="183"/>
        <v/>
      </c>
      <c r="EL40" s="66" t="str">
        <f t="shared" si="33"/>
        <v/>
      </c>
      <c r="EM40" s="66" t="str">
        <f t="shared" si="184"/>
        <v/>
      </c>
      <c r="EN40" s="66" t="str">
        <f t="shared" si="34"/>
        <v/>
      </c>
      <c r="EO40" s="66" t="str">
        <f t="shared" si="185"/>
        <v/>
      </c>
      <c r="EP40" s="66" t="str">
        <f>IF(EO40="","",COUNTIF(EO$17:EO40,EO40))</f>
        <v/>
      </c>
      <c r="EQ40" s="66" t="str">
        <f t="shared" si="35"/>
        <v/>
      </c>
      <c r="ER40" s="66" t="str">
        <f t="shared" si="186"/>
        <v/>
      </c>
      <c r="ES40" s="66" t="str">
        <f t="shared" si="36"/>
        <v/>
      </c>
      <c r="ET40" s="66" t="str">
        <f t="shared" si="187"/>
        <v/>
      </c>
      <c r="EU40" s="66" t="str">
        <f t="shared" si="188"/>
        <v/>
      </c>
      <c r="EV40" s="66" t="str">
        <f t="shared" si="189"/>
        <v/>
      </c>
      <c r="EW40" s="66" t="str">
        <f t="shared" si="190"/>
        <v/>
      </c>
      <c r="EX40" s="66" t="str">
        <f>IF(EW40="","",COUNTIF(EW$17:EW40,EW40))</f>
        <v/>
      </c>
      <c r="EY40" s="66" t="str">
        <f t="shared" si="37"/>
        <v/>
      </c>
      <c r="EZ40" s="66" t="str">
        <f t="shared" si="191"/>
        <v/>
      </c>
      <c r="FA40" s="71" t="str">
        <f t="shared" si="192"/>
        <v/>
      </c>
      <c r="FB40" s="66" t="str">
        <f t="shared" si="38"/>
        <v/>
      </c>
      <c r="FC40" s="66" t="str">
        <f t="shared" si="193"/>
        <v/>
      </c>
      <c r="FD40" s="66" t="str">
        <f t="shared" si="39"/>
        <v/>
      </c>
      <c r="FE40" s="66" t="str">
        <f t="shared" si="194"/>
        <v/>
      </c>
      <c r="FF40" s="66" t="str">
        <f>IF(FE40="","",COUNTIF(FE$17:FE40,FE40))</f>
        <v/>
      </c>
      <c r="FG40" s="66" t="str">
        <f t="shared" si="40"/>
        <v/>
      </c>
      <c r="FH40" s="66" t="str">
        <f t="shared" si="195"/>
        <v/>
      </c>
      <c r="FI40" s="66" t="str">
        <f t="shared" si="41"/>
        <v/>
      </c>
      <c r="FJ40" s="66" t="str">
        <f t="shared" si="196"/>
        <v/>
      </c>
      <c r="FK40" s="66" t="str">
        <f t="shared" si="197"/>
        <v/>
      </c>
      <c r="FL40" s="66" t="str">
        <f t="shared" si="198"/>
        <v/>
      </c>
      <c r="FM40" s="66" t="str">
        <f t="shared" si="199"/>
        <v/>
      </c>
      <c r="FN40" s="66" t="str">
        <f>IF(FM40="","",COUNTIF(FM$17:FM40,FM40))</f>
        <v/>
      </c>
      <c r="FO40" s="66" t="str">
        <f t="shared" si="42"/>
        <v/>
      </c>
      <c r="FP40" s="66" t="str">
        <f t="shared" si="200"/>
        <v/>
      </c>
      <c r="FQ40" s="71" t="str">
        <f t="shared" si="201"/>
        <v/>
      </c>
      <c r="FR40" s="66" t="str">
        <f t="shared" si="43"/>
        <v/>
      </c>
      <c r="FS40" s="66" t="str">
        <f t="shared" si="202"/>
        <v/>
      </c>
      <c r="FT40" s="66" t="str">
        <f t="shared" si="44"/>
        <v/>
      </c>
      <c r="FU40" s="66" t="str">
        <f t="shared" si="203"/>
        <v/>
      </c>
      <c r="FV40" s="66" t="str">
        <f>IF(FU40="","",COUNTIF(FU$17:FU40,FU40))</f>
        <v/>
      </c>
      <c r="FW40" s="66" t="str">
        <f t="shared" si="45"/>
        <v/>
      </c>
      <c r="FX40" s="66" t="str">
        <f t="shared" si="204"/>
        <v/>
      </c>
      <c r="FY40" s="66" t="str">
        <f t="shared" si="46"/>
        <v/>
      </c>
      <c r="FZ40" s="66" t="str">
        <f t="shared" si="205"/>
        <v/>
      </c>
      <c r="GA40" s="66" t="str">
        <f t="shared" si="206"/>
        <v/>
      </c>
      <c r="GB40" s="66" t="str">
        <f t="shared" si="207"/>
        <v/>
      </c>
      <c r="GC40" s="66" t="str">
        <f t="shared" si="208"/>
        <v/>
      </c>
      <c r="GD40" s="66" t="str">
        <f>IF(GC40="","",COUNTIF(GC$17:GC40,GC40))</f>
        <v/>
      </c>
      <c r="GE40" s="66" t="str">
        <f t="shared" si="47"/>
        <v/>
      </c>
      <c r="GF40" s="66" t="str">
        <f t="shared" si="209"/>
        <v/>
      </c>
      <c r="GG40" s="71" t="str">
        <f t="shared" si="210"/>
        <v/>
      </c>
      <c r="GH40" s="66" t="str">
        <f t="shared" si="48"/>
        <v/>
      </c>
      <c r="GI40" s="66" t="str">
        <f t="shared" si="211"/>
        <v/>
      </c>
      <c r="GJ40" s="66" t="str">
        <f t="shared" si="49"/>
        <v/>
      </c>
      <c r="GK40" s="66" t="str">
        <f t="shared" si="212"/>
        <v/>
      </c>
      <c r="GL40" s="66" t="str">
        <f>IF(GK40="","",COUNTIF(GK$17:GK40,GK40))</f>
        <v/>
      </c>
      <c r="GM40" s="66" t="str">
        <f t="shared" si="50"/>
        <v/>
      </c>
      <c r="GN40" s="66" t="str">
        <f t="shared" si="213"/>
        <v/>
      </c>
      <c r="GO40" s="66" t="str">
        <f t="shared" si="51"/>
        <v/>
      </c>
      <c r="GP40" s="66" t="str">
        <f t="shared" si="214"/>
        <v/>
      </c>
      <c r="GQ40" s="66" t="str">
        <f t="shared" si="215"/>
        <v/>
      </c>
      <c r="GR40" s="66" t="str">
        <f t="shared" si="216"/>
        <v/>
      </c>
      <c r="GS40" s="66" t="str">
        <f t="shared" si="217"/>
        <v/>
      </c>
      <c r="GT40" s="66" t="str">
        <f>IF(GS40="","",COUNTIF(GS$17:GS40,GS40))</f>
        <v/>
      </c>
      <c r="GU40" s="66" t="str">
        <f t="shared" si="52"/>
        <v/>
      </c>
      <c r="GV40" s="66" t="str">
        <f t="shared" si="218"/>
        <v/>
      </c>
      <c r="GW40" s="71" t="str">
        <f t="shared" si="219"/>
        <v/>
      </c>
      <c r="GX40" s="66" t="str">
        <f t="shared" si="53"/>
        <v/>
      </c>
      <c r="GY40" s="66" t="str">
        <f t="shared" si="220"/>
        <v/>
      </c>
      <c r="GZ40" s="66" t="str">
        <f t="shared" si="54"/>
        <v/>
      </c>
      <c r="HA40" s="66" t="str">
        <f t="shared" si="221"/>
        <v/>
      </c>
      <c r="HB40" s="66" t="str">
        <f>IF(HA40="","",COUNTIF(HA$17:HA40,HA40))</f>
        <v/>
      </c>
      <c r="HC40" s="66" t="str">
        <f t="shared" si="55"/>
        <v/>
      </c>
      <c r="HD40" s="66" t="str">
        <f t="shared" si="222"/>
        <v/>
      </c>
      <c r="HE40" s="66" t="str">
        <f t="shared" si="56"/>
        <v/>
      </c>
      <c r="HF40" s="66" t="str">
        <f t="shared" si="223"/>
        <v/>
      </c>
      <c r="HG40" s="66" t="str">
        <f t="shared" si="224"/>
        <v/>
      </c>
      <c r="HH40" s="66" t="str">
        <f t="shared" si="225"/>
        <v/>
      </c>
      <c r="HI40" s="66" t="str">
        <f t="shared" si="226"/>
        <v/>
      </c>
      <c r="HJ40" s="66" t="str">
        <f>IF(HI40="","",COUNTIF(HI$17:HI40,HI40))</f>
        <v/>
      </c>
      <c r="HK40" s="66" t="str">
        <f t="shared" si="57"/>
        <v/>
      </c>
      <c r="HL40" s="66" t="str">
        <f t="shared" si="227"/>
        <v/>
      </c>
      <c r="HM40" s="71" t="str">
        <f t="shared" si="228"/>
        <v/>
      </c>
      <c r="HN40" s="66" t="str">
        <f t="shared" si="58"/>
        <v/>
      </c>
      <c r="HO40" s="66" t="str">
        <f t="shared" si="229"/>
        <v/>
      </c>
      <c r="HP40" s="66" t="str">
        <f t="shared" si="59"/>
        <v/>
      </c>
      <c r="HQ40" s="66" t="str">
        <f t="shared" si="230"/>
        <v/>
      </c>
      <c r="HR40" s="66" t="str">
        <f>IF(HQ40="","",COUNTIF(HQ$17:HQ40,HQ40))</f>
        <v/>
      </c>
      <c r="HS40" s="66" t="str">
        <f t="shared" si="60"/>
        <v/>
      </c>
      <c r="HT40" s="66" t="str">
        <f t="shared" si="231"/>
        <v/>
      </c>
      <c r="HU40" s="86" t="str">
        <f t="shared" si="61"/>
        <v/>
      </c>
      <c r="HV40" s="86" t="str">
        <f t="shared" si="232"/>
        <v/>
      </c>
      <c r="HW40" s="86" t="str">
        <f t="shared" si="233"/>
        <v/>
      </c>
      <c r="HX40" s="86" t="str">
        <f t="shared" si="234"/>
        <v/>
      </c>
      <c r="HY40" s="86" t="str">
        <f t="shared" si="235"/>
        <v/>
      </c>
      <c r="HZ40" s="86" t="str">
        <f>IF(HY40="","",COUNTIF(HY$17:HY40,HY40))</f>
        <v/>
      </c>
      <c r="IA40" s="86" t="str">
        <f t="shared" si="62"/>
        <v/>
      </c>
      <c r="IB40" s="86" t="str">
        <f t="shared" si="236"/>
        <v/>
      </c>
      <c r="IC40" s="89" t="str">
        <f t="shared" si="237"/>
        <v/>
      </c>
      <c r="ID40" s="86" t="str">
        <f t="shared" si="63"/>
        <v/>
      </c>
      <c r="IE40" s="66" t="str">
        <f t="shared" si="238"/>
        <v/>
      </c>
      <c r="IF40" s="86" t="str">
        <f t="shared" si="64"/>
        <v/>
      </c>
      <c r="IG40" s="86" t="str">
        <f t="shared" si="239"/>
        <v/>
      </c>
      <c r="IH40" s="86" t="str">
        <f>IF(IG40="","",COUNTIF(IG$17:IG40,IG40))</f>
        <v/>
      </c>
      <c r="II40" s="86" t="str">
        <f t="shared" si="65"/>
        <v/>
      </c>
      <c r="IJ40" s="86" t="str">
        <f t="shared" si="240"/>
        <v/>
      </c>
      <c r="IK40" s="86" t="str">
        <f t="shared" si="66"/>
        <v/>
      </c>
      <c r="IL40" s="86" t="str">
        <f t="shared" si="241"/>
        <v/>
      </c>
      <c r="IM40" s="86" t="str">
        <f t="shared" si="242"/>
        <v/>
      </c>
      <c r="IN40" s="86" t="str">
        <f t="shared" si="243"/>
        <v/>
      </c>
      <c r="IO40" s="86" t="str">
        <f t="shared" si="244"/>
        <v/>
      </c>
      <c r="IP40" s="86" t="str">
        <f>IF(IO40="","",COUNTIF(IO$17:IO40,IO40))</f>
        <v/>
      </c>
      <c r="IQ40" s="86" t="str">
        <f t="shared" si="67"/>
        <v/>
      </c>
      <c r="IR40" s="86" t="str">
        <f t="shared" si="245"/>
        <v/>
      </c>
      <c r="IS40" s="89" t="str">
        <f t="shared" si="246"/>
        <v/>
      </c>
      <c r="IT40" s="86" t="str">
        <f t="shared" si="68"/>
        <v/>
      </c>
      <c r="IU40" s="66" t="str">
        <f t="shared" si="337"/>
        <v/>
      </c>
      <c r="IV40" s="86" t="str">
        <f t="shared" si="69"/>
        <v/>
      </c>
      <c r="IW40" s="86" t="str">
        <f t="shared" si="247"/>
        <v/>
      </c>
      <c r="IX40" s="86" t="str">
        <f>IF(IW40="","",COUNTIF(IW$17:IW40,IW40))</f>
        <v/>
      </c>
      <c r="IY40" s="86" t="str">
        <f t="shared" si="70"/>
        <v/>
      </c>
      <c r="IZ40" s="86" t="str">
        <f t="shared" si="248"/>
        <v/>
      </c>
      <c r="JA40" s="86" t="str">
        <f t="shared" si="71"/>
        <v/>
      </c>
      <c r="JB40" s="86" t="str">
        <f t="shared" si="249"/>
        <v/>
      </c>
      <c r="JC40" s="86" t="str">
        <f t="shared" si="250"/>
        <v/>
      </c>
      <c r="JD40" s="86" t="str">
        <f t="shared" si="251"/>
        <v/>
      </c>
      <c r="JE40" s="86" t="str">
        <f t="shared" si="252"/>
        <v/>
      </c>
      <c r="JF40" s="86" t="str">
        <f>IF(JE40="","",COUNTIF(JE$17:JE40,JE40))</f>
        <v/>
      </c>
      <c r="JG40" s="86" t="str">
        <f t="shared" si="72"/>
        <v/>
      </c>
      <c r="JH40" s="86" t="str">
        <f t="shared" si="253"/>
        <v/>
      </c>
      <c r="JI40" s="89" t="str">
        <f t="shared" si="254"/>
        <v/>
      </c>
      <c r="JJ40" s="86" t="str">
        <f t="shared" si="73"/>
        <v/>
      </c>
      <c r="JK40" s="66" t="str">
        <f t="shared" si="338"/>
        <v/>
      </c>
      <c r="JL40" s="86" t="str">
        <f t="shared" si="74"/>
        <v/>
      </c>
      <c r="JM40" s="86" t="str">
        <f t="shared" si="255"/>
        <v/>
      </c>
      <c r="JN40" s="86" t="str">
        <f>IF(JM40="","",COUNTIF(JM$17:JM40,JM40))</f>
        <v/>
      </c>
      <c r="JO40" s="86" t="str">
        <f t="shared" si="75"/>
        <v/>
      </c>
      <c r="JP40" s="86" t="str">
        <f t="shared" si="256"/>
        <v/>
      </c>
      <c r="JQ40" s="86" t="str">
        <f t="shared" si="76"/>
        <v/>
      </c>
      <c r="JR40" s="86" t="str">
        <f t="shared" si="257"/>
        <v/>
      </c>
      <c r="JS40" s="86" t="str">
        <f t="shared" si="258"/>
        <v/>
      </c>
      <c r="JT40" s="86" t="str">
        <f t="shared" si="259"/>
        <v/>
      </c>
      <c r="JU40" s="86" t="str">
        <f t="shared" si="260"/>
        <v/>
      </c>
      <c r="JV40" s="86" t="str">
        <f>IF(JU40="","",COUNTIF(JU$17:JU40,JU40))</f>
        <v/>
      </c>
      <c r="JW40" s="86" t="str">
        <f t="shared" si="77"/>
        <v/>
      </c>
      <c r="JX40" s="86" t="str">
        <f t="shared" si="261"/>
        <v/>
      </c>
      <c r="JY40" s="89" t="str">
        <f t="shared" si="262"/>
        <v/>
      </c>
      <c r="JZ40" s="86" t="str">
        <f t="shared" si="78"/>
        <v/>
      </c>
      <c r="KA40" s="66" t="str">
        <f t="shared" si="263"/>
        <v/>
      </c>
      <c r="KB40" s="86" t="str">
        <f t="shared" si="79"/>
        <v/>
      </c>
      <c r="KC40" s="86" t="str">
        <f t="shared" si="264"/>
        <v/>
      </c>
      <c r="KD40" s="86" t="str">
        <f>IF(KC40="","",COUNTIF(KC$17:KC40,KC40))</f>
        <v/>
      </c>
      <c r="KE40" s="86" t="str">
        <f t="shared" si="80"/>
        <v/>
      </c>
      <c r="KF40" s="86" t="str">
        <f t="shared" si="265"/>
        <v/>
      </c>
      <c r="KG40" s="86" t="str">
        <f t="shared" si="81"/>
        <v/>
      </c>
      <c r="KH40" s="86" t="str">
        <f t="shared" si="266"/>
        <v/>
      </c>
      <c r="KI40" s="86" t="str">
        <f t="shared" si="267"/>
        <v/>
      </c>
      <c r="KJ40" s="86" t="str">
        <f t="shared" si="268"/>
        <v/>
      </c>
      <c r="KK40" s="86" t="str">
        <f t="shared" si="269"/>
        <v/>
      </c>
      <c r="KL40" s="86" t="str">
        <f>IF(KK40="","",COUNTIF(KK$17:KK40,KK40))</f>
        <v/>
      </c>
      <c r="KM40" s="86" t="str">
        <f t="shared" si="82"/>
        <v/>
      </c>
      <c r="KN40" s="86" t="str">
        <f t="shared" si="270"/>
        <v/>
      </c>
      <c r="KO40" s="89" t="str">
        <f t="shared" si="271"/>
        <v/>
      </c>
      <c r="KP40" s="86" t="str">
        <f t="shared" si="83"/>
        <v/>
      </c>
      <c r="KQ40" s="66" t="str">
        <f t="shared" si="272"/>
        <v/>
      </c>
      <c r="KR40" s="86" t="str">
        <f t="shared" si="84"/>
        <v/>
      </c>
      <c r="KS40" s="86" t="str">
        <f t="shared" si="273"/>
        <v/>
      </c>
      <c r="KT40" s="86" t="str">
        <f>IF(KS40="","",COUNTIF(KS$17:KS40,KS40))</f>
        <v/>
      </c>
      <c r="KU40" s="86" t="str">
        <f t="shared" si="85"/>
        <v/>
      </c>
      <c r="KV40" s="86" t="str">
        <f t="shared" si="274"/>
        <v/>
      </c>
      <c r="KW40" s="86" t="str">
        <f t="shared" si="86"/>
        <v/>
      </c>
      <c r="KX40" s="86" t="str">
        <f t="shared" si="275"/>
        <v/>
      </c>
      <c r="KY40" s="86" t="str">
        <f t="shared" si="276"/>
        <v/>
      </c>
      <c r="KZ40" s="86" t="str">
        <f t="shared" si="277"/>
        <v/>
      </c>
      <c r="LA40" s="86" t="str">
        <f t="shared" si="278"/>
        <v/>
      </c>
      <c r="LB40" s="86" t="str">
        <f>IF(LA40="","",COUNTIF(LA$17:LA40,LA40))</f>
        <v/>
      </c>
      <c r="LC40" s="86" t="str">
        <f t="shared" si="87"/>
        <v/>
      </c>
      <c r="LD40" s="86" t="str">
        <f t="shared" si="279"/>
        <v/>
      </c>
      <c r="LE40" s="89" t="str">
        <f t="shared" si="280"/>
        <v/>
      </c>
      <c r="LF40" s="86" t="str">
        <f t="shared" si="88"/>
        <v/>
      </c>
      <c r="LG40" s="66" t="str">
        <f t="shared" si="281"/>
        <v/>
      </c>
      <c r="LH40" s="86" t="str">
        <f t="shared" si="89"/>
        <v/>
      </c>
      <c r="LI40" s="86" t="str">
        <f t="shared" si="282"/>
        <v/>
      </c>
      <c r="LJ40" s="86" t="str">
        <f>IF(LI40="","",COUNTIF(LI$17:LI40,LI40))</f>
        <v/>
      </c>
      <c r="LK40" s="86" t="str">
        <f t="shared" si="90"/>
        <v/>
      </c>
      <c r="LL40" s="86" t="str">
        <f t="shared" si="283"/>
        <v/>
      </c>
      <c r="LM40" s="86" t="str">
        <f t="shared" si="91"/>
        <v/>
      </c>
      <c r="LN40" s="86" t="str">
        <f t="shared" si="284"/>
        <v/>
      </c>
      <c r="LO40" s="86" t="str">
        <f t="shared" si="285"/>
        <v/>
      </c>
      <c r="LP40" s="86" t="str">
        <f t="shared" si="286"/>
        <v/>
      </c>
      <c r="LQ40" s="86" t="str">
        <f t="shared" si="287"/>
        <v/>
      </c>
      <c r="LR40" s="86" t="str">
        <f>IF(LQ40="","",COUNTIF(LQ$17:LQ40,LQ40))</f>
        <v/>
      </c>
      <c r="LS40" s="86" t="str">
        <f t="shared" si="92"/>
        <v/>
      </c>
      <c r="LT40" s="86" t="str">
        <f t="shared" si="288"/>
        <v/>
      </c>
      <c r="LU40" s="89" t="str">
        <f t="shared" si="289"/>
        <v/>
      </c>
      <c r="LV40" s="86" t="str">
        <f t="shared" si="93"/>
        <v/>
      </c>
      <c r="LW40" s="66" t="str">
        <f t="shared" si="290"/>
        <v/>
      </c>
      <c r="LX40" s="86" t="str">
        <f t="shared" si="94"/>
        <v/>
      </c>
      <c r="LY40" s="86" t="str">
        <f t="shared" si="291"/>
        <v/>
      </c>
      <c r="LZ40" s="86" t="str">
        <f>IF(LY40="","",COUNTIF(LY$17:LY40,LY40))</f>
        <v/>
      </c>
      <c r="MA40" s="86" t="str">
        <f t="shared" si="95"/>
        <v/>
      </c>
      <c r="MB40" s="86" t="str">
        <f t="shared" si="292"/>
        <v/>
      </c>
      <c r="MC40" s="86" t="str">
        <f t="shared" si="96"/>
        <v/>
      </c>
      <c r="MD40" s="86" t="str">
        <f t="shared" si="293"/>
        <v/>
      </c>
      <c r="ME40" s="86" t="str">
        <f t="shared" si="294"/>
        <v/>
      </c>
      <c r="MF40" s="86" t="str">
        <f t="shared" si="295"/>
        <v/>
      </c>
      <c r="MG40" s="86" t="str">
        <f t="shared" si="296"/>
        <v/>
      </c>
      <c r="MH40" s="86" t="str">
        <f>IF(MG40="","",COUNTIF(MG$17:MG40,MG40))</f>
        <v/>
      </c>
      <c r="MI40" s="86" t="str">
        <f t="shared" si="97"/>
        <v/>
      </c>
      <c r="MJ40" s="86" t="str">
        <f t="shared" si="297"/>
        <v/>
      </c>
      <c r="MK40" s="89" t="str">
        <f t="shared" si="298"/>
        <v/>
      </c>
      <c r="ML40" s="86" t="str">
        <f t="shared" si="98"/>
        <v/>
      </c>
      <c r="MM40" s="66" t="str">
        <f t="shared" si="339"/>
        <v/>
      </c>
      <c r="MN40" s="86" t="str">
        <f t="shared" si="99"/>
        <v/>
      </c>
      <c r="MO40" s="86" t="str">
        <f t="shared" si="299"/>
        <v/>
      </c>
      <c r="MP40" s="86" t="str">
        <f>IF(MO40="","",COUNTIF(MO$17:MO40,MO40))</f>
        <v/>
      </c>
      <c r="MQ40" s="86" t="str">
        <f t="shared" si="100"/>
        <v/>
      </c>
      <c r="MR40" s="86" t="str">
        <f t="shared" si="300"/>
        <v/>
      </c>
      <c r="MS40" s="86" t="str">
        <f t="shared" si="101"/>
        <v/>
      </c>
      <c r="MT40" s="86" t="str">
        <f t="shared" si="301"/>
        <v/>
      </c>
      <c r="MU40" s="86" t="str">
        <f t="shared" si="302"/>
        <v/>
      </c>
      <c r="MV40" s="86" t="str">
        <f t="shared" si="303"/>
        <v/>
      </c>
      <c r="MW40" s="86" t="str">
        <f t="shared" si="304"/>
        <v/>
      </c>
      <c r="MX40" s="86" t="str">
        <f>IF(MW40="","",COUNTIF(MW$17:MW40,MW40))</f>
        <v/>
      </c>
      <c r="MY40" s="86" t="str">
        <f t="shared" si="102"/>
        <v/>
      </c>
      <c r="MZ40" s="86" t="str">
        <f t="shared" si="305"/>
        <v/>
      </c>
      <c r="NA40" s="89" t="str">
        <f t="shared" si="306"/>
        <v/>
      </c>
      <c r="NB40" s="86" t="str">
        <f t="shared" si="103"/>
        <v/>
      </c>
      <c r="NC40" s="66" t="str">
        <f t="shared" si="307"/>
        <v/>
      </c>
      <c r="ND40" s="86" t="str">
        <f t="shared" si="104"/>
        <v/>
      </c>
      <c r="NE40" s="86" t="str">
        <f t="shared" si="308"/>
        <v/>
      </c>
      <c r="NF40" s="86" t="str">
        <f>IF(NE40="","",COUNTIF(NE$17:NE40,NE40))</f>
        <v/>
      </c>
      <c r="NG40" s="86" t="str">
        <f t="shared" si="105"/>
        <v/>
      </c>
      <c r="NH40" s="86" t="str">
        <f t="shared" si="309"/>
        <v/>
      </c>
      <c r="NI40" s="86" t="str">
        <f t="shared" si="106"/>
        <v/>
      </c>
      <c r="NJ40" s="86" t="str">
        <f t="shared" si="310"/>
        <v/>
      </c>
      <c r="NK40" s="86" t="str">
        <f t="shared" si="311"/>
        <v/>
      </c>
      <c r="NL40" s="86" t="str">
        <f t="shared" si="312"/>
        <v/>
      </c>
      <c r="NM40" s="86" t="str">
        <f t="shared" si="313"/>
        <v/>
      </c>
      <c r="NN40" s="86" t="str">
        <f>IF(NM40="","",COUNTIF(NM$17:NM40,NM40))</f>
        <v/>
      </c>
      <c r="NO40" s="86" t="str">
        <f t="shared" si="107"/>
        <v/>
      </c>
      <c r="NP40" s="86" t="str">
        <f t="shared" si="314"/>
        <v/>
      </c>
      <c r="NQ40" s="89" t="str">
        <f t="shared" si="315"/>
        <v/>
      </c>
      <c r="NR40" s="86" t="str">
        <f t="shared" si="108"/>
        <v/>
      </c>
      <c r="NS40" s="66" t="str">
        <f t="shared" si="316"/>
        <v/>
      </c>
      <c r="NT40" s="86" t="str">
        <f t="shared" si="109"/>
        <v/>
      </c>
      <c r="NU40" s="86" t="str">
        <f t="shared" si="317"/>
        <v/>
      </c>
      <c r="NV40" s="86" t="str">
        <f>IF(NU40="","",COUNTIF(NU$17:NU40,NU40))</f>
        <v/>
      </c>
      <c r="NW40" s="86" t="str">
        <f t="shared" si="110"/>
        <v/>
      </c>
      <c r="NX40" s="86" t="str">
        <f t="shared" si="318"/>
        <v/>
      </c>
      <c r="NY40" s="86" t="str">
        <f t="shared" si="111"/>
        <v/>
      </c>
      <c r="NZ40" s="86" t="str">
        <f t="shared" si="319"/>
        <v/>
      </c>
      <c r="OA40" s="86" t="str">
        <f t="shared" si="320"/>
        <v/>
      </c>
      <c r="OB40" s="86" t="str">
        <f t="shared" si="321"/>
        <v/>
      </c>
      <c r="OC40" s="86" t="str">
        <f t="shared" si="322"/>
        <v/>
      </c>
      <c r="OD40" s="86" t="str">
        <f>IF(OC40="","",COUNTIF(OC$17:OC40,OC40))</f>
        <v/>
      </c>
      <c r="OE40" s="86" t="str">
        <f t="shared" si="112"/>
        <v/>
      </c>
      <c r="OF40" s="86" t="str">
        <f t="shared" si="323"/>
        <v/>
      </c>
      <c r="OG40" s="89" t="str">
        <f t="shared" si="324"/>
        <v/>
      </c>
      <c r="OH40" s="86" t="str">
        <f t="shared" si="113"/>
        <v/>
      </c>
      <c r="OI40" s="66" t="str">
        <f t="shared" si="325"/>
        <v/>
      </c>
      <c r="OJ40" s="86" t="str">
        <f t="shared" si="114"/>
        <v/>
      </c>
      <c r="OK40" s="86" t="str">
        <f t="shared" si="326"/>
        <v/>
      </c>
      <c r="OL40" s="86" t="str">
        <f>IF(OK40="","",COUNTIF(OK$17:OK40,OK40))</f>
        <v/>
      </c>
      <c r="OM40" s="86" t="str">
        <f t="shared" si="115"/>
        <v/>
      </c>
      <c r="ON40" s="86" t="str">
        <f t="shared" si="327"/>
        <v/>
      </c>
      <c r="OO40" s="86" t="str">
        <f t="shared" si="116"/>
        <v/>
      </c>
      <c r="OP40" s="86" t="str">
        <f t="shared" si="328"/>
        <v/>
      </c>
      <c r="OQ40" s="86" t="str">
        <f t="shared" si="329"/>
        <v/>
      </c>
      <c r="OR40" s="86" t="str">
        <f t="shared" si="330"/>
        <v/>
      </c>
      <c r="OS40" s="86" t="str">
        <f t="shared" si="331"/>
        <v/>
      </c>
      <c r="OT40" s="86" t="str">
        <f>IF(OS40="","",COUNTIF(OS$17:OS40,OS40))</f>
        <v/>
      </c>
      <c r="OU40" s="86" t="str">
        <f t="shared" si="117"/>
        <v/>
      </c>
      <c r="OV40" s="86" t="str">
        <f t="shared" si="332"/>
        <v/>
      </c>
      <c r="OW40" s="89" t="str">
        <f t="shared" si="333"/>
        <v/>
      </c>
      <c r="OX40" s="86" t="str">
        <f t="shared" si="118"/>
        <v/>
      </c>
      <c r="OY40" s="66" t="str">
        <f t="shared" si="334"/>
        <v/>
      </c>
      <c r="OZ40" s="86" t="str">
        <f t="shared" si="119"/>
        <v/>
      </c>
      <c r="PA40" s="86" t="str">
        <f t="shared" si="335"/>
        <v/>
      </c>
      <c r="PB40" s="86" t="str">
        <f>IF(PA40="","",COUNTIF(PA$17:PA40,PA40))</f>
        <v/>
      </c>
      <c r="PC40" s="86" t="str">
        <f t="shared" si="120"/>
        <v/>
      </c>
      <c r="PD40" s="86" t="str">
        <f t="shared" si="336"/>
        <v/>
      </c>
    </row>
    <row r="41" spans="2:420" s="66" customFormat="1">
      <c r="B41" s="67">
        <f t="shared" si="121"/>
        <v>25</v>
      </c>
      <c r="C41" s="57">
        <v>1</v>
      </c>
      <c r="D41" s="58" t="s">
        <v>1238</v>
      </c>
      <c r="E41" s="59" t="s">
        <v>99</v>
      </c>
      <c r="F41" s="60"/>
      <c r="G41" s="133" t="s">
        <v>1220</v>
      </c>
      <c r="H41" s="134" t="s">
        <v>39</v>
      </c>
      <c r="I41" s="133"/>
      <c r="J41" s="70">
        <f t="shared" si="340"/>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1"/>
        <v>1_B1-9</v>
      </c>
      <c r="AK41" s="66" t="str">
        <f t="shared" si="2"/>
        <v>1_B1-9</v>
      </c>
      <c r="AL41" s="66">
        <f t="shared" si="123"/>
        <v>1</v>
      </c>
      <c r="AM41" s="66" t="str">
        <f t="shared" si="124"/>
        <v/>
      </c>
      <c r="AN41" s="66" t="str">
        <f t="shared" si="125"/>
        <v/>
      </c>
      <c r="AO41" s="66" t="str">
        <f t="shared" si="126"/>
        <v>1_B1-9</v>
      </c>
      <c r="AP41" s="66">
        <f>IF(AO41="","",COUNTIF(AO$17:AO41,AO41))</f>
        <v>1</v>
      </c>
      <c r="AQ41" s="66">
        <f t="shared" si="3"/>
        <v>1</v>
      </c>
      <c r="AR41" s="66">
        <f t="shared" si="127"/>
        <v>1</v>
      </c>
      <c r="AS41" s="71" t="str">
        <f t="shared" si="128"/>
        <v>ND</v>
      </c>
      <c r="AT41" s="66" t="str">
        <f t="shared" si="4"/>
        <v/>
      </c>
      <c r="AU41" s="66" t="str">
        <f t="shared" si="129"/>
        <v/>
      </c>
      <c r="AV41" s="66" t="str">
        <f t="shared" si="5"/>
        <v/>
      </c>
      <c r="AW41" s="66" t="str">
        <f t="shared" si="130"/>
        <v/>
      </c>
      <c r="AX41" s="66" t="str">
        <f>IF(AW41="","",COUNTIF(AW$17:AW41,AW41))</f>
        <v/>
      </c>
      <c r="AY41" s="66" t="str">
        <f t="shared" si="6"/>
        <v/>
      </c>
      <c r="AZ41" s="66" t="str">
        <f t="shared" si="131"/>
        <v/>
      </c>
      <c r="BA41" s="66" t="str">
        <f t="shared" si="7"/>
        <v/>
      </c>
      <c r="BB41" s="66" t="str">
        <f t="shared" si="132"/>
        <v/>
      </c>
      <c r="BC41" s="66" t="str">
        <f t="shared" si="133"/>
        <v/>
      </c>
      <c r="BD41" s="66" t="str">
        <f t="shared" si="134"/>
        <v/>
      </c>
      <c r="BE41" s="66" t="str">
        <f t="shared" si="135"/>
        <v/>
      </c>
      <c r="BF41" s="66" t="str">
        <f>IF(BE41="","",COUNTIF(BE$17:BE41,BE41))</f>
        <v/>
      </c>
      <c r="BG41" s="66" t="str">
        <f t="shared" si="8"/>
        <v/>
      </c>
      <c r="BH41" s="66" t="str">
        <f t="shared" si="136"/>
        <v/>
      </c>
      <c r="BI41" s="71" t="str">
        <f t="shared" si="137"/>
        <v/>
      </c>
      <c r="BJ41" s="66" t="str">
        <f t="shared" si="9"/>
        <v/>
      </c>
      <c r="BK41" s="66" t="str">
        <f t="shared" si="138"/>
        <v/>
      </c>
      <c r="BL41" s="66" t="str">
        <f t="shared" si="10"/>
        <v/>
      </c>
      <c r="BM41" s="66" t="str">
        <f t="shared" si="139"/>
        <v/>
      </c>
      <c r="BN41" s="66" t="str">
        <f>IF(BM41="","",COUNTIF(BM$17:BM41,BM41))</f>
        <v/>
      </c>
      <c r="BO41" s="66" t="str">
        <f t="shared" si="11"/>
        <v/>
      </c>
      <c r="BP41" s="66" t="str">
        <f t="shared" si="140"/>
        <v/>
      </c>
      <c r="BQ41" s="66" t="str">
        <f t="shared" si="141"/>
        <v/>
      </c>
      <c r="BR41" s="66" t="str">
        <f t="shared" si="142"/>
        <v/>
      </c>
      <c r="BS41" s="66" t="str">
        <f t="shared" si="143"/>
        <v/>
      </c>
      <c r="BT41" s="66" t="str">
        <f t="shared" si="144"/>
        <v/>
      </c>
      <c r="BU41" s="66" t="str">
        <f t="shared" si="145"/>
        <v/>
      </c>
      <c r="BV41" s="66" t="str">
        <f>IF(BU41="","",COUNTIF(BU$17:BU41,BU41))</f>
        <v/>
      </c>
      <c r="BW41" s="66" t="str">
        <f t="shared" si="12"/>
        <v/>
      </c>
      <c r="BX41" s="66" t="str">
        <f t="shared" si="146"/>
        <v/>
      </c>
      <c r="BY41" s="71" t="str">
        <f t="shared" si="147"/>
        <v/>
      </c>
      <c r="BZ41" s="66" t="str">
        <f t="shared" si="13"/>
        <v/>
      </c>
      <c r="CA41" s="66" t="str">
        <f t="shared" si="148"/>
        <v/>
      </c>
      <c r="CB41" s="66" t="str">
        <f t="shared" si="14"/>
        <v/>
      </c>
      <c r="CC41" s="66" t="str">
        <f t="shared" si="149"/>
        <v/>
      </c>
      <c r="CD41" s="66" t="str">
        <f>IF(CC41="","",COUNTIF(CC$17:CC41,CC41))</f>
        <v/>
      </c>
      <c r="CE41" s="66" t="str">
        <f t="shared" si="15"/>
        <v/>
      </c>
      <c r="CF41" s="66" t="str">
        <f t="shared" si="150"/>
        <v/>
      </c>
      <c r="CG41" s="66" t="str">
        <f t="shared" si="16"/>
        <v/>
      </c>
      <c r="CH41" s="66" t="str">
        <f t="shared" si="151"/>
        <v/>
      </c>
      <c r="CI41" s="66" t="str">
        <f t="shared" si="152"/>
        <v/>
      </c>
      <c r="CJ41" s="66" t="str">
        <f t="shared" si="153"/>
        <v/>
      </c>
      <c r="CK41" s="66" t="str">
        <f t="shared" si="154"/>
        <v/>
      </c>
      <c r="CL41" s="66" t="str">
        <f>IF(CK41="","",COUNTIF(CK$17:CK41,CK41))</f>
        <v/>
      </c>
      <c r="CM41" s="66" t="str">
        <f t="shared" si="17"/>
        <v/>
      </c>
      <c r="CN41" s="66" t="str">
        <f t="shared" si="155"/>
        <v/>
      </c>
      <c r="CO41" s="71" t="str">
        <f t="shared" si="156"/>
        <v/>
      </c>
      <c r="CP41" s="66" t="str">
        <f t="shared" si="18"/>
        <v/>
      </c>
      <c r="CQ41" s="66" t="str">
        <f t="shared" si="157"/>
        <v/>
      </c>
      <c r="CR41" s="66" t="str">
        <f t="shared" si="19"/>
        <v/>
      </c>
      <c r="CS41" s="66" t="str">
        <f t="shared" si="158"/>
        <v/>
      </c>
      <c r="CT41" s="66" t="str">
        <f>IF(CS41="","",COUNTIF(CS$17:CS41,CS41))</f>
        <v/>
      </c>
      <c r="CU41" s="66" t="str">
        <f t="shared" si="20"/>
        <v/>
      </c>
      <c r="CV41" s="66" t="str">
        <f t="shared" si="159"/>
        <v/>
      </c>
      <c r="CW41" s="66" t="str">
        <f t="shared" si="21"/>
        <v/>
      </c>
      <c r="CX41" s="66" t="str">
        <f t="shared" si="160"/>
        <v/>
      </c>
      <c r="CY41" s="66" t="str">
        <f t="shared" si="161"/>
        <v/>
      </c>
      <c r="CZ41" s="66" t="str">
        <f t="shared" si="162"/>
        <v/>
      </c>
      <c r="DA41" s="66" t="str">
        <f t="shared" si="163"/>
        <v/>
      </c>
      <c r="DB41" s="66" t="str">
        <f>IF(DA41="","",COUNTIF(DA$17:DA41,DA41))</f>
        <v/>
      </c>
      <c r="DC41" s="66" t="str">
        <f t="shared" si="22"/>
        <v/>
      </c>
      <c r="DD41" s="66" t="str">
        <f t="shared" si="164"/>
        <v/>
      </c>
      <c r="DE41" s="71" t="str">
        <f t="shared" si="165"/>
        <v/>
      </c>
      <c r="DF41" s="66" t="str">
        <f t="shared" si="23"/>
        <v/>
      </c>
      <c r="DG41" s="66" t="str">
        <f t="shared" si="166"/>
        <v/>
      </c>
      <c r="DH41" s="66" t="str">
        <f t="shared" si="24"/>
        <v/>
      </c>
      <c r="DI41" s="66" t="str">
        <f t="shared" si="167"/>
        <v/>
      </c>
      <c r="DJ41" s="66" t="str">
        <f>IF(DI41="","",COUNTIF(DI$17:DI41,DI41))</f>
        <v/>
      </c>
      <c r="DK41" s="66" t="str">
        <f t="shared" si="25"/>
        <v/>
      </c>
      <c r="DL41" s="66" t="str">
        <f t="shared" si="168"/>
        <v/>
      </c>
      <c r="DM41" s="66" t="str">
        <f t="shared" si="26"/>
        <v/>
      </c>
      <c r="DN41" s="66" t="str">
        <f t="shared" si="169"/>
        <v/>
      </c>
      <c r="DO41" s="66" t="str">
        <f t="shared" si="170"/>
        <v/>
      </c>
      <c r="DP41" s="66" t="str">
        <f t="shared" si="171"/>
        <v/>
      </c>
      <c r="DQ41" s="66" t="str">
        <f t="shared" si="172"/>
        <v/>
      </c>
      <c r="DR41" s="66" t="str">
        <f>IF(DQ41="","",COUNTIF(DQ$17:DQ41,DQ41))</f>
        <v/>
      </c>
      <c r="DS41" s="66" t="str">
        <f t="shared" si="27"/>
        <v/>
      </c>
      <c r="DT41" s="66" t="str">
        <f t="shared" si="173"/>
        <v/>
      </c>
      <c r="DU41" s="71" t="str">
        <f t="shared" si="174"/>
        <v/>
      </c>
      <c r="DV41" s="66" t="str">
        <f t="shared" si="28"/>
        <v/>
      </c>
      <c r="DW41" s="66" t="str">
        <f t="shared" si="175"/>
        <v/>
      </c>
      <c r="DX41" s="66" t="str">
        <f t="shared" si="29"/>
        <v/>
      </c>
      <c r="DY41" s="66" t="str">
        <f t="shared" si="176"/>
        <v/>
      </c>
      <c r="DZ41" s="66" t="str">
        <f>IF(DY41="","",COUNTIF(DY$17:DY41,DY41))</f>
        <v/>
      </c>
      <c r="EA41" s="66" t="str">
        <f t="shared" si="30"/>
        <v/>
      </c>
      <c r="EB41" s="66" t="str">
        <f t="shared" si="177"/>
        <v/>
      </c>
      <c r="EC41" s="66" t="str">
        <f t="shared" si="31"/>
        <v/>
      </c>
      <c r="ED41" s="66" t="str">
        <f t="shared" si="178"/>
        <v/>
      </c>
      <c r="EE41" s="66" t="str">
        <f t="shared" si="179"/>
        <v/>
      </c>
      <c r="EF41" s="66" t="str">
        <f t="shared" si="180"/>
        <v/>
      </c>
      <c r="EG41" s="66" t="str">
        <f t="shared" si="181"/>
        <v/>
      </c>
      <c r="EH41" s="66" t="str">
        <f>IF(EG41="","",COUNTIF(EG$17:EG41,EG41))</f>
        <v/>
      </c>
      <c r="EI41" s="66" t="str">
        <f t="shared" si="32"/>
        <v/>
      </c>
      <c r="EJ41" s="66" t="str">
        <f t="shared" si="182"/>
        <v/>
      </c>
      <c r="EK41" s="71" t="str">
        <f t="shared" si="183"/>
        <v/>
      </c>
      <c r="EL41" s="66" t="str">
        <f t="shared" si="33"/>
        <v/>
      </c>
      <c r="EM41" s="66" t="str">
        <f t="shared" si="184"/>
        <v/>
      </c>
      <c r="EN41" s="66" t="str">
        <f t="shared" si="34"/>
        <v/>
      </c>
      <c r="EO41" s="66" t="str">
        <f t="shared" si="185"/>
        <v/>
      </c>
      <c r="EP41" s="66" t="str">
        <f>IF(EO41="","",COUNTIF(EO$17:EO41,EO41))</f>
        <v/>
      </c>
      <c r="EQ41" s="66" t="str">
        <f t="shared" si="35"/>
        <v/>
      </c>
      <c r="ER41" s="66" t="str">
        <f t="shared" si="186"/>
        <v/>
      </c>
      <c r="ES41" s="66" t="str">
        <f t="shared" si="36"/>
        <v/>
      </c>
      <c r="ET41" s="66" t="str">
        <f t="shared" si="187"/>
        <v/>
      </c>
      <c r="EU41" s="66" t="str">
        <f t="shared" si="188"/>
        <v/>
      </c>
      <c r="EV41" s="66" t="str">
        <f t="shared" si="189"/>
        <v/>
      </c>
      <c r="EW41" s="66" t="str">
        <f t="shared" si="190"/>
        <v/>
      </c>
      <c r="EX41" s="66" t="str">
        <f>IF(EW41="","",COUNTIF(EW$17:EW41,EW41))</f>
        <v/>
      </c>
      <c r="EY41" s="66" t="str">
        <f t="shared" si="37"/>
        <v/>
      </c>
      <c r="EZ41" s="66" t="str">
        <f t="shared" si="191"/>
        <v/>
      </c>
      <c r="FA41" s="71" t="str">
        <f t="shared" si="192"/>
        <v/>
      </c>
      <c r="FB41" s="66" t="str">
        <f t="shared" si="38"/>
        <v/>
      </c>
      <c r="FC41" s="66" t="str">
        <f t="shared" si="193"/>
        <v/>
      </c>
      <c r="FD41" s="66" t="str">
        <f t="shared" si="39"/>
        <v/>
      </c>
      <c r="FE41" s="66" t="str">
        <f t="shared" si="194"/>
        <v/>
      </c>
      <c r="FF41" s="66" t="str">
        <f>IF(FE41="","",COUNTIF(FE$17:FE41,FE41))</f>
        <v/>
      </c>
      <c r="FG41" s="66" t="str">
        <f t="shared" si="40"/>
        <v/>
      </c>
      <c r="FH41" s="66" t="str">
        <f t="shared" si="195"/>
        <v/>
      </c>
      <c r="FI41" s="66" t="str">
        <f t="shared" si="41"/>
        <v/>
      </c>
      <c r="FJ41" s="66" t="str">
        <f t="shared" si="196"/>
        <v/>
      </c>
      <c r="FK41" s="66" t="str">
        <f t="shared" si="197"/>
        <v/>
      </c>
      <c r="FL41" s="66" t="str">
        <f t="shared" si="198"/>
        <v/>
      </c>
      <c r="FM41" s="66" t="str">
        <f t="shared" si="199"/>
        <v/>
      </c>
      <c r="FN41" s="66" t="str">
        <f>IF(FM41="","",COUNTIF(FM$17:FM41,FM41))</f>
        <v/>
      </c>
      <c r="FO41" s="66" t="str">
        <f t="shared" si="42"/>
        <v/>
      </c>
      <c r="FP41" s="66" t="str">
        <f t="shared" si="200"/>
        <v/>
      </c>
      <c r="FQ41" s="71" t="str">
        <f t="shared" si="201"/>
        <v/>
      </c>
      <c r="FR41" s="66" t="str">
        <f t="shared" si="43"/>
        <v/>
      </c>
      <c r="FS41" s="66" t="str">
        <f t="shared" si="202"/>
        <v/>
      </c>
      <c r="FT41" s="66" t="str">
        <f t="shared" si="44"/>
        <v/>
      </c>
      <c r="FU41" s="66" t="str">
        <f t="shared" si="203"/>
        <v/>
      </c>
      <c r="FV41" s="66" t="str">
        <f>IF(FU41="","",COUNTIF(FU$17:FU41,FU41))</f>
        <v/>
      </c>
      <c r="FW41" s="66" t="str">
        <f t="shared" si="45"/>
        <v/>
      </c>
      <c r="FX41" s="66" t="str">
        <f t="shared" si="204"/>
        <v/>
      </c>
      <c r="FY41" s="66" t="str">
        <f t="shared" si="46"/>
        <v/>
      </c>
      <c r="FZ41" s="66" t="str">
        <f t="shared" si="205"/>
        <v/>
      </c>
      <c r="GA41" s="66" t="str">
        <f t="shared" si="206"/>
        <v/>
      </c>
      <c r="GB41" s="66" t="str">
        <f t="shared" si="207"/>
        <v/>
      </c>
      <c r="GC41" s="66" t="str">
        <f t="shared" si="208"/>
        <v/>
      </c>
      <c r="GD41" s="66" t="str">
        <f>IF(GC41="","",COUNTIF(GC$17:GC41,GC41))</f>
        <v/>
      </c>
      <c r="GE41" s="66" t="str">
        <f t="shared" si="47"/>
        <v/>
      </c>
      <c r="GF41" s="66" t="str">
        <f t="shared" si="209"/>
        <v/>
      </c>
      <c r="GG41" s="71" t="str">
        <f t="shared" si="210"/>
        <v/>
      </c>
      <c r="GH41" s="66" t="str">
        <f t="shared" si="48"/>
        <v/>
      </c>
      <c r="GI41" s="66" t="str">
        <f t="shared" si="211"/>
        <v/>
      </c>
      <c r="GJ41" s="66" t="str">
        <f t="shared" si="49"/>
        <v/>
      </c>
      <c r="GK41" s="66" t="str">
        <f t="shared" si="212"/>
        <v/>
      </c>
      <c r="GL41" s="66" t="str">
        <f>IF(GK41="","",COUNTIF(GK$17:GK41,GK41))</f>
        <v/>
      </c>
      <c r="GM41" s="66" t="str">
        <f t="shared" si="50"/>
        <v/>
      </c>
      <c r="GN41" s="66" t="str">
        <f t="shared" si="213"/>
        <v/>
      </c>
      <c r="GO41" s="66" t="str">
        <f t="shared" si="51"/>
        <v/>
      </c>
      <c r="GP41" s="66" t="str">
        <f t="shared" si="214"/>
        <v/>
      </c>
      <c r="GQ41" s="66" t="str">
        <f t="shared" si="215"/>
        <v/>
      </c>
      <c r="GR41" s="66" t="str">
        <f t="shared" si="216"/>
        <v/>
      </c>
      <c r="GS41" s="66" t="str">
        <f t="shared" si="217"/>
        <v/>
      </c>
      <c r="GT41" s="66" t="str">
        <f>IF(GS41="","",COUNTIF(GS$17:GS41,GS41))</f>
        <v/>
      </c>
      <c r="GU41" s="66" t="str">
        <f t="shared" si="52"/>
        <v/>
      </c>
      <c r="GV41" s="66" t="str">
        <f t="shared" si="218"/>
        <v/>
      </c>
      <c r="GW41" s="71" t="str">
        <f t="shared" si="219"/>
        <v/>
      </c>
      <c r="GX41" s="66" t="str">
        <f t="shared" si="53"/>
        <v/>
      </c>
      <c r="GY41" s="66" t="str">
        <f t="shared" si="220"/>
        <v/>
      </c>
      <c r="GZ41" s="66" t="str">
        <f t="shared" si="54"/>
        <v/>
      </c>
      <c r="HA41" s="66" t="str">
        <f t="shared" si="221"/>
        <v/>
      </c>
      <c r="HB41" s="66" t="str">
        <f>IF(HA41="","",COUNTIF(HA$17:HA41,HA41))</f>
        <v/>
      </c>
      <c r="HC41" s="66" t="str">
        <f t="shared" si="55"/>
        <v/>
      </c>
      <c r="HD41" s="66" t="str">
        <f t="shared" si="222"/>
        <v/>
      </c>
      <c r="HE41" s="66" t="str">
        <f t="shared" si="56"/>
        <v/>
      </c>
      <c r="HF41" s="66" t="str">
        <f t="shared" si="223"/>
        <v/>
      </c>
      <c r="HG41" s="66" t="str">
        <f t="shared" si="224"/>
        <v/>
      </c>
      <c r="HH41" s="66" t="str">
        <f t="shared" si="225"/>
        <v/>
      </c>
      <c r="HI41" s="66" t="str">
        <f t="shared" si="226"/>
        <v/>
      </c>
      <c r="HJ41" s="66" t="str">
        <f>IF(HI41="","",COUNTIF(HI$17:HI41,HI41))</f>
        <v/>
      </c>
      <c r="HK41" s="66" t="str">
        <f t="shared" si="57"/>
        <v/>
      </c>
      <c r="HL41" s="66" t="str">
        <f t="shared" si="227"/>
        <v/>
      </c>
      <c r="HM41" s="71" t="str">
        <f t="shared" si="228"/>
        <v/>
      </c>
      <c r="HN41" s="66" t="str">
        <f t="shared" si="58"/>
        <v/>
      </c>
      <c r="HO41" s="66" t="str">
        <f t="shared" si="229"/>
        <v/>
      </c>
      <c r="HP41" s="66" t="str">
        <f t="shared" si="59"/>
        <v/>
      </c>
      <c r="HQ41" s="66" t="str">
        <f t="shared" si="230"/>
        <v/>
      </c>
      <c r="HR41" s="66" t="str">
        <f>IF(HQ41="","",COUNTIF(HQ$17:HQ41,HQ41))</f>
        <v/>
      </c>
      <c r="HS41" s="66" t="str">
        <f t="shared" si="60"/>
        <v/>
      </c>
      <c r="HT41" s="66" t="str">
        <f t="shared" si="231"/>
        <v/>
      </c>
      <c r="HU41" s="86" t="str">
        <f t="shared" si="61"/>
        <v/>
      </c>
      <c r="HV41" s="86" t="str">
        <f t="shared" si="232"/>
        <v/>
      </c>
      <c r="HW41" s="86" t="str">
        <f t="shared" si="233"/>
        <v/>
      </c>
      <c r="HX41" s="86" t="str">
        <f t="shared" si="234"/>
        <v/>
      </c>
      <c r="HY41" s="86" t="str">
        <f t="shared" si="235"/>
        <v/>
      </c>
      <c r="HZ41" s="86" t="str">
        <f>IF(HY41="","",COUNTIF(HY$17:HY41,HY41))</f>
        <v/>
      </c>
      <c r="IA41" s="86" t="str">
        <f t="shared" si="62"/>
        <v/>
      </c>
      <c r="IB41" s="86" t="str">
        <f t="shared" si="236"/>
        <v/>
      </c>
      <c r="IC41" s="89" t="str">
        <f t="shared" si="237"/>
        <v/>
      </c>
      <c r="ID41" s="86" t="str">
        <f t="shared" si="63"/>
        <v/>
      </c>
      <c r="IE41" s="66" t="str">
        <f t="shared" si="238"/>
        <v/>
      </c>
      <c r="IF41" s="86" t="str">
        <f t="shared" si="64"/>
        <v/>
      </c>
      <c r="IG41" s="86" t="str">
        <f t="shared" si="239"/>
        <v/>
      </c>
      <c r="IH41" s="86" t="str">
        <f>IF(IG41="","",COUNTIF(IG$17:IG41,IG41))</f>
        <v/>
      </c>
      <c r="II41" s="86" t="str">
        <f t="shared" si="65"/>
        <v/>
      </c>
      <c r="IJ41" s="86" t="str">
        <f t="shared" si="240"/>
        <v/>
      </c>
      <c r="IK41" s="86" t="str">
        <f t="shared" si="66"/>
        <v/>
      </c>
      <c r="IL41" s="86" t="str">
        <f t="shared" si="241"/>
        <v/>
      </c>
      <c r="IM41" s="86" t="str">
        <f t="shared" si="242"/>
        <v/>
      </c>
      <c r="IN41" s="86" t="str">
        <f t="shared" si="243"/>
        <v/>
      </c>
      <c r="IO41" s="86" t="str">
        <f t="shared" si="244"/>
        <v/>
      </c>
      <c r="IP41" s="86" t="str">
        <f>IF(IO41="","",COUNTIF(IO$17:IO41,IO41))</f>
        <v/>
      </c>
      <c r="IQ41" s="86" t="str">
        <f t="shared" si="67"/>
        <v/>
      </c>
      <c r="IR41" s="86" t="str">
        <f t="shared" si="245"/>
        <v/>
      </c>
      <c r="IS41" s="89" t="str">
        <f t="shared" si="246"/>
        <v/>
      </c>
      <c r="IT41" s="86" t="str">
        <f t="shared" si="68"/>
        <v/>
      </c>
      <c r="IU41" s="66" t="str">
        <f t="shared" si="337"/>
        <v/>
      </c>
      <c r="IV41" s="86" t="str">
        <f t="shared" si="69"/>
        <v/>
      </c>
      <c r="IW41" s="86" t="str">
        <f t="shared" si="247"/>
        <v/>
      </c>
      <c r="IX41" s="86" t="str">
        <f>IF(IW41="","",COUNTIF(IW$17:IW41,IW41))</f>
        <v/>
      </c>
      <c r="IY41" s="86" t="str">
        <f t="shared" si="70"/>
        <v/>
      </c>
      <c r="IZ41" s="86" t="str">
        <f t="shared" si="248"/>
        <v/>
      </c>
      <c r="JA41" s="86" t="str">
        <f t="shared" si="71"/>
        <v/>
      </c>
      <c r="JB41" s="86" t="str">
        <f t="shared" si="249"/>
        <v/>
      </c>
      <c r="JC41" s="86" t="str">
        <f t="shared" si="250"/>
        <v/>
      </c>
      <c r="JD41" s="86" t="str">
        <f t="shared" si="251"/>
        <v/>
      </c>
      <c r="JE41" s="86" t="str">
        <f t="shared" si="252"/>
        <v/>
      </c>
      <c r="JF41" s="86" t="str">
        <f>IF(JE41="","",COUNTIF(JE$17:JE41,JE41))</f>
        <v/>
      </c>
      <c r="JG41" s="86" t="str">
        <f t="shared" si="72"/>
        <v/>
      </c>
      <c r="JH41" s="86" t="str">
        <f t="shared" si="253"/>
        <v/>
      </c>
      <c r="JI41" s="89" t="str">
        <f t="shared" si="254"/>
        <v/>
      </c>
      <c r="JJ41" s="86" t="str">
        <f t="shared" si="73"/>
        <v/>
      </c>
      <c r="JK41" s="66" t="str">
        <f t="shared" si="338"/>
        <v/>
      </c>
      <c r="JL41" s="86" t="str">
        <f t="shared" si="74"/>
        <v/>
      </c>
      <c r="JM41" s="86" t="str">
        <f t="shared" si="255"/>
        <v/>
      </c>
      <c r="JN41" s="86" t="str">
        <f>IF(JM41="","",COUNTIF(JM$17:JM41,JM41))</f>
        <v/>
      </c>
      <c r="JO41" s="86" t="str">
        <f t="shared" si="75"/>
        <v/>
      </c>
      <c r="JP41" s="86" t="str">
        <f t="shared" si="256"/>
        <v/>
      </c>
      <c r="JQ41" s="86" t="str">
        <f t="shared" si="76"/>
        <v/>
      </c>
      <c r="JR41" s="86" t="str">
        <f t="shared" si="257"/>
        <v/>
      </c>
      <c r="JS41" s="86" t="str">
        <f t="shared" si="258"/>
        <v/>
      </c>
      <c r="JT41" s="86" t="str">
        <f t="shared" si="259"/>
        <v/>
      </c>
      <c r="JU41" s="86" t="str">
        <f t="shared" si="260"/>
        <v/>
      </c>
      <c r="JV41" s="86" t="str">
        <f>IF(JU41="","",COUNTIF(JU$17:JU41,JU41))</f>
        <v/>
      </c>
      <c r="JW41" s="86" t="str">
        <f t="shared" si="77"/>
        <v/>
      </c>
      <c r="JX41" s="86" t="str">
        <f t="shared" si="261"/>
        <v/>
      </c>
      <c r="JY41" s="89" t="str">
        <f t="shared" si="262"/>
        <v/>
      </c>
      <c r="JZ41" s="86" t="str">
        <f t="shared" si="78"/>
        <v/>
      </c>
      <c r="KA41" s="66" t="str">
        <f t="shared" si="263"/>
        <v/>
      </c>
      <c r="KB41" s="86" t="str">
        <f t="shared" si="79"/>
        <v/>
      </c>
      <c r="KC41" s="86" t="str">
        <f t="shared" si="264"/>
        <v/>
      </c>
      <c r="KD41" s="86" t="str">
        <f>IF(KC41="","",COUNTIF(KC$17:KC41,KC41))</f>
        <v/>
      </c>
      <c r="KE41" s="86" t="str">
        <f t="shared" si="80"/>
        <v/>
      </c>
      <c r="KF41" s="86" t="str">
        <f t="shared" si="265"/>
        <v/>
      </c>
      <c r="KG41" s="86" t="str">
        <f t="shared" si="81"/>
        <v/>
      </c>
      <c r="KH41" s="86" t="str">
        <f t="shared" si="266"/>
        <v/>
      </c>
      <c r="KI41" s="86" t="str">
        <f t="shared" si="267"/>
        <v/>
      </c>
      <c r="KJ41" s="86" t="str">
        <f t="shared" si="268"/>
        <v/>
      </c>
      <c r="KK41" s="86" t="str">
        <f t="shared" si="269"/>
        <v/>
      </c>
      <c r="KL41" s="86" t="str">
        <f>IF(KK41="","",COUNTIF(KK$17:KK41,KK41))</f>
        <v/>
      </c>
      <c r="KM41" s="86" t="str">
        <f t="shared" si="82"/>
        <v/>
      </c>
      <c r="KN41" s="86" t="str">
        <f t="shared" si="270"/>
        <v/>
      </c>
      <c r="KO41" s="89" t="str">
        <f t="shared" si="271"/>
        <v/>
      </c>
      <c r="KP41" s="86" t="str">
        <f t="shared" si="83"/>
        <v/>
      </c>
      <c r="KQ41" s="66" t="str">
        <f t="shared" si="272"/>
        <v/>
      </c>
      <c r="KR41" s="86" t="str">
        <f t="shared" si="84"/>
        <v/>
      </c>
      <c r="KS41" s="86" t="str">
        <f t="shared" si="273"/>
        <v/>
      </c>
      <c r="KT41" s="86" t="str">
        <f>IF(KS41="","",COUNTIF(KS$17:KS41,KS41))</f>
        <v/>
      </c>
      <c r="KU41" s="86" t="str">
        <f t="shared" si="85"/>
        <v/>
      </c>
      <c r="KV41" s="86" t="str">
        <f t="shared" si="274"/>
        <v/>
      </c>
      <c r="KW41" s="86" t="str">
        <f t="shared" si="86"/>
        <v/>
      </c>
      <c r="KX41" s="86" t="str">
        <f t="shared" si="275"/>
        <v/>
      </c>
      <c r="KY41" s="86" t="str">
        <f t="shared" si="276"/>
        <v/>
      </c>
      <c r="KZ41" s="86" t="str">
        <f t="shared" si="277"/>
        <v/>
      </c>
      <c r="LA41" s="86" t="str">
        <f t="shared" si="278"/>
        <v/>
      </c>
      <c r="LB41" s="86" t="str">
        <f>IF(LA41="","",COUNTIF(LA$17:LA41,LA41))</f>
        <v/>
      </c>
      <c r="LC41" s="86" t="str">
        <f t="shared" si="87"/>
        <v/>
      </c>
      <c r="LD41" s="86" t="str">
        <f t="shared" si="279"/>
        <v/>
      </c>
      <c r="LE41" s="89" t="str">
        <f t="shared" si="280"/>
        <v/>
      </c>
      <c r="LF41" s="86" t="str">
        <f t="shared" si="88"/>
        <v/>
      </c>
      <c r="LG41" s="66" t="str">
        <f t="shared" si="281"/>
        <v/>
      </c>
      <c r="LH41" s="86" t="str">
        <f t="shared" si="89"/>
        <v/>
      </c>
      <c r="LI41" s="86" t="str">
        <f t="shared" si="282"/>
        <v/>
      </c>
      <c r="LJ41" s="86" t="str">
        <f>IF(LI41="","",COUNTIF(LI$17:LI41,LI41))</f>
        <v/>
      </c>
      <c r="LK41" s="86" t="str">
        <f t="shared" si="90"/>
        <v/>
      </c>
      <c r="LL41" s="86" t="str">
        <f t="shared" si="283"/>
        <v/>
      </c>
      <c r="LM41" s="86" t="str">
        <f t="shared" si="91"/>
        <v/>
      </c>
      <c r="LN41" s="86" t="str">
        <f t="shared" si="284"/>
        <v/>
      </c>
      <c r="LO41" s="86" t="str">
        <f t="shared" si="285"/>
        <v/>
      </c>
      <c r="LP41" s="86" t="str">
        <f t="shared" si="286"/>
        <v/>
      </c>
      <c r="LQ41" s="86" t="str">
        <f t="shared" si="287"/>
        <v/>
      </c>
      <c r="LR41" s="86" t="str">
        <f>IF(LQ41="","",COUNTIF(LQ$17:LQ41,LQ41))</f>
        <v/>
      </c>
      <c r="LS41" s="86" t="str">
        <f t="shared" si="92"/>
        <v/>
      </c>
      <c r="LT41" s="86" t="str">
        <f t="shared" si="288"/>
        <v/>
      </c>
      <c r="LU41" s="89" t="str">
        <f t="shared" si="289"/>
        <v/>
      </c>
      <c r="LV41" s="86" t="str">
        <f t="shared" si="93"/>
        <v/>
      </c>
      <c r="LW41" s="66" t="str">
        <f t="shared" si="290"/>
        <v/>
      </c>
      <c r="LX41" s="86" t="str">
        <f t="shared" si="94"/>
        <v/>
      </c>
      <c r="LY41" s="86" t="str">
        <f t="shared" si="291"/>
        <v/>
      </c>
      <c r="LZ41" s="86" t="str">
        <f>IF(LY41="","",COUNTIF(LY$17:LY41,LY41))</f>
        <v/>
      </c>
      <c r="MA41" s="86" t="str">
        <f t="shared" si="95"/>
        <v/>
      </c>
      <c r="MB41" s="86" t="str">
        <f t="shared" si="292"/>
        <v/>
      </c>
      <c r="MC41" s="86" t="str">
        <f t="shared" si="96"/>
        <v/>
      </c>
      <c r="MD41" s="86" t="str">
        <f t="shared" si="293"/>
        <v/>
      </c>
      <c r="ME41" s="86" t="str">
        <f t="shared" si="294"/>
        <v/>
      </c>
      <c r="MF41" s="86" t="str">
        <f t="shared" si="295"/>
        <v/>
      </c>
      <c r="MG41" s="86" t="str">
        <f t="shared" si="296"/>
        <v/>
      </c>
      <c r="MH41" s="86" t="str">
        <f>IF(MG41="","",COUNTIF(MG$17:MG41,MG41))</f>
        <v/>
      </c>
      <c r="MI41" s="86" t="str">
        <f t="shared" si="97"/>
        <v/>
      </c>
      <c r="MJ41" s="86" t="str">
        <f t="shared" si="297"/>
        <v/>
      </c>
      <c r="MK41" s="89" t="str">
        <f t="shared" si="298"/>
        <v/>
      </c>
      <c r="ML41" s="86" t="str">
        <f t="shared" si="98"/>
        <v/>
      </c>
      <c r="MM41" s="66" t="str">
        <f t="shared" si="339"/>
        <v/>
      </c>
      <c r="MN41" s="86" t="str">
        <f t="shared" si="99"/>
        <v/>
      </c>
      <c r="MO41" s="86" t="str">
        <f t="shared" si="299"/>
        <v/>
      </c>
      <c r="MP41" s="86" t="str">
        <f>IF(MO41="","",COUNTIF(MO$17:MO41,MO41))</f>
        <v/>
      </c>
      <c r="MQ41" s="86" t="str">
        <f t="shared" si="100"/>
        <v/>
      </c>
      <c r="MR41" s="86" t="str">
        <f t="shared" si="300"/>
        <v/>
      </c>
      <c r="MS41" s="86" t="str">
        <f t="shared" si="101"/>
        <v/>
      </c>
      <c r="MT41" s="86" t="str">
        <f t="shared" si="301"/>
        <v/>
      </c>
      <c r="MU41" s="86" t="str">
        <f t="shared" si="302"/>
        <v/>
      </c>
      <c r="MV41" s="86" t="str">
        <f t="shared" si="303"/>
        <v/>
      </c>
      <c r="MW41" s="86" t="str">
        <f t="shared" si="304"/>
        <v/>
      </c>
      <c r="MX41" s="86" t="str">
        <f>IF(MW41="","",COUNTIF(MW$17:MW41,MW41))</f>
        <v/>
      </c>
      <c r="MY41" s="86" t="str">
        <f t="shared" si="102"/>
        <v/>
      </c>
      <c r="MZ41" s="86" t="str">
        <f t="shared" si="305"/>
        <v/>
      </c>
      <c r="NA41" s="89" t="str">
        <f t="shared" si="306"/>
        <v/>
      </c>
      <c r="NB41" s="86" t="str">
        <f t="shared" si="103"/>
        <v/>
      </c>
      <c r="NC41" s="66" t="str">
        <f t="shared" si="307"/>
        <v/>
      </c>
      <c r="ND41" s="86" t="str">
        <f t="shared" si="104"/>
        <v/>
      </c>
      <c r="NE41" s="86" t="str">
        <f t="shared" si="308"/>
        <v/>
      </c>
      <c r="NF41" s="86" t="str">
        <f>IF(NE41="","",COUNTIF(NE$17:NE41,NE41))</f>
        <v/>
      </c>
      <c r="NG41" s="86" t="str">
        <f t="shared" si="105"/>
        <v/>
      </c>
      <c r="NH41" s="86" t="str">
        <f t="shared" si="309"/>
        <v/>
      </c>
      <c r="NI41" s="86" t="str">
        <f t="shared" si="106"/>
        <v/>
      </c>
      <c r="NJ41" s="86" t="str">
        <f t="shared" si="310"/>
        <v/>
      </c>
      <c r="NK41" s="86" t="str">
        <f t="shared" si="311"/>
        <v/>
      </c>
      <c r="NL41" s="86" t="str">
        <f t="shared" si="312"/>
        <v/>
      </c>
      <c r="NM41" s="86" t="str">
        <f t="shared" si="313"/>
        <v/>
      </c>
      <c r="NN41" s="86" t="str">
        <f>IF(NM41="","",COUNTIF(NM$17:NM41,NM41))</f>
        <v/>
      </c>
      <c r="NO41" s="86" t="str">
        <f t="shared" si="107"/>
        <v/>
      </c>
      <c r="NP41" s="86" t="str">
        <f t="shared" si="314"/>
        <v/>
      </c>
      <c r="NQ41" s="89" t="str">
        <f t="shared" si="315"/>
        <v/>
      </c>
      <c r="NR41" s="86" t="str">
        <f t="shared" si="108"/>
        <v/>
      </c>
      <c r="NS41" s="66" t="str">
        <f t="shared" si="316"/>
        <v/>
      </c>
      <c r="NT41" s="86" t="str">
        <f t="shared" si="109"/>
        <v/>
      </c>
      <c r="NU41" s="86" t="str">
        <f t="shared" si="317"/>
        <v/>
      </c>
      <c r="NV41" s="86" t="str">
        <f>IF(NU41="","",COUNTIF(NU$17:NU41,NU41))</f>
        <v/>
      </c>
      <c r="NW41" s="86" t="str">
        <f t="shared" si="110"/>
        <v/>
      </c>
      <c r="NX41" s="86" t="str">
        <f t="shared" si="318"/>
        <v/>
      </c>
      <c r="NY41" s="86" t="str">
        <f t="shared" si="111"/>
        <v/>
      </c>
      <c r="NZ41" s="86" t="str">
        <f t="shared" si="319"/>
        <v/>
      </c>
      <c r="OA41" s="86" t="str">
        <f t="shared" si="320"/>
        <v/>
      </c>
      <c r="OB41" s="86" t="str">
        <f t="shared" si="321"/>
        <v/>
      </c>
      <c r="OC41" s="86" t="str">
        <f t="shared" si="322"/>
        <v/>
      </c>
      <c r="OD41" s="86" t="str">
        <f>IF(OC41="","",COUNTIF(OC$17:OC41,OC41))</f>
        <v/>
      </c>
      <c r="OE41" s="86" t="str">
        <f t="shared" si="112"/>
        <v/>
      </c>
      <c r="OF41" s="86" t="str">
        <f t="shared" si="323"/>
        <v/>
      </c>
      <c r="OG41" s="89" t="str">
        <f t="shared" si="324"/>
        <v/>
      </c>
      <c r="OH41" s="86" t="str">
        <f t="shared" si="113"/>
        <v/>
      </c>
      <c r="OI41" s="66" t="str">
        <f t="shared" si="325"/>
        <v/>
      </c>
      <c r="OJ41" s="86" t="str">
        <f t="shared" si="114"/>
        <v/>
      </c>
      <c r="OK41" s="86" t="str">
        <f t="shared" si="326"/>
        <v/>
      </c>
      <c r="OL41" s="86" t="str">
        <f>IF(OK41="","",COUNTIF(OK$17:OK41,OK41))</f>
        <v/>
      </c>
      <c r="OM41" s="86" t="str">
        <f t="shared" si="115"/>
        <v/>
      </c>
      <c r="ON41" s="86" t="str">
        <f t="shared" si="327"/>
        <v/>
      </c>
      <c r="OO41" s="86" t="str">
        <f t="shared" si="116"/>
        <v/>
      </c>
      <c r="OP41" s="86" t="str">
        <f t="shared" si="328"/>
        <v/>
      </c>
      <c r="OQ41" s="86" t="str">
        <f t="shared" si="329"/>
        <v/>
      </c>
      <c r="OR41" s="86" t="str">
        <f t="shared" si="330"/>
        <v/>
      </c>
      <c r="OS41" s="86" t="str">
        <f t="shared" si="331"/>
        <v/>
      </c>
      <c r="OT41" s="86" t="str">
        <f>IF(OS41="","",COUNTIF(OS$17:OS41,OS41))</f>
        <v/>
      </c>
      <c r="OU41" s="86" t="str">
        <f t="shared" si="117"/>
        <v/>
      </c>
      <c r="OV41" s="86" t="str">
        <f t="shared" si="332"/>
        <v/>
      </c>
      <c r="OW41" s="89" t="str">
        <f t="shared" si="333"/>
        <v/>
      </c>
      <c r="OX41" s="86" t="str">
        <f t="shared" si="118"/>
        <v/>
      </c>
      <c r="OY41" s="66" t="str">
        <f t="shared" si="334"/>
        <v/>
      </c>
      <c r="OZ41" s="86" t="str">
        <f t="shared" si="119"/>
        <v/>
      </c>
      <c r="PA41" s="86" t="str">
        <f t="shared" si="335"/>
        <v/>
      </c>
      <c r="PB41" s="86" t="str">
        <f>IF(PA41="","",COUNTIF(PA$17:PA41,PA41))</f>
        <v/>
      </c>
      <c r="PC41" s="86" t="str">
        <f t="shared" si="120"/>
        <v/>
      </c>
      <c r="PD41" s="86" t="str">
        <f t="shared" si="336"/>
        <v/>
      </c>
    </row>
    <row r="42" spans="2:420" s="66" customFormat="1">
      <c r="B42" s="67">
        <f t="shared" si="121"/>
        <v>26</v>
      </c>
      <c r="C42" s="57">
        <v>1</v>
      </c>
      <c r="D42" s="58" t="s">
        <v>1239</v>
      </c>
      <c r="E42" s="59" t="s">
        <v>100</v>
      </c>
      <c r="F42" s="60" t="s">
        <v>1240</v>
      </c>
      <c r="G42" s="133"/>
      <c r="H42" s="134" t="s">
        <v>39</v>
      </c>
      <c r="I42" s="133"/>
      <c r="J42" s="70" t="str">
        <f t="shared" si="340"/>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1"/>
        <v>1_B2-1</v>
      </c>
      <c r="AK42" s="66" t="str">
        <f t="shared" si="2"/>
        <v/>
      </c>
      <c r="AL42" s="66" t="str">
        <f t="shared" si="123"/>
        <v/>
      </c>
      <c r="AM42" s="66" t="str">
        <f t="shared" si="124"/>
        <v/>
      </c>
      <c r="AN42" s="66" t="str">
        <f t="shared" si="125"/>
        <v/>
      </c>
      <c r="AO42" s="66" t="str">
        <f t="shared" si="126"/>
        <v/>
      </c>
      <c r="AP42" s="66" t="str">
        <f>IF(AO42="","",COUNTIF(AO$17:AO42,AO42))</f>
        <v/>
      </c>
      <c r="AQ42" s="66" t="str">
        <f t="shared" si="3"/>
        <v/>
      </c>
      <c r="AR42" s="66" t="str">
        <f t="shared" si="127"/>
        <v/>
      </c>
      <c r="AS42" s="71" t="str">
        <f t="shared" si="128"/>
        <v/>
      </c>
      <c r="AT42" s="66" t="str">
        <f t="shared" si="4"/>
        <v/>
      </c>
      <c r="AU42" s="66" t="str">
        <f t="shared" si="129"/>
        <v/>
      </c>
      <c r="AV42" s="66" t="str">
        <f t="shared" si="5"/>
        <v/>
      </c>
      <c r="AW42" s="66" t="str">
        <f t="shared" si="130"/>
        <v/>
      </c>
      <c r="AX42" s="66" t="str">
        <f>IF(AW42="","",COUNTIF(AW$17:AW42,AW42))</f>
        <v/>
      </c>
      <c r="AY42" s="66" t="str">
        <f t="shared" si="6"/>
        <v/>
      </c>
      <c r="AZ42" s="66" t="str">
        <f t="shared" si="131"/>
        <v/>
      </c>
      <c r="BA42" s="66" t="str">
        <f t="shared" si="7"/>
        <v/>
      </c>
      <c r="BB42" s="66" t="str">
        <f t="shared" si="132"/>
        <v/>
      </c>
      <c r="BC42" s="66" t="str">
        <f t="shared" si="133"/>
        <v/>
      </c>
      <c r="BD42" s="66" t="str">
        <f t="shared" si="134"/>
        <v/>
      </c>
      <c r="BE42" s="66" t="str">
        <f t="shared" si="135"/>
        <v/>
      </c>
      <c r="BF42" s="66" t="str">
        <f>IF(BE42="","",COUNTIF(BE$17:BE42,BE42))</f>
        <v/>
      </c>
      <c r="BG42" s="66" t="str">
        <f t="shared" si="8"/>
        <v/>
      </c>
      <c r="BH42" s="66" t="str">
        <f t="shared" si="136"/>
        <v/>
      </c>
      <c r="BI42" s="71" t="str">
        <f t="shared" si="137"/>
        <v/>
      </c>
      <c r="BJ42" s="66" t="str">
        <f t="shared" si="9"/>
        <v/>
      </c>
      <c r="BK42" s="66" t="str">
        <f t="shared" si="138"/>
        <v/>
      </c>
      <c r="BL42" s="66" t="str">
        <f t="shared" si="10"/>
        <v/>
      </c>
      <c r="BM42" s="66" t="str">
        <f t="shared" si="139"/>
        <v/>
      </c>
      <c r="BN42" s="66" t="str">
        <f>IF(BM42="","",COUNTIF(BM$17:BM42,BM42))</f>
        <v/>
      </c>
      <c r="BO42" s="66" t="str">
        <f t="shared" si="11"/>
        <v/>
      </c>
      <c r="BP42" s="66" t="str">
        <f t="shared" si="140"/>
        <v/>
      </c>
      <c r="BQ42" s="66" t="str">
        <f t="shared" si="141"/>
        <v>1_B2-1</v>
      </c>
      <c r="BR42" s="66" t="str">
        <f t="shared" si="142"/>
        <v/>
      </c>
      <c r="BS42" s="66">
        <f t="shared" si="143"/>
        <v>4</v>
      </c>
      <c r="BT42" s="66" t="str">
        <f t="shared" si="144"/>
        <v/>
      </c>
      <c r="BU42" s="66" t="str">
        <f t="shared" si="145"/>
        <v>1_B2-1</v>
      </c>
      <c r="BV42" s="66">
        <f>IF(BU42="","",COUNTIF(BU$17:BU42,BU42))</f>
        <v>1</v>
      </c>
      <c r="BW42" s="66">
        <f t="shared" si="12"/>
        <v>1</v>
      </c>
      <c r="BX42" s="66">
        <f t="shared" si="146"/>
        <v>4</v>
      </c>
      <c r="BY42" s="71" t="str">
        <f t="shared" si="147"/>
        <v>ND</v>
      </c>
      <c r="BZ42" s="66" t="str">
        <f t="shared" si="13"/>
        <v/>
      </c>
      <c r="CA42" s="66" t="str">
        <f t="shared" si="148"/>
        <v/>
      </c>
      <c r="CB42" s="66" t="str">
        <f t="shared" si="14"/>
        <v/>
      </c>
      <c r="CC42" s="66" t="str">
        <f t="shared" si="149"/>
        <v/>
      </c>
      <c r="CD42" s="66" t="str">
        <f>IF(CC42="","",COUNTIF(CC$17:CC42,CC42))</f>
        <v/>
      </c>
      <c r="CE42" s="66" t="str">
        <f t="shared" si="15"/>
        <v/>
      </c>
      <c r="CF42" s="66" t="str">
        <f t="shared" si="150"/>
        <v/>
      </c>
      <c r="CG42" s="66" t="str">
        <f t="shared" si="16"/>
        <v/>
      </c>
      <c r="CH42" s="66" t="str">
        <f t="shared" si="151"/>
        <v/>
      </c>
      <c r="CI42" s="66" t="str">
        <f t="shared" si="152"/>
        <v/>
      </c>
      <c r="CJ42" s="66" t="str">
        <f t="shared" si="153"/>
        <v/>
      </c>
      <c r="CK42" s="66" t="str">
        <f t="shared" si="154"/>
        <v/>
      </c>
      <c r="CL42" s="66" t="str">
        <f>IF(CK42="","",COUNTIF(CK$17:CK42,CK42))</f>
        <v/>
      </c>
      <c r="CM42" s="66" t="str">
        <f t="shared" si="17"/>
        <v/>
      </c>
      <c r="CN42" s="66" t="str">
        <f t="shared" si="155"/>
        <v/>
      </c>
      <c r="CO42" s="71" t="str">
        <f t="shared" si="156"/>
        <v/>
      </c>
      <c r="CP42" s="66" t="str">
        <f t="shared" si="18"/>
        <v/>
      </c>
      <c r="CQ42" s="66" t="str">
        <f t="shared" si="157"/>
        <v/>
      </c>
      <c r="CR42" s="66" t="str">
        <f t="shared" si="19"/>
        <v/>
      </c>
      <c r="CS42" s="66" t="str">
        <f t="shared" si="158"/>
        <v/>
      </c>
      <c r="CT42" s="66" t="str">
        <f>IF(CS42="","",COUNTIF(CS$17:CS42,CS42))</f>
        <v/>
      </c>
      <c r="CU42" s="66" t="str">
        <f t="shared" si="20"/>
        <v/>
      </c>
      <c r="CV42" s="66" t="str">
        <f t="shared" si="159"/>
        <v/>
      </c>
      <c r="CW42" s="66" t="str">
        <f t="shared" si="21"/>
        <v/>
      </c>
      <c r="CX42" s="66" t="str">
        <f t="shared" si="160"/>
        <v/>
      </c>
      <c r="CY42" s="66" t="str">
        <f t="shared" si="161"/>
        <v/>
      </c>
      <c r="CZ42" s="66" t="str">
        <f t="shared" si="162"/>
        <v/>
      </c>
      <c r="DA42" s="66" t="str">
        <f t="shared" si="163"/>
        <v/>
      </c>
      <c r="DB42" s="66" t="str">
        <f>IF(DA42="","",COUNTIF(DA$17:DA42,DA42))</f>
        <v/>
      </c>
      <c r="DC42" s="66" t="str">
        <f t="shared" si="22"/>
        <v/>
      </c>
      <c r="DD42" s="66" t="str">
        <f t="shared" si="164"/>
        <v/>
      </c>
      <c r="DE42" s="71" t="str">
        <f t="shared" si="165"/>
        <v/>
      </c>
      <c r="DF42" s="66" t="str">
        <f t="shared" si="23"/>
        <v/>
      </c>
      <c r="DG42" s="66" t="str">
        <f t="shared" si="166"/>
        <v/>
      </c>
      <c r="DH42" s="66" t="str">
        <f t="shared" si="24"/>
        <v/>
      </c>
      <c r="DI42" s="66" t="str">
        <f t="shared" si="167"/>
        <v/>
      </c>
      <c r="DJ42" s="66" t="str">
        <f>IF(DI42="","",COUNTIF(DI$17:DI42,DI42))</f>
        <v/>
      </c>
      <c r="DK42" s="66" t="str">
        <f t="shared" si="25"/>
        <v/>
      </c>
      <c r="DL42" s="66" t="str">
        <f t="shared" si="168"/>
        <v/>
      </c>
      <c r="DM42" s="66" t="str">
        <f t="shared" si="26"/>
        <v/>
      </c>
      <c r="DN42" s="66" t="str">
        <f t="shared" si="169"/>
        <v/>
      </c>
      <c r="DO42" s="66" t="str">
        <f t="shared" si="170"/>
        <v/>
      </c>
      <c r="DP42" s="66" t="str">
        <f t="shared" si="171"/>
        <v/>
      </c>
      <c r="DQ42" s="66" t="str">
        <f t="shared" si="172"/>
        <v/>
      </c>
      <c r="DR42" s="66" t="str">
        <f>IF(DQ42="","",COUNTIF(DQ$17:DQ42,DQ42))</f>
        <v/>
      </c>
      <c r="DS42" s="66" t="str">
        <f t="shared" si="27"/>
        <v/>
      </c>
      <c r="DT42" s="66" t="str">
        <f t="shared" si="173"/>
        <v/>
      </c>
      <c r="DU42" s="71" t="str">
        <f t="shared" si="174"/>
        <v/>
      </c>
      <c r="DV42" s="66" t="str">
        <f t="shared" si="28"/>
        <v/>
      </c>
      <c r="DW42" s="66" t="str">
        <f t="shared" si="175"/>
        <v/>
      </c>
      <c r="DX42" s="66" t="str">
        <f t="shared" si="29"/>
        <v/>
      </c>
      <c r="DY42" s="66" t="str">
        <f t="shared" si="176"/>
        <v/>
      </c>
      <c r="DZ42" s="66" t="str">
        <f>IF(DY42="","",COUNTIF(DY$17:DY42,DY42))</f>
        <v/>
      </c>
      <c r="EA42" s="66" t="str">
        <f t="shared" si="30"/>
        <v/>
      </c>
      <c r="EB42" s="66" t="str">
        <f t="shared" si="177"/>
        <v/>
      </c>
      <c r="EC42" s="66" t="str">
        <f t="shared" si="31"/>
        <v/>
      </c>
      <c r="ED42" s="66" t="str">
        <f t="shared" si="178"/>
        <v/>
      </c>
      <c r="EE42" s="66" t="str">
        <f t="shared" si="179"/>
        <v/>
      </c>
      <c r="EF42" s="66" t="str">
        <f t="shared" si="180"/>
        <v/>
      </c>
      <c r="EG42" s="66" t="str">
        <f t="shared" si="181"/>
        <v/>
      </c>
      <c r="EH42" s="66" t="str">
        <f>IF(EG42="","",COUNTIF(EG$17:EG42,EG42))</f>
        <v/>
      </c>
      <c r="EI42" s="66" t="str">
        <f t="shared" si="32"/>
        <v/>
      </c>
      <c r="EJ42" s="66" t="str">
        <f t="shared" si="182"/>
        <v/>
      </c>
      <c r="EK42" s="71" t="str">
        <f t="shared" si="183"/>
        <v/>
      </c>
      <c r="EL42" s="66" t="str">
        <f t="shared" si="33"/>
        <v/>
      </c>
      <c r="EM42" s="66" t="str">
        <f t="shared" si="184"/>
        <v/>
      </c>
      <c r="EN42" s="66" t="str">
        <f t="shared" si="34"/>
        <v/>
      </c>
      <c r="EO42" s="66" t="str">
        <f t="shared" si="185"/>
        <v/>
      </c>
      <c r="EP42" s="66" t="str">
        <f>IF(EO42="","",COUNTIF(EO$17:EO42,EO42))</f>
        <v/>
      </c>
      <c r="EQ42" s="66" t="str">
        <f t="shared" si="35"/>
        <v/>
      </c>
      <c r="ER42" s="66" t="str">
        <f t="shared" si="186"/>
        <v/>
      </c>
      <c r="ES42" s="66" t="str">
        <f t="shared" si="36"/>
        <v/>
      </c>
      <c r="ET42" s="66" t="str">
        <f t="shared" si="187"/>
        <v/>
      </c>
      <c r="EU42" s="66" t="str">
        <f t="shared" si="188"/>
        <v/>
      </c>
      <c r="EV42" s="66" t="str">
        <f t="shared" si="189"/>
        <v/>
      </c>
      <c r="EW42" s="66" t="str">
        <f t="shared" si="190"/>
        <v/>
      </c>
      <c r="EX42" s="66" t="str">
        <f>IF(EW42="","",COUNTIF(EW$17:EW42,EW42))</f>
        <v/>
      </c>
      <c r="EY42" s="66" t="str">
        <f t="shared" si="37"/>
        <v/>
      </c>
      <c r="EZ42" s="66" t="str">
        <f t="shared" si="191"/>
        <v/>
      </c>
      <c r="FA42" s="71" t="str">
        <f t="shared" si="192"/>
        <v/>
      </c>
      <c r="FB42" s="66" t="str">
        <f t="shared" si="38"/>
        <v/>
      </c>
      <c r="FC42" s="66" t="str">
        <f t="shared" si="193"/>
        <v/>
      </c>
      <c r="FD42" s="66" t="str">
        <f t="shared" si="39"/>
        <v/>
      </c>
      <c r="FE42" s="66" t="str">
        <f t="shared" si="194"/>
        <v/>
      </c>
      <c r="FF42" s="66" t="str">
        <f>IF(FE42="","",COUNTIF(FE$17:FE42,FE42))</f>
        <v/>
      </c>
      <c r="FG42" s="66" t="str">
        <f t="shared" si="40"/>
        <v/>
      </c>
      <c r="FH42" s="66" t="str">
        <f t="shared" si="195"/>
        <v/>
      </c>
      <c r="FI42" s="66" t="str">
        <f t="shared" si="41"/>
        <v/>
      </c>
      <c r="FJ42" s="66" t="str">
        <f t="shared" si="196"/>
        <v/>
      </c>
      <c r="FK42" s="66" t="str">
        <f t="shared" si="197"/>
        <v/>
      </c>
      <c r="FL42" s="66" t="str">
        <f t="shared" si="198"/>
        <v/>
      </c>
      <c r="FM42" s="66" t="str">
        <f t="shared" si="199"/>
        <v/>
      </c>
      <c r="FN42" s="66" t="str">
        <f>IF(FM42="","",COUNTIF(FM$17:FM42,FM42))</f>
        <v/>
      </c>
      <c r="FO42" s="66" t="str">
        <f t="shared" si="42"/>
        <v/>
      </c>
      <c r="FP42" s="66" t="str">
        <f t="shared" si="200"/>
        <v/>
      </c>
      <c r="FQ42" s="71" t="str">
        <f t="shared" si="201"/>
        <v/>
      </c>
      <c r="FR42" s="66" t="str">
        <f t="shared" si="43"/>
        <v/>
      </c>
      <c r="FS42" s="66" t="str">
        <f t="shared" si="202"/>
        <v/>
      </c>
      <c r="FT42" s="66" t="str">
        <f t="shared" si="44"/>
        <v/>
      </c>
      <c r="FU42" s="66" t="str">
        <f t="shared" si="203"/>
        <v/>
      </c>
      <c r="FV42" s="66" t="str">
        <f>IF(FU42="","",COUNTIF(FU$17:FU42,FU42))</f>
        <v/>
      </c>
      <c r="FW42" s="66" t="str">
        <f t="shared" si="45"/>
        <v/>
      </c>
      <c r="FX42" s="66" t="str">
        <f t="shared" si="204"/>
        <v/>
      </c>
      <c r="FY42" s="66" t="str">
        <f t="shared" si="46"/>
        <v/>
      </c>
      <c r="FZ42" s="66" t="str">
        <f t="shared" si="205"/>
        <v/>
      </c>
      <c r="GA42" s="66" t="str">
        <f t="shared" si="206"/>
        <v/>
      </c>
      <c r="GB42" s="66" t="str">
        <f t="shared" si="207"/>
        <v/>
      </c>
      <c r="GC42" s="66" t="str">
        <f t="shared" si="208"/>
        <v/>
      </c>
      <c r="GD42" s="66" t="str">
        <f>IF(GC42="","",COUNTIF(GC$17:GC42,GC42))</f>
        <v/>
      </c>
      <c r="GE42" s="66" t="str">
        <f t="shared" si="47"/>
        <v/>
      </c>
      <c r="GF42" s="66" t="str">
        <f t="shared" si="209"/>
        <v/>
      </c>
      <c r="GG42" s="71" t="str">
        <f t="shared" si="210"/>
        <v/>
      </c>
      <c r="GH42" s="66" t="str">
        <f t="shared" si="48"/>
        <v/>
      </c>
      <c r="GI42" s="66" t="str">
        <f t="shared" si="211"/>
        <v/>
      </c>
      <c r="GJ42" s="66" t="str">
        <f t="shared" si="49"/>
        <v/>
      </c>
      <c r="GK42" s="66" t="str">
        <f t="shared" si="212"/>
        <v/>
      </c>
      <c r="GL42" s="66" t="str">
        <f>IF(GK42="","",COUNTIF(GK$17:GK42,GK42))</f>
        <v/>
      </c>
      <c r="GM42" s="66" t="str">
        <f t="shared" si="50"/>
        <v/>
      </c>
      <c r="GN42" s="66" t="str">
        <f t="shared" si="213"/>
        <v/>
      </c>
      <c r="GO42" s="66" t="str">
        <f t="shared" si="51"/>
        <v/>
      </c>
      <c r="GP42" s="66" t="str">
        <f t="shared" si="214"/>
        <v/>
      </c>
      <c r="GQ42" s="66" t="str">
        <f t="shared" si="215"/>
        <v/>
      </c>
      <c r="GR42" s="66" t="str">
        <f t="shared" si="216"/>
        <v/>
      </c>
      <c r="GS42" s="66" t="str">
        <f t="shared" si="217"/>
        <v/>
      </c>
      <c r="GT42" s="66" t="str">
        <f>IF(GS42="","",COUNTIF(GS$17:GS42,GS42))</f>
        <v/>
      </c>
      <c r="GU42" s="66" t="str">
        <f t="shared" si="52"/>
        <v/>
      </c>
      <c r="GV42" s="66" t="str">
        <f t="shared" si="218"/>
        <v/>
      </c>
      <c r="GW42" s="71" t="str">
        <f t="shared" si="219"/>
        <v/>
      </c>
      <c r="GX42" s="66" t="str">
        <f t="shared" si="53"/>
        <v/>
      </c>
      <c r="GY42" s="66" t="str">
        <f t="shared" si="220"/>
        <v/>
      </c>
      <c r="GZ42" s="66" t="str">
        <f t="shared" si="54"/>
        <v/>
      </c>
      <c r="HA42" s="66" t="str">
        <f t="shared" si="221"/>
        <v/>
      </c>
      <c r="HB42" s="66" t="str">
        <f>IF(HA42="","",COUNTIF(HA$17:HA42,HA42))</f>
        <v/>
      </c>
      <c r="HC42" s="66" t="str">
        <f t="shared" si="55"/>
        <v/>
      </c>
      <c r="HD42" s="66" t="str">
        <f t="shared" si="222"/>
        <v/>
      </c>
      <c r="HE42" s="66" t="str">
        <f t="shared" si="56"/>
        <v/>
      </c>
      <c r="HF42" s="66" t="str">
        <f t="shared" si="223"/>
        <v/>
      </c>
      <c r="HG42" s="66" t="str">
        <f t="shared" si="224"/>
        <v/>
      </c>
      <c r="HH42" s="66" t="str">
        <f t="shared" si="225"/>
        <v/>
      </c>
      <c r="HI42" s="66" t="str">
        <f t="shared" si="226"/>
        <v/>
      </c>
      <c r="HJ42" s="66" t="str">
        <f>IF(HI42="","",COUNTIF(HI$17:HI42,HI42))</f>
        <v/>
      </c>
      <c r="HK42" s="66" t="str">
        <f t="shared" si="57"/>
        <v/>
      </c>
      <c r="HL42" s="66" t="str">
        <f t="shared" si="227"/>
        <v/>
      </c>
      <c r="HM42" s="71" t="str">
        <f t="shared" si="228"/>
        <v/>
      </c>
      <c r="HN42" s="66" t="str">
        <f t="shared" si="58"/>
        <v/>
      </c>
      <c r="HO42" s="66" t="str">
        <f t="shared" si="229"/>
        <v/>
      </c>
      <c r="HP42" s="66" t="str">
        <f t="shared" si="59"/>
        <v/>
      </c>
      <c r="HQ42" s="66" t="str">
        <f t="shared" si="230"/>
        <v/>
      </c>
      <c r="HR42" s="66" t="str">
        <f>IF(HQ42="","",COUNTIF(HQ$17:HQ42,HQ42))</f>
        <v/>
      </c>
      <c r="HS42" s="66" t="str">
        <f t="shared" si="60"/>
        <v/>
      </c>
      <c r="HT42" s="66" t="str">
        <f t="shared" si="231"/>
        <v/>
      </c>
      <c r="HU42" s="86" t="str">
        <f t="shared" si="61"/>
        <v/>
      </c>
      <c r="HV42" s="86" t="str">
        <f t="shared" si="232"/>
        <v/>
      </c>
      <c r="HW42" s="86" t="str">
        <f t="shared" si="233"/>
        <v/>
      </c>
      <c r="HX42" s="86" t="str">
        <f t="shared" si="234"/>
        <v/>
      </c>
      <c r="HY42" s="86" t="str">
        <f t="shared" si="235"/>
        <v/>
      </c>
      <c r="HZ42" s="86" t="str">
        <f>IF(HY42="","",COUNTIF(HY$17:HY42,HY42))</f>
        <v/>
      </c>
      <c r="IA42" s="86" t="str">
        <f t="shared" si="62"/>
        <v/>
      </c>
      <c r="IB42" s="86" t="str">
        <f t="shared" si="236"/>
        <v/>
      </c>
      <c r="IC42" s="89" t="str">
        <f t="shared" si="237"/>
        <v/>
      </c>
      <c r="ID42" s="86" t="str">
        <f t="shared" si="63"/>
        <v/>
      </c>
      <c r="IE42" s="66" t="str">
        <f t="shared" si="238"/>
        <v/>
      </c>
      <c r="IF42" s="86" t="str">
        <f t="shared" si="64"/>
        <v/>
      </c>
      <c r="IG42" s="86" t="str">
        <f t="shared" si="239"/>
        <v/>
      </c>
      <c r="IH42" s="86" t="str">
        <f>IF(IG42="","",COUNTIF(IG$17:IG42,IG42))</f>
        <v/>
      </c>
      <c r="II42" s="86" t="str">
        <f t="shared" si="65"/>
        <v/>
      </c>
      <c r="IJ42" s="86" t="str">
        <f t="shared" si="240"/>
        <v/>
      </c>
      <c r="IK42" s="86" t="str">
        <f t="shared" si="66"/>
        <v/>
      </c>
      <c r="IL42" s="86" t="str">
        <f t="shared" si="241"/>
        <v/>
      </c>
      <c r="IM42" s="86" t="str">
        <f t="shared" si="242"/>
        <v/>
      </c>
      <c r="IN42" s="86" t="str">
        <f t="shared" si="243"/>
        <v/>
      </c>
      <c r="IO42" s="86" t="str">
        <f t="shared" si="244"/>
        <v/>
      </c>
      <c r="IP42" s="86" t="str">
        <f>IF(IO42="","",COUNTIF(IO$17:IO42,IO42))</f>
        <v/>
      </c>
      <c r="IQ42" s="86" t="str">
        <f t="shared" si="67"/>
        <v/>
      </c>
      <c r="IR42" s="86" t="str">
        <f t="shared" si="245"/>
        <v/>
      </c>
      <c r="IS42" s="89" t="str">
        <f t="shared" si="246"/>
        <v/>
      </c>
      <c r="IT42" s="86" t="str">
        <f t="shared" si="68"/>
        <v/>
      </c>
      <c r="IU42" s="66" t="str">
        <f t="shared" si="337"/>
        <v/>
      </c>
      <c r="IV42" s="86" t="str">
        <f t="shared" si="69"/>
        <v/>
      </c>
      <c r="IW42" s="86" t="str">
        <f t="shared" si="247"/>
        <v/>
      </c>
      <c r="IX42" s="86" t="str">
        <f>IF(IW42="","",COUNTIF(IW$17:IW42,IW42))</f>
        <v/>
      </c>
      <c r="IY42" s="86" t="str">
        <f t="shared" si="70"/>
        <v/>
      </c>
      <c r="IZ42" s="86" t="str">
        <f t="shared" si="248"/>
        <v/>
      </c>
      <c r="JA42" s="86" t="str">
        <f t="shared" si="71"/>
        <v/>
      </c>
      <c r="JB42" s="86" t="str">
        <f t="shared" si="249"/>
        <v/>
      </c>
      <c r="JC42" s="86" t="str">
        <f t="shared" si="250"/>
        <v/>
      </c>
      <c r="JD42" s="86" t="str">
        <f t="shared" si="251"/>
        <v/>
      </c>
      <c r="JE42" s="86" t="str">
        <f t="shared" si="252"/>
        <v/>
      </c>
      <c r="JF42" s="86" t="str">
        <f>IF(JE42="","",COUNTIF(JE$17:JE42,JE42))</f>
        <v/>
      </c>
      <c r="JG42" s="86" t="str">
        <f t="shared" si="72"/>
        <v/>
      </c>
      <c r="JH42" s="86" t="str">
        <f t="shared" si="253"/>
        <v/>
      </c>
      <c r="JI42" s="89" t="str">
        <f t="shared" si="254"/>
        <v/>
      </c>
      <c r="JJ42" s="86" t="str">
        <f t="shared" si="73"/>
        <v/>
      </c>
      <c r="JK42" s="66" t="str">
        <f t="shared" si="338"/>
        <v/>
      </c>
      <c r="JL42" s="86" t="str">
        <f t="shared" si="74"/>
        <v/>
      </c>
      <c r="JM42" s="86" t="str">
        <f t="shared" si="255"/>
        <v/>
      </c>
      <c r="JN42" s="86" t="str">
        <f>IF(JM42="","",COUNTIF(JM$17:JM42,JM42))</f>
        <v/>
      </c>
      <c r="JO42" s="86" t="str">
        <f t="shared" si="75"/>
        <v/>
      </c>
      <c r="JP42" s="86" t="str">
        <f t="shared" si="256"/>
        <v/>
      </c>
      <c r="JQ42" s="86" t="str">
        <f t="shared" si="76"/>
        <v/>
      </c>
      <c r="JR42" s="86" t="str">
        <f t="shared" si="257"/>
        <v/>
      </c>
      <c r="JS42" s="86" t="str">
        <f t="shared" si="258"/>
        <v/>
      </c>
      <c r="JT42" s="86" t="str">
        <f t="shared" si="259"/>
        <v/>
      </c>
      <c r="JU42" s="86" t="str">
        <f t="shared" si="260"/>
        <v/>
      </c>
      <c r="JV42" s="86" t="str">
        <f>IF(JU42="","",COUNTIF(JU$17:JU42,JU42))</f>
        <v/>
      </c>
      <c r="JW42" s="86" t="str">
        <f t="shared" si="77"/>
        <v/>
      </c>
      <c r="JX42" s="86" t="str">
        <f t="shared" si="261"/>
        <v/>
      </c>
      <c r="JY42" s="89" t="str">
        <f t="shared" si="262"/>
        <v/>
      </c>
      <c r="JZ42" s="86" t="str">
        <f t="shared" si="78"/>
        <v/>
      </c>
      <c r="KA42" s="66" t="str">
        <f t="shared" si="263"/>
        <v/>
      </c>
      <c r="KB42" s="86" t="str">
        <f t="shared" si="79"/>
        <v/>
      </c>
      <c r="KC42" s="86" t="str">
        <f t="shared" si="264"/>
        <v/>
      </c>
      <c r="KD42" s="86" t="str">
        <f>IF(KC42="","",COUNTIF(KC$17:KC42,KC42))</f>
        <v/>
      </c>
      <c r="KE42" s="86" t="str">
        <f t="shared" si="80"/>
        <v/>
      </c>
      <c r="KF42" s="86" t="str">
        <f t="shared" si="265"/>
        <v/>
      </c>
      <c r="KG42" s="86" t="str">
        <f t="shared" si="81"/>
        <v/>
      </c>
      <c r="KH42" s="86" t="str">
        <f t="shared" si="266"/>
        <v/>
      </c>
      <c r="KI42" s="86" t="str">
        <f t="shared" si="267"/>
        <v/>
      </c>
      <c r="KJ42" s="86" t="str">
        <f t="shared" si="268"/>
        <v/>
      </c>
      <c r="KK42" s="86" t="str">
        <f t="shared" si="269"/>
        <v/>
      </c>
      <c r="KL42" s="86" t="str">
        <f>IF(KK42="","",COUNTIF(KK$17:KK42,KK42))</f>
        <v/>
      </c>
      <c r="KM42" s="86" t="str">
        <f t="shared" si="82"/>
        <v/>
      </c>
      <c r="KN42" s="86" t="str">
        <f t="shared" si="270"/>
        <v/>
      </c>
      <c r="KO42" s="89" t="str">
        <f t="shared" si="271"/>
        <v/>
      </c>
      <c r="KP42" s="86" t="str">
        <f t="shared" si="83"/>
        <v/>
      </c>
      <c r="KQ42" s="66" t="str">
        <f t="shared" si="272"/>
        <v/>
      </c>
      <c r="KR42" s="86" t="str">
        <f t="shared" si="84"/>
        <v/>
      </c>
      <c r="KS42" s="86" t="str">
        <f t="shared" si="273"/>
        <v/>
      </c>
      <c r="KT42" s="86" t="str">
        <f>IF(KS42="","",COUNTIF(KS$17:KS42,KS42))</f>
        <v/>
      </c>
      <c r="KU42" s="86" t="str">
        <f t="shared" si="85"/>
        <v/>
      </c>
      <c r="KV42" s="86" t="str">
        <f t="shared" si="274"/>
        <v/>
      </c>
      <c r="KW42" s="86" t="str">
        <f t="shared" si="86"/>
        <v/>
      </c>
      <c r="KX42" s="86" t="str">
        <f t="shared" si="275"/>
        <v/>
      </c>
      <c r="KY42" s="86" t="str">
        <f t="shared" si="276"/>
        <v/>
      </c>
      <c r="KZ42" s="86" t="str">
        <f t="shared" si="277"/>
        <v/>
      </c>
      <c r="LA42" s="86" t="str">
        <f t="shared" si="278"/>
        <v/>
      </c>
      <c r="LB42" s="86" t="str">
        <f>IF(LA42="","",COUNTIF(LA$17:LA42,LA42))</f>
        <v/>
      </c>
      <c r="LC42" s="86" t="str">
        <f t="shared" si="87"/>
        <v/>
      </c>
      <c r="LD42" s="86" t="str">
        <f t="shared" si="279"/>
        <v/>
      </c>
      <c r="LE42" s="89" t="str">
        <f t="shared" si="280"/>
        <v/>
      </c>
      <c r="LF42" s="86" t="str">
        <f t="shared" si="88"/>
        <v/>
      </c>
      <c r="LG42" s="66" t="str">
        <f t="shared" si="281"/>
        <v/>
      </c>
      <c r="LH42" s="86" t="str">
        <f t="shared" si="89"/>
        <v/>
      </c>
      <c r="LI42" s="86" t="str">
        <f t="shared" si="282"/>
        <v/>
      </c>
      <c r="LJ42" s="86" t="str">
        <f>IF(LI42="","",COUNTIF(LI$17:LI42,LI42))</f>
        <v/>
      </c>
      <c r="LK42" s="86" t="str">
        <f t="shared" si="90"/>
        <v/>
      </c>
      <c r="LL42" s="86" t="str">
        <f t="shared" si="283"/>
        <v/>
      </c>
      <c r="LM42" s="86" t="str">
        <f t="shared" si="91"/>
        <v/>
      </c>
      <c r="LN42" s="86" t="str">
        <f t="shared" si="284"/>
        <v/>
      </c>
      <c r="LO42" s="86" t="str">
        <f t="shared" si="285"/>
        <v/>
      </c>
      <c r="LP42" s="86" t="str">
        <f t="shared" si="286"/>
        <v/>
      </c>
      <c r="LQ42" s="86" t="str">
        <f t="shared" si="287"/>
        <v/>
      </c>
      <c r="LR42" s="86" t="str">
        <f>IF(LQ42="","",COUNTIF(LQ$17:LQ42,LQ42))</f>
        <v/>
      </c>
      <c r="LS42" s="86" t="str">
        <f t="shared" si="92"/>
        <v/>
      </c>
      <c r="LT42" s="86" t="str">
        <f t="shared" si="288"/>
        <v/>
      </c>
      <c r="LU42" s="89" t="str">
        <f t="shared" si="289"/>
        <v/>
      </c>
      <c r="LV42" s="86" t="str">
        <f t="shared" si="93"/>
        <v/>
      </c>
      <c r="LW42" s="66" t="str">
        <f t="shared" si="290"/>
        <v/>
      </c>
      <c r="LX42" s="86" t="str">
        <f t="shared" si="94"/>
        <v/>
      </c>
      <c r="LY42" s="86" t="str">
        <f t="shared" si="291"/>
        <v/>
      </c>
      <c r="LZ42" s="86" t="str">
        <f>IF(LY42="","",COUNTIF(LY$17:LY42,LY42))</f>
        <v/>
      </c>
      <c r="MA42" s="86" t="str">
        <f t="shared" si="95"/>
        <v/>
      </c>
      <c r="MB42" s="86" t="str">
        <f t="shared" si="292"/>
        <v/>
      </c>
      <c r="MC42" s="86" t="str">
        <f t="shared" si="96"/>
        <v/>
      </c>
      <c r="MD42" s="86" t="str">
        <f t="shared" si="293"/>
        <v/>
      </c>
      <c r="ME42" s="86" t="str">
        <f t="shared" si="294"/>
        <v/>
      </c>
      <c r="MF42" s="86" t="str">
        <f t="shared" si="295"/>
        <v/>
      </c>
      <c r="MG42" s="86" t="str">
        <f t="shared" si="296"/>
        <v/>
      </c>
      <c r="MH42" s="86" t="str">
        <f>IF(MG42="","",COUNTIF(MG$17:MG42,MG42))</f>
        <v/>
      </c>
      <c r="MI42" s="86" t="str">
        <f t="shared" si="97"/>
        <v/>
      </c>
      <c r="MJ42" s="86" t="str">
        <f t="shared" si="297"/>
        <v/>
      </c>
      <c r="MK42" s="89" t="str">
        <f t="shared" si="298"/>
        <v/>
      </c>
      <c r="ML42" s="86" t="str">
        <f t="shared" si="98"/>
        <v/>
      </c>
      <c r="MM42" s="66" t="str">
        <f t="shared" si="339"/>
        <v/>
      </c>
      <c r="MN42" s="86" t="str">
        <f t="shared" si="99"/>
        <v/>
      </c>
      <c r="MO42" s="86" t="str">
        <f t="shared" si="299"/>
        <v/>
      </c>
      <c r="MP42" s="86" t="str">
        <f>IF(MO42="","",COUNTIF(MO$17:MO42,MO42))</f>
        <v/>
      </c>
      <c r="MQ42" s="86" t="str">
        <f t="shared" si="100"/>
        <v/>
      </c>
      <c r="MR42" s="86" t="str">
        <f t="shared" si="300"/>
        <v/>
      </c>
      <c r="MS42" s="86" t="str">
        <f t="shared" si="101"/>
        <v/>
      </c>
      <c r="MT42" s="86" t="str">
        <f t="shared" si="301"/>
        <v/>
      </c>
      <c r="MU42" s="86" t="str">
        <f t="shared" si="302"/>
        <v/>
      </c>
      <c r="MV42" s="86" t="str">
        <f t="shared" si="303"/>
        <v/>
      </c>
      <c r="MW42" s="86" t="str">
        <f t="shared" si="304"/>
        <v/>
      </c>
      <c r="MX42" s="86" t="str">
        <f>IF(MW42="","",COUNTIF(MW$17:MW42,MW42))</f>
        <v/>
      </c>
      <c r="MY42" s="86" t="str">
        <f t="shared" si="102"/>
        <v/>
      </c>
      <c r="MZ42" s="86" t="str">
        <f t="shared" si="305"/>
        <v/>
      </c>
      <c r="NA42" s="89" t="str">
        <f t="shared" si="306"/>
        <v/>
      </c>
      <c r="NB42" s="86" t="str">
        <f t="shared" si="103"/>
        <v/>
      </c>
      <c r="NC42" s="66" t="str">
        <f t="shared" si="307"/>
        <v/>
      </c>
      <c r="ND42" s="86" t="str">
        <f t="shared" si="104"/>
        <v/>
      </c>
      <c r="NE42" s="86" t="str">
        <f t="shared" si="308"/>
        <v/>
      </c>
      <c r="NF42" s="86" t="str">
        <f>IF(NE42="","",COUNTIF(NE$17:NE42,NE42))</f>
        <v/>
      </c>
      <c r="NG42" s="86" t="str">
        <f t="shared" si="105"/>
        <v/>
      </c>
      <c r="NH42" s="86" t="str">
        <f t="shared" si="309"/>
        <v/>
      </c>
      <c r="NI42" s="86" t="str">
        <f t="shared" si="106"/>
        <v/>
      </c>
      <c r="NJ42" s="86" t="str">
        <f t="shared" si="310"/>
        <v/>
      </c>
      <c r="NK42" s="86" t="str">
        <f t="shared" si="311"/>
        <v/>
      </c>
      <c r="NL42" s="86" t="str">
        <f t="shared" si="312"/>
        <v/>
      </c>
      <c r="NM42" s="86" t="str">
        <f t="shared" si="313"/>
        <v/>
      </c>
      <c r="NN42" s="86" t="str">
        <f>IF(NM42="","",COUNTIF(NM$17:NM42,NM42))</f>
        <v/>
      </c>
      <c r="NO42" s="86" t="str">
        <f t="shared" si="107"/>
        <v/>
      </c>
      <c r="NP42" s="86" t="str">
        <f t="shared" si="314"/>
        <v/>
      </c>
      <c r="NQ42" s="89" t="str">
        <f t="shared" si="315"/>
        <v/>
      </c>
      <c r="NR42" s="86" t="str">
        <f t="shared" si="108"/>
        <v/>
      </c>
      <c r="NS42" s="66" t="str">
        <f t="shared" si="316"/>
        <v/>
      </c>
      <c r="NT42" s="86" t="str">
        <f t="shared" si="109"/>
        <v/>
      </c>
      <c r="NU42" s="86" t="str">
        <f t="shared" si="317"/>
        <v/>
      </c>
      <c r="NV42" s="86" t="str">
        <f>IF(NU42="","",COUNTIF(NU$17:NU42,NU42))</f>
        <v/>
      </c>
      <c r="NW42" s="86" t="str">
        <f t="shared" si="110"/>
        <v/>
      </c>
      <c r="NX42" s="86" t="str">
        <f t="shared" si="318"/>
        <v/>
      </c>
      <c r="NY42" s="86" t="str">
        <f t="shared" si="111"/>
        <v/>
      </c>
      <c r="NZ42" s="86" t="str">
        <f t="shared" si="319"/>
        <v/>
      </c>
      <c r="OA42" s="86" t="str">
        <f t="shared" si="320"/>
        <v/>
      </c>
      <c r="OB42" s="86" t="str">
        <f t="shared" si="321"/>
        <v/>
      </c>
      <c r="OC42" s="86" t="str">
        <f t="shared" si="322"/>
        <v/>
      </c>
      <c r="OD42" s="86" t="str">
        <f>IF(OC42="","",COUNTIF(OC$17:OC42,OC42))</f>
        <v/>
      </c>
      <c r="OE42" s="86" t="str">
        <f t="shared" si="112"/>
        <v/>
      </c>
      <c r="OF42" s="86" t="str">
        <f t="shared" si="323"/>
        <v/>
      </c>
      <c r="OG42" s="89" t="str">
        <f t="shared" si="324"/>
        <v/>
      </c>
      <c r="OH42" s="86" t="str">
        <f t="shared" si="113"/>
        <v/>
      </c>
      <c r="OI42" s="66" t="str">
        <f t="shared" si="325"/>
        <v/>
      </c>
      <c r="OJ42" s="86" t="str">
        <f t="shared" si="114"/>
        <v/>
      </c>
      <c r="OK42" s="86" t="str">
        <f t="shared" si="326"/>
        <v/>
      </c>
      <c r="OL42" s="86" t="str">
        <f>IF(OK42="","",COUNTIF(OK$17:OK42,OK42))</f>
        <v/>
      </c>
      <c r="OM42" s="86" t="str">
        <f t="shared" si="115"/>
        <v/>
      </c>
      <c r="ON42" s="86" t="str">
        <f t="shared" si="327"/>
        <v/>
      </c>
      <c r="OO42" s="86" t="str">
        <f t="shared" si="116"/>
        <v/>
      </c>
      <c r="OP42" s="86" t="str">
        <f t="shared" si="328"/>
        <v/>
      </c>
      <c r="OQ42" s="86" t="str">
        <f t="shared" si="329"/>
        <v/>
      </c>
      <c r="OR42" s="86" t="str">
        <f t="shared" si="330"/>
        <v/>
      </c>
      <c r="OS42" s="86" t="str">
        <f t="shared" si="331"/>
        <v/>
      </c>
      <c r="OT42" s="86" t="str">
        <f>IF(OS42="","",COUNTIF(OS$17:OS42,OS42))</f>
        <v/>
      </c>
      <c r="OU42" s="86" t="str">
        <f t="shared" si="117"/>
        <v/>
      </c>
      <c r="OV42" s="86" t="str">
        <f t="shared" si="332"/>
        <v/>
      </c>
      <c r="OW42" s="89" t="str">
        <f t="shared" si="333"/>
        <v/>
      </c>
      <c r="OX42" s="86" t="str">
        <f t="shared" si="118"/>
        <v/>
      </c>
      <c r="OY42" s="66" t="str">
        <f t="shared" si="334"/>
        <v/>
      </c>
      <c r="OZ42" s="86" t="str">
        <f t="shared" si="119"/>
        <v/>
      </c>
      <c r="PA42" s="86" t="str">
        <f t="shared" si="335"/>
        <v/>
      </c>
      <c r="PB42" s="86" t="str">
        <f>IF(PA42="","",COUNTIF(PA$17:PA42,PA42))</f>
        <v/>
      </c>
      <c r="PC42" s="86" t="str">
        <f t="shared" si="120"/>
        <v/>
      </c>
      <c r="PD42" s="86" t="str">
        <f t="shared" si="336"/>
        <v/>
      </c>
    </row>
    <row r="43" spans="2:420" s="66" customFormat="1">
      <c r="B43" s="67">
        <f t="shared" si="121"/>
        <v>27</v>
      </c>
      <c r="C43" s="57">
        <v>1</v>
      </c>
      <c r="D43" s="58" t="s">
        <v>1241</v>
      </c>
      <c r="E43" s="59" t="s">
        <v>99</v>
      </c>
      <c r="F43" s="60"/>
      <c r="G43" s="133"/>
      <c r="H43" s="134" t="s">
        <v>39</v>
      </c>
      <c r="I43" s="133"/>
      <c r="J43" s="70" t="str">
        <f t="shared" si="340"/>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1"/>
        <v>1_B2-1</v>
      </c>
      <c r="AK43" s="66" t="str">
        <f t="shared" si="2"/>
        <v>1_B2-1</v>
      </c>
      <c r="AL43" s="66">
        <f t="shared" si="123"/>
        <v>1</v>
      </c>
      <c r="AM43" s="66" t="str">
        <f t="shared" si="124"/>
        <v/>
      </c>
      <c r="AN43" s="66" t="str">
        <f t="shared" si="125"/>
        <v/>
      </c>
      <c r="AO43" s="66" t="str">
        <f t="shared" si="126"/>
        <v>1_B2-1</v>
      </c>
      <c r="AP43" s="66">
        <f>IF(AO43="","",COUNTIF(AO$17:AO43,AO43))</f>
        <v>1</v>
      </c>
      <c r="AQ43" s="66">
        <f t="shared" si="3"/>
        <v>1</v>
      </c>
      <c r="AR43" s="66">
        <f t="shared" si="127"/>
        <v>1</v>
      </c>
      <c r="AS43" s="71" t="str">
        <f t="shared" si="128"/>
        <v>ND</v>
      </c>
      <c r="AT43" s="66" t="str">
        <f t="shared" si="4"/>
        <v/>
      </c>
      <c r="AU43" s="66" t="str">
        <f t="shared" si="129"/>
        <v/>
      </c>
      <c r="AV43" s="66" t="str">
        <f t="shared" si="5"/>
        <v/>
      </c>
      <c r="AW43" s="66" t="str">
        <f t="shared" si="130"/>
        <v/>
      </c>
      <c r="AX43" s="66" t="str">
        <f>IF(AW43="","",COUNTIF(AW$17:AW43,AW43))</f>
        <v/>
      </c>
      <c r="AY43" s="66" t="str">
        <f t="shared" si="6"/>
        <v/>
      </c>
      <c r="AZ43" s="66" t="str">
        <f t="shared" si="131"/>
        <v/>
      </c>
      <c r="BA43" s="66" t="str">
        <f t="shared" si="7"/>
        <v/>
      </c>
      <c r="BB43" s="66" t="str">
        <f t="shared" si="132"/>
        <v/>
      </c>
      <c r="BC43" s="66" t="str">
        <f t="shared" si="133"/>
        <v/>
      </c>
      <c r="BD43" s="66" t="str">
        <f t="shared" si="134"/>
        <v/>
      </c>
      <c r="BE43" s="66" t="str">
        <f t="shared" si="135"/>
        <v/>
      </c>
      <c r="BF43" s="66" t="str">
        <f>IF(BE43="","",COUNTIF(BE$17:BE43,BE43))</f>
        <v/>
      </c>
      <c r="BG43" s="66" t="str">
        <f t="shared" si="8"/>
        <v/>
      </c>
      <c r="BH43" s="66" t="str">
        <f t="shared" si="136"/>
        <v/>
      </c>
      <c r="BI43" s="71" t="str">
        <f t="shared" si="137"/>
        <v/>
      </c>
      <c r="BJ43" s="66" t="str">
        <f t="shared" si="9"/>
        <v/>
      </c>
      <c r="BK43" s="66" t="str">
        <f t="shared" si="138"/>
        <v/>
      </c>
      <c r="BL43" s="66" t="str">
        <f t="shared" si="10"/>
        <v/>
      </c>
      <c r="BM43" s="66" t="str">
        <f t="shared" si="139"/>
        <v/>
      </c>
      <c r="BN43" s="66" t="str">
        <f>IF(BM43="","",COUNTIF(BM$17:BM43,BM43))</f>
        <v/>
      </c>
      <c r="BO43" s="66" t="str">
        <f t="shared" si="11"/>
        <v/>
      </c>
      <c r="BP43" s="66" t="str">
        <f t="shared" si="140"/>
        <v/>
      </c>
      <c r="BQ43" s="66" t="str">
        <f t="shared" si="141"/>
        <v/>
      </c>
      <c r="BR43" s="66" t="str">
        <f t="shared" si="142"/>
        <v/>
      </c>
      <c r="BS43" s="66" t="str">
        <f t="shared" si="143"/>
        <v/>
      </c>
      <c r="BT43" s="66" t="str">
        <f t="shared" si="144"/>
        <v/>
      </c>
      <c r="BU43" s="66" t="str">
        <f t="shared" si="145"/>
        <v/>
      </c>
      <c r="BV43" s="66" t="str">
        <f>IF(BU43="","",COUNTIF(BU$17:BU43,BU43))</f>
        <v/>
      </c>
      <c r="BW43" s="66" t="str">
        <f t="shared" si="12"/>
        <v/>
      </c>
      <c r="BX43" s="66" t="str">
        <f t="shared" si="146"/>
        <v/>
      </c>
      <c r="BY43" s="71" t="str">
        <f t="shared" si="147"/>
        <v/>
      </c>
      <c r="BZ43" s="66" t="str">
        <f t="shared" si="13"/>
        <v/>
      </c>
      <c r="CA43" s="66" t="str">
        <f t="shared" si="148"/>
        <v/>
      </c>
      <c r="CB43" s="66" t="str">
        <f t="shared" si="14"/>
        <v/>
      </c>
      <c r="CC43" s="66" t="str">
        <f t="shared" si="149"/>
        <v/>
      </c>
      <c r="CD43" s="66" t="str">
        <f>IF(CC43="","",COUNTIF(CC$17:CC43,CC43))</f>
        <v/>
      </c>
      <c r="CE43" s="66" t="str">
        <f t="shared" si="15"/>
        <v/>
      </c>
      <c r="CF43" s="66" t="str">
        <f t="shared" si="150"/>
        <v/>
      </c>
      <c r="CG43" s="66" t="str">
        <f t="shared" si="16"/>
        <v/>
      </c>
      <c r="CH43" s="66" t="str">
        <f t="shared" si="151"/>
        <v/>
      </c>
      <c r="CI43" s="66" t="str">
        <f t="shared" si="152"/>
        <v/>
      </c>
      <c r="CJ43" s="66" t="str">
        <f t="shared" si="153"/>
        <v/>
      </c>
      <c r="CK43" s="66" t="str">
        <f t="shared" si="154"/>
        <v/>
      </c>
      <c r="CL43" s="66" t="str">
        <f>IF(CK43="","",COUNTIF(CK$17:CK43,CK43))</f>
        <v/>
      </c>
      <c r="CM43" s="66" t="str">
        <f t="shared" si="17"/>
        <v/>
      </c>
      <c r="CN43" s="66" t="str">
        <f t="shared" si="155"/>
        <v/>
      </c>
      <c r="CO43" s="71" t="str">
        <f t="shared" si="156"/>
        <v/>
      </c>
      <c r="CP43" s="66" t="str">
        <f t="shared" si="18"/>
        <v/>
      </c>
      <c r="CQ43" s="66" t="str">
        <f t="shared" si="157"/>
        <v/>
      </c>
      <c r="CR43" s="66" t="str">
        <f t="shared" si="19"/>
        <v/>
      </c>
      <c r="CS43" s="66" t="str">
        <f t="shared" si="158"/>
        <v/>
      </c>
      <c r="CT43" s="66" t="str">
        <f>IF(CS43="","",COUNTIF(CS$17:CS43,CS43))</f>
        <v/>
      </c>
      <c r="CU43" s="66" t="str">
        <f t="shared" si="20"/>
        <v/>
      </c>
      <c r="CV43" s="66" t="str">
        <f t="shared" si="159"/>
        <v/>
      </c>
      <c r="CW43" s="66" t="str">
        <f t="shared" si="21"/>
        <v/>
      </c>
      <c r="CX43" s="66" t="str">
        <f t="shared" si="160"/>
        <v/>
      </c>
      <c r="CY43" s="66" t="str">
        <f t="shared" si="161"/>
        <v/>
      </c>
      <c r="CZ43" s="66" t="str">
        <f t="shared" si="162"/>
        <v/>
      </c>
      <c r="DA43" s="66" t="str">
        <f t="shared" si="163"/>
        <v/>
      </c>
      <c r="DB43" s="66" t="str">
        <f>IF(DA43="","",COUNTIF(DA$17:DA43,DA43))</f>
        <v/>
      </c>
      <c r="DC43" s="66" t="str">
        <f t="shared" si="22"/>
        <v/>
      </c>
      <c r="DD43" s="66" t="str">
        <f t="shared" si="164"/>
        <v/>
      </c>
      <c r="DE43" s="71" t="str">
        <f t="shared" si="165"/>
        <v/>
      </c>
      <c r="DF43" s="66" t="str">
        <f t="shared" si="23"/>
        <v/>
      </c>
      <c r="DG43" s="66" t="str">
        <f t="shared" si="166"/>
        <v/>
      </c>
      <c r="DH43" s="66" t="str">
        <f t="shared" si="24"/>
        <v/>
      </c>
      <c r="DI43" s="66" t="str">
        <f t="shared" si="167"/>
        <v/>
      </c>
      <c r="DJ43" s="66" t="str">
        <f>IF(DI43="","",COUNTIF(DI$17:DI43,DI43))</f>
        <v/>
      </c>
      <c r="DK43" s="66" t="str">
        <f t="shared" si="25"/>
        <v/>
      </c>
      <c r="DL43" s="66" t="str">
        <f t="shared" si="168"/>
        <v/>
      </c>
      <c r="DM43" s="66" t="str">
        <f t="shared" si="26"/>
        <v/>
      </c>
      <c r="DN43" s="66" t="str">
        <f t="shared" si="169"/>
        <v/>
      </c>
      <c r="DO43" s="66" t="str">
        <f t="shared" si="170"/>
        <v/>
      </c>
      <c r="DP43" s="66" t="str">
        <f t="shared" si="171"/>
        <v/>
      </c>
      <c r="DQ43" s="66" t="str">
        <f t="shared" si="172"/>
        <v/>
      </c>
      <c r="DR43" s="66" t="str">
        <f>IF(DQ43="","",COUNTIF(DQ$17:DQ43,DQ43))</f>
        <v/>
      </c>
      <c r="DS43" s="66" t="str">
        <f t="shared" si="27"/>
        <v/>
      </c>
      <c r="DT43" s="66" t="str">
        <f t="shared" si="173"/>
        <v/>
      </c>
      <c r="DU43" s="71" t="str">
        <f t="shared" si="174"/>
        <v/>
      </c>
      <c r="DV43" s="66" t="str">
        <f t="shared" si="28"/>
        <v/>
      </c>
      <c r="DW43" s="66" t="str">
        <f t="shared" si="175"/>
        <v/>
      </c>
      <c r="DX43" s="66" t="str">
        <f t="shared" si="29"/>
        <v/>
      </c>
      <c r="DY43" s="66" t="str">
        <f t="shared" si="176"/>
        <v/>
      </c>
      <c r="DZ43" s="66" t="str">
        <f>IF(DY43="","",COUNTIF(DY$17:DY43,DY43))</f>
        <v/>
      </c>
      <c r="EA43" s="66" t="str">
        <f t="shared" si="30"/>
        <v/>
      </c>
      <c r="EB43" s="66" t="str">
        <f t="shared" si="177"/>
        <v/>
      </c>
      <c r="EC43" s="66" t="str">
        <f t="shared" si="31"/>
        <v>1_B2-1</v>
      </c>
      <c r="ED43" s="66">
        <f t="shared" si="178"/>
        <v>1</v>
      </c>
      <c r="EE43" s="66" t="str">
        <f t="shared" si="179"/>
        <v/>
      </c>
      <c r="EF43" s="66" t="str">
        <f t="shared" si="180"/>
        <v/>
      </c>
      <c r="EG43" s="66" t="str">
        <f t="shared" si="181"/>
        <v>1_B2-1</v>
      </c>
      <c r="EH43" s="66">
        <f>IF(EG43="","",COUNTIF(EG$17:EG43,EG43))</f>
        <v>1</v>
      </c>
      <c r="EI43" s="66">
        <f t="shared" si="32"/>
        <v>1</v>
      </c>
      <c r="EJ43" s="66">
        <f t="shared" si="182"/>
        <v>1</v>
      </c>
      <c r="EK43" s="71" t="str">
        <f t="shared" si="183"/>
        <v>ND</v>
      </c>
      <c r="EL43" s="66" t="str">
        <f t="shared" si="33"/>
        <v/>
      </c>
      <c r="EM43" s="66" t="str">
        <f t="shared" si="184"/>
        <v/>
      </c>
      <c r="EN43" s="66" t="str">
        <f t="shared" si="34"/>
        <v/>
      </c>
      <c r="EO43" s="66" t="str">
        <f t="shared" si="185"/>
        <v/>
      </c>
      <c r="EP43" s="66" t="str">
        <f>IF(EO43="","",COUNTIF(EO$17:EO43,EO43))</f>
        <v/>
      </c>
      <c r="EQ43" s="66" t="str">
        <f t="shared" si="35"/>
        <v/>
      </c>
      <c r="ER43" s="66" t="str">
        <f t="shared" si="186"/>
        <v/>
      </c>
      <c r="ES43" s="66" t="str">
        <f t="shared" si="36"/>
        <v/>
      </c>
      <c r="ET43" s="66" t="str">
        <f t="shared" si="187"/>
        <v/>
      </c>
      <c r="EU43" s="66" t="str">
        <f t="shared" si="188"/>
        <v/>
      </c>
      <c r="EV43" s="66" t="str">
        <f t="shared" si="189"/>
        <v/>
      </c>
      <c r="EW43" s="66" t="str">
        <f t="shared" si="190"/>
        <v/>
      </c>
      <c r="EX43" s="66" t="str">
        <f>IF(EW43="","",COUNTIF(EW$17:EW43,EW43))</f>
        <v/>
      </c>
      <c r="EY43" s="66" t="str">
        <f t="shared" si="37"/>
        <v/>
      </c>
      <c r="EZ43" s="66" t="str">
        <f t="shared" si="191"/>
        <v/>
      </c>
      <c r="FA43" s="71" t="str">
        <f t="shared" si="192"/>
        <v/>
      </c>
      <c r="FB43" s="66" t="str">
        <f t="shared" si="38"/>
        <v/>
      </c>
      <c r="FC43" s="66" t="str">
        <f t="shared" si="193"/>
        <v/>
      </c>
      <c r="FD43" s="66" t="str">
        <f t="shared" si="39"/>
        <v/>
      </c>
      <c r="FE43" s="66" t="str">
        <f t="shared" si="194"/>
        <v/>
      </c>
      <c r="FF43" s="66" t="str">
        <f>IF(FE43="","",COUNTIF(FE$17:FE43,FE43))</f>
        <v/>
      </c>
      <c r="FG43" s="66" t="str">
        <f t="shared" si="40"/>
        <v/>
      </c>
      <c r="FH43" s="66" t="str">
        <f t="shared" si="195"/>
        <v/>
      </c>
      <c r="FI43" s="66" t="str">
        <f t="shared" si="41"/>
        <v/>
      </c>
      <c r="FJ43" s="66" t="str">
        <f t="shared" si="196"/>
        <v/>
      </c>
      <c r="FK43" s="66" t="str">
        <f t="shared" si="197"/>
        <v/>
      </c>
      <c r="FL43" s="66" t="str">
        <f t="shared" si="198"/>
        <v/>
      </c>
      <c r="FM43" s="66" t="str">
        <f t="shared" si="199"/>
        <v/>
      </c>
      <c r="FN43" s="66" t="str">
        <f>IF(FM43="","",COUNTIF(FM$17:FM43,FM43))</f>
        <v/>
      </c>
      <c r="FO43" s="66" t="str">
        <f t="shared" si="42"/>
        <v/>
      </c>
      <c r="FP43" s="66" t="str">
        <f t="shared" si="200"/>
        <v/>
      </c>
      <c r="FQ43" s="71" t="str">
        <f t="shared" si="201"/>
        <v/>
      </c>
      <c r="FR43" s="66" t="str">
        <f t="shared" si="43"/>
        <v/>
      </c>
      <c r="FS43" s="66" t="str">
        <f t="shared" si="202"/>
        <v/>
      </c>
      <c r="FT43" s="66" t="str">
        <f t="shared" si="44"/>
        <v/>
      </c>
      <c r="FU43" s="66" t="str">
        <f t="shared" si="203"/>
        <v/>
      </c>
      <c r="FV43" s="66" t="str">
        <f>IF(FU43="","",COUNTIF(FU$17:FU43,FU43))</f>
        <v/>
      </c>
      <c r="FW43" s="66" t="str">
        <f t="shared" si="45"/>
        <v/>
      </c>
      <c r="FX43" s="66" t="str">
        <f t="shared" si="204"/>
        <v/>
      </c>
      <c r="FY43" s="66" t="str">
        <f t="shared" si="46"/>
        <v/>
      </c>
      <c r="FZ43" s="66" t="str">
        <f t="shared" si="205"/>
        <v/>
      </c>
      <c r="GA43" s="66" t="str">
        <f t="shared" si="206"/>
        <v/>
      </c>
      <c r="GB43" s="66" t="str">
        <f t="shared" si="207"/>
        <v/>
      </c>
      <c r="GC43" s="66" t="str">
        <f t="shared" si="208"/>
        <v/>
      </c>
      <c r="GD43" s="66" t="str">
        <f>IF(GC43="","",COUNTIF(GC$17:GC43,GC43))</f>
        <v/>
      </c>
      <c r="GE43" s="66" t="str">
        <f t="shared" si="47"/>
        <v/>
      </c>
      <c r="GF43" s="66" t="str">
        <f t="shared" si="209"/>
        <v/>
      </c>
      <c r="GG43" s="71" t="str">
        <f t="shared" si="210"/>
        <v/>
      </c>
      <c r="GH43" s="66" t="str">
        <f t="shared" si="48"/>
        <v/>
      </c>
      <c r="GI43" s="66" t="str">
        <f t="shared" si="211"/>
        <v/>
      </c>
      <c r="GJ43" s="66" t="str">
        <f t="shared" si="49"/>
        <v/>
      </c>
      <c r="GK43" s="66" t="str">
        <f t="shared" si="212"/>
        <v/>
      </c>
      <c r="GL43" s="66" t="str">
        <f>IF(GK43="","",COUNTIF(GK$17:GK43,GK43))</f>
        <v/>
      </c>
      <c r="GM43" s="66" t="str">
        <f t="shared" si="50"/>
        <v/>
      </c>
      <c r="GN43" s="66" t="str">
        <f t="shared" si="213"/>
        <v/>
      </c>
      <c r="GO43" s="66" t="str">
        <f t="shared" si="51"/>
        <v/>
      </c>
      <c r="GP43" s="66" t="str">
        <f t="shared" si="214"/>
        <v/>
      </c>
      <c r="GQ43" s="66" t="str">
        <f t="shared" si="215"/>
        <v/>
      </c>
      <c r="GR43" s="66" t="str">
        <f t="shared" si="216"/>
        <v/>
      </c>
      <c r="GS43" s="66" t="str">
        <f t="shared" si="217"/>
        <v/>
      </c>
      <c r="GT43" s="66" t="str">
        <f>IF(GS43="","",COUNTIF(GS$17:GS43,GS43))</f>
        <v/>
      </c>
      <c r="GU43" s="66" t="str">
        <f t="shared" si="52"/>
        <v/>
      </c>
      <c r="GV43" s="66" t="str">
        <f t="shared" si="218"/>
        <v/>
      </c>
      <c r="GW43" s="71" t="str">
        <f t="shared" si="219"/>
        <v/>
      </c>
      <c r="GX43" s="66" t="str">
        <f t="shared" si="53"/>
        <v/>
      </c>
      <c r="GY43" s="66" t="str">
        <f t="shared" si="220"/>
        <v/>
      </c>
      <c r="GZ43" s="66" t="str">
        <f t="shared" si="54"/>
        <v/>
      </c>
      <c r="HA43" s="66" t="str">
        <f t="shared" si="221"/>
        <v/>
      </c>
      <c r="HB43" s="66" t="str">
        <f>IF(HA43="","",COUNTIF(HA$17:HA43,HA43))</f>
        <v/>
      </c>
      <c r="HC43" s="66" t="str">
        <f t="shared" si="55"/>
        <v/>
      </c>
      <c r="HD43" s="66" t="str">
        <f t="shared" si="222"/>
        <v/>
      </c>
      <c r="HE43" s="66" t="str">
        <f t="shared" si="56"/>
        <v/>
      </c>
      <c r="HF43" s="66" t="str">
        <f t="shared" si="223"/>
        <v/>
      </c>
      <c r="HG43" s="66" t="str">
        <f t="shared" si="224"/>
        <v/>
      </c>
      <c r="HH43" s="66" t="str">
        <f t="shared" si="225"/>
        <v/>
      </c>
      <c r="HI43" s="66" t="str">
        <f t="shared" si="226"/>
        <v/>
      </c>
      <c r="HJ43" s="66" t="str">
        <f>IF(HI43="","",COUNTIF(HI$17:HI43,HI43))</f>
        <v/>
      </c>
      <c r="HK43" s="66" t="str">
        <f t="shared" si="57"/>
        <v/>
      </c>
      <c r="HL43" s="66" t="str">
        <f t="shared" si="227"/>
        <v/>
      </c>
      <c r="HM43" s="71" t="str">
        <f t="shared" si="228"/>
        <v/>
      </c>
      <c r="HN43" s="66" t="str">
        <f t="shared" si="58"/>
        <v/>
      </c>
      <c r="HO43" s="66" t="str">
        <f t="shared" si="229"/>
        <v/>
      </c>
      <c r="HP43" s="66" t="str">
        <f t="shared" si="59"/>
        <v/>
      </c>
      <c r="HQ43" s="66" t="str">
        <f t="shared" si="230"/>
        <v/>
      </c>
      <c r="HR43" s="66" t="str">
        <f>IF(HQ43="","",COUNTIF(HQ$17:HQ43,HQ43))</f>
        <v/>
      </c>
      <c r="HS43" s="66" t="str">
        <f t="shared" si="60"/>
        <v/>
      </c>
      <c r="HT43" s="66" t="str">
        <f t="shared" si="231"/>
        <v/>
      </c>
      <c r="HU43" s="86" t="str">
        <f t="shared" si="61"/>
        <v/>
      </c>
      <c r="HV43" s="86" t="str">
        <f t="shared" si="232"/>
        <v/>
      </c>
      <c r="HW43" s="86" t="str">
        <f t="shared" si="233"/>
        <v/>
      </c>
      <c r="HX43" s="86" t="str">
        <f t="shared" si="234"/>
        <v/>
      </c>
      <c r="HY43" s="86" t="str">
        <f t="shared" si="235"/>
        <v/>
      </c>
      <c r="HZ43" s="86" t="str">
        <f>IF(HY43="","",COUNTIF(HY$17:HY43,HY43))</f>
        <v/>
      </c>
      <c r="IA43" s="86" t="str">
        <f t="shared" si="62"/>
        <v/>
      </c>
      <c r="IB43" s="86" t="str">
        <f t="shared" si="236"/>
        <v/>
      </c>
      <c r="IC43" s="89" t="str">
        <f t="shared" si="237"/>
        <v/>
      </c>
      <c r="ID43" s="86" t="str">
        <f t="shared" si="63"/>
        <v/>
      </c>
      <c r="IE43" s="66" t="str">
        <f t="shared" si="238"/>
        <v/>
      </c>
      <c r="IF43" s="86" t="str">
        <f t="shared" si="64"/>
        <v/>
      </c>
      <c r="IG43" s="86" t="str">
        <f t="shared" si="239"/>
        <v/>
      </c>
      <c r="IH43" s="86" t="str">
        <f>IF(IG43="","",COUNTIF(IG$17:IG43,IG43))</f>
        <v/>
      </c>
      <c r="II43" s="86" t="str">
        <f t="shared" si="65"/>
        <v/>
      </c>
      <c r="IJ43" s="86" t="str">
        <f t="shared" si="240"/>
        <v/>
      </c>
      <c r="IK43" s="86" t="str">
        <f t="shared" si="66"/>
        <v/>
      </c>
      <c r="IL43" s="86" t="str">
        <f t="shared" si="241"/>
        <v/>
      </c>
      <c r="IM43" s="86" t="str">
        <f t="shared" si="242"/>
        <v/>
      </c>
      <c r="IN43" s="86" t="str">
        <f t="shared" si="243"/>
        <v/>
      </c>
      <c r="IO43" s="86" t="str">
        <f t="shared" si="244"/>
        <v/>
      </c>
      <c r="IP43" s="86" t="str">
        <f>IF(IO43="","",COUNTIF(IO$17:IO43,IO43))</f>
        <v/>
      </c>
      <c r="IQ43" s="86" t="str">
        <f t="shared" si="67"/>
        <v/>
      </c>
      <c r="IR43" s="86" t="str">
        <f t="shared" si="245"/>
        <v/>
      </c>
      <c r="IS43" s="89" t="str">
        <f t="shared" si="246"/>
        <v/>
      </c>
      <c r="IT43" s="86" t="str">
        <f t="shared" si="68"/>
        <v/>
      </c>
      <c r="IU43" s="66" t="str">
        <f t="shared" si="337"/>
        <v/>
      </c>
      <c r="IV43" s="86" t="str">
        <f t="shared" si="69"/>
        <v/>
      </c>
      <c r="IW43" s="86" t="str">
        <f t="shared" si="247"/>
        <v/>
      </c>
      <c r="IX43" s="86" t="str">
        <f>IF(IW43="","",COUNTIF(IW$17:IW43,IW43))</f>
        <v/>
      </c>
      <c r="IY43" s="86" t="str">
        <f t="shared" si="70"/>
        <v/>
      </c>
      <c r="IZ43" s="86" t="str">
        <f t="shared" si="248"/>
        <v/>
      </c>
      <c r="JA43" s="86" t="str">
        <f t="shared" si="71"/>
        <v>1_B2-1</v>
      </c>
      <c r="JB43" s="86">
        <f t="shared" si="249"/>
        <v>1</v>
      </c>
      <c r="JC43" s="86" t="str">
        <f t="shared" si="250"/>
        <v/>
      </c>
      <c r="JD43" s="86" t="str">
        <f t="shared" si="251"/>
        <v/>
      </c>
      <c r="JE43" s="86" t="str">
        <f t="shared" si="252"/>
        <v>1_B2-1</v>
      </c>
      <c r="JF43" s="86">
        <f>IF(JE43="","",COUNTIF(JE$17:JE43,JE43))</f>
        <v>1</v>
      </c>
      <c r="JG43" s="86">
        <f t="shared" si="72"/>
        <v>1</v>
      </c>
      <c r="JH43" s="86">
        <f t="shared" si="253"/>
        <v>1</v>
      </c>
      <c r="JI43" s="89" t="str">
        <f t="shared" si="254"/>
        <v>ND</v>
      </c>
      <c r="JJ43" s="86" t="str">
        <f t="shared" si="73"/>
        <v/>
      </c>
      <c r="JK43" s="66" t="str">
        <f t="shared" si="338"/>
        <v/>
      </c>
      <c r="JL43" s="86" t="str">
        <f t="shared" si="74"/>
        <v/>
      </c>
      <c r="JM43" s="86" t="str">
        <f t="shared" si="255"/>
        <v/>
      </c>
      <c r="JN43" s="86" t="str">
        <f>IF(JM43="","",COUNTIF(JM$17:JM43,JM43))</f>
        <v/>
      </c>
      <c r="JO43" s="86" t="str">
        <f t="shared" si="75"/>
        <v/>
      </c>
      <c r="JP43" s="86" t="str">
        <f t="shared" si="256"/>
        <v/>
      </c>
      <c r="JQ43" s="86" t="str">
        <f t="shared" si="76"/>
        <v/>
      </c>
      <c r="JR43" s="86" t="str">
        <f t="shared" si="257"/>
        <v/>
      </c>
      <c r="JS43" s="86" t="str">
        <f t="shared" si="258"/>
        <v/>
      </c>
      <c r="JT43" s="86" t="str">
        <f t="shared" si="259"/>
        <v/>
      </c>
      <c r="JU43" s="86" t="str">
        <f t="shared" si="260"/>
        <v/>
      </c>
      <c r="JV43" s="86" t="str">
        <f>IF(JU43="","",COUNTIF(JU$17:JU43,JU43))</f>
        <v/>
      </c>
      <c r="JW43" s="86" t="str">
        <f t="shared" si="77"/>
        <v/>
      </c>
      <c r="JX43" s="86" t="str">
        <f t="shared" si="261"/>
        <v/>
      </c>
      <c r="JY43" s="89" t="str">
        <f t="shared" si="262"/>
        <v/>
      </c>
      <c r="JZ43" s="86" t="str">
        <f t="shared" si="78"/>
        <v/>
      </c>
      <c r="KA43" s="66" t="str">
        <f t="shared" si="263"/>
        <v/>
      </c>
      <c r="KB43" s="86" t="str">
        <f t="shared" si="79"/>
        <v/>
      </c>
      <c r="KC43" s="86" t="str">
        <f t="shared" si="264"/>
        <v/>
      </c>
      <c r="KD43" s="86" t="str">
        <f>IF(KC43="","",COUNTIF(KC$17:KC43,KC43))</f>
        <v/>
      </c>
      <c r="KE43" s="86" t="str">
        <f t="shared" si="80"/>
        <v/>
      </c>
      <c r="KF43" s="86" t="str">
        <f t="shared" si="265"/>
        <v/>
      </c>
      <c r="KG43" s="86" t="str">
        <f t="shared" si="81"/>
        <v/>
      </c>
      <c r="KH43" s="86" t="str">
        <f t="shared" si="266"/>
        <v/>
      </c>
      <c r="KI43" s="86" t="str">
        <f t="shared" si="267"/>
        <v/>
      </c>
      <c r="KJ43" s="86" t="str">
        <f t="shared" si="268"/>
        <v/>
      </c>
      <c r="KK43" s="86" t="str">
        <f t="shared" si="269"/>
        <v/>
      </c>
      <c r="KL43" s="86" t="str">
        <f>IF(KK43="","",COUNTIF(KK$17:KK43,KK43))</f>
        <v/>
      </c>
      <c r="KM43" s="86" t="str">
        <f t="shared" si="82"/>
        <v/>
      </c>
      <c r="KN43" s="86" t="str">
        <f t="shared" si="270"/>
        <v/>
      </c>
      <c r="KO43" s="89" t="str">
        <f t="shared" si="271"/>
        <v/>
      </c>
      <c r="KP43" s="86" t="str">
        <f t="shared" si="83"/>
        <v/>
      </c>
      <c r="KQ43" s="66" t="str">
        <f t="shared" si="272"/>
        <v/>
      </c>
      <c r="KR43" s="86" t="str">
        <f t="shared" si="84"/>
        <v/>
      </c>
      <c r="KS43" s="86" t="str">
        <f t="shared" si="273"/>
        <v/>
      </c>
      <c r="KT43" s="86" t="str">
        <f>IF(KS43="","",COUNTIF(KS$17:KS43,KS43))</f>
        <v/>
      </c>
      <c r="KU43" s="86" t="str">
        <f t="shared" si="85"/>
        <v/>
      </c>
      <c r="KV43" s="86" t="str">
        <f t="shared" si="274"/>
        <v/>
      </c>
      <c r="KW43" s="86" t="str">
        <f t="shared" si="86"/>
        <v/>
      </c>
      <c r="KX43" s="86" t="str">
        <f t="shared" si="275"/>
        <v/>
      </c>
      <c r="KY43" s="86" t="str">
        <f t="shared" si="276"/>
        <v/>
      </c>
      <c r="KZ43" s="86" t="str">
        <f t="shared" si="277"/>
        <v/>
      </c>
      <c r="LA43" s="86" t="str">
        <f t="shared" si="278"/>
        <v/>
      </c>
      <c r="LB43" s="86" t="str">
        <f>IF(LA43="","",COUNTIF(LA$17:LA43,LA43))</f>
        <v/>
      </c>
      <c r="LC43" s="86" t="str">
        <f t="shared" si="87"/>
        <v/>
      </c>
      <c r="LD43" s="86" t="str">
        <f t="shared" si="279"/>
        <v/>
      </c>
      <c r="LE43" s="89" t="str">
        <f t="shared" si="280"/>
        <v/>
      </c>
      <c r="LF43" s="86" t="str">
        <f t="shared" si="88"/>
        <v/>
      </c>
      <c r="LG43" s="66" t="str">
        <f t="shared" si="281"/>
        <v/>
      </c>
      <c r="LH43" s="86" t="str">
        <f t="shared" si="89"/>
        <v/>
      </c>
      <c r="LI43" s="86" t="str">
        <f t="shared" si="282"/>
        <v/>
      </c>
      <c r="LJ43" s="86" t="str">
        <f>IF(LI43="","",COUNTIF(LI$17:LI43,LI43))</f>
        <v/>
      </c>
      <c r="LK43" s="86" t="str">
        <f t="shared" si="90"/>
        <v/>
      </c>
      <c r="LL43" s="86" t="str">
        <f t="shared" si="283"/>
        <v/>
      </c>
      <c r="LM43" s="86" t="str">
        <f t="shared" si="91"/>
        <v/>
      </c>
      <c r="LN43" s="86" t="str">
        <f t="shared" si="284"/>
        <v/>
      </c>
      <c r="LO43" s="86" t="str">
        <f t="shared" si="285"/>
        <v/>
      </c>
      <c r="LP43" s="86" t="str">
        <f t="shared" si="286"/>
        <v/>
      </c>
      <c r="LQ43" s="86" t="str">
        <f t="shared" si="287"/>
        <v/>
      </c>
      <c r="LR43" s="86" t="str">
        <f>IF(LQ43="","",COUNTIF(LQ$17:LQ43,LQ43))</f>
        <v/>
      </c>
      <c r="LS43" s="86" t="str">
        <f t="shared" si="92"/>
        <v/>
      </c>
      <c r="LT43" s="86" t="str">
        <f t="shared" si="288"/>
        <v/>
      </c>
      <c r="LU43" s="89" t="str">
        <f t="shared" si="289"/>
        <v/>
      </c>
      <c r="LV43" s="86" t="str">
        <f t="shared" si="93"/>
        <v/>
      </c>
      <c r="LW43" s="66" t="str">
        <f t="shared" si="290"/>
        <v/>
      </c>
      <c r="LX43" s="86" t="str">
        <f t="shared" si="94"/>
        <v/>
      </c>
      <c r="LY43" s="86" t="str">
        <f t="shared" si="291"/>
        <v/>
      </c>
      <c r="LZ43" s="86" t="str">
        <f>IF(LY43="","",COUNTIF(LY$17:LY43,LY43))</f>
        <v/>
      </c>
      <c r="MA43" s="86" t="str">
        <f t="shared" si="95"/>
        <v/>
      </c>
      <c r="MB43" s="86" t="str">
        <f t="shared" si="292"/>
        <v/>
      </c>
      <c r="MC43" s="86" t="str">
        <f t="shared" si="96"/>
        <v/>
      </c>
      <c r="MD43" s="86" t="str">
        <f t="shared" si="293"/>
        <v/>
      </c>
      <c r="ME43" s="86" t="str">
        <f t="shared" si="294"/>
        <v/>
      </c>
      <c r="MF43" s="86" t="str">
        <f t="shared" si="295"/>
        <v/>
      </c>
      <c r="MG43" s="86" t="str">
        <f t="shared" si="296"/>
        <v/>
      </c>
      <c r="MH43" s="86" t="str">
        <f>IF(MG43="","",COUNTIF(MG$17:MG43,MG43))</f>
        <v/>
      </c>
      <c r="MI43" s="86" t="str">
        <f t="shared" si="97"/>
        <v/>
      </c>
      <c r="MJ43" s="86" t="str">
        <f t="shared" si="297"/>
        <v/>
      </c>
      <c r="MK43" s="89" t="str">
        <f t="shared" si="298"/>
        <v/>
      </c>
      <c r="ML43" s="86" t="str">
        <f t="shared" si="98"/>
        <v/>
      </c>
      <c r="MM43" s="66" t="str">
        <f t="shared" si="339"/>
        <v/>
      </c>
      <c r="MN43" s="86" t="str">
        <f t="shared" si="99"/>
        <v/>
      </c>
      <c r="MO43" s="86" t="str">
        <f t="shared" si="299"/>
        <v/>
      </c>
      <c r="MP43" s="86" t="str">
        <f>IF(MO43="","",COUNTIF(MO$17:MO43,MO43))</f>
        <v/>
      </c>
      <c r="MQ43" s="86" t="str">
        <f t="shared" si="100"/>
        <v/>
      </c>
      <c r="MR43" s="86" t="str">
        <f t="shared" si="300"/>
        <v/>
      </c>
      <c r="MS43" s="86" t="str">
        <f t="shared" si="101"/>
        <v/>
      </c>
      <c r="MT43" s="86" t="str">
        <f t="shared" si="301"/>
        <v/>
      </c>
      <c r="MU43" s="86" t="str">
        <f t="shared" si="302"/>
        <v/>
      </c>
      <c r="MV43" s="86" t="str">
        <f t="shared" si="303"/>
        <v/>
      </c>
      <c r="MW43" s="86" t="str">
        <f t="shared" si="304"/>
        <v/>
      </c>
      <c r="MX43" s="86" t="str">
        <f>IF(MW43="","",COUNTIF(MW$17:MW43,MW43))</f>
        <v/>
      </c>
      <c r="MY43" s="86" t="str">
        <f t="shared" si="102"/>
        <v/>
      </c>
      <c r="MZ43" s="86" t="str">
        <f t="shared" si="305"/>
        <v/>
      </c>
      <c r="NA43" s="89" t="str">
        <f t="shared" si="306"/>
        <v/>
      </c>
      <c r="NB43" s="86" t="str">
        <f t="shared" si="103"/>
        <v/>
      </c>
      <c r="NC43" s="66" t="str">
        <f t="shared" si="307"/>
        <v/>
      </c>
      <c r="ND43" s="86" t="str">
        <f t="shared" si="104"/>
        <v/>
      </c>
      <c r="NE43" s="86" t="str">
        <f t="shared" si="308"/>
        <v/>
      </c>
      <c r="NF43" s="86" t="str">
        <f>IF(NE43="","",COUNTIF(NE$17:NE43,NE43))</f>
        <v/>
      </c>
      <c r="NG43" s="86" t="str">
        <f t="shared" si="105"/>
        <v/>
      </c>
      <c r="NH43" s="86" t="str">
        <f t="shared" si="309"/>
        <v/>
      </c>
      <c r="NI43" s="86" t="str">
        <f t="shared" si="106"/>
        <v/>
      </c>
      <c r="NJ43" s="86" t="str">
        <f t="shared" si="310"/>
        <v/>
      </c>
      <c r="NK43" s="86" t="str">
        <f t="shared" si="311"/>
        <v/>
      </c>
      <c r="NL43" s="86" t="str">
        <f t="shared" si="312"/>
        <v/>
      </c>
      <c r="NM43" s="86" t="str">
        <f t="shared" si="313"/>
        <v/>
      </c>
      <c r="NN43" s="86" t="str">
        <f>IF(NM43="","",COUNTIF(NM$17:NM43,NM43))</f>
        <v/>
      </c>
      <c r="NO43" s="86" t="str">
        <f t="shared" si="107"/>
        <v/>
      </c>
      <c r="NP43" s="86" t="str">
        <f t="shared" si="314"/>
        <v/>
      </c>
      <c r="NQ43" s="89" t="str">
        <f t="shared" si="315"/>
        <v/>
      </c>
      <c r="NR43" s="86" t="str">
        <f t="shared" si="108"/>
        <v/>
      </c>
      <c r="NS43" s="66" t="str">
        <f t="shared" si="316"/>
        <v/>
      </c>
      <c r="NT43" s="86" t="str">
        <f t="shared" si="109"/>
        <v/>
      </c>
      <c r="NU43" s="86" t="str">
        <f t="shared" si="317"/>
        <v/>
      </c>
      <c r="NV43" s="86" t="str">
        <f>IF(NU43="","",COUNTIF(NU$17:NU43,NU43))</f>
        <v/>
      </c>
      <c r="NW43" s="86" t="str">
        <f t="shared" si="110"/>
        <v/>
      </c>
      <c r="NX43" s="86" t="str">
        <f t="shared" si="318"/>
        <v/>
      </c>
      <c r="NY43" s="86" t="str">
        <f t="shared" si="111"/>
        <v/>
      </c>
      <c r="NZ43" s="86" t="str">
        <f t="shared" si="319"/>
        <v/>
      </c>
      <c r="OA43" s="86" t="str">
        <f t="shared" si="320"/>
        <v/>
      </c>
      <c r="OB43" s="86" t="str">
        <f t="shared" si="321"/>
        <v/>
      </c>
      <c r="OC43" s="86" t="str">
        <f t="shared" si="322"/>
        <v/>
      </c>
      <c r="OD43" s="86" t="str">
        <f>IF(OC43="","",COUNTIF(OC$17:OC43,OC43))</f>
        <v/>
      </c>
      <c r="OE43" s="86" t="str">
        <f t="shared" si="112"/>
        <v/>
      </c>
      <c r="OF43" s="86" t="str">
        <f t="shared" si="323"/>
        <v/>
      </c>
      <c r="OG43" s="89" t="str">
        <f t="shared" si="324"/>
        <v/>
      </c>
      <c r="OH43" s="86" t="str">
        <f t="shared" si="113"/>
        <v/>
      </c>
      <c r="OI43" s="66" t="str">
        <f t="shared" si="325"/>
        <v/>
      </c>
      <c r="OJ43" s="86" t="str">
        <f t="shared" si="114"/>
        <v/>
      </c>
      <c r="OK43" s="86" t="str">
        <f t="shared" si="326"/>
        <v/>
      </c>
      <c r="OL43" s="86" t="str">
        <f>IF(OK43="","",COUNTIF(OK$17:OK43,OK43))</f>
        <v/>
      </c>
      <c r="OM43" s="86" t="str">
        <f t="shared" si="115"/>
        <v/>
      </c>
      <c r="ON43" s="86" t="str">
        <f t="shared" si="327"/>
        <v/>
      </c>
      <c r="OO43" s="86" t="str">
        <f t="shared" si="116"/>
        <v/>
      </c>
      <c r="OP43" s="86" t="str">
        <f t="shared" si="328"/>
        <v/>
      </c>
      <c r="OQ43" s="86" t="str">
        <f t="shared" si="329"/>
        <v/>
      </c>
      <c r="OR43" s="86" t="str">
        <f t="shared" si="330"/>
        <v/>
      </c>
      <c r="OS43" s="86" t="str">
        <f t="shared" si="331"/>
        <v/>
      </c>
      <c r="OT43" s="86" t="str">
        <f>IF(OS43="","",COUNTIF(OS$17:OS43,OS43))</f>
        <v/>
      </c>
      <c r="OU43" s="86" t="str">
        <f t="shared" si="117"/>
        <v/>
      </c>
      <c r="OV43" s="86" t="str">
        <f t="shared" si="332"/>
        <v/>
      </c>
      <c r="OW43" s="89" t="str">
        <f t="shared" si="333"/>
        <v/>
      </c>
      <c r="OX43" s="86" t="str">
        <f t="shared" si="118"/>
        <v/>
      </c>
      <c r="OY43" s="66" t="str">
        <f t="shared" si="334"/>
        <v/>
      </c>
      <c r="OZ43" s="86" t="str">
        <f t="shared" si="119"/>
        <v/>
      </c>
      <c r="PA43" s="86" t="str">
        <f t="shared" si="335"/>
        <v/>
      </c>
      <c r="PB43" s="86" t="str">
        <f>IF(PA43="","",COUNTIF(PA$17:PA43,PA43))</f>
        <v/>
      </c>
      <c r="PC43" s="86" t="str">
        <f t="shared" si="120"/>
        <v/>
      </c>
      <c r="PD43" s="86" t="str">
        <f t="shared" si="336"/>
        <v/>
      </c>
    </row>
    <row r="44" spans="2:420" s="66" customFormat="1">
      <c r="B44" s="67">
        <f t="shared" si="121"/>
        <v>28</v>
      </c>
      <c r="C44" s="57">
        <v>1</v>
      </c>
      <c r="D44" s="58" t="s">
        <v>1242</v>
      </c>
      <c r="E44" s="59" t="s">
        <v>99</v>
      </c>
      <c r="F44" s="60"/>
      <c r="G44" s="133" t="s">
        <v>1243</v>
      </c>
      <c r="H44" s="134" t="s">
        <v>39</v>
      </c>
      <c r="I44" s="133"/>
      <c r="J44" s="70">
        <f t="shared" si="340"/>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1"/>
        <v>1_B2-2</v>
      </c>
      <c r="AK44" s="66" t="str">
        <f t="shared" si="2"/>
        <v>1_B2-2</v>
      </c>
      <c r="AL44" s="66">
        <f t="shared" si="123"/>
        <v>1</v>
      </c>
      <c r="AM44" s="66" t="str">
        <f t="shared" si="124"/>
        <v/>
      </c>
      <c r="AN44" s="66" t="str">
        <f t="shared" si="125"/>
        <v/>
      </c>
      <c r="AO44" s="66" t="str">
        <f t="shared" si="126"/>
        <v>1_B2-2</v>
      </c>
      <c r="AP44" s="66">
        <f>IF(AO44="","",COUNTIF(AO$17:AO44,AO44))</f>
        <v>1</v>
      </c>
      <c r="AQ44" s="66">
        <f t="shared" si="3"/>
        <v>1</v>
      </c>
      <c r="AR44" s="66">
        <f t="shared" si="127"/>
        <v>1</v>
      </c>
      <c r="AS44" s="71">
        <f t="shared" si="128"/>
        <v>3.1E-2</v>
      </c>
      <c r="AT44" s="66">
        <f t="shared" si="4"/>
        <v>1</v>
      </c>
      <c r="AU44" s="66" t="str">
        <f t="shared" si="129"/>
        <v/>
      </c>
      <c r="AV44" s="66" t="str">
        <f t="shared" si="5"/>
        <v/>
      </c>
      <c r="AW44" s="66" t="str">
        <f t="shared" si="130"/>
        <v>1_B2-2</v>
      </c>
      <c r="AX44" s="66">
        <f>IF(AW44="","",COUNTIF(AW$17:AW44,AW44))</f>
        <v>1</v>
      </c>
      <c r="AY44" s="66">
        <f t="shared" si="6"/>
        <v>1</v>
      </c>
      <c r="AZ44" s="66">
        <f t="shared" si="131"/>
        <v>1</v>
      </c>
      <c r="BA44" s="66" t="str">
        <f t="shared" si="7"/>
        <v/>
      </c>
      <c r="BB44" s="66" t="str">
        <f t="shared" si="132"/>
        <v/>
      </c>
      <c r="BC44" s="66" t="str">
        <f t="shared" si="133"/>
        <v/>
      </c>
      <c r="BD44" s="66" t="str">
        <f t="shared" si="134"/>
        <v/>
      </c>
      <c r="BE44" s="66" t="str">
        <f t="shared" si="135"/>
        <v/>
      </c>
      <c r="BF44" s="66" t="str">
        <f>IF(BE44="","",COUNTIF(BE$17:BE44,BE44))</f>
        <v/>
      </c>
      <c r="BG44" s="66" t="str">
        <f t="shared" si="8"/>
        <v/>
      </c>
      <c r="BH44" s="66" t="str">
        <f t="shared" si="136"/>
        <v/>
      </c>
      <c r="BI44" s="71" t="str">
        <f t="shared" si="137"/>
        <v/>
      </c>
      <c r="BJ44" s="66" t="str">
        <f t="shared" si="9"/>
        <v/>
      </c>
      <c r="BK44" s="66" t="str">
        <f t="shared" si="138"/>
        <v/>
      </c>
      <c r="BL44" s="66" t="str">
        <f t="shared" si="10"/>
        <v/>
      </c>
      <c r="BM44" s="66" t="str">
        <f t="shared" si="139"/>
        <v/>
      </c>
      <c r="BN44" s="66" t="str">
        <f>IF(BM44="","",COUNTIF(BM$17:BM44,BM44))</f>
        <v/>
      </c>
      <c r="BO44" s="66" t="str">
        <f t="shared" si="11"/>
        <v/>
      </c>
      <c r="BP44" s="66" t="str">
        <f t="shared" si="140"/>
        <v/>
      </c>
      <c r="BQ44" s="66" t="str">
        <f t="shared" si="141"/>
        <v/>
      </c>
      <c r="BR44" s="66" t="str">
        <f t="shared" si="142"/>
        <v/>
      </c>
      <c r="BS44" s="66" t="str">
        <f t="shared" si="143"/>
        <v/>
      </c>
      <c r="BT44" s="66" t="str">
        <f t="shared" si="144"/>
        <v/>
      </c>
      <c r="BU44" s="66" t="str">
        <f t="shared" si="145"/>
        <v/>
      </c>
      <c r="BV44" s="66" t="str">
        <f>IF(BU44="","",COUNTIF(BU$17:BU44,BU44))</f>
        <v/>
      </c>
      <c r="BW44" s="66" t="str">
        <f t="shared" si="12"/>
        <v/>
      </c>
      <c r="BX44" s="66" t="str">
        <f t="shared" si="146"/>
        <v/>
      </c>
      <c r="BY44" s="71" t="str">
        <f t="shared" si="147"/>
        <v/>
      </c>
      <c r="BZ44" s="66" t="str">
        <f t="shared" si="13"/>
        <v/>
      </c>
      <c r="CA44" s="66" t="str">
        <f t="shared" si="148"/>
        <v/>
      </c>
      <c r="CB44" s="66" t="str">
        <f t="shared" si="14"/>
        <v/>
      </c>
      <c r="CC44" s="66" t="str">
        <f t="shared" si="149"/>
        <v/>
      </c>
      <c r="CD44" s="66" t="str">
        <f>IF(CC44="","",COUNTIF(CC$17:CC44,CC44))</f>
        <v/>
      </c>
      <c r="CE44" s="66" t="str">
        <f t="shared" si="15"/>
        <v/>
      </c>
      <c r="CF44" s="66" t="str">
        <f t="shared" si="150"/>
        <v/>
      </c>
      <c r="CG44" s="66" t="str">
        <f t="shared" si="16"/>
        <v/>
      </c>
      <c r="CH44" s="66" t="str">
        <f t="shared" si="151"/>
        <v/>
      </c>
      <c r="CI44" s="66" t="str">
        <f t="shared" si="152"/>
        <v/>
      </c>
      <c r="CJ44" s="66" t="str">
        <f t="shared" si="153"/>
        <v/>
      </c>
      <c r="CK44" s="66" t="str">
        <f t="shared" si="154"/>
        <v/>
      </c>
      <c r="CL44" s="66" t="str">
        <f>IF(CK44="","",COUNTIF(CK$17:CK44,CK44))</f>
        <v/>
      </c>
      <c r="CM44" s="66" t="str">
        <f t="shared" si="17"/>
        <v/>
      </c>
      <c r="CN44" s="66" t="str">
        <f t="shared" si="155"/>
        <v/>
      </c>
      <c r="CO44" s="71" t="str">
        <f t="shared" si="156"/>
        <v/>
      </c>
      <c r="CP44" s="66" t="str">
        <f t="shared" si="18"/>
        <v/>
      </c>
      <c r="CQ44" s="66" t="str">
        <f t="shared" si="157"/>
        <v/>
      </c>
      <c r="CR44" s="66" t="str">
        <f t="shared" si="19"/>
        <v/>
      </c>
      <c r="CS44" s="66" t="str">
        <f t="shared" si="158"/>
        <v/>
      </c>
      <c r="CT44" s="66" t="str">
        <f>IF(CS44="","",COUNTIF(CS$17:CS44,CS44))</f>
        <v/>
      </c>
      <c r="CU44" s="66" t="str">
        <f t="shared" si="20"/>
        <v/>
      </c>
      <c r="CV44" s="66" t="str">
        <f t="shared" si="159"/>
        <v/>
      </c>
      <c r="CW44" s="66" t="str">
        <f t="shared" si="21"/>
        <v/>
      </c>
      <c r="CX44" s="66" t="str">
        <f t="shared" si="160"/>
        <v/>
      </c>
      <c r="CY44" s="66" t="str">
        <f t="shared" si="161"/>
        <v/>
      </c>
      <c r="CZ44" s="66" t="str">
        <f t="shared" si="162"/>
        <v/>
      </c>
      <c r="DA44" s="66" t="str">
        <f t="shared" si="163"/>
        <v/>
      </c>
      <c r="DB44" s="66" t="str">
        <f>IF(DA44="","",COUNTIF(DA$17:DA44,DA44))</f>
        <v/>
      </c>
      <c r="DC44" s="66" t="str">
        <f t="shared" si="22"/>
        <v/>
      </c>
      <c r="DD44" s="66" t="str">
        <f t="shared" si="164"/>
        <v/>
      </c>
      <c r="DE44" s="71" t="str">
        <f t="shared" si="165"/>
        <v/>
      </c>
      <c r="DF44" s="66" t="str">
        <f t="shared" si="23"/>
        <v/>
      </c>
      <c r="DG44" s="66" t="str">
        <f t="shared" si="166"/>
        <v/>
      </c>
      <c r="DH44" s="66" t="str">
        <f t="shared" si="24"/>
        <v/>
      </c>
      <c r="DI44" s="66" t="str">
        <f t="shared" si="167"/>
        <v/>
      </c>
      <c r="DJ44" s="66" t="str">
        <f>IF(DI44="","",COUNTIF(DI$17:DI44,DI44))</f>
        <v/>
      </c>
      <c r="DK44" s="66" t="str">
        <f t="shared" si="25"/>
        <v/>
      </c>
      <c r="DL44" s="66" t="str">
        <f t="shared" si="168"/>
        <v/>
      </c>
      <c r="DM44" s="66" t="str">
        <f t="shared" si="26"/>
        <v/>
      </c>
      <c r="DN44" s="66" t="str">
        <f t="shared" si="169"/>
        <v/>
      </c>
      <c r="DO44" s="66" t="str">
        <f t="shared" si="170"/>
        <v/>
      </c>
      <c r="DP44" s="66" t="str">
        <f t="shared" si="171"/>
        <v/>
      </c>
      <c r="DQ44" s="66" t="str">
        <f t="shared" si="172"/>
        <v/>
      </c>
      <c r="DR44" s="66" t="str">
        <f>IF(DQ44="","",COUNTIF(DQ$17:DQ44,DQ44))</f>
        <v/>
      </c>
      <c r="DS44" s="66" t="str">
        <f t="shared" si="27"/>
        <v/>
      </c>
      <c r="DT44" s="66" t="str">
        <f t="shared" si="173"/>
        <v/>
      </c>
      <c r="DU44" s="71" t="str">
        <f t="shared" si="174"/>
        <v/>
      </c>
      <c r="DV44" s="66" t="str">
        <f t="shared" si="28"/>
        <v/>
      </c>
      <c r="DW44" s="66" t="str">
        <f t="shared" si="175"/>
        <v/>
      </c>
      <c r="DX44" s="66" t="str">
        <f t="shared" si="29"/>
        <v/>
      </c>
      <c r="DY44" s="66" t="str">
        <f t="shared" si="176"/>
        <v/>
      </c>
      <c r="DZ44" s="66" t="str">
        <f>IF(DY44="","",COUNTIF(DY$17:DY44,DY44))</f>
        <v/>
      </c>
      <c r="EA44" s="66" t="str">
        <f t="shared" si="30"/>
        <v/>
      </c>
      <c r="EB44" s="66" t="str">
        <f t="shared" si="177"/>
        <v/>
      </c>
      <c r="EC44" s="66" t="str">
        <f t="shared" si="31"/>
        <v>1_B2-2</v>
      </c>
      <c r="ED44" s="66">
        <f t="shared" si="178"/>
        <v>1</v>
      </c>
      <c r="EE44" s="66" t="str">
        <f t="shared" si="179"/>
        <v/>
      </c>
      <c r="EF44" s="66" t="str">
        <f t="shared" si="180"/>
        <v/>
      </c>
      <c r="EG44" s="66" t="str">
        <f t="shared" si="181"/>
        <v>1_B2-2</v>
      </c>
      <c r="EH44" s="66">
        <f>IF(EG44="","",COUNTIF(EG$17:EG44,EG44))</f>
        <v>1</v>
      </c>
      <c r="EI44" s="66">
        <f t="shared" si="32"/>
        <v>1</v>
      </c>
      <c r="EJ44" s="66">
        <f t="shared" si="182"/>
        <v>1</v>
      </c>
      <c r="EK44" s="71" t="str">
        <f t="shared" si="183"/>
        <v>ND</v>
      </c>
      <c r="EL44" s="66" t="str">
        <f t="shared" si="33"/>
        <v/>
      </c>
      <c r="EM44" s="66" t="str">
        <f t="shared" si="184"/>
        <v/>
      </c>
      <c r="EN44" s="66" t="str">
        <f t="shared" si="34"/>
        <v/>
      </c>
      <c r="EO44" s="66" t="str">
        <f t="shared" si="185"/>
        <v/>
      </c>
      <c r="EP44" s="66" t="str">
        <f>IF(EO44="","",COUNTIF(EO$17:EO44,EO44))</f>
        <v/>
      </c>
      <c r="EQ44" s="66" t="str">
        <f t="shared" si="35"/>
        <v/>
      </c>
      <c r="ER44" s="66" t="str">
        <f t="shared" si="186"/>
        <v/>
      </c>
      <c r="ES44" s="66" t="str">
        <f t="shared" si="36"/>
        <v/>
      </c>
      <c r="ET44" s="66" t="str">
        <f t="shared" si="187"/>
        <v/>
      </c>
      <c r="EU44" s="66" t="str">
        <f t="shared" si="188"/>
        <v/>
      </c>
      <c r="EV44" s="66" t="str">
        <f t="shared" si="189"/>
        <v/>
      </c>
      <c r="EW44" s="66" t="str">
        <f t="shared" si="190"/>
        <v/>
      </c>
      <c r="EX44" s="66" t="str">
        <f>IF(EW44="","",COUNTIF(EW$17:EW44,EW44))</f>
        <v/>
      </c>
      <c r="EY44" s="66" t="str">
        <f t="shared" si="37"/>
        <v/>
      </c>
      <c r="EZ44" s="66" t="str">
        <f t="shared" si="191"/>
        <v/>
      </c>
      <c r="FA44" s="71" t="str">
        <f t="shared" si="192"/>
        <v/>
      </c>
      <c r="FB44" s="66" t="str">
        <f t="shared" si="38"/>
        <v/>
      </c>
      <c r="FC44" s="66" t="str">
        <f t="shared" si="193"/>
        <v/>
      </c>
      <c r="FD44" s="66" t="str">
        <f t="shared" si="39"/>
        <v/>
      </c>
      <c r="FE44" s="66" t="str">
        <f t="shared" si="194"/>
        <v/>
      </c>
      <c r="FF44" s="66" t="str">
        <f>IF(FE44="","",COUNTIF(FE$17:FE44,FE44))</f>
        <v/>
      </c>
      <c r="FG44" s="66" t="str">
        <f t="shared" si="40"/>
        <v/>
      </c>
      <c r="FH44" s="66" t="str">
        <f t="shared" si="195"/>
        <v/>
      </c>
      <c r="FI44" s="66" t="str">
        <f t="shared" si="41"/>
        <v/>
      </c>
      <c r="FJ44" s="66" t="str">
        <f t="shared" si="196"/>
        <v/>
      </c>
      <c r="FK44" s="66" t="str">
        <f t="shared" si="197"/>
        <v/>
      </c>
      <c r="FL44" s="66" t="str">
        <f t="shared" si="198"/>
        <v/>
      </c>
      <c r="FM44" s="66" t="str">
        <f t="shared" si="199"/>
        <v/>
      </c>
      <c r="FN44" s="66" t="str">
        <f>IF(FM44="","",COUNTIF(FM$17:FM44,FM44))</f>
        <v/>
      </c>
      <c r="FO44" s="66" t="str">
        <f t="shared" si="42"/>
        <v/>
      </c>
      <c r="FP44" s="66" t="str">
        <f t="shared" si="200"/>
        <v/>
      </c>
      <c r="FQ44" s="71" t="str">
        <f t="shared" si="201"/>
        <v/>
      </c>
      <c r="FR44" s="66" t="str">
        <f t="shared" si="43"/>
        <v/>
      </c>
      <c r="FS44" s="66" t="str">
        <f t="shared" si="202"/>
        <v/>
      </c>
      <c r="FT44" s="66" t="str">
        <f t="shared" si="44"/>
        <v/>
      </c>
      <c r="FU44" s="66" t="str">
        <f t="shared" si="203"/>
        <v/>
      </c>
      <c r="FV44" s="66" t="str">
        <f>IF(FU44="","",COUNTIF(FU$17:FU44,FU44))</f>
        <v/>
      </c>
      <c r="FW44" s="66" t="str">
        <f t="shared" si="45"/>
        <v/>
      </c>
      <c r="FX44" s="66" t="str">
        <f t="shared" si="204"/>
        <v/>
      </c>
      <c r="FY44" s="66" t="str">
        <f t="shared" si="46"/>
        <v/>
      </c>
      <c r="FZ44" s="66" t="str">
        <f t="shared" si="205"/>
        <v/>
      </c>
      <c r="GA44" s="66" t="str">
        <f t="shared" si="206"/>
        <v/>
      </c>
      <c r="GB44" s="66" t="str">
        <f t="shared" si="207"/>
        <v/>
      </c>
      <c r="GC44" s="66" t="str">
        <f t="shared" si="208"/>
        <v/>
      </c>
      <c r="GD44" s="66" t="str">
        <f>IF(GC44="","",COUNTIF(GC$17:GC44,GC44))</f>
        <v/>
      </c>
      <c r="GE44" s="66" t="str">
        <f t="shared" si="47"/>
        <v/>
      </c>
      <c r="GF44" s="66" t="str">
        <f t="shared" si="209"/>
        <v/>
      </c>
      <c r="GG44" s="71" t="str">
        <f t="shared" si="210"/>
        <v/>
      </c>
      <c r="GH44" s="66" t="str">
        <f t="shared" si="48"/>
        <v/>
      </c>
      <c r="GI44" s="66" t="str">
        <f t="shared" si="211"/>
        <v/>
      </c>
      <c r="GJ44" s="66" t="str">
        <f t="shared" si="49"/>
        <v/>
      </c>
      <c r="GK44" s="66" t="str">
        <f t="shared" si="212"/>
        <v/>
      </c>
      <c r="GL44" s="66" t="str">
        <f>IF(GK44="","",COUNTIF(GK$17:GK44,GK44))</f>
        <v/>
      </c>
      <c r="GM44" s="66" t="str">
        <f t="shared" si="50"/>
        <v/>
      </c>
      <c r="GN44" s="66" t="str">
        <f t="shared" si="213"/>
        <v/>
      </c>
      <c r="GO44" s="66" t="str">
        <f t="shared" si="51"/>
        <v/>
      </c>
      <c r="GP44" s="66" t="str">
        <f t="shared" si="214"/>
        <v/>
      </c>
      <c r="GQ44" s="66" t="str">
        <f t="shared" si="215"/>
        <v/>
      </c>
      <c r="GR44" s="66" t="str">
        <f t="shared" si="216"/>
        <v/>
      </c>
      <c r="GS44" s="66" t="str">
        <f t="shared" si="217"/>
        <v/>
      </c>
      <c r="GT44" s="66" t="str">
        <f>IF(GS44="","",COUNTIF(GS$17:GS44,GS44))</f>
        <v/>
      </c>
      <c r="GU44" s="66" t="str">
        <f t="shared" si="52"/>
        <v/>
      </c>
      <c r="GV44" s="66" t="str">
        <f t="shared" si="218"/>
        <v/>
      </c>
      <c r="GW44" s="71" t="str">
        <f t="shared" si="219"/>
        <v/>
      </c>
      <c r="GX44" s="66" t="str">
        <f t="shared" si="53"/>
        <v/>
      </c>
      <c r="GY44" s="66" t="str">
        <f t="shared" si="220"/>
        <v/>
      </c>
      <c r="GZ44" s="66" t="str">
        <f t="shared" si="54"/>
        <v/>
      </c>
      <c r="HA44" s="66" t="str">
        <f t="shared" si="221"/>
        <v/>
      </c>
      <c r="HB44" s="66" t="str">
        <f>IF(HA44="","",COUNTIF(HA$17:HA44,HA44))</f>
        <v/>
      </c>
      <c r="HC44" s="66" t="str">
        <f t="shared" si="55"/>
        <v/>
      </c>
      <c r="HD44" s="66" t="str">
        <f t="shared" si="222"/>
        <v/>
      </c>
      <c r="HE44" s="66" t="str">
        <f t="shared" si="56"/>
        <v/>
      </c>
      <c r="HF44" s="66" t="str">
        <f t="shared" si="223"/>
        <v/>
      </c>
      <c r="HG44" s="66" t="str">
        <f t="shared" si="224"/>
        <v/>
      </c>
      <c r="HH44" s="66" t="str">
        <f t="shared" si="225"/>
        <v/>
      </c>
      <c r="HI44" s="66" t="str">
        <f t="shared" si="226"/>
        <v/>
      </c>
      <c r="HJ44" s="66" t="str">
        <f>IF(HI44="","",COUNTIF(HI$17:HI44,HI44))</f>
        <v/>
      </c>
      <c r="HK44" s="66" t="str">
        <f t="shared" si="57"/>
        <v/>
      </c>
      <c r="HL44" s="66" t="str">
        <f t="shared" si="227"/>
        <v/>
      </c>
      <c r="HM44" s="71" t="str">
        <f t="shared" si="228"/>
        <v/>
      </c>
      <c r="HN44" s="66" t="str">
        <f t="shared" si="58"/>
        <v/>
      </c>
      <c r="HO44" s="66" t="str">
        <f t="shared" si="229"/>
        <v/>
      </c>
      <c r="HP44" s="66" t="str">
        <f t="shared" si="59"/>
        <v/>
      </c>
      <c r="HQ44" s="66" t="str">
        <f t="shared" si="230"/>
        <v/>
      </c>
      <c r="HR44" s="66" t="str">
        <f>IF(HQ44="","",COUNTIF(HQ$17:HQ44,HQ44))</f>
        <v/>
      </c>
      <c r="HS44" s="66" t="str">
        <f t="shared" si="60"/>
        <v/>
      </c>
      <c r="HT44" s="66" t="str">
        <f t="shared" si="231"/>
        <v/>
      </c>
      <c r="HU44" s="86" t="str">
        <f t="shared" si="61"/>
        <v/>
      </c>
      <c r="HV44" s="86" t="str">
        <f t="shared" si="232"/>
        <v/>
      </c>
      <c r="HW44" s="86" t="str">
        <f t="shared" si="233"/>
        <v/>
      </c>
      <c r="HX44" s="86" t="str">
        <f t="shared" si="234"/>
        <v/>
      </c>
      <c r="HY44" s="86" t="str">
        <f t="shared" si="235"/>
        <v/>
      </c>
      <c r="HZ44" s="86" t="str">
        <f>IF(HY44="","",COUNTIF(HY$17:HY44,HY44))</f>
        <v/>
      </c>
      <c r="IA44" s="86" t="str">
        <f t="shared" si="62"/>
        <v/>
      </c>
      <c r="IB44" s="86" t="str">
        <f t="shared" si="236"/>
        <v/>
      </c>
      <c r="IC44" s="89" t="str">
        <f t="shared" si="237"/>
        <v/>
      </c>
      <c r="ID44" s="86" t="str">
        <f t="shared" si="63"/>
        <v/>
      </c>
      <c r="IE44" s="66" t="str">
        <f t="shared" si="238"/>
        <v/>
      </c>
      <c r="IF44" s="86" t="str">
        <f t="shared" si="64"/>
        <v/>
      </c>
      <c r="IG44" s="86" t="str">
        <f t="shared" si="239"/>
        <v/>
      </c>
      <c r="IH44" s="86" t="str">
        <f>IF(IG44="","",COUNTIF(IG$17:IG44,IG44))</f>
        <v/>
      </c>
      <c r="II44" s="86" t="str">
        <f t="shared" si="65"/>
        <v/>
      </c>
      <c r="IJ44" s="86" t="str">
        <f t="shared" si="240"/>
        <v/>
      </c>
      <c r="IK44" s="86" t="str">
        <f t="shared" si="66"/>
        <v/>
      </c>
      <c r="IL44" s="86" t="str">
        <f t="shared" si="241"/>
        <v/>
      </c>
      <c r="IM44" s="86" t="str">
        <f t="shared" si="242"/>
        <v/>
      </c>
      <c r="IN44" s="86" t="str">
        <f t="shared" si="243"/>
        <v/>
      </c>
      <c r="IO44" s="86" t="str">
        <f t="shared" si="244"/>
        <v/>
      </c>
      <c r="IP44" s="86" t="str">
        <f>IF(IO44="","",COUNTIF(IO$17:IO44,IO44))</f>
        <v/>
      </c>
      <c r="IQ44" s="86" t="str">
        <f t="shared" si="67"/>
        <v/>
      </c>
      <c r="IR44" s="86" t="str">
        <f t="shared" si="245"/>
        <v/>
      </c>
      <c r="IS44" s="89" t="str">
        <f t="shared" si="246"/>
        <v/>
      </c>
      <c r="IT44" s="86" t="str">
        <f t="shared" si="68"/>
        <v/>
      </c>
      <c r="IU44" s="66" t="str">
        <f t="shared" si="337"/>
        <v/>
      </c>
      <c r="IV44" s="86" t="str">
        <f t="shared" si="69"/>
        <v/>
      </c>
      <c r="IW44" s="86" t="str">
        <f t="shared" si="247"/>
        <v/>
      </c>
      <c r="IX44" s="86" t="str">
        <f>IF(IW44="","",COUNTIF(IW$17:IW44,IW44))</f>
        <v/>
      </c>
      <c r="IY44" s="86" t="str">
        <f t="shared" si="70"/>
        <v/>
      </c>
      <c r="IZ44" s="86" t="str">
        <f t="shared" si="248"/>
        <v/>
      </c>
      <c r="JA44" s="86" t="str">
        <f t="shared" si="71"/>
        <v>1_B2-2</v>
      </c>
      <c r="JB44" s="86">
        <f t="shared" si="249"/>
        <v>1</v>
      </c>
      <c r="JC44" s="86" t="str">
        <f t="shared" si="250"/>
        <v/>
      </c>
      <c r="JD44" s="86" t="str">
        <f t="shared" si="251"/>
        <v/>
      </c>
      <c r="JE44" s="86" t="str">
        <f t="shared" si="252"/>
        <v>1_B2-2</v>
      </c>
      <c r="JF44" s="86">
        <f>IF(JE44="","",COUNTIF(JE$17:JE44,JE44))</f>
        <v>1</v>
      </c>
      <c r="JG44" s="86">
        <f t="shared" si="72"/>
        <v>1</v>
      </c>
      <c r="JH44" s="86">
        <f t="shared" si="253"/>
        <v>1</v>
      </c>
      <c r="JI44" s="89" t="str">
        <f t="shared" si="254"/>
        <v>ND</v>
      </c>
      <c r="JJ44" s="86" t="str">
        <f t="shared" si="73"/>
        <v/>
      </c>
      <c r="JK44" s="66" t="str">
        <f t="shared" si="338"/>
        <v/>
      </c>
      <c r="JL44" s="86" t="str">
        <f t="shared" si="74"/>
        <v/>
      </c>
      <c r="JM44" s="86" t="str">
        <f t="shared" si="255"/>
        <v/>
      </c>
      <c r="JN44" s="86" t="str">
        <f>IF(JM44="","",COUNTIF(JM$17:JM44,JM44))</f>
        <v/>
      </c>
      <c r="JO44" s="86" t="str">
        <f t="shared" si="75"/>
        <v/>
      </c>
      <c r="JP44" s="86" t="str">
        <f t="shared" si="256"/>
        <v/>
      </c>
      <c r="JQ44" s="86" t="str">
        <f t="shared" si="76"/>
        <v/>
      </c>
      <c r="JR44" s="86" t="str">
        <f t="shared" si="257"/>
        <v/>
      </c>
      <c r="JS44" s="86" t="str">
        <f t="shared" si="258"/>
        <v/>
      </c>
      <c r="JT44" s="86" t="str">
        <f t="shared" si="259"/>
        <v/>
      </c>
      <c r="JU44" s="86" t="str">
        <f t="shared" si="260"/>
        <v/>
      </c>
      <c r="JV44" s="86" t="str">
        <f>IF(JU44="","",COUNTIF(JU$17:JU44,JU44))</f>
        <v/>
      </c>
      <c r="JW44" s="86" t="str">
        <f t="shared" si="77"/>
        <v/>
      </c>
      <c r="JX44" s="86" t="str">
        <f t="shared" si="261"/>
        <v/>
      </c>
      <c r="JY44" s="89" t="str">
        <f t="shared" si="262"/>
        <v/>
      </c>
      <c r="JZ44" s="86" t="str">
        <f t="shared" si="78"/>
        <v/>
      </c>
      <c r="KA44" s="66" t="str">
        <f t="shared" si="263"/>
        <v/>
      </c>
      <c r="KB44" s="86" t="str">
        <f t="shared" si="79"/>
        <v/>
      </c>
      <c r="KC44" s="86" t="str">
        <f t="shared" si="264"/>
        <v/>
      </c>
      <c r="KD44" s="86" t="str">
        <f>IF(KC44="","",COUNTIF(KC$17:KC44,KC44))</f>
        <v/>
      </c>
      <c r="KE44" s="86" t="str">
        <f t="shared" si="80"/>
        <v/>
      </c>
      <c r="KF44" s="86" t="str">
        <f t="shared" si="265"/>
        <v/>
      </c>
      <c r="KG44" s="86" t="str">
        <f t="shared" si="81"/>
        <v/>
      </c>
      <c r="KH44" s="86" t="str">
        <f t="shared" si="266"/>
        <v/>
      </c>
      <c r="KI44" s="86" t="str">
        <f t="shared" si="267"/>
        <v/>
      </c>
      <c r="KJ44" s="86" t="str">
        <f t="shared" si="268"/>
        <v/>
      </c>
      <c r="KK44" s="86" t="str">
        <f t="shared" si="269"/>
        <v/>
      </c>
      <c r="KL44" s="86" t="str">
        <f>IF(KK44="","",COUNTIF(KK$17:KK44,KK44))</f>
        <v/>
      </c>
      <c r="KM44" s="86" t="str">
        <f t="shared" si="82"/>
        <v/>
      </c>
      <c r="KN44" s="86" t="str">
        <f t="shared" si="270"/>
        <v/>
      </c>
      <c r="KO44" s="89" t="str">
        <f t="shared" si="271"/>
        <v/>
      </c>
      <c r="KP44" s="86" t="str">
        <f t="shared" si="83"/>
        <v/>
      </c>
      <c r="KQ44" s="66" t="str">
        <f t="shared" si="272"/>
        <v/>
      </c>
      <c r="KR44" s="86" t="str">
        <f t="shared" si="84"/>
        <v/>
      </c>
      <c r="KS44" s="86" t="str">
        <f t="shared" si="273"/>
        <v/>
      </c>
      <c r="KT44" s="86" t="str">
        <f>IF(KS44="","",COUNTIF(KS$17:KS44,KS44))</f>
        <v/>
      </c>
      <c r="KU44" s="86" t="str">
        <f t="shared" si="85"/>
        <v/>
      </c>
      <c r="KV44" s="86" t="str">
        <f t="shared" si="274"/>
        <v/>
      </c>
      <c r="KW44" s="86" t="str">
        <f t="shared" si="86"/>
        <v/>
      </c>
      <c r="KX44" s="86" t="str">
        <f t="shared" si="275"/>
        <v/>
      </c>
      <c r="KY44" s="86" t="str">
        <f t="shared" si="276"/>
        <v/>
      </c>
      <c r="KZ44" s="86" t="str">
        <f t="shared" si="277"/>
        <v/>
      </c>
      <c r="LA44" s="86" t="str">
        <f t="shared" si="278"/>
        <v/>
      </c>
      <c r="LB44" s="86" t="str">
        <f>IF(LA44="","",COUNTIF(LA$17:LA44,LA44))</f>
        <v/>
      </c>
      <c r="LC44" s="86" t="str">
        <f t="shared" si="87"/>
        <v/>
      </c>
      <c r="LD44" s="86" t="str">
        <f t="shared" si="279"/>
        <v/>
      </c>
      <c r="LE44" s="89" t="str">
        <f t="shared" si="280"/>
        <v/>
      </c>
      <c r="LF44" s="86" t="str">
        <f t="shared" si="88"/>
        <v/>
      </c>
      <c r="LG44" s="66" t="str">
        <f t="shared" si="281"/>
        <v/>
      </c>
      <c r="LH44" s="86" t="str">
        <f t="shared" si="89"/>
        <v/>
      </c>
      <c r="LI44" s="86" t="str">
        <f t="shared" si="282"/>
        <v/>
      </c>
      <c r="LJ44" s="86" t="str">
        <f>IF(LI44="","",COUNTIF(LI$17:LI44,LI44))</f>
        <v/>
      </c>
      <c r="LK44" s="86" t="str">
        <f t="shared" si="90"/>
        <v/>
      </c>
      <c r="LL44" s="86" t="str">
        <f t="shared" si="283"/>
        <v/>
      </c>
      <c r="LM44" s="86" t="str">
        <f t="shared" si="91"/>
        <v/>
      </c>
      <c r="LN44" s="86" t="str">
        <f t="shared" si="284"/>
        <v/>
      </c>
      <c r="LO44" s="86" t="str">
        <f t="shared" si="285"/>
        <v/>
      </c>
      <c r="LP44" s="86" t="str">
        <f t="shared" si="286"/>
        <v/>
      </c>
      <c r="LQ44" s="86" t="str">
        <f t="shared" si="287"/>
        <v/>
      </c>
      <c r="LR44" s="86" t="str">
        <f>IF(LQ44="","",COUNTIF(LQ$17:LQ44,LQ44))</f>
        <v/>
      </c>
      <c r="LS44" s="86" t="str">
        <f t="shared" si="92"/>
        <v/>
      </c>
      <c r="LT44" s="86" t="str">
        <f t="shared" si="288"/>
        <v/>
      </c>
      <c r="LU44" s="89" t="str">
        <f t="shared" si="289"/>
        <v/>
      </c>
      <c r="LV44" s="86" t="str">
        <f t="shared" si="93"/>
        <v/>
      </c>
      <c r="LW44" s="66" t="str">
        <f t="shared" si="290"/>
        <v/>
      </c>
      <c r="LX44" s="86" t="str">
        <f t="shared" si="94"/>
        <v/>
      </c>
      <c r="LY44" s="86" t="str">
        <f t="shared" si="291"/>
        <v/>
      </c>
      <c r="LZ44" s="86" t="str">
        <f>IF(LY44="","",COUNTIF(LY$17:LY44,LY44))</f>
        <v/>
      </c>
      <c r="MA44" s="86" t="str">
        <f t="shared" si="95"/>
        <v/>
      </c>
      <c r="MB44" s="86" t="str">
        <f t="shared" si="292"/>
        <v/>
      </c>
      <c r="MC44" s="86" t="str">
        <f t="shared" si="96"/>
        <v/>
      </c>
      <c r="MD44" s="86" t="str">
        <f t="shared" si="293"/>
        <v/>
      </c>
      <c r="ME44" s="86" t="str">
        <f t="shared" si="294"/>
        <v/>
      </c>
      <c r="MF44" s="86" t="str">
        <f t="shared" si="295"/>
        <v/>
      </c>
      <c r="MG44" s="86" t="str">
        <f t="shared" si="296"/>
        <v/>
      </c>
      <c r="MH44" s="86" t="str">
        <f>IF(MG44="","",COUNTIF(MG$17:MG44,MG44))</f>
        <v/>
      </c>
      <c r="MI44" s="86" t="str">
        <f t="shared" si="97"/>
        <v/>
      </c>
      <c r="MJ44" s="86" t="str">
        <f t="shared" si="297"/>
        <v/>
      </c>
      <c r="MK44" s="89" t="str">
        <f t="shared" si="298"/>
        <v/>
      </c>
      <c r="ML44" s="86" t="str">
        <f t="shared" si="98"/>
        <v/>
      </c>
      <c r="MM44" s="66" t="str">
        <f t="shared" si="339"/>
        <v/>
      </c>
      <c r="MN44" s="86" t="str">
        <f t="shared" si="99"/>
        <v/>
      </c>
      <c r="MO44" s="86" t="str">
        <f t="shared" si="299"/>
        <v/>
      </c>
      <c r="MP44" s="86" t="str">
        <f>IF(MO44="","",COUNTIF(MO$17:MO44,MO44))</f>
        <v/>
      </c>
      <c r="MQ44" s="86" t="str">
        <f t="shared" si="100"/>
        <v/>
      </c>
      <c r="MR44" s="86" t="str">
        <f t="shared" si="300"/>
        <v/>
      </c>
      <c r="MS44" s="86" t="str">
        <f t="shared" si="101"/>
        <v/>
      </c>
      <c r="MT44" s="86" t="str">
        <f t="shared" si="301"/>
        <v/>
      </c>
      <c r="MU44" s="86" t="str">
        <f t="shared" si="302"/>
        <v/>
      </c>
      <c r="MV44" s="86" t="str">
        <f t="shared" si="303"/>
        <v/>
      </c>
      <c r="MW44" s="86" t="str">
        <f t="shared" si="304"/>
        <v/>
      </c>
      <c r="MX44" s="86" t="str">
        <f>IF(MW44="","",COUNTIF(MW$17:MW44,MW44))</f>
        <v/>
      </c>
      <c r="MY44" s="86" t="str">
        <f t="shared" si="102"/>
        <v/>
      </c>
      <c r="MZ44" s="86" t="str">
        <f t="shared" si="305"/>
        <v/>
      </c>
      <c r="NA44" s="89" t="str">
        <f t="shared" si="306"/>
        <v/>
      </c>
      <c r="NB44" s="86" t="str">
        <f t="shared" si="103"/>
        <v/>
      </c>
      <c r="NC44" s="66" t="str">
        <f t="shared" si="307"/>
        <v/>
      </c>
      <c r="ND44" s="86" t="str">
        <f t="shared" si="104"/>
        <v/>
      </c>
      <c r="NE44" s="86" t="str">
        <f t="shared" si="308"/>
        <v/>
      </c>
      <c r="NF44" s="86" t="str">
        <f>IF(NE44="","",COUNTIF(NE$17:NE44,NE44))</f>
        <v/>
      </c>
      <c r="NG44" s="86" t="str">
        <f t="shared" si="105"/>
        <v/>
      </c>
      <c r="NH44" s="86" t="str">
        <f t="shared" si="309"/>
        <v/>
      </c>
      <c r="NI44" s="86" t="str">
        <f t="shared" si="106"/>
        <v/>
      </c>
      <c r="NJ44" s="86" t="str">
        <f t="shared" si="310"/>
        <v/>
      </c>
      <c r="NK44" s="86" t="str">
        <f t="shared" si="311"/>
        <v/>
      </c>
      <c r="NL44" s="86" t="str">
        <f t="shared" si="312"/>
        <v/>
      </c>
      <c r="NM44" s="86" t="str">
        <f t="shared" si="313"/>
        <v/>
      </c>
      <c r="NN44" s="86" t="str">
        <f>IF(NM44="","",COUNTIF(NM$17:NM44,NM44))</f>
        <v/>
      </c>
      <c r="NO44" s="86" t="str">
        <f t="shared" si="107"/>
        <v/>
      </c>
      <c r="NP44" s="86" t="str">
        <f t="shared" si="314"/>
        <v/>
      </c>
      <c r="NQ44" s="89" t="str">
        <f t="shared" si="315"/>
        <v/>
      </c>
      <c r="NR44" s="86" t="str">
        <f t="shared" si="108"/>
        <v/>
      </c>
      <c r="NS44" s="66" t="str">
        <f t="shared" si="316"/>
        <v/>
      </c>
      <c r="NT44" s="86" t="str">
        <f t="shared" si="109"/>
        <v/>
      </c>
      <c r="NU44" s="86" t="str">
        <f t="shared" si="317"/>
        <v/>
      </c>
      <c r="NV44" s="86" t="str">
        <f>IF(NU44="","",COUNTIF(NU$17:NU44,NU44))</f>
        <v/>
      </c>
      <c r="NW44" s="86" t="str">
        <f t="shared" si="110"/>
        <v/>
      </c>
      <c r="NX44" s="86" t="str">
        <f t="shared" si="318"/>
        <v/>
      </c>
      <c r="NY44" s="86" t="str">
        <f t="shared" si="111"/>
        <v/>
      </c>
      <c r="NZ44" s="86" t="str">
        <f t="shared" si="319"/>
        <v/>
      </c>
      <c r="OA44" s="86" t="str">
        <f t="shared" si="320"/>
        <v/>
      </c>
      <c r="OB44" s="86" t="str">
        <f t="shared" si="321"/>
        <v/>
      </c>
      <c r="OC44" s="86" t="str">
        <f t="shared" si="322"/>
        <v/>
      </c>
      <c r="OD44" s="86" t="str">
        <f>IF(OC44="","",COUNTIF(OC$17:OC44,OC44))</f>
        <v/>
      </c>
      <c r="OE44" s="86" t="str">
        <f t="shared" si="112"/>
        <v/>
      </c>
      <c r="OF44" s="86" t="str">
        <f t="shared" si="323"/>
        <v/>
      </c>
      <c r="OG44" s="89" t="str">
        <f t="shared" si="324"/>
        <v/>
      </c>
      <c r="OH44" s="86" t="str">
        <f t="shared" si="113"/>
        <v/>
      </c>
      <c r="OI44" s="66" t="str">
        <f t="shared" si="325"/>
        <v/>
      </c>
      <c r="OJ44" s="86" t="str">
        <f t="shared" si="114"/>
        <v/>
      </c>
      <c r="OK44" s="86" t="str">
        <f t="shared" si="326"/>
        <v/>
      </c>
      <c r="OL44" s="86" t="str">
        <f>IF(OK44="","",COUNTIF(OK$17:OK44,OK44))</f>
        <v/>
      </c>
      <c r="OM44" s="86" t="str">
        <f t="shared" si="115"/>
        <v/>
      </c>
      <c r="ON44" s="86" t="str">
        <f t="shared" si="327"/>
        <v/>
      </c>
      <c r="OO44" s="86" t="str">
        <f t="shared" si="116"/>
        <v/>
      </c>
      <c r="OP44" s="86" t="str">
        <f t="shared" si="328"/>
        <v/>
      </c>
      <c r="OQ44" s="86" t="str">
        <f t="shared" si="329"/>
        <v/>
      </c>
      <c r="OR44" s="86" t="str">
        <f t="shared" si="330"/>
        <v/>
      </c>
      <c r="OS44" s="86" t="str">
        <f t="shared" si="331"/>
        <v/>
      </c>
      <c r="OT44" s="86" t="str">
        <f>IF(OS44="","",COUNTIF(OS$17:OS44,OS44))</f>
        <v/>
      </c>
      <c r="OU44" s="86" t="str">
        <f t="shared" si="117"/>
        <v/>
      </c>
      <c r="OV44" s="86" t="str">
        <f t="shared" si="332"/>
        <v/>
      </c>
      <c r="OW44" s="89" t="str">
        <f t="shared" si="333"/>
        <v/>
      </c>
      <c r="OX44" s="86" t="str">
        <f t="shared" si="118"/>
        <v/>
      </c>
      <c r="OY44" s="66" t="str">
        <f t="shared" si="334"/>
        <v/>
      </c>
      <c r="OZ44" s="86" t="str">
        <f t="shared" si="119"/>
        <v/>
      </c>
      <c r="PA44" s="86" t="str">
        <f t="shared" si="335"/>
        <v/>
      </c>
      <c r="PB44" s="86" t="str">
        <f>IF(PA44="","",COUNTIF(PA$17:PA44,PA44))</f>
        <v/>
      </c>
      <c r="PC44" s="86" t="str">
        <f t="shared" si="120"/>
        <v/>
      </c>
      <c r="PD44" s="86" t="str">
        <f t="shared" si="336"/>
        <v/>
      </c>
    </row>
    <row r="45" spans="2:420" s="66" customFormat="1">
      <c r="B45" s="67">
        <f t="shared" si="121"/>
        <v>29</v>
      </c>
      <c r="C45" s="57">
        <v>1</v>
      </c>
      <c r="D45" s="58" t="s">
        <v>1244</v>
      </c>
      <c r="E45" s="59" t="s">
        <v>99</v>
      </c>
      <c r="F45" s="60"/>
      <c r="G45" s="133" t="s">
        <v>1220</v>
      </c>
      <c r="H45" s="134" t="s">
        <v>39</v>
      </c>
      <c r="I45" s="133"/>
      <c r="J45" s="70">
        <f t="shared" si="340"/>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1"/>
        <v>1_B2-3</v>
      </c>
      <c r="AK45" s="66" t="str">
        <f t="shared" si="2"/>
        <v>1_B2-3</v>
      </c>
      <c r="AL45" s="66">
        <f t="shared" si="123"/>
        <v>1</v>
      </c>
      <c r="AM45" s="66" t="str">
        <f t="shared" si="124"/>
        <v/>
      </c>
      <c r="AN45" s="66" t="str">
        <f t="shared" si="125"/>
        <v/>
      </c>
      <c r="AO45" s="66" t="str">
        <f t="shared" si="126"/>
        <v>1_B2-3</v>
      </c>
      <c r="AP45" s="66">
        <f>IF(AO45="","",COUNTIF(AO$17:AO45,AO45))</f>
        <v>1</v>
      </c>
      <c r="AQ45" s="66">
        <f t="shared" si="3"/>
        <v>1</v>
      </c>
      <c r="AR45" s="66">
        <f t="shared" si="127"/>
        <v>1</v>
      </c>
      <c r="AS45" s="71" t="str">
        <f t="shared" si="128"/>
        <v>ND</v>
      </c>
      <c r="AT45" s="66" t="str">
        <f t="shared" si="4"/>
        <v/>
      </c>
      <c r="AU45" s="66" t="str">
        <f t="shared" si="129"/>
        <v/>
      </c>
      <c r="AV45" s="66" t="str">
        <f t="shared" si="5"/>
        <v/>
      </c>
      <c r="AW45" s="66" t="str">
        <f t="shared" si="130"/>
        <v/>
      </c>
      <c r="AX45" s="66" t="str">
        <f>IF(AW45="","",COUNTIF(AW$17:AW45,AW45))</f>
        <v/>
      </c>
      <c r="AY45" s="66" t="str">
        <f t="shared" si="6"/>
        <v/>
      </c>
      <c r="AZ45" s="66" t="str">
        <f t="shared" si="131"/>
        <v/>
      </c>
      <c r="BA45" s="66" t="str">
        <f t="shared" si="7"/>
        <v/>
      </c>
      <c r="BB45" s="66" t="str">
        <f t="shared" si="132"/>
        <v/>
      </c>
      <c r="BC45" s="66" t="str">
        <f t="shared" si="133"/>
        <v/>
      </c>
      <c r="BD45" s="66" t="str">
        <f t="shared" si="134"/>
        <v/>
      </c>
      <c r="BE45" s="66" t="str">
        <f t="shared" si="135"/>
        <v/>
      </c>
      <c r="BF45" s="66" t="str">
        <f>IF(BE45="","",COUNTIF(BE$17:BE45,BE45))</f>
        <v/>
      </c>
      <c r="BG45" s="66" t="str">
        <f t="shared" si="8"/>
        <v/>
      </c>
      <c r="BH45" s="66" t="str">
        <f t="shared" si="136"/>
        <v/>
      </c>
      <c r="BI45" s="71" t="str">
        <f t="shared" si="137"/>
        <v/>
      </c>
      <c r="BJ45" s="66" t="str">
        <f t="shared" si="9"/>
        <v/>
      </c>
      <c r="BK45" s="66" t="str">
        <f t="shared" si="138"/>
        <v/>
      </c>
      <c r="BL45" s="66" t="str">
        <f t="shared" si="10"/>
        <v/>
      </c>
      <c r="BM45" s="66" t="str">
        <f t="shared" si="139"/>
        <v/>
      </c>
      <c r="BN45" s="66" t="str">
        <f>IF(BM45="","",COUNTIF(BM$17:BM45,BM45))</f>
        <v/>
      </c>
      <c r="BO45" s="66" t="str">
        <f t="shared" si="11"/>
        <v/>
      </c>
      <c r="BP45" s="66" t="str">
        <f t="shared" si="140"/>
        <v/>
      </c>
      <c r="BQ45" s="66" t="str">
        <f t="shared" si="141"/>
        <v/>
      </c>
      <c r="BR45" s="66" t="str">
        <f t="shared" si="142"/>
        <v/>
      </c>
      <c r="BS45" s="66" t="str">
        <f t="shared" si="143"/>
        <v/>
      </c>
      <c r="BT45" s="66" t="str">
        <f t="shared" si="144"/>
        <v/>
      </c>
      <c r="BU45" s="66" t="str">
        <f t="shared" si="145"/>
        <v/>
      </c>
      <c r="BV45" s="66" t="str">
        <f>IF(BU45="","",COUNTIF(BU$17:BU45,BU45))</f>
        <v/>
      </c>
      <c r="BW45" s="66" t="str">
        <f t="shared" si="12"/>
        <v/>
      </c>
      <c r="BX45" s="66" t="str">
        <f t="shared" si="146"/>
        <v/>
      </c>
      <c r="BY45" s="71" t="str">
        <f t="shared" si="147"/>
        <v/>
      </c>
      <c r="BZ45" s="66" t="str">
        <f t="shared" si="13"/>
        <v/>
      </c>
      <c r="CA45" s="66" t="str">
        <f t="shared" si="148"/>
        <v/>
      </c>
      <c r="CB45" s="66" t="str">
        <f t="shared" si="14"/>
        <v/>
      </c>
      <c r="CC45" s="66" t="str">
        <f t="shared" si="149"/>
        <v/>
      </c>
      <c r="CD45" s="66" t="str">
        <f>IF(CC45="","",COUNTIF(CC$17:CC45,CC45))</f>
        <v/>
      </c>
      <c r="CE45" s="66" t="str">
        <f t="shared" si="15"/>
        <v/>
      </c>
      <c r="CF45" s="66" t="str">
        <f t="shared" si="150"/>
        <v/>
      </c>
      <c r="CG45" s="66" t="str">
        <f t="shared" si="16"/>
        <v/>
      </c>
      <c r="CH45" s="66" t="str">
        <f t="shared" si="151"/>
        <v/>
      </c>
      <c r="CI45" s="66" t="str">
        <f t="shared" si="152"/>
        <v/>
      </c>
      <c r="CJ45" s="66" t="str">
        <f t="shared" si="153"/>
        <v/>
      </c>
      <c r="CK45" s="66" t="str">
        <f t="shared" si="154"/>
        <v/>
      </c>
      <c r="CL45" s="66" t="str">
        <f>IF(CK45="","",COUNTIF(CK$17:CK45,CK45))</f>
        <v/>
      </c>
      <c r="CM45" s="66" t="str">
        <f t="shared" si="17"/>
        <v/>
      </c>
      <c r="CN45" s="66" t="str">
        <f t="shared" si="155"/>
        <v/>
      </c>
      <c r="CO45" s="71" t="str">
        <f t="shared" si="156"/>
        <v/>
      </c>
      <c r="CP45" s="66" t="str">
        <f t="shared" si="18"/>
        <v/>
      </c>
      <c r="CQ45" s="66" t="str">
        <f t="shared" si="157"/>
        <v/>
      </c>
      <c r="CR45" s="66" t="str">
        <f t="shared" si="19"/>
        <v/>
      </c>
      <c r="CS45" s="66" t="str">
        <f t="shared" si="158"/>
        <v/>
      </c>
      <c r="CT45" s="66" t="str">
        <f>IF(CS45="","",COUNTIF(CS$17:CS45,CS45))</f>
        <v/>
      </c>
      <c r="CU45" s="66" t="str">
        <f t="shared" si="20"/>
        <v/>
      </c>
      <c r="CV45" s="66" t="str">
        <f t="shared" si="159"/>
        <v/>
      </c>
      <c r="CW45" s="66" t="str">
        <f t="shared" si="21"/>
        <v/>
      </c>
      <c r="CX45" s="66" t="str">
        <f t="shared" si="160"/>
        <v/>
      </c>
      <c r="CY45" s="66" t="str">
        <f t="shared" si="161"/>
        <v/>
      </c>
      <c r="CZ45" s="66" t="str">
        <f t="shared" si="162"/>
        <v/>
      </c>
      <c r="DA45" s="66" t="str">
        <f t="shared" si="163"/>
        <v/>
      </c>
      <c r="DB45" s="66" t="str">
        <f>IF(DA45="","",COUNTIF(DA$17:DA45,DA45))</f>
        <v/>
      </c>
      <c r="DC45" s="66" t="str">
        <f t="shared" si="22"/>
        <v/>
      </c>
      <c r="DD45" s="66" t="str">
        <f t="shared" si="164"/>
        <v/>
      </c>
      <c r="DE45" s="71" t="str">
        <f t="shared" si="165"/>
        <v/>
      </c>
      <c r="DF45" s="66" t="str">
        <f t="shared" si="23"/>
        <v/>
      </c>
      <c r="DG45" s="66" t="str">
        <f t="shared" si="166"/>
        <v/>
      </c>
      <c r="DH45" s="66" t="str">
        <f t="shared" si="24"/>
        <v/>
      </c>
      <c r="DI45" s="66" t="str">
        <f t="shared" si="167"/>
        <v/>
      </c>
      <c r="DJ45" s="66" t="str">
        <f>IF(DI45="","",COUNTIF(DI$17:DI45,DI45))</f>
        <v/>
      </c>
      <c r="DK45" s="66" t="str">
        <f t="shared" si="25"/>
        <v/>
      </c>
      <c r="DL45" s="66" t="str">
        <f t="shared" si="168"/>
        <v/>
      </c>
      <c r="DM45" s="66" t="str">
        <f t="shared" si="26"/>
        <v/>
      </c>
      <c r="DN45" s="66" t="str">
        <f t="shared" si="169"/>
        <v/>
      </c>
      <c r="DO45" s="66" t="str">
        <f t="shared" si="170"/>
        <v/>
      </c>
      <c r="DP45" s="66" t="str">
        <f t="shared" si="171"/>
        <v/>
      </c>
      <c r="DQ45" s="66" t="str">
        <f t="shared" si="172"/>
        <v/>
      </c>
      <c r="DR45" s="66" t="str">
        <f>IF(DQ45="","",COUNTIF(DQ$17:DQ45,DQ45))</f>
        <v/>
      </c>
      <c r="DS45" s="66" t="str">
        <f t="shared" si="27"/>
        <v/>
      </c>
      <c r="DT45" s="66" t="str">
        <f t="shared" si="173"/>
        <v/>
      </c>
      <c r="DU45" s="71" t="str">
        <f t="shared" si="174"/>
        <v/>
      </c>
      <c r="DV45" s="66" t="str">
        <f t="shared" si="28"/>
        <v/>
      </c>
      <c r="DW45" s="66" t="str">
        <f t="shared" si="175"/>
        <v/>
      </c>
      <c r="DX45" s="66" t="str">
        <f t="shared" si="29"/>
        <v/>
      </c>
      <c r="DY45" s="66" t="str">
        <f t="shared" si="176"/>
        <v/>
      </c>
      <c r="DZ45" s="66" t="str">
        <f>IF(DY45="","",COUNTIF(DY$17:DY45,DY45))</f>
        <v/>
      </c>
      <c r="EA45" s="66" t="str">
        <f t="shared" si="30"/>
        <v/>
      </c>
      <c r="EB45" s="66" t="str">
        <f t="shared" si="177"/>
        <v/>
      </c>
      <c r="EC45" s="66" t="str">
        <f t="shared" si="31"/>
        <v>1_B2-3</v>
      </c>
      <c r="ED45" s="66">
        <f t="shared" si="178"/>
        <v>1</v>
      </c>
      <c r="EE45" s="66" t="str">
        <f t="shared" si="179"/>
        <v/>
      </c>
      <c r="EF45" s="66" t="str">
        <f t="shared" si="180"/>
        <v/>
      </c>
      <c r="EG45" s="66" t="str">
        <f t="shared" si="181"/>
        <v>1_B2-3</v>
      </c>
      <c r="EH45" s="66">
        <f>IF(EG45="","",COUNTIF(EG$17:EG45,EG45))</f>
        <v>1</v>
      </c>
      <c r="EI45" s="66">
        <f t="shared" si="32"/>
        <v>1</v>
      </c>
      <c r="EJ45" s="66">
        <f t="shared" si="182"/>
        <v>1</v>
      </c>
      <c r="EK45" s="71" t="str">
        <f t="shared" si="183"/>
        <v>ND</v>
      </c>
      <c r="EL45" s="66" t="str">
        <f t="shared" si="33"/>
        <v/>
      </c>
      <c r="EM45" s="66" t="str">
        <f t="shared" si="184"/>
        <v/>
      </c>
      <c r="EN45" s="66" t="str">
        <f t="shared" si="34"/>
        <v/>
      </c>
      <c r="EO45" s="66" t="str">
        <f t="shared" si="185"/>
        <v/>
      </c>
      <c r="EP45" s="66" t="str">
        <f>IF(EO45="","",COUNTIF(EO$17:EO45,EO45))</f>
        <v/>
      </c>
      <c r="EQ45" s="66" t="str">
        <f t="shared" si="35"/>
        <v/>
      </c>
      <c r="ER45" s="66" t="str">
        <f t="shared" si="186"/>
        <v/>
      </c>
      <c r="ES45" s="66" t="str">
        <f t="shared" si="36"/>
        <v/>
      </c>
      <c r="ET45" s="66" t="str">
        <f t="shared" si="187"/>
        <v/>
      </c>
      <c r="EU45" s="66" t="str">
        <f t="shared" si="188"/>
        <v/>
      </c>
      <c r="EV45" s="66" t="str">
        <f t="shared" si="189"/>
        <v/>
      </c>
      <c r="EW45" s="66" t="str">
        <f t="shared" si="190"/>
        <v/>
      </c>
      <c r="EX45" s="66" t="str">
        <f>IF(EW45="","",COUNTIF(EW$17:EW45,EW45))</f>
        <v/>
      </c>
      <c r="EY45" s="66" t="str">
        <f t="shared" si="37"/>
        <v/>
      </c>
      <c r="EZ45" s="66" t="str">
        <f t="shared" si="191"/>
        <v/>
      </c>
      <c r="FA45" s="71" t="str">
        <f t="shared" si="192"/>
        <v/>
      </c>
      <c r="FB45" s="66" t="str">
        <f t="shared" si="38"/>
        <v/>
      </c>
      <c r="FC45" s="66" t="str">
        <f t="shared" si="193"/>
        <v/>
      </c>
      <c r="FD45" s="66" t="str">
        <f t="shared" si="39"/>
        <v/>
      </c>
      <c r="FE45" s="66" t="str">
        <f t="shared" si="194"/>
        <v/>
      </c>
      <c r="FF45" s="66" t="str">
        <f>IF(FE45="","",COUNTIF(FE$17:FE45,FE45))</f>
        <v/>
      </c>
      <c r="FG45" s="66" t="str">
        <f t="shared" si="40"/>
        <v/>
      </c>
      <c r="FH45" s="66" t="str">
        <f t="shared" si="195"/>
        <v/>
      </c>
      <c r="FI45" s="66" t="str">
        <f t="shared" si="41"/>
        <v/>
      </c>
      <c r="FJ45" s="66" t="str">
        <f t="shared" si="196"/>
        <v/>
      </c>
      <c r="FK45" s="66" t="str">
        <f t="shared" si="197"/>
        <v/>
      </c>
      <c r="FL45" s="66" t="str">
        <f t="shared" si="198"/>
        <v/>
      </c>
      <c r="FM45" s="66" t="str">
        <f t="shared" si="199"/>
        <v/>
      </c>
      <c r="FN45" s="66" t="str">
        <f>IF(FM45="","",COUNTIF(FM$17:FM45,FM45))</f>
        <v/>
      </c>
      <c r="FO45" s="66" t="str">
        <f t="shared" si="42"/>
        <v/>
      </c>
      <c r="FP45" s="66" t="str">
        <f t="shared" si="200"/>
        <v/>
      </c>
      <c r="FQ45" s="71" t="str">
        <f t="shared" si="201"/>
        <v/>
      </c>
      <c r="FR45" s="66" t="str">
        <f t="shared" si="43"/>
        <v/>
      </c>
      <c r="FS45" s="66" t="str">
        <f t="shared" si="202"/>
        <v/>
      </c>
      <c r="FT45" s="66" t="str">
        <f t="shared" si="44"/>
        <v/>
      </c>
      <c r="FU45" s="66" t="str">
        <f t="shared" si="203"/>
        <v/>
      </c>
      <c r="FV45" s="66" t="str">
        <f>IF(FU45="","",COUNTIF(FU$17:FU45,FU45))</f>
        <v/>
      </c>
      <c r="FW45" s="66" t="str">
        <f t="shared" si="45"/>
        <v/>
      </c>
      <c r="FX45" s="66" t="str">
        <f t="shared" si="204"/>
        <v/>
      </c>
      <c r="FY45" s="66" t="str">
        <f t="shared" si="46"/>
        <v/>
      </c>
      <c r="FZ45" s="66" t="str">
        <f t="shared" si="205"/>
        <v/>
      </c>
      <c r="GA45" s="66" t="str">
        <f t="shared" si="206"/>
        <v/>
      </c>
      <c r="GB45" s="66" t="str">
        <f t="shared" si="207"/>
        <v/>
      </c>
      <c r="GC45" s="66" t="str">
        <f t="shared" si="208"/>
        <v/>
      </c>
      <c r="GD45" s="66" t="str">
        <f>IF(GC45="","",COUNTIF(GC$17:GC45,GC45))</f>
        <v/>
      </c>
      <c r="GE45" s="66" t="str">
        <f t="shared" si="47"/>
        <v/>
      </c>
      <c r="GF45" s="66" t="str">
        <f t="shared" si="209"/>
        <v/>
      </c>
      <c r="GG45" s="71" t="str">
        <f t="shared" si="210"/>
        <v/>
      </c>
      <c r="GH45" s="66" t="str">
        <f t="shared" si="48"/>
        <v/>
      </c>
      <c r="GI45" s="66" t="str">
        <f t="shared" si="211"/>
        <v/>
      </c>
      <c r="GJ45" s="66" t="str">
        <f t="shared" si="49"/>
        <v/>
      </c>
      <c r="GK45" s="66" t="str">
        <f t="shared" si="212"/>
        <v/>
      </c>
      <c r="GL45" s="66" t="str">
        <f>IF(GK45="","",COUNTIF(GK$17:GK45,GK45))</f>
        <v/>
      </c>
      <c r="GM45" s="66" t="str">
        <f t="shared" si="50"/>
        <v/>
      </c>
      <c r="GN45" s="66" t="str">
        <f t="shared" si="213"/>
        <v/>
      </c>
      <c r="GO45" s="66" t="str">
        <f t="shared" si="51"/>
        <v/>
      </c>
      <c r="GP45" s="66" t="str">
        <f t="shared" si="214"/>
        <v/>
      </c>
      <c r="GQ45" s="66" t="str">
        <f t="shared" si="215"/>
        <v/>
      </c>
      <c r="GR45" s="66" t="str">
        <f t="shared" si="216"/>
        <v/>
      </c>
      <c r="GS45" s="66" t="str">
        <f t="shared" si="217"/>
        <v/>
      </c>
      <c r="GT45" s="66" t="str">
        <f>IF(GS45="","",COUNTIF(GS$17:GS45,GS45))</f>
        <v/>
      </c>
      <c r="GU45" s="66" t="str">
        <f t="shared" si="52"/>
        <v/>
      </c>
      <c r="GV45" s="66" t="str">
        <f t="shared" si="218"/>
        <v/>
      </c>
      <c r="GW45" s="71" t="str">
        <f t="shared" si="219"/>
        <v/>
      </c>
      <c r="GX45" s="66" t="str">
        <f t="shared" si="53"/>
        <v/>
      </c>
      <c r="GY45" s="66" t="str">
        <f t="shared" si="220"/>
        <v/>
      </c>
      <c r="GZ45" s="66" t="str">
        <f t="shared" si="54"/>
        <v/>
      </c>
      <c r="HA45" s="66" t="str">
        <f t="shared" si="221"/>
        <v/>
      </c>
      <c r="HB45" s="66" t="str">
        <f>IF(HA45="","",COUNTIF(HA$17:HA45,HA45))</f>
        <v/>
      </c>
      <c r="HC45" s="66" t="str">
        <f t="shared" si="55"/>
        <v/>
      </c>
      <c r="HD45" s="66" t="str">
        <f t="shared" si="222"/>
        <v/>
      </c>
      <c r="HE45" s="66" t="str">
        <f t="shared" si="56"/>
        <v/>
      </c>
      <c r="HF45" s="66" t="str">
        <f t="shared" si="223"/>
        <v/>
      </c>
      <c r="HG45" s="66" t="str">
        <f t="shared" si="224"/>
        <v/>
      </c>
      <c r="HH45" s="66" t="str">
        <f t="shared" si="225"/>
        <v/>
      </c>
      <c r="HI45" s="66" t="str">
        <f t="shared" si="226"/>
        <v/>
      </c>
      <c r="HJ45" s="66" t="str">
        <f>IF(HI45="","",COUNTIF(HI$17:HI45,HI45))</f>
        <v/>
      </c>
      <c r="HK45" s="66" t="str">
        <f t="shared" si="57"/>
        <v/>
      </c>
      <c r="HL45" s="66" t="str">
        <f t="shared" si="227"/>
        <v/>
      </c>
      <c r="HM45" s="71" t="str">
        <f t="shared" si="228"/>
        <v/>
      </c>
      <c r="HN45" s="66" t="str">
        <f t="shared" si="58"/>
        <v/>
      </c>
      <c r="HO45" s="66" t="str">
        <f t="shared" si="229"/>
        <v/>
      </c>
      <c r="HP45" s="66" t="str">
        <f t="shared" si="59"/>
        <v/>
      </c>
      <c r="HQ45" s="66" t="str">
        <f t="shared" si="230"/>
        <v/>
      </c>
      <c r="HR45" s="66" t="str">
        <f>IF(HQ45="","",COUNTIF(HQ$17:HQ45,HQ45))</f>
        <v/>
      </c>
      <c r="HS45" s="66" t="str">
        <f t="shared" si="60"/>
        <v/>
      </c>
      <c r="HT45" s="66" t="str">
        <f t="shared" si="231"/>
        <v/>
      </c>
      <c r="HU45" s="86" t="str">
        <f t="shared" si="61"/>
        <v/>
      </c>
      <c r="HV45" s="86" t="str">
        <f t="shared" si="232"/>
        <v/>
      </c>
      <c r="HW45" s="86" t="str">
        <f t="shared" si="233"/>
        <v/>
      </c>
      <c r="HX45" s="86" t="str">
        <f t="shared" si="234"/>
        <v/>
      </c>
      <c r="HY45" s="86" t="str">
        <f t="shared" si="235"/>
        <v/>
      </c>
      <c r="HZ45" s="86" t="str">
        <f>IF(HY45="","",COUNTIF(HY$17:HY45,HY45))</f>
        <v/>
      </c>
      <c r="IA45" s="86" t="str">
        <f t="shared" si="62"/>
        <v/>
      </c>
      <c r="IB45" s="86" t="str">
        <f t="shared" si="236"/>
        <v/>
      </c>
      <c r="IC45" s="89" t="str">
        <f t="shared" si="237"/>
        <v/>
      </c>
      <c r="ID45" s="86" t="str">
        <f t="shared" si="63"/>
        <v/>
      </c>
      <c r="IE45" s="66" t="str">
        <f t="shared" si="238"/>
        <v/>
      </c>
      <c r="IF45" s="86" t="str">
        <f t="shared" si="64"/>
        <v/>
      </c>
      <c r="IG45" s="86" t="str">
        <f t="shared" si="239"/>
        <v/>
      </c>
      <c r="IH45" s="86" t="str">
        <f>IF(IG45="","",COUNTIF(IG$17:IG45,IG45))</f>
        <v/>
      </c>
      <c r="II45" s="86" t="str">
        <f t="shared" si="65"/>
        <v/>
      </c>
      <c r="IJ45" s="86" t="str">
        <f t="shared" si="240"/>
        <v/>
      </c>
      <c r="IK45" s="86" t="str">
        <f t="shared" si="66"/>
        <v/>
      </c>
      <c r="IL45" s="86" t="str">
        <f t="shared" si="241"/>
        <v/>
      </c>
      <c r="IM45" s="86" t="str">
        <f t="shared" si="242"/>
        <v/>
      </c>
      <c r="IN45" s="86" t="str">
        <f t="shared" si="243"/>
        <v/>
      </c>
      <c r="IO45" s="86" t="str">
        <f t="shared" si="244"/>
        <v/>
      </c>
      <c r="IP45" s="86" t="str">
        <f>IF(IO45="","",COUNTIF(IO$17:IO45,IO45))</f>
        <v/>
      </c>
      <c r="IQ45" s="86" t="str">
        <f t="shared" si="67"/>
        <v/>
      </c>
      <c r="IR45" s="86" t="str">
        <f t="shared" si="245"/>
        <v/>
      </c>
      <c r="IS45" s="89" t="str">
        <f t="shared" si="246"/>
        <v/>
      </c>
      <c r="IT45" s="86" t="str">
        <f t="shared" si="68"/>
        <v/>
      </c>
      <c r="IU45" s="66" t="str">
        <f t="shared" si="337"/>
        <v/>
      </c>
      <c r="IV45" s="86" t="str">
        <f t="shared" si="69"/>
        <v/>
      </c>
      <c r="IW45" s="86" t="str">
        <f t="shared" si="247"/>
        <v/>
      </c>
      <c r="IX45" s="86" t="str">
        <f>IF(IW45="","",COUNTIF(IW$17:IW45,IW45))</f>
        <v/>
      </c>
      <c r="IY45" s="86" t="str">
        <f t="shared" si="70"/>
        <v/>
      </c>
      <c r="IZ45" s="86" t="str">
        <f t="shared" si="248"/>
        <v/>
      </c>
      <c r="JA45" s="86" t="str">
        <f t="shared" si="71"/>
        <v>1_B2-3</v>
      </c>
      <c r="JB45" s="86">
        <f t="shared" si="249"/>
        <v>1</v>
      </c>
      <c r="JC45" s="86" t="str">
        <f t="shared" si="250"/>
        <v/>
      </c>
      <c r="JD45" s="86" t="str">
        <f t="shared" si="251"/>
        <v/>
      </c>
      <c r="JE45" s="86" t="str">
        <f t="shared" si="252"/>
        <v>1_B2-3</v>
      </c>
      <c r="JF45" s="86">
        <f>IF(JE45="","",COUNTIF(JE$17:JE45,JE45))</f>
        <v>1</v>
      </c>
      <c r="JG45" s="86">
        <f t="shared" si="72"/>
        <v>1</v>
      </c>
      <c r="JH45" s="86">
        <f t="shared" si="253"/>
        <v>1</v>
      </c>
      <c r="JI45" s="89" t="str">
        <f t="shared" si="254"/>
        <v>ND</v>
      </c>
      <c r="JJ45" s="86" t="str">
        <f t="shared" si="73"/>
        <v/>
      </c>
      <c r="JK45" s="66" t="str">
        <f t="shared" si="338"/>
        <v/>
      </c>
      <c r="JL45" s="86" t="str">
        <f t="shared" si="74"/>
        <v/>
      </c>
      <c r="JM45" s="86" t="str">
        <f t="shared" si="255"/>
        <v/>
      </c>
      <c r="JN45" s="86" t="str">
        <f>IF(JM45="","",COUNTIF(JM$17:JM45,JM45))</f>
        <v/>
      </c>
      <c r="JO45" s="86" t="str">
        <f t="shared" si="75"/>
        <v/>
      </c>
      <c r="JP45" s="86" t="str">
        <f t="shared" si="256"/>
        <v/>
      </c>
      <c r="JQ45" s="86" t="str">
        <f t="shared" si="76"/>
        <v/>
      </c>
      <c r="JR45" s="86" t="str">
        <f t="shared" si="257"/>
        <v/>
      </c>
      <c r="JS45" s="86" t="str">
        <f t="shared" si="258"/>
        <v/>
      </c>
      <c r="JT45" s="86" t="str">
        <f t="shared" si="259"/>
        <v/>
      </c>
      <c r="JU45" s="86" t="str">
        <f t="shared" si="260"/>
        <v/>
      </c>
      <c r="JV45" s="86" t="str">
        <f>IF(JU45="","",COUNTIF(JU$17:JU45,JU45))</f>
        <v/>
      </c>
      <c r="JW45" s="86" t="str">
        <f t="shared" si="77"/>
        <v/>
      </c>
      <c r="JX45" s="86" t="str">
        <f t="shared" si="261"/>
        <v/>
      </c>
      <c r="JY45" s="89" t="str">
        <f t="shared" si="262"/>
        <v/>
      </c>
      <c r="JZ45" s="86" t="str">
        <f t="shared" si="78"/>
        <v/>
      </c>
      <c r="KA45" s="66" t="str">
        <f t="shared" si="263"/>
        <v/>
      </c>
      <c r="KB45" s="86" t="str">
        <f t="shared" si="79"/>
        <v/>
      </c>
      <c r="KC45" s="86" t="str">
        <f t="shared" si="264"/>
        <v/>
      </c>
      <c r="KD45" s="86" t="str">
        <f>IF(KC45="","",COUNTIF(KC$17:KC45,KC45))</f>
        <v/>
      </c>
      <c r="KE45" s="86" t="str">
        <f t="shared" si="80"/>
        <v/>
      </c>
      <c r="KF45" s="86" t="str">
        <f t="shared" si="265"/>
        <v/>
      </c>
      <c r="KG45" s="86" t="str">
        <f t="shared" si="81"/>
        <v/>
      </c>
      <c r="KH45" s="86" t="str">
        <f t="shared" si="266"/>
        <v/>
      </c>
      <c r="KI45" s="86" t="str">
        <f t="shared" si="267"/>
        <v/>
      </c>
      <c r="KJ45" s="86" t="str">
        <f t="shared" si="268"/>
        <v/>
      </c>
      <c r="KK45" s="86" t="str">
        <f t="shared" si="269"/>
        <v/>
      </c>
      <c r="KL45" s="86" t="str">
        <f>IF(KK45="","",COUNTIF(KK$17:KK45,KK45))</f>
        <v/>
      </c>
      <c r="KM45" s="86" t="str">
        <f t="shared" si="82"/>
        <v/>
      </c>
      <c r="KN45" s="86" t="str">
        <f t="shared" si="270"/>
        <v/>
      </c>
      <c r="KO45" s="89" t="str">
        <f t="shared" si="271"/>
        <v/>
      </c>
      <c r="KP45" s="86" t="str">
        <f t="shared" si="83"/>
        <v/>
      </c>
      <c r="KQ45" s="66" t="str">
        <f t="shared" si="272"/>
        <v/>
      </c>
      <c r="KR45" s="86" t="str">
        <f t="shared" si="84"/>
        <v/>
      </c>
      <c r="KS45" s="86" t="str">
        <f t="shared" si="273"/>
        <v/>
      </c>
      <c r="KT45" s="86" t="str">
        <f>IF(KS45="","",COUNTIF(KS$17:KS45,KS45))</f>
        <v/>
      </c>
      <c r="KU45" s="86" t="str">
        <f t="shared" si="85"/>
        <v/>
      </c>
      <c r="KV45" s="86" t="str">
        <f t="shared" si="274"/>
        <v/>
      </c>
      <c r="KW45" s="86" t="str">
        <f t="shared" si="86"/>
        <v/>
      </c>
      <c r="KX45" s="86" t="str">
        <f t="shared" si="275"/>
        <v/>
      </c>
      <c r="KY45" s="86" t="str">
        <f t="shared" si="276"/>
        <v/>
      </c>
      <c r="KZ45" s="86" t="str">
        <f t="shared" si="277"/>
        <v/>
      </c>
      <c r="LA45" s="86" t="str">
        <f t="shared" si="278"/>
        <v/>
      </c>
      <c r="LB45" s="86" t="str">
        <f>IF(LA45="","",COUNTIF(LA$17:LA45,LA45))</f>
        <v/>
      </c>
      <c r="LC45" s="86" t="str">
        <f t="shared" si="87"/>
        <v/>
      </c>
      <c r="LD45" s="86" t="str">
        <f t="shared" si="279"/>
        <v/>
      </c>
      <c r="LE45" s="89" t="str">
        <f t="shared" si="280"/>
        <v/>
      </c>
      <c r="LF45" s="86" t="str">
        <f t="shared" si="88"/>
        <v/>
      </c>
      <c r="LG45" s="66" t="str">
        <f t="shared" si="281"/>
        <v/>
      </c>
      <c r="LH45" s="86" t="str">
        <f t="shared" si="89"/>
        <v/>
      </c>
      <c r="LI45" s="86" t="str">
        <f t="shared" si="282"/>
        <v/>
      </c>
      <c r="LJ45" s="86" t="str">
        <f>IF(LI45="","",COUNTIF(LI$17:LI45,LI45))</f>
        <v/>
      </c>
      <c r="LK45" s="86" t="str">
        <f t="shared" si="90"/>
        <v/>
      </c>
      <c r="LL45" s="86" t="str">
        <f t="shared" si="283"/>
        <v/>
      </c>
      <c r="LM45" s="86" t="str">
        <f t="shared" si="91"/>
        <v/>
      </c>
      <c r="LN45" s="86" t="str">
        <f t="shared" si="284"/>
        <v/>
      </c>
      <c r="LO45" s="86" t="str">
        <f t="shared" si="285"/>
        <v/>
      </c>
      <c r="LP45" s="86" t="str">
        <f t="shared" si="286"/>
        <v/>
      </c>
      <c r="LQ45" s="86" t="str">
        <f t="shared" si="287"/>
        <v/>
      </c>
      <c r="LR45" s="86" t="str">
        <f>IF(LQ45="","",COUNTIF(LQ$17:LQ45,LQ45))</f>
        <v/>
      </c>
      <c r="LS45" s="86" t="str">
        <f t="shared" si="92"/>
        <v/>
      </c>
      <c r="LT45" s="86" t="str">
        <f t="shared" si="288"/>
        <v/>
      </c>
      <c r="LU45" s="89" t="str">
        <f t="shared" si="289"/>
        <v/>
      </c>
      <c r="LV45" s="86" t="str">
        <f t="shared" si="93"/>
        <v/>
      </c>
      <c r="LW45" s="66" t="str">
        <f t="shared" si="290"/>
        <v/>
      </c>
      <c r="LX45" s="86" t="str">
        <f t="shared" si="94"/>
        <v/>
      </c>
      <c r="LY45" s="86" t="str">
        <f t="shared" si="291"/>
        <v/>
      </c>
      <c r="LZ45" s="86" t="str">
        <f>IF(LY45="","",COUNTIF(LY$17:LY45,LY45))</f>
        <v/>
      </c>
      <c r="MA45" s="86" t="str">
        <f t="shared" si="95"/>
        <v/>
      </c>
      <c r="MB45" s="86" t="str">
        <f t="shared" si="292"/>
        <v/>
      </c>
      <c r="MC45" s="86" t="str">
        <f t="shared" si="96"/>
        <v/>
      </c>
      <c r="MD45" s="86" t="str">
        <f t="shared" si="293"/>
        <v/>
      </c>
      <c r="ME45" s="86" t="str">
        <f t="shared" si="294"/>
        <v/>
      </c>
      <c r="MF45" s="86" t="str">
        <f t="shared" si="295"/>
        <v/>
      </c>
      <c r="MG45" s="86" t="str">
        <f t="shared" si="296"/>
        <v/>
      </c>
      <c r="MH45" s="86" t="str">
        <f>IF(MG45="","",COUNTIF(MG$17:MG45,MG45))</f>
        <v/>
      </c>
      <c r="MI45" s="86" t="str">
        <f t="shared" si="97"/>
        <v/>
      </c>
      <c r="MJ45" s="86" t="str">
        <f t="shared" si="297"/>
        <v/>
      </c>
      <c r="MK45" s="89" t="str">
        <f t="shared" si="298"/>
        <v/>
      </c>
      <c r="ML45" s="86" t="str">
        <f t="shared" si="98"/>
        <v/>
      </c>
      <c r="MM45" s="66" t="str">
        <f t="shared" si="339"/>
        <v/>
      </c>
      <c r="MN45" s="86" t="str">
        <f t="shared" si="99"/>
        <v/>
      </c>
      <c r="MO45" s="86" t="str">
        <f t="shared" si="299"/>
        <v/>
      </c>
      <c r="MP45" s="86" t="str">
        <f>IF(MO45="","",COUNTIF(MO$17:MO45,MO45))</f>
        <v/>
      </c>
      <c r="MQ45" s="86" t="str">
        <f t="shared" si="100"/>
        <v/>
      </c>
      <c r="MR45" s="86" t="str">
        <f t="shared" si="300"/>
        <v/>
      </c>
      <c r="MS45" s="86" t="str">
        <f t="shared" si="101"/>
        <v/>
      </c>
      <c r="MT45" s="86" t="str">
        <f t="shared" si="301"/>
        <v/>
      </c>
      <c r="MU45" s="86" t="str">
        <f t="shared" si="302"/>
        <v/>
      </c>
      <c r="MV45" s="86" t="str">
        <f t="shared" si="303"/>
        <v/>
      </c>
      <c r="MW45" s="86" t="str">
        <f t="shared" si="304"/>
        <v/>
      </c>
      <c r="MX45" s="86" t="str">
        <f>IF(MW45="","",COUNTIF(MW$17:MW45,MW45))</f>
        <v/>
      </c>
      <c r="MY45" s="86" t="str">
        <f t="shared" si="102"/>
        <v/>
      </c>
      <c r="MZ45" s="86" t="str">
        <f t="shared" si="305"/>
        <v/>
      </c>
      <c r="NA45" s="89" t="str">
        <f t="shared" si="306"/>
        <v/>
      </c>
      <c r="NB45" s="86" t="str">
        <f t="shared" si="103"/>
        <v/>
      </c>
      <c r="NC45" s="66" t="str">
        <f t="shared" si="307"/>
        <v/>
      </c>
      <c r="ND45" s="86" t="str">
        <f t="shared" si="104"/>
        <v/>
      </c>
      <c r="NE45" s="86" t="str">
        <f t="shared" si="308"/>
        <v/>
      </c>
      <c r="NF45" s="86" t="str">
        <f>IF(NE45="","",COUNTIF(NE$17:NE45,NE45))</f>
        <v/>
      </c>
      <c r="NG45" s="86" t="str">
        <f t="shared" si="105"/>
        <v/>
      </c>
      <c r="NH45" s="86" t="str">
        <f t="shared" si="309"/>
        <v/>
      </c>
      <c r="NI45" s="86" t="str">
        <f t="shared" si="106"/>
        <v/>
      </c>
      <c r="NJ45" s="86" t="str">
        <f t="shared" si="310"/>
        <v/>
      </c>
      <c r="NK45" s="86" t="str">
        <f t="shared" si="311"/>
        <v/>
      </c>
      <c r="NL45" s="86" t="str">
        <f t="shared" si="312"/>
        <v/>
      </c>
      <c r="NM45" s="86" t="str">
        <f t="shared" si="313"/>
        <v/>
      </c>
      <c r="NN45" s="86" t="str">
        <f>IF(NM45="","",COUNTIF(NM$17:NM45,NM45))</f>
        <v/>
      </c>
      <c r="NO45" s="86" t="str">
        <f t="shared" si="107"/>
        <v/>
      </c>
      <c r="NP45" s="86" t="str">
        <f t="shared" si="314"/>
        <v/>
      </c>
      <c r="NQ45" s="89" t="str">
        <f t="shared" si="315"/>
        <v/>
      </c>
      <c r="NR45" s="86" t="str">
        <f t="shared" si="108"/>
        <v/>
      </c>
      <c r="NS45" s="66" t="str">
        <f t="shared" si="316"/>
        <v/>
      </c>
      <c r="NT45" s="86" t="str">
        <f t="shared" si="109"/>
        <v/>
      </c>
      <c r="NU45" s="86" t="str">
        <f t="shared" si="317"/>
        <v/>
      </c>
      <c r="NV45" s="86" t="str">
        <f>IF(NU45="","",COUNTIF(NU$17:NU45,NU45))</f>
        <v/>
      </c>
      <c r="NW45" s="86" t="str">
        <f t="shared" si="110"/>
        <v/>
      </c>
      <c r="NX45" s="86" t="str">
        <f t="shared" si="318"/>
        <v/>
      </c>
      <c r="NY45" s="86" t="str">
        <f t="shared" si="111"/>
        <v/>
      </c>
      <c r="NZ45" s="86" t="str">
        <f t="shared" si="319"/>
        <v/>
      </c>
      <c r="OA45" s="86" t="str">
        <f t="shared" si="320"/>
        <v/>
      </c>
      <c r="OB45" s="86" t="str">
        <f t="shared" si="321"/>
        <v/>
      </c>
      <c r="OC45" s="86" t="str">
        <f t="shared" si="322"/>
        <v/>
      </c>
      <c r="OD45" s="86" t="str">
        <f>IF(OC45="","",COUNTIF(OC$17:OC45,OC45))</f>
        <v/>
      </c>
      <c r="OE45" s="86" t="str">
        <f t="shared" si="112"/>
        <v/>
      </c>
      <c r="OF45" s="86" t="str">
        <f t="shared" si="323"/>
        <v/>
      </c>
      <c r="OG45" s="89" t="str">
        <f t="shared" si="324"/>
        <v/>
      </c>
      <c r="OH45" s="86" t="str">
        <f t="shared" si="113"/>
        <v/>
      </c>
      <c r="OI45" s="66" t="str">
        <f t="shared" si="325"/>
        <v/>
      </c>
      <c r="OJ45" s="86" t="str">
        <f t="shared" si="114"/>
        <v/>
      </c>
      <c r="OK45" s="86" t="str">
        <f t="shared" si="326"/>
        <v/>
      </c>
      <c r="OL45" s="86" t="str">
        <f>IF(OK45="","",COUNTIF(OK$17:OK45,OK45))</f>
        <v/>
      </c>
      <c r="OM45" s="86" t="str">
        <f t="shared" si="115"/>
        <v/>
      </c>
      <c r="ON45" s="86" t="str">
        <f t="shared" si="327"/>
        <v/>
      </c>
      <c r="OO45" s="86" t="str">
        <f t="shared" si="116"/>
        <v/>
      </c>
      <c r="OP45" s="86" t="str">
        <f t="shared" si="328"/>
        <v/>
      </c>
      <c r="OQ45" s="86" t="str">
        <f t="shared" si="329"/>
        <v/>
      </c>
      <c r="OR45" s="86" t="str">
        <f t="shared" si="330"/>
        <v/>
      </c>
      <c r="OS45" s="86" t="str">
        <f t="shared" si="331"/>
        <v/>
      </c>
      <c r="OT45" s="86" t="str">
        <f>IF(OS45="","",COUNTIF(OS$17:OS45,OS45))</f>
        <v/>
      </c>
      <c r="OU45" s="86" t="str">
        <f t="shared" si="117"/>
        <v/>
      </c>
      <c r="OV45" s="86" t="str">
        <f t="shared" si="332"/>
        <v/>
      </c>
      <c r="OW45" s="89" t="str">
        <f t="shared" si="333"/>
        <v/>
      </c>
      <c r="OX45" s="86" t="str">
        <f t="shared" si="118"/>
        <v/>
      </c>
      <c r="OY45" s="66" t="str">
        <f t="shared" si="334"/>
        <v/>
      </c>
      <c r="OZ45" s="86" t="str">
        <f t="shared" si="119"/>
        <v/>
      </c>
      <c r="PA45" s="86" t="str">
        <f t="shared" si="335"/>
        <v/>
      </c>
      <c r="PB45" s="86" t="str">
        <f>IF(PA45="","",COUNTIF(PA$17:PA45,PA45))</f>
        <v/>
      </c>
      <c r="PC45" s="86" t="str">
        <f t="shared" si="120"/>
        <v/>
      </c>
      <c r="PD45" s="86" t="str">
        <f t="shared" si="336"/>
        <v/>
      </c>
    </row>
    <row r="46" spans="2:420" s="66" customFormat="1">
      <c r="B46" s="67">
        <f t="shared" si="121"/>
        <v>30</v>
      </c>
      <c r="C46" s="57">
        <v>1</v>
      </c>
      <c r="D46" s="58" t="s">
        <v>1245</v>
      </c>
      <c r="E46" s="59" t="s">
        <v>99</v>
      </c>
      <c r="F46" s="60"/>
      <c r="G46" s="133" t="s">
        <v>1246</v>
      </c>
      <c r="H46" s="134" t="s">
        <v>39</v>
      </c>
      <c r="I46" s="133"/>
      <c r="J46" s="70">
        <f t="shared" si="340"/>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1"/>
        <v>1_B2-4</v>
      </c>
      <c r="AK46" s="66" t="str">
        <f t="shared" si="2"/>
        <v>1_B2-4</v>
      </c>
      <c r="AL46" s="66">
        <f t="shared" si="123"/>
        <v>1</v>
      </c>
      <c r="AM46" s="66" t="str">
        <f t="shared" si="124"/>
        <v/>
      </c>
      <c r="AN46" s="66" t="str">
        <f t="shared" si="125"/>
        <v/>
      </c>
      <c r="AO46" s="66" t="str">
        <f t="shared" si="126"/>
        <v>1_B2-4</v>
      </c>
      <c r="AP46" s="66">
        <f>IF(AO46="","",COUNTIF(AO$17:AO46,AO46))</f>
        <v>1</v>
      </c>
      <c r="AQ46" s="66">
        <f t="shared" si="3"/>
        <v>1</v>
      </c>
      <c r="AR46" s="66">
        <f t="shared" si="127"/>
        <v>1</v>
      </c>
      <c r="AS46" s="71" t="str">
        <f t="shared" si="128"/>
        <v>ND</v>
      </c>
      <c r="AT46" s="66" t="str">
        <f t="shared" si="4"/>
        <v/>
      </c>
      <c r="AU46" s="66" t="str">
        <f t="shared" si="129"/>
        <v/>
      </c>
      <c r="AV46" s="66" t="str">
        <f t="shared" si="5"/>
        <v/>
      </c>
      <c r="AW46" s="66" t="str">
        <f t="shared" si="130"/>
        <v/>
      </c>
      <c r="AX46" s="66" t="str">
        <f>IF(AW46="","",COUNTIF(AW$17:AW46,AW46))</f>
        <v/>
      </c>
      <c r="AY46" s="66" t="str">
        <f t="shared" si="6"/>
        <v/>
      </c>
      <c r="AZ46" s="66" t="str">
        <f t="shared" si="131"/>
        <v/>
      </c>
      <c r="BA46" s="66" t="str">
        <f t="shared" si="7"/>
        <v/>
      </c>
      <c r="BB46" s="66" t="str">
        <f t="shared" si="132"/>
        <v/>
      </c>
      <c r="BC46" s="66" t="str">
        <f t="shared" si="133"/>
        <v/>
      </c>
      <c r="BD46" s="66" t="str">
        <f t="shared" si="134"/>
        <v/>
      </c>
      <c r="BE46" s="66" t="str">
        <f t="shared" si="135"/>
        <v/>
      </c>
      <c r="BF46" s="66" t="str">
        <f>IF(BE46="","",COUNTIF(BE$17:BE46,BE46))</f>
        <v/>
      </c>
      <c r="BG46" s="66" t="str">
        <f t="shared" si="8"/>
        <v/>
      </c>
      <c r="BH46" s="66" t="str">
        <f t="shared" si="136"/>
        <v/>
      </c>
      <c r="BI46" s="71" t="str">
        <f t="shared" si="137"/>
        <v/>
      </c>
      <c r="BJ46" s="66" t="str">
        <f t="shared" si="9"/>
        <v/>
      </c>
      <c r="BK46" s="66" t="str">
        <f t="shared" si="138"/>
        <v/>
      </c>
      <c r="BL46" s="66" t="str">
        <f t="shared" si="10"/>
        <v/>
      </c>
      <c r="BM46" s="66" t="str">
        <f t="shared" si="139"/>
        <v/>
      </c>
      <c r="BN46" s="66" t="str">
        <f>IF(BM46="","",COUNTIF(BM$17:BM46,BM46))</f>
        <v/>
      </c>
      <c r="BO46" s="66" t="str">
        <f t="shared" si="11"/>
        <v/>
      </c>
      <c r="BP46" s="66" t="str">
        <f t="shared" si="140"/>
        <v/>
      </c>
      <c r="BQ46" s="66" t="str">
        <f t="shared" si="141"/>
        <v/>
      </c>
      <c r="BR46" s="66" t="str">
        <f t="shared" si="142"/>
        <v/>
      </c>
      <c r="BS46" s="66" t="str">
        <f t="shared" si="143"/>
        <v/>
      </c>
      <c r="BT46" s="66" t="str">
        <f t="shared" si="144"/>
        <v/>
      </c>
      <c r="BU46" s="66" t="str">
        <f t="shared" si="145"/>
        <v/>
      </c>
      <c r="BV46" s="66" t="str">
        <f>IF(BU46="","",COUNTIF(BU$17:BU46,BU46))</f>
        <v/>
      </c>
      <c r="BW46" s="66" t="str">
        <f t="shared" si="12"/>
        <v/>
      </c>
      <c r="BX46" s="66" t="str">
        <f t="shared" si="146"/>
        <v/>
      </c>
      <c r="BY46" s="71" t="str">
        <f t="shared" si="147"/>
        <v/>
      </c>
      <c r="BZ46" s="66" t="str">
        <f t="shared" si="13"/>
        <v/>
      </c>
      <c r="CA46" s="66" t="str">
        <f t="shared" si="148"/>
        <v/>
      </c>
      <c r="CB46" s="66" t="str">
        <f t="shared" si="14"/>
        <v/>
      </c>
      <c r="CC46" s="66" t="str">
        <f t="shared" si="149"/>
        <v/>
      </c>
      <c r="CD46" s="66" t="str">
        <f>IF(CC46="","",COUNTIF(CC$17:CC46,CC46))</f>
        <v/>
      </c>
      <c r="CE46" s="66" t="str">
        <f t="shared" si="15"/>
        <v/>
      </c>
      <c r="CF46" s="66" t="str">
        <f t="shared" si="150"/>
        <v/>
      </c>
      <c r="CG46" s="66" t="str">
        <f t="shared" si="16"/>
        <v/>
      </c>
      <c r="CH46" s="66" t="str">
        <f t="shared" si="151"/>
        <v/>
      </c>
      <c r="CI46" s="66" t="str">
        <f t="shared" si="152"/>
        <v/>
      </c>
      <c r="CJ46" s="66" t="str">
        <f t="shared" si="153"/>
        <v/>
      </c>
      <c r="CK46" s="66" t="str">
        <f t="shared" si="154"/>
        <v/>
      </c>
      <c r="CL46" s="66" t="str">
        <f>IF(CK46="","",COUNTIF(CK$17:CK46,CK46))</f>
        <v/>
      </c>
      <c r="CM46" s="66" t="str">
        <f t="shared" si="17"/>
        <v/>
      </c>
      <c r="CN46" s="66" t="str">
        <f t="shared" si="155"/>
        <v/>
      </c>
      <c r="CO46" s="71" t="str">
        <f t="shared" si="156"/>
        <v/>
      </c>
      <c r="CP46" s="66" t="str">
        <f t="shared" si="18"/>
        <v/>
      </c>
      <c r="CQ46" s="66" t="str">
        <f t="shared" si="157"/>
        <v/>
      </c>
      <c r="CR46" s="66" t="str">
        <f t="shared" si="19"/>
        <v/>
      </c>
      <c r="CS46" s="66" t="str">
        <f t="shared" si="158"/>
        <v/>
      </c>
      <c r="CT46" s="66" t="str">
        <f>IF(CS46="","",COUNTIF(CS$17:CS46,CS46))</f>
        <v/>
      </c>
      <c r="CU46" s="66" t="str">
        <f t="shared" si="20"/>
        <v/>
      </c>
      <c r="CV46" s="66" t="str">
        <f t="shared" si="159"/>
        <v/>
      </c>
      <c r="CW46" s="66" t="str">
        <f t="shared" si="21"/>
        <v/>
      </c>
      <c r="CX46" s="66" t="str">
        <f t="shared" si="160"/>
        <v/>
      </c>
      <c r="CY46" s="66" t="str">
        <f t="shared" si="161"/>
        <v/>
      </c>
      <c r="CZ46" s="66" t="str">
        <f t="shared" si="162"/>
        <v/>
      </c>
      <c r="DA46" s="66" t="str">
        <f t="shared" si="163"/>
        <v/>
      </c>
      <c r="DB46" s="66" t="str">
        <f>IF(DA46="","",COUNTIF(DA$17:DA46,DA46))</f>
        <v/>
      </c>
      <c r="DC46" s="66" t="str">
        <f t="shared" si="22"/>
        <v/>
      </c>
      <c r="DD46" s="66" t="str">
        <f t="shared" si="164"/>
        <v/>
      </c>
      <c r="DE46" s="71" t="str">
        <f t="shared" si="165"/>
        <v/>
      </c>
      <c r="DF46" s="66" t="str">
        <f t="shared" si="23"/>
        <v/>
      </c>
      <c r="DG46" s="66" t="str">
        <f t="shared" si="166"/>
        <v/>
      </c>
      <c r="DH46" s="66" t="str">
        <f t="shared" si="24"/>
        <v/>
      </c>
      <c r="DI46" s="66" t="str">
        <f t="shared" si="167"/>
        <v/>
      </c>
      <c r="DJ46" s="66" t="str">
        <f>IF(DI46="","",COUNTIF(DI$17:DI46,DI46))</f>
        <v/>
      </c>
      <c r="DK46" s="66" t="str">
        <f t="shared" si="25"/>
        <v/>
      </c>
      <c r="DL46" s="66" t="str">
        <f t="shared" si="168"/>
        <v/>
      </c>
      <c r="DM46" s="66" t="str">
        <f t="shared" si="26"/>
        <v/>
      </c>
      <c r="DN46" s="66" t="str">
        <f t="shared" si="169"/>
        <v/>
      </c>
      <c r="DO46" s="66" t="str">
        <f t="shared" si="170"/>
        <v/>
      </c>
      <c r="DP46" s="66" t="str">
        <f t="shared" si="171"/>
        <v/>
      </c>
      <c r="DQ46" s="66" t="str">
        <f t="shared" si="172"/>
        <v/>
      </c>
      <c r="DR46" s="66" t="str">
        <f>IF(DQ46="","",COUNTIF(DQ$17:DQ46,DQ46))</f>
        <v/>
      </c>
      <c r="DS46" s="66" t="str">
        <f t="shared" si="27"/>
        <v/>
      </c>
      <c r="DT46" s="66" t="str">
        <f t="shared" si="173"/>
        <v/>
      </c>
      <c r="DU46" s="71" t="str">
        <f t="shared" si="174"/>
        <v/>
      </c>
      <c r="DV46" s="66" t="str">
        <f t="shared" si="28"/>
        <v/>
      </c>
      <c r="DW46" s="66" t="str">
        <f t="shared" si="175"/>
        <v/>
      </c>
      <c r="DX46" s="66" t="str">
        <f t="shared" si="29"/>
        <v/>
      </c>
      <c r="DY46" s="66" t="str">
        <f t="shared" si="176"/>
        <v/>
      </c>
      <c r="DZ46" s="66" t="str">
        <f>IF(DY46="","",COUNTIF(DY$17:DY46,DY46))</f>
        <v/>
      </c>
      <c r="EA46" s="66" t="str">
        <f t="shared" si="30"/>
        <v/>
      </c>
      <c r="EB46" s="66" t="str">
        <f t="shared" si="177"/>
        <v/>
      </c>
      <c r="EC46" s="66" t="str">
        <f t="shared" si="31"/>
        <v>1_B2-4</v>
      </c>
      <c r="ED46" s="66">
        <f t="shared" si="178"/>
        <v>1</v>
      </c>
      <c r="EE46" s="66" t="str">
        <f t="shared" si="179"/>
        <v/>
      </c>
      <c r="EF46" s="66" t="str">
        <f t="shared" si="180"/>
        <v/>
      </c>
      <c r="EG46" s="66" t="str">
        <f t="shared" si="181"/>
        <v>1_B2-4</v>
      </c>
      <c r="EH46" s="66">
        <f>IF(EG46="","",COUNTIF(EG$17:EG46,EG46))</f>
        <v>1</v>
      </c>
      <c r="EI46" s="66">
        <f t="shared" si="32"/>
        <v>1</v>
      </c>
      <c r="EJ46" s="66">
        <f t="shared" si="182"/>
        <v>1</v>
      </c>
      <c r="EK46" s="71" t="str">
        <f t="shared" si="183"/>
        <v>ND</v>
      </c>
      <c r="EL46" s="66" t="str">
        <f t="shared" si="33"/>
        <v/>
      </c>
      <c r="EM46" s="66" t="str">
        <f t="shared" si="184"/>
        <v/>
      </c>
      <c r="EN46" s="66" t="str">
        <f t="shared" si="34"/>
        <v/>
      </c>
      <c r="EO46" s="66" t="str">
        <f t="shared" si="185"/>
        <v/>
      </c>
      <c r="EP46" s="66" t="str">
        <f>IF(EO46="","",COUNTIF(EO$17:EO46,EO46))</f>
        <v/>
      </c>
      <c r="EQ46" s="66" t="str">
        <f t="shared" si="35"/>
        <v/>
      </c>
      <c r="ER46" s="66" t="str">
        <f t="shared" si="186"/>
        <v/>
      </c>
      <c r="ES46" s="66" t="str">
        <f t="shared" si="36"/>
        <v/>
      </c>
      <c r="ET46" s="66" t="str">
        <f t="shared" si="187"/>
        <v/>
      </c>
      <c r="EU46" s="66" t="str">
        <f t="shared" si="188"/>
        <v/>
      </c>
      <c r="EV46" s="66" t="str">
        <f t="shared" si="189"/>
        <v/>
      </c>
      <c r="EW46" s="66" t="str">
        <f t="shared" si="190"/>
        <v/>
      </c>
      <c r="EX46" s="66" t="str">
        <f>IF(EW46="","",COUNTIF(EW$17:EW46,EW46))</f>
        <v/>
      </c>
      <c r="EY46" s="66" t="str">
        <f t="shared" si="37"/>
        <v/>
      </c>
      <c r="EZ46" s="66" t="str">
        <f t="shared" si="191"/>
        <v/>
      </c>
      <c r="FA46" s="71" t="str">
        <f t="shared" si="192"/>
        <v/>
      </c>
      <c r="FB46" s="66" t="str">
        <f t="shared" si="38"/>
        <v/>
      </c>
      <c r="FC46" s="66" t="str">
        <f t="shared" si="193"/>
        <v/>
      </c>
      <c r="FD46" s="66" t="str">
        <f t="shared" si="39"/>
        <v/>
      </c>
      <c r="FE46" s="66" t="str">
        <f t="shared" si="194"/>
        <v/>
      </c>
      <c r="FF46" s="66" t="str">
        <f>IF(FE46="","",COUNTIF(FE$17:FE46,FE46))</f>
        <v/>
      </c>
      <c r="FG46" s="66" t="str">
        <f t="shared" si="40"/>
        <v/>
      </c>
      <c r="FH46" s="66" t="str">
        <f t="shared" si="195"/>
        <v/>
      </c>
      <c r="FI46" s="66" t="str">
        <f t="shared" si="41"/>
        <v/>
      </c>
      <c r="FJ46" s="66" t="str">
        <f t="shared" si="196"/>
        <v/>
      </c>
      <c r="FK46" s="66" t="str">
        <f t="shared" si="197"/>
        <v/>
      </c>
      <c r="FL46" s="66" t="str">
        <f t="shared" si="198"/>
        <v/>
      </c>
      <c r="FM46" s="66" t="str">
        <f t="shared" si="199"/>
        <v/>
      </c>
      <c r="FN46" s="66" t="str">
        <f>IF(FM46="","",COUNTIF(FM$17:FM46,FM46))</f>
        <v/>
      </c>
      <c r="FO46" s="66" t="str">
        <f t="shared" si="42"/>
        <v/>
      </c>
      <c r="FP46" s="66" t="str">
        <f t="shared" si="200"/>
        <v/>
      </c>
      <c r="FQ46" s="71" t="str">
        <f t="shared" si="201"/>
        <v/>
      </c>
      <c r="FR46" s="66" t="str">
        <f t="shared" si="43"/>
        <v/>
      </c>
      <c r="FS46" s="66" t="str">
        <f t="shared" si="202"/>
        <v/>
      </c>
      <c r="FT46" s="66" t="str">
        <f t="shared" si="44"/>
        <v/>
      </c>
      <c r="FU46" s="66" t="str">
        <f t="shared" si="203"/>
        <v/>
      </c>
      <c r="FV46" s="66" t="str">
        <f>IF(FU46="","",COUNTIF(FU$17:FU46,FU46))</f>
        <v/>
      </c>
      <c r="FW46" s="66" t="str">
        <f t="shared" si="45"/>
        <v/>
      </c>
      <c r="FX46" s="66" t="str">
        <f t="shared" si="204"/>
        <v/>
      </c>
      <c r="FY46" s="66" t="str">
        <f t="shared" si="46"/>
        <v/>
      </c>
      <c r="FZ46" s="66" t="str">
        <f t="shared" si="205"/>
        <v/>
      </c>
      <c r="GA46" s="66" t="str">
        <f t="shared" si="206"/>
        <v/>
      </c>
      <c r="GB46" s="66" t="str">
        <f t="shared" si="207"/>
        <v/>
      </c>
      <c r="GC46" s="66" t="str">
        <f t="shared" si="208"/>
        <v/>
      </c>
      <c r="GD46" s="66" t="str">
        <f>IF(GC46="","",COUNTIF(GC$17:GC46,GC46))</f>
        <v/>
      </c>
      <c r="GE46" s="66" t="str">
        <f t="shared" si="47"/>
        <v/>
      </c>
      <c r="GF46" s="66" t="str">
        <f t="shared" si="209"/>
        <v/>
      </c>
      <c r="GG46" s="71" t="str">
        <f t="shared" si="210"/>
        <v/>
      </c>
      <c r="GH46" s="66" t="str">
        <f t="shared" si="48"/>
        <v/>
      </c>
      <c r="GI46" s="66" t="str">
        <f t="shared" si="211"/>
        <v/>
      </c>
      <c r="GJ46" s="66" t="str">
        <f t="shared" si="49"/>
        <v/>
      </c>
      <c r="GK46" s="66" t="str">
        <f t="shared" si="212"/>
        <v/>
      </c>
      <c r="GL46" s="66" t="str">
        <f>IF(GK46="","",COUNTIF(GK$17:GK46,GK46))</f>
        <v/>
      </c>
      <c r="GM46" s="66" t="str">
        <f t="shared" si="50"/>
        <v/>
      </c>
      <c r="GN46" s="66" t="str">
        <f t="shared" si="213"/>
        <v/>
      </c>
      <c r="GO46" s="66" t="str">
        <f t="shared" si="51"/>
        <v/>
      </c>
      <c r="GP46" s="66" t="str">
        <f t="shared" si="214"/>
        <v/>
      </c>
      <c r="GQ46" s="66" t="str">
        <f t="shared" si="215"/>
        <v/>
      </c>
      <c r="GR46" s="66" t="str">
        <f t="shared" si="216"/>
        <v/>
      </c>
      <c r="GS46" s="66" t="str">
        <f t="shared" si="217"/>
        <v/>
      </c>
      <c r="GT46" s="66" t="str">
        <f>IF(GS46="","",COUNTIF(GS$17:GS46,GS46))</f>
        <v/>
      </c>
      <c r="GU46" s="66" t="str">
        <f t="shared" si="52"/>
        <v/>
      </c>
      <c r="GV46" s="66" t="str">
        <f t="shared" si="218"/>
        <v/>
      </c>
      <c r="GW46" s="71" t="str">
        <f t="shared" si="219"/>
        <v/>
      </c>
      <c r="GX46" s="66" t="str">
        <f t="shared" si="53"/>
        <v/>
      </c>
      <c r="GY46" s="66" t="str">
        <f t="shared" si="220"/>
        <v/>
      </c>
      <c r="GZ46" s="66" t="str">
        <f t="shared" si="54"/>
        <v/>
      </c>
      <c r="HA46" s="66" t="str">
        <f t="shared" si="221"/>
        <v/>
      </c>
      <c r="HB46" s="66" t="str">
        <f>IF(HA46="","",COUNTIF(HA$17:HA46,HA46))</f>
        <v/>
      </c>
      <c r="HC46" s="66" t="str">
        <f t="shared" si="55"/>
        <v/>
      </c>
      <c r="HD46" s="66" t="str">
        <f t="shared" si="222"/>
        <v/>
      </c>
      <c r="HE46" s="66" t="str">
        <f t="shared" si="56"/>
        <v/>
      </c>
      <c r="HF46" s="66" t="str">
        <f t="shared" si="223"/>
        <v/>
      </c>
      <c r="HG46" s="66" t="str">
        <f t="shared" si="224"/>
        <v/>
      </c>
      <c r="HH46" s="66" t="str">
        <f t="shared" si="225"/>
        <v/>
      </c>
      <c r="HI46" s="66" t="str">
        <f t="shared" si="226"/>
        <v/>
      </c>
      <c r="HJ46" s="66" t="str">
        <f>IF(HI46="","",COUNTIF(HI$17:HI46,HI46))</f>
        <v/>
      </c>
      <c r="HK46" s="66" t="str">
        <f t="shared" si="57"/>
        <v/>
      </c>
      <c r="HL46" s="66" t="str">
        <f t="shared" si="227"/>
        <v/>
      </c>
      <c r="HM46" s="71" t="str">
        <f t="shared" si="228"/>
        <v/>
      </c>
      <c r="HN46" s="66" t="str">
        <f t="shared" si="58"/>
        <v/>
      </c>
      <c r="HO46" s="66" t="str">
        <f t="shared" si="229"/>
        <v/>
      </c>
      <c r="HP46" s="66" t="str">
        <f t="shared" si="59"/>
        <v/>
      </c>
      <c r="HQ46" s="66" t="str">
        <f t="shared" si="230"/>
        <v/>
      </c>
      <c r="HR46" s="66" t="str">
        <f>IF(HQ46="","",COUNTIF(HQ$17:HQ46,HQ46))</f>
        <v/>
      </c>
      <c r="HS46" s="66" t="str">
        <f t="shared" si="60"/>
        <v/>
      </c>
      <c r="HT46" s="66" t="str">
        <f t="shared" si="231"/>
        <v/>
      </c>
      <c r="HU46" s="86" t="str">
        <f t="shared" si="61"/>
        <v/>
      </c>
      <c r="HV46" s="86" t="str">
        <f t="shared" si="232"/>
        <v/>
      </c>
      <c r="HW46" s="86" t="str">
        <f t="shared" si="233"/>
        <v/>
      </c>
      <c r="HX46" s="86" t="str">
        <f t="shared" si="234"/>
        <v/>
      </c>
      <c r="HY46" s="86" t="str">
        <f t="shared" si="235"/>
        <v/>
      </c>
      <c r="HZ46" s="86" t="str">
        <f>IF(HY46="","",COUNTIF(HY$17:HY46,HY46))</f>
        <v/>
      </c>
      <c r="IA46" s="86" t="str">
        <f t="shared" si="62"/>
        <v/>
      </c>
      <c r="IB46" s="86" t="str">
        <f t="shared" si="236"/>
        <v/>
      </c>
      <c r="IC46" s="89" t="str">
        <f t="shared" si="237"/>
        <v/>
      </c>
      <c r="ID46" s="86" t="str">
        <f t="shared" si="63"/>
        <v/>
      </c>
      <c r="IE46" s="66" t="str">
        <f t="shared" si="238"/>
        <v/>
      </c>
      <c r="IF46" s="86" t="str">
        <f t="shared" si="64"/>
        <v/>
      </c>
      <c r="IG46" s="86" t="str">
        <f t="shared" si="239"/>
        <v/>
      </c>
      <c r="IH46" s="86" t="str">
        <f>IF(IG46="","",COUNTIF(IG$17:IG46,IG46))</f>
        <v/>
      </c>
      <c r="II46" s="86" t="str">
        <f t="shared" si="65"/>
        <v/>
      </c>
      <c r="IJ46" s="86" t="str">
        <f t="shared" si="240"/>
        <v/>
      </c>
      <c r="IK46" s="86" t="str">
        <f t="shared" si="66"/>
        <v/>
      </c>
      <c r="IL46" s="86" t="str">
        <f t="shared" si="241"/>
        <v/>
      </c>
      <c r="IM46" s="86" t="str">
        <f t="shared" si="242"/>
        <v/>
      </c>
      <c r="IN46" s="86" t="str">
        <f t="shared" si="243"/>
        <v/>
      </c>
      <c r="IO46" s="86" t="str">
        <f t="shared" si="244"/>
        <v/>
      </c>
      <c r="IP46" s="86" t="str">
        <f>IF(IO46="","",COUNTIF(IO$17:IO46,IO46))</f>
        <v/>
      </c>
      <c r="IQ46" s="86" t="str">
        <f t="shared" si="67"/>
        <v/>
      </c>
      <c r="IR46" s="86" t="str">
        <f t="shared" si="245"/>
        <v/>
      </c>
      <c r="IS46" s="89" t="str">
        <f t="shared" si="246"/>
        <v/>
      </c>
      <c r="IT46" s="86" t="str">
        <f t="shared" si="68"/>
        <v/>
      </c>
      <c r="IU46" s="66" t="str">
        <f t="shared" si="337"/>
        <v/>
      </c>
      <c r="IV46" s="86" t="str">
        <f t="shared" si="69"/>
        <v/>
      </c>
      <c r="IW46" s="86" t="str">
        <f t="shared" si="247"/>
        <v/>
      </c>
      <c r="IX46" s="86" t="str">
        <f>IF(IW46="","",COUNTIF(IW$17:IW46,IW46))</f>
        <v/>
      </c>
      <c r="IY46" s="86" t="str">
        <f t="shared" si="70"/>
        <v/>
      </c>
      <c r="IZ46" s="86" t="str">
        <f t="shared" si="248"/>
        <v/>
      </c>
      <c r="JA46" s="86" t="str">
        <f t="shared" si="71"/>
        <v/>
      </c>
      <c r="JB46" s="86" t="str">
        <f t="shared" si="249"/>
        <v/>
      </c>
      <c r="JC46" s="86" t="str">
        <f t="shared" si="250"/>
        <v/>
      </c>
      <c r="JD46" s="86" t="str">
        <f t="shared" si="251"/>
        <v/>
      </c>
      <c r="JE46" s="86" t="str">
        <f t="shared" si="252"/>
        <v/>
      </c>
      <c r="JF46" s="86" t="str">
        <f>IF(JE46="","",COUNTIF(JE$17:JE46,JE46))</f>
        <v/>
      </c>
      <c r="JG46" s="86" t="str">
        <f t="shared" si="72"/>
        <v/>
      </c>
      <c r="JH46" s="86" t="str">
        <f t="shared" si="253"/>
        <v/>
      </c>
      <c r="JI46" s="89" t="str">
        <f t="shared" si="254"/>
        <v/>
      </c>
      <c r="JJ46" s="86" t="str">
        <f t="shared" si="73"/>
        <v/>
      </c>
      <c r="JK46" s="66" t="str">
        <f t="shared" si="338"/>
        <v/>
      </c>
      <c r="JL46" s="86" t="str">
        <f t="shared" si="74"/>
        <v/>
      </c>
      <c r="JM46" s="86" t="str">
        <f t="shared" si="255"/>
        <v/>
      </c>
      <c r="JN46" s="86" t="str">
        <f>IF(JM46="","",COUNTIF(JM$17:JM46,JM46))</f>
        <v/>
      </c>
      <c r="JO46" s="86" t="str">
        <f t="shared" si="75"/>
        <v/>
      </c>
      <c r="JP46" s="86" t="str">
        <f t="shared" si="256"/>
        <v/>
      </c>
      <c r="JQ46" s="86" t="str">
        <f t="shared" si="76"/>
        <v/>
      </c>
      <c r="JR46" s="86" t="str">
        <f t="shared" si="257"/>
        <v/>
      </c>
      <c r="JS46" s="86" t="str">
        <f t="shared" si="258"/>
        <v/>
      </c>
      <c r="JT46" s="86" t="str">
        <f t="shared" si="259"/>
        <v/>
      </c>
      <c r="JU46" s="86" t="str">
        <f t="shared" si="260"/>
        <v/>
      </c>
      <c r="JV46" s="86" t="str">
        <f>IF(JU46="","",COUNTIF(JU$17:JU46,JU46))</f>
        <v/>
      </c>
      <c r="JW46" s="86" t="str">
        <f t="shared" si="77"/>
        <v/>
      </c>
      <c r="JX46" s="86" t="str">
        <f t="shared" si="261"/>
        <v/>
      </c>
      <c r="JY46" s="89" t="str">
        <f t="shared" si="262"/>
        <v/>
      </c>
      <c r="JZ46" s="86" t="str">
        <f t="shared" si="78"/>
        <v/>
      </c>
      <c r="KA46" s="66" t="str">
        <f t="shared" si="263"/>
        <v/>
      </c>
      <c r="KB46" s="86" t="str">
        <f t="shared" si="79"/>
        <v/>
      </c>
      <c r="KC46" s="86" t="str">
        <f t="shared" si="264"/>
        <v/>
      </c>
      <c r="KD46" s="86" t="str">
        <f>IF(KC46="","",COUNTIF(KC$17:KC46,KC46))</f>
        <v/>
      </c>
      <c r="KE46" s="86" t="str">
        <f t="shared" si="80"/>
        <v/>
      </c>
      <c r="KF46" s="86" t="str">
        <f t="shared" si="265"/>
        <v/>
      </c>
      <c r="KG46" s="86" t="str">
        <f t="shared" si="81"/>
        <v/>
      </c>
      <c r="KH46" s="86" t="str">
        <f t="shared" si="266"/>
        <v/>
      </c>
      <c r="KI46" s="86" t="str">
        <f t="shared" si="267"/>
        <v/>
      </c>
      <c r="KJ46" s="86" t="str">
        <f t="shared" si="268"/>
        <v/>
      </c>
      <c r="KK46" s="86" t="str">
        <f t="shared" si="269"/>
        <v/>
      </c>
      <c r="KL46" s="86" t="str">
        <f>IF(KK46="","",COUNTIF(KK$17:KK46,KK46))</f>
        <v/>
      </c>
      <c r="KM46" s="86" t="str">
        <f t="shared" si="82"/>
        <v/>
      </c>
      <c r="KN46" s="86" t="str">
        <f t="shared" si="270"/>
        <v/>
      </c>
      <c r="KO46" s="89" t="str">
        <f t="shared" si="271"/>
        <v/>
      </c>
      <c r="KP46" s="86" t="str">
        <f t="shared" si="83"/>
        <v/>
      </c>
      <c r="KQ46" s="66" t="str">
        <f t="shared" si="272"/>
        <v/>
      </c>
      <c r="KR46" s="86" t="str">
        <f t="shared" si="84"/>
        <v/>
      </c>
      <c r="KS46" s="86" t="str">
        <f t="shared" si="273"/>
        <v/>
      </c>
      <c r="KT46" s="86" t="str">
        <f>IF(KS46="","",COUNTIF(KS$17:KS46,KS46))</f>
        <v/>
      </c>
      <c r="KU46" s="86" t="str">
        <f t="shared" si="85"/>
        <v/>
      </c>
      <c r="KV46" s="86" t="str">
        <f t="shared" si="274"/>
        <v/>
      </c>
      <c r="KW46" s="86" t="str">
        <f t="shared" si="86"/>
        <v/>
      </c>
      <c r="KX46" s="86" t="str">
        <f t="shared" si="275"/>
        <v/>
      </c>
      <c r="KY46" s="86" t="str">
        <f t="shared" si="276"/>
        <v/>
      </c>
      <c r="KZ46" s="86" t="str">
        <f t="shared" si="277"/>
        <v/>
      </c>
      <c r="LA46" s="86" t="str">
        <f t="shared" si="278"/>
        <v/>
      </c>
      <c r="LB46" s="86" t="str">
        <f>IF(LA46="","",COUNTIF(LA$17:LA46,LA46))</f>
        <v/>
      </c>
      <c r="LC46" s="86" t="str">
        <f t="shared" si="87"/>
        <v/>
      </c>
      <c r="LD46" s="86" t="str">
        <f t="shared" si="279"/>
        <v/>
      </c>
      <c r="LE46" s="89" t="str">
        <f t="shared" si="280"/>
        <v/>
      </c>
      <c r="LF46" s="86" t="str">
        <f t="shared" si="88"/>
        <v/>
      </c>
      <c r="LG46" s="66" t="str">
        <f t="shared" si="281"/>
        <v/>
      </c>
      <c r="LH46" s="86" t="str">
        <f t="shared" si="89"/>
        <v/>
      </c>
      <c r="LI46" s="86" t="str">
        <f t="shared" si="282"/>
        <v/>
      </c>
      <c r="LJ46" s="86" t="str">
        <f>IF(LI46="","",COUNTIF(LI$17:LI46,LI46))</f>
        <v/>
      </c>
      <c r="LK46" s="86" t="str">
        <f t="shared" si="90"/>
        <v/>
      </c>
      <c r="LL46" s="86" t="str">
        <f t="shared" si="283"/>
        <v/>
      </c>
      <c r="LM46" s="86" t="str">
        <f t="shared" si="91"/>
        <v/>
      </c>
      <c r="LN46" s="86" t="str">
        <f t="shared" si="284"/>
        <v/>
      </c>
      <c r="LO46" s="86" t="str">
        <f t="shared" si="285"/>
        <v/>
      </c>
      <c r="LP46" s="86" t="str">
        <f t="shared" si="286"/>
        <v/>
      </c>
      <c r="LQ46" s="86" t="str">
        <f t="shared" si="287"/>
        <v/>
      </c>
      <c r="LR46" s="86" t="str">
        <f>IF(LQ46="","",COUNTIF(LQ$17:LQ46,LQ46))</f>
        <v/>
      </c>
      <c r="LS46" s="86" t="str">
        <f t="shared" si="92"/>
        <v/>
      </c>
      <c r="LT46" s="86" t="str">
        <f t="shared" si="288"/>
        <v/>
      </c>
      <c r="LU46" s="89" t="str">
        <f t="shared" si="289"/>
        <v/>
      </c>
      <c r="LV46" s="86" t="str">
        <f t="shared" si="93"/>
        <v/>
      </c>
      <c r="LW46" s="66" t="str">
        <f t="shared" si="290"/>
        <v/>
      </c>
      <c r="LX46" s="86" t="str">
        <f t="shared" si="94"/>
        <v/>
      </c>
      <c r="LY46" s="86" t="str">
        <f t="shared" si="291"/>
        <v/>
      </c>
      <c r="LZ46" s="86" t="str">
        <f>IF(LY46="","",COUNTIF(LY$17:LY46,LY46))</f>
        <v/>
      </c>
      <c r="MA46" s="86" t="str">
        <f t="shared" si="95"/>
        <v/>
      </c>
      <c r="MB46" s="86" t="str">
        <f t="shared" si="292"/>
        <v/>
      </c>
      <c r="MC46" s="86" t="str">
        <f t="shared" si="96"/>
        <v/>
      </c>
      <c r="MD46" s="86" t="str">
        <f t="shared" si="293"/>
        <v/>
      </c>
      <c r="ME46" s="86" t="str">
        <f t="shared" si="294"/>
        <v/>
      </c>
      <c r="MF46" s="86" t="str">
        <f t="shared" si="295"/>
        <v/>
      </c>
      <c r="MG46" s="86" t="str">
        <f t="shared" si="296"/>
        <v/>
      </c>
      <c r="MH46" s="86" t="str">
        <f>IF(MG46="","",COUNTIF(MG$17:MG46,MG46))</f>
        <v/>
      </c>
      <c r="MI46" s="86" t="str">
        <f t="shared" si="97"/>
        <v/>
      </c>
      <c r="MJ46" s="86" t="str">
        <f t="shared" si="297"/>
        <v/>
      </c>
      <c r="MK46" s="89" t="str">
        <f t="shared" si="298"/>
        <v/>
      </c>
      <c r="ML46" s="86" t="str">
        <f t="shared" si="98"/>
        <v/>
      </c>
      <c r="MM46" s="66" t="str">
        <f t="shared" si="339"/>
        <v/>
      </c>
      <c r="MN46" s="86" t="str">
        <f t="shared" si="99"/>
        <v/>
      </c>
      <c r="MO46" s="86" t="str">
        <f t="shared" si="299"/>
        <v/>
      </c>
      <c r="MP46" s="86" t="str">
        <f>IF(MO46="","",COUNTIF(MO$17:MO46,MO46))</f>
        <v/>
      </c>
      <c r="MQ46" s="86" t="str">
        <f t="shared" si="100"/>
        <v/>
      </c>
      <c r="MR46" s="86" t="str">
        <f t="shared" si="300"/>
        <v/>
      </c>
      <c r="MS46" s="86" t="str">
        <f t="shared" si="101"/>
        <v/>
      </c>
      <c r="MT46" s="86" t="str">
        <f t="shared" si="301"/>
        <v/>
      </c>
      <c r="MU46" s="86" t="str">
        <f t="shared" si="302"/>
        <v/>
      </c>
      <c r="MV46" s="86" t="str">
        <f t="shared" si="303"/>
        <v/>
      </c>
      <c r="MW46" s="86" t="str">
        <f t="shared" si="304"/>
        <v/>
      </c>
      <c r="MX46" s="86" t="str">
        <f>IF(MW46="","",COUNTIF(MW$17:MW46,MW46))</f>
        <v/>
      </c>
      <c r="MY46" s="86" t="str">
        <f t="shared" si="102"/>
        <v/>
      </c>
      <c r="MZ46" s="86" t="str">
        <f t="shared" si="305"/>
        <v/>
      </c>
      <c r="NA46" s="89" t="str">
        <f t="shared" si="306"/>
        <v/>
      </c>
      <c r="NB46" s="86" t="str">
        <f t="shared" si="103"/>
        <v/>
      </c>
      <c r="NC46" s="66" t="str">
        <f t="shared" si="307"/>
        <v/>
      </c>
      <c r="ND46" s="86" t="str">
        <f t="shared" si="104"/>
        <v/>
      </c>
      <c r="NE46" s="86" t="str">
        <f t="shared" si="308"/>
        <v/>
      </c>
      <c r="NF46" s="86" t="str">
        <f>IF(NE46="","",COUNTIF(NE$17:NE46,NE46))</f>
        <v/>
      </c>
      <c r="NG46" s="86" t="str">
        <f t="shared" si="105"/>
        <v/>
      </c>
      <c r="NH46" s="86" t="str">
        <f t="shared" si="309"/>
        <v/>
      </c>
      <c r="NI46" s="86" t="str">
        <f t="shared" si="106"/>
        <v/>
      </c>
      <c r="NJ46" s="86" t="str">
        <f t="shared" si="310"/>
        <v/>
      </c>
      <c r="NK46" s="86" t="str">
        <f t="shared" si="311"/>
        <v/>
      </c>
      <c r="NL46" s="86" t="str">
        <f t="shared" si="312"/>
        <v/>
      </c>
      <c r="NM46" s="86" t="str">
        <f t="shared" si="313"/>
        <v/>
      </c>
      <c r="NN46" s="86" t="str">
        <f>IF(NM46="","",COUNTIF(NM$17:NM46,NM46))</f>
        <v/>
      </c>
      <c r="NO46" s="86" t="str">
        <f t="shared" si="107"/>
        <v/>
      </c>
      <c r="NP46" s="86" t="str">
        <f t="shared" si="314"/>
        <v/>
      </c>
      <c r="NQ46" s="89" t="str">
        <f t="shared" si="315"/>
        <v/>
      </c>
      <c r="NR46" s="86" t="str">
        <f t="shared" si="108"/>
        <v/>
      </c>
      <c r="NS46" s="66" t="str">
        <f t="shared" si="316"/>
        <v/>
      </c>
      <c r="NT46" s="86" t="str">
        <f t="shared" si="109"/>
        <v/>
      </c>
      <c r="NU46" s="86" t="str">
        <f t="shared" si="317"/>
        <v/>
      </c>
      <c r="NV46" s="86" t="str">
        <f>IF(NU46="","",COUNTIF(NU$17:NU46,NU46))</f>
        <v/>
      </c>
      <c r="NW46" s="86" t="str">
        <f t="shared" si="110"/>
        <v/>
      </c>
      <c r="NX46" s="86" t="str">
        <f t="shared" si="318"/>
        <v/>
      </c>
      <c r="NY46" s="86" t="str">
        <f t="shared" si="111"/>
        <v/>
      </c>
      <c r="NZ46" s="86" t="str">
        <f t="shared" si="319"/>
        <v/>
      </c>
      <c r="OA46" s="86" t="str">
        <f t="shared" si="320"/>
        <v/>
      </c>
      <c r="OB46" s="86" t="str">
        <f t="shared" si="321"/>
        <v/>
      </c>
      <c r="OC46" s="86" t="str">
        <f t="shared" si="322"/>
        <v/>
      </c>
      <c r="OD46" s="86" t="str">
        <f>IF(OC46="","",COUNTIF(OC$17:OC46,OC46))</f>
        <v/>
      </c>
      <c r="OE46" s="86" t="str">
        <f t="shared" si="112"/>
        <v/>
      </c>
      <c r="OF46" s="86" t="str">
        <f t="shared" si="323"/>
        <v/>
      </c>
      <c r="OG46" s="89" t="str">
        <f t="shared" si="324"/>
        <v/>
      </c>
      <c r="OH46" s="86" t="str">
        <f t="shared" si="113"/>
        <v/>
      </c>
      <c r="OI46" s="66" t="str">
        <f t="shared" si="325"/>
        <v/>
      </c>
      <c r="OJ46" s="86" t="str">
        <f t="shared" si="114"/>
        <v/>
      </c>
      <c r="OK46" s="86" t="str">
        <f t="shared" si="326"/>
        <v/>
      </c>
      <c r="OL46" s="86" t="str">
        <f>IF(OK46="","",COUNTIF(OK$17:OK46,OK46))</f>
        <v/>
      </c>
      <c r="OM46" s="86" t="str">
        <f t="shared" si="115"/>
        <v/>
      </c>
      <c r="ON46" s="86" t="str">
        <f t="shared" si="327"/>
        <v/>
      </c>
      <c r="OO46" s="86" t="str">
        <f t="shared" si="116"/>
        <v/>
      </c>
      <c r="OP46" s="86" t="str">
        <f t="shared" si="328"/>
        <v/>
      </c>
      <c r="OQ46" s="86" t="str">
        <f t="shared" si="329"/>
        <v/>
      </c>
      <c r="OR46" s="86" t="str">
        <f t="shared" si="330"/>
        <v/>
      </c>
      <c r="OS46" s="86" t="str">
        <f t="shared" si="331"/>
        <v/>
      </c>
      <c r="OT46" s="86" t="str">
        <f>IF(OS46="","",COUNTIF(OS$17:OS46,OS46))</f>
        <v/>
      </c>
      <c r="OU46" s="86" t="str">
        <f t="shared" si="117"/>
        <v/>
      </c>
      <c r="OV46" s="86" t="str">
        <f t="shared" si="332"/>
        <v/>
      </c>
      <c r="OW46" s="89" t="str">
        <f t="shared" si="333"/>
        <v/>
      </c>
      <c r="OX46" s="86" t="str">
        <f t="shared" si="118"/>
        <v/>
      </c>
      <c r="OY46" s="66" t="str">
        <f t="shared" si="334"/>
        <v/>
      </c>
      <c r="OZ46" s="86" t="str">
        <f t="shared" si="119"/>
        <v/>
      </c>
      <c r="PA46" s="86" t="str">
        <f t="shared" si="335"/>
        <v/>
      </c>
      <c r="PB46" s="86" t="str">
        <f>IF(PA46="","",COUNTIF(PA$17:PA46,PA46))</f>
        <v/>
      </c>
      <c r="PC46" s="86" t="str">
        <f t="shared" si="120"/>
        <v/>
      </c>
      <c r="PD46" s="86" t="str">
        <f t="shared" si="336"/>
        <v/>
      </c>
    </row>
    <row r="47" spans="2:420" s="66" customFormat="1">
      <c r="B47" s="67">
        <f t="shared" si="121"/>
        <v>31</v>
      </c>
      <c r="C47" s="57">
        <v>1</v>
      </c>
      <c r="D47" s="58" t="s">
        <v>1247</v>
      </c>
      <c r="E47" s="59" t="s">
        <v>99</v>
      </c>
      <c r="F47" s="60"/>
      <c r="G47" s="133" t="s">
        <v>1246</v>
      </c>
      <c r="H47" s="134" t="s">
        <v>39</v>
      </c>
      <c r="I47" s="133"/>
      <c r="J47" s="70">
        <f t="shared" si="340"/>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1"/>
        <v>1_B2-4</v>
      </c>
      <c r="AK47" s="66" t="str">
        <f t="shared" si="2"/>
        <v/>
      </c>
      <c r="AL47" s="66" t="str">
        <f t="shared" si="123"/>
        <v/>
      </c>
      <c r="AM47" s="66" t="str">
        <f t="shared" si="124"/>
        <v/>
      </c>
      <c r="AN47" s="66" t="str">
        <f t="shared" si="125"/>
        <v/>
      </c>
      <c r="AO47" s="66" t="str">
        <f t="shared" si="126"/>
        <v/>
      </c>
      <c r="AP47" s="66" t="str">
        <f>IF(AO47="","",COUNTIF(AO$17:AO47,AO47))</f>
        <v/>
      </c>
      <c r="AQ47" s="66" t="str">
        <f t="shared" si="3"/>
        <v/>
      </c>
      <c r="AR47" s="66" t="str">
        <f t="shared" si="127"/>
        <v/>
      </c>
      <c r="AS47" s="71" t="str">
        <f t="shared" si="128"/>
        <v/>
      </c>
      <c r="AT47" s="66" t="str">
        <f t="shared" si="4"/>
        <v/>
      </c>
      <c r="AU47" s="66" t="str">
        <f t="shared" si="129"/>
        <v/>
      </c>
      <c r="AV47" s="66" t="str">
        <f t="shared" si="5"/>
        <v/>
      </c>
      <c r="AW47" s="66" t="str">
        <f t="shared" si="130"/>
        <v/>
      </c>
      <c r="AX47" s="66" t="str">
        <f>IF(AW47="","",COUNTIF(AW$17:AW47,AW47))</f>
        <v/>
      </c>
      <c r="AY47" s="66" t="str">
        <f t="shared" si="6"/>
        <v/>
      </c>
      <c r="AZ47" s="66" t="str">
        <f t="shared" si="131"/>
        <v/>
      </c>
      <c r="BA47" s="66" t="str">
        <f t="shared" si="7"/>
        <v/>
      </c>
      <c r="BB47" s="66" t="str">
        <f t="shared" si="132"/>
        <v/>
      </c>
      <c r="BC47" s="66" t="str">
        <f t="shared" si="133"/>
        <v/>
      </c>
      <c r="BD47" s="66" t="str">
        <f t="shared" si="134"/>
        <v/>
      </c>
      <c r="BE47" s="66" t="str">
        <f t="shared" si="135"/>
        <v/>
      </c>
      <c r="BF47" s="66" t="str">
        <f>IF(BE47="","",COUNTIF(BE$17:BE47,BE47))</f>
        <v/>
      </c>
      <c r="BG47" s="66" t="str">
        <f t="shared" si="8"/>
        <v/>
      </c>
      <c r="BH47" s="66" t="str">
        <f t="shared" si="136"/>
        <v/>
      </c>
      <c r="BI47" s="71" t="str">
        <f t="shared" si="137"/>
        <v/>
      </c>
      <c r="BJ47" s="66" t="str">
        <f t="shared" si="9"/>
        <v/>
      </c>
      <c r="BK47" s="66" t="str">
        <f t="shared" si="138"/>
        <v/>
      </c>
      <c r="BL47" s="66" t="str">
        <f t="shared" si="10"/>
        <v/>
      </c>
      <c r="BM47" s="66" t="str">
        <f t="shared" si="139"/>
        <v/>
      </c>
      <c r="BN47" s="66" t="str">
        <f>IF(BM47="","",COUNTIF(BM$17:BM47,BM47))</f>
        <v/>
      </c>
      <c r="BO47" s="66" t="str">
        <f t="shared" si="11"/>
        <v/>
      </c>
      <c r="BP47" s="66" t="str">
        <f t="shared" si="140"/>
        <v/>
      </c>
      <c r="BQ47" s="66" t="str">
        <f t="shared" si="141"/>
        <v/>
      </c>
      <c r="BR47" s="66" t="str">
        <f t="shared" si="142"/>
        <v/>
      </c>
      <c r="BS47" s="66" t="str">
        <f t="shared" si="143"/>
        <v/>
      </c>
      <c r="BT47" s="66" t="str">
        <f t="shared" si="144"/>
        <v/>
      </c>
      <c r="BU47" s="66" t="str">
        <f t="shared" si="145"/>
        <v/>
      </c>
      <c r="BV47" s="66" t="str">
        <f>IF(BU47="","",COUNTIF(BU$17:BU47,BU47))</f>
        <v/>
      </c>
      <c r="BW47" s="66" t="str">
        <f t="shared" si="12"/>
        <v/>
      </c>
      <c r="BX47" s="66" t="str">
        <f t="shared" si="146"/>
        <v/>
      </c>
      <c r="BY47" s="71" t="str">
        <f t="shared" si="147"/>
        <v/>
      </c>
      <c r="BZ47" s="66" t="str">
        <f t="shared" si="13"/>
        <v/>
      </c>
      <c r="CA47" s="66" t="str">
        <f t="shared" si="148"/>
        <v/>
      </c>
      <c r="CB47" s="66" t="str">
        <f t="shared" si="14"/>
        <v/>
      </c>
      <c r="CC47" s="66" t="str">
        <f t="shared" si="149"/>
        <v/>
      </c>
      <c r="CD47" s="66" t="str">
        <f>IF(CC47="","",COUNTIF(CC$17:CC47,CC47))</f>
        <v/>
      </c>
      <c r="CE47" s="66" t="str">
        <f t="shared" si="15"/>
        <v/>
      </c>
      <c r="CF47" s="66" t="str">
        <f t="shared" si="150"/>
        <v/>
      </c>
      <c r="CG47" s="66" t="str">
        <f t="shared" si="16"/>
        <v/>
      </c>
      <c r="CH47" s="66" t="str">
        <f t="shared" si="151"/>
        <v/>
      </c>
      <c r="CI47" s="66" t="str">
        <f t="shared" si="152"/>
        <v/>
      </c>
      <c r="CJ47" s="66" t="str">
        <f t="shared" si="153"/>
        <v/>
      </c>
      <c r="CK47" s="66" t="str">
        <f t="shared" si="154"/>
        <v/>
      </c>
      <c r="CL47" s="66" t="str">
        <f>IF(CK47="","",COUNTIF(CK$17:CK47,CK47))</f>
        <v/>
      </c>
      <c r="CM47" s="66" t="str">
        <f t="shared" si="17"/>
        <v/>
      </c>
      <c r="CN47" s="66" t="str">
        <f t="shared" si="155"/>
        <v/>
      </c>
      <c r="CO47" s="71" t="str">
        <f t="shared" si="156"/>
        <v/>
      </c>
      <c r="CP47" s="66" t="str">
        <f t="shared" si="18"/>
        <v/>
      </c>
      <c r="CQ47" s="66" t="str">
        <f t="shared" si="157"/>
        <v/>
      </c>
      <c r="CR47" s="66" t="str">
        <f t="shared" si="19"/>
        <v/>
      </c>
      <c r="CS47" s="66" t="str">
        <f t="shared" si="158"/>
        <v/>
      </c>
      <c r="CT47" s="66" t="str">
        <f>IF(CS47="","",COUNTIF(CS$17:CS47,CS47))</f>
        <v/>
      </c>
      <c r="CU47" s="66" t="str">
        <f t="shared" si="20"/>
        <v/>
      </c>
      <c r="CV47" s="66" t="str">
        <f t="shared" si="159"/>
        <v/>
      </c>
      <c r="CW47" s="66" t="str">
        <f t="shared" si="21"/>
        <v/>
      </c>
      <c r="CX47" s="66" t="str">
        <f t="shared" si="160"/>
        <v/>
      </c>
      <c r="CY47" s="66" t="str">
        <f t="shared" si="161"/>
        <v/>
      </c>
      <c r="CZ47" s="66" t="str">
        <f t="shared" si="162"/>
        <v/>
      </c>
      <c r="DA47" s="66" t="str">
        <f t="shared" si="163"/>
        <v/>
      </c>
      <c r="DB47" s="66" t="str">
        <f>IF(DA47="","",COUNTIF(DA$17:DA47,DA47))</f>
        <v/>
      </c>
      <c r="DC47" s="66" t="str">
        <f t="shared" si="22"/>
        <v/>
      </c>
      <c r="DD47" s="66" t="str">
        <f t="shared" si="164"/>
        <v/>
      </c>
      <c r="DE47" s="71" t="str">
        <f t="shared" si="165"/>
        <v/>
      </c>
      <c r="DF47" s="66" t="str">
        <f t="shared" si="23"/>
        <v/>
      </c>
      <c r="DG47" s="66" t="str">
        <f t="shared" si="166"/>
        <v/>
      </c>
      <c r="DH47" s="66" t="str">
        <f t="shared" si="24"/>
        <v/>
      </c>
      <c r="DI47" s="66" t="str">
        <f t="shared" si="167"/>
        <v/>
      </c>
      <c r="DJ47" s="66" t="str">
        <f>IF(DI47="","",COUNTIF(DI$17:DI47,DI47))</f>
        <v/>
      </c>
      <c r="DK47" s="66" t="str">
        <f t="shared" si="25"/>
        <v/>
      </c>
      <c r="DL47" s="66" t="str">
        <f t="shared" si="168"/>
        <v/>
      </c>
      <c r="DM47" s="66" t="str">
        <f t="shared" si="26"/>
        <v/>
      </c>
      <c r="DN47" s="66" t="str">
        <f t="shared" si="169"/>
        <v/>
      </c>
      <c r="DO47" s="66" t="str">
        <f t="shared" si="170"/>
        <v/>
      </c>
      <c r="DP47" s="66" t="str">
        <f t="shared" si="171"/>
        <v/>
      </c>
      <c r="DQ47" s="66" t="str">
        <f t="shared" si="172"/>
        <v/>
      </c>
      <c r="DR47" s="66" t="str">
        <f>IF(DQ47="","",COUNTIF(DQ$17:DQ47,DQ47))</f>
        <v/>
      </c>
      <c r="DS47" s="66" t="str">
        <f t="shared" si="27"/>
        <v/>
      </c>
      <c r="DT47" s="66" t="str">
        <f t="shared" si="173"/>
        <v/>
      </c>
      <c r="DU47" s="71" t="str">
        <f t="shared" si="174"/>
        <v/>
      </c>
      <c r="DV47" s="66" t="str">
        <f t="shared" si="28"/>
        <v/>
      </c>
      <c r="DW47" s="66" t="str">
        <f t="shared" si="175"/>
        <v/>
      </c>
      <c r="DX47" s="66" t="str">
        <f t="shared" si="29"/>
        <v/>
      </c>
      <c r="DY47" s="66" t="str">
        <f t="shared" si="176"/>
        <v/>
      </c>
      <c r="DZ47" s="66" t="str">
        <f>IF(DY47="","",COUNTIF(DY$17:DY47,DY47))</f>
        <v/>
      </c>
      <c r="EA47" s="66" t="str">
        <f t="shared" si="30"/>
        <v/>
      </c>
      <c r="EB47" s="66" t="str">
        <f t="shared" si="177"/>
        <v/>
      </c>
      <c r="EC47" s="66" t="str">
        <f t="shared" si="31"/>
        <v/>
      </c>
      <c r="ED47" s="66" t="str">
        <f t="shared" si="178"/>
        <v/>
      </c>
      <c r="EE47" s="66" t="str">
        <f t="shared" si="179"/>
        <v/>
      </c>
      <c r="EF47" s="66" t="str">
        <f t="shared" si="180"/>
        <v/>
      </c>
      <c r="EG47" s="66" t="str">
        <f t="shared" si="181"/>
        <v/>
      </c>
      <c r="EH47" s="66" t="str">
        <f>IF(EG47="","",COUNTIF(EG$17:EG47,EG47))</f>
        <v/>
      </c>
      <c r="EI47" s="66" t="str">
        <f t="shared" si="32"/>
        <v/>
      </c>
      <c r="EJ47" s="66" t="str">
        <f t="shared" si="182"/>
        <v/>
      </c>
      <c r="EK47" s="71" t="str">
        <f t="shared" si="183"/>
        <v/>
      </c>
      <c r="EL47" s="66" t="str">
        <f t="shared" si="33"/>
        <v/>
      </c>
      <c r="EM47" s="66" t="str">
        <f t="shared" si="184"/>
        <v/>
      </c>
      <c r="EN47" s="66" t="str">
        <f t="shared" si="34"/>
        <v/>
      </c>
      <c r="EO47" s="66" t="str">
        <f t="shared" si="185"/>
        <v/>
      </c>
      <c r="EP47" s="66" t="str">
        <f>IF(EO47="","",COUNTIF(EO$17:EO47,EO47))</f>
        <v/>
      </c>
      <c r="EQ47" s="66" t="str">
        <f t="shared" si="35"/>
        <v/>
      </c>
      <c r="ER47" s="66" t="str">
        <f t="shared" si="186"/>
        <v/>
      </c>
      <c r="ES47" s="66" t="str">
        <f t="shared" si="36"/>
        <v/>
      </c>
      <c r="ET47" s="66" t="str">
        <f t="shared" si="187"/>
        <v/>
      </c>
      <c r="EU47" s="66" t="str">
        <f t="shared" si="188"/>
        <v/>
      </c>
      <c r="EV47" s="66" t="str">
        <f t="shared" si="189"/>
        <v/>
      </c>
      <c r="EW47" s="66" t="str">
        <f t="shared" si="190"/>
        <v/>
      </c>
      <c r="EX47" s="66" t="str">
        <f>IF(EW47="","",COUNTIF(EW$17:EW47,EW47))</f>
        <v/>
      </c>
      <c r="EY47" s="66" t="str">
        <f t="shared" si="37"/>
        <v/>
      </c>
      <c r="EZ47" s="66" t="str">
        <f t="shared" si="191"/>
        <v/>
      </c>
      <c r="FA47" s="71" t="str">
        <f t="shared" si="192"/>
        <v/>
      </c>
      <c r="FB47" s="66" t="str">
        <f t="shared" si="38"/>
        <v/>
      </c>
      <c r="FC47" s="66" t="str">
        <f t="shared" si="193"/>
        <v/>
      </c>
      <c r="FD47" s="66" t="str">
        <f t="shared" si="39"/>
        <v/>
      </c>
      <c r="FE47" s="66" t="str">
        <f t="shared" si="194"/>
        <v/>
      </c>
      <c r="FF47" s="66" t="str">
        <f>IF(FE47="","",COUNTIF(FE$17:FE47,FE47))</f>
        <v/>
      </c>
      <c r="FG47" s="66" t="str">
        <f t="shared" si="40"/>
        <v/>
      </c>
      <c r="FH47" s="66" t="str">
        <f t="shared" si="195"/>
        <v/>
      </c>
      <c r="FI47" s="66" t="str">
        <f t="shared" si="41"/>
        <v/>
      </c>
      <c r="FJ47" s="66" t="str">
        <f t="shared" si="196"/>
        <v/>
      </c>
      <c r="FK47" s="66" t="str">
        <f t="shared" si="197"/>
        <v/>
      </c>
      <c r="FL47" s="66" t="str">
        <f t="shared" si="198"/>
        <v/>
      </c>
      <c r="FM47" s="66" t="str">
        <f t="shared" si="199"/>
        <v/>
      </c>
      <c r="FN47" s="66" t="str">
        <f>IF(FM47="","",COUNTIF(FM$17:FM47,FM47))</f>
        <v/>
      </c>
      <c r="FO47" s="66" t="str">
        <f t="shared" si="42"/>
        <v/>
      </c>
      <c r="FP47" s="66" t="str">
        <f t="shared" si="200"/>
        <v/>
      </c>
      <c r="FQ47" s="71" t="str">
        <f t="shared" si="201"/>
        <v/>
      </c>
      <c r="FR47" s="66" t="str">
        <f t="shared" si="43"/>
        <v/>
      </c>
      <c r="FS47" s="66" t="str">
        <f t="shared" si="202"/>
        <v/>
      </c>
      <c r="FT47" s="66" t="str">
        <f t="shared" si="44"/>
        <v/>
      </c>
      <c r="FU47" s="66" t="str">
        <f t="shared" si="203"/>
        <v/>
      </c>
      <c r="FV47" s="66" t="str">
        <f>IF(FU47="","",COUNTIF(FU$17:FU47,FU47))</f>
        <v/>
      </c>
      <c r="FW47" s="66" t="str">
        <f t="shared" si="45"/>
        <v/>
      </c>
      <c r="FX47" s="66" t="str">
        <f t="shared" si="204"/>
        <v/>
      </c>
      <c r="FY47" s="66" t="str">
        <f t="shared" si="46"/>
        <v/>
      </c>
      <c r="FZ47" s="66" t="str">
        <f t="shared" si="205"/>
        <v/>
      </c>
      <c r="GA47" s="66" t="str">
        <f t="shared" si="206"/>
        <v/>
      </c>
      <c r="GB47" s="66" t="str">
        <f t="shared" si="207"/>
        <v/>
      </c>
      <c r="GC47" s="66" t="str">
        <f t="shared" si="208"/>
        <v/>
      </c>
      <c r="GD47" s="66" t="str">
        <f>IF(GC47="","",COUNTIF(GC$17:GC47,GC47))</f>
        <v/>
      </c>
      <c r="GE47" s="66" t="str">
        <f t="shared" si="47"/>
        <v/>
      </c>
      <c r="GF47" s="66" t="str">
        <f t="shared" si="209"/>
        <v/>
      </c>
      <c r="GG47" s="71" t="str">
        <f t="shared" si="210"/>
        <v/>
      </c>
      <c r="GH47" s="66" t="str">
        <f t="shared" si="48"/>
        <v/>
      </c>
      <c r="GI47" s="66" t="str">
        <f t="shared" si="211"/>
        <v/>
      </c>
      <c r="GJ47" s="66" t="str">
        <f t="shared" si="49"/>
        <v/>
      </c>
      <c r="GK47" s="66" t="str">
        <f t="shared" si="212"/>
        <v/>
      </c>
      <c r="GL47" s="66" t="str">
        <f>IF(GK47="","",COUNTIF(GK$17:GK47,GK47))</f>
        <v/>
      </c>
      <c r="GM47" s="66" t="str">
        <f t="shared" si="50"/>
        <v/>
      </c>
      <c r="GN47" s="66" t="str">
        <f t="shared" si="213"/>
        <v/>
      </c>
      <c r="GO47" s="66" t="str">
        <f t="shared" si="51"/>
        <v/>
      </c>
      <c r="GP47" s="66" t="str">
        <f t="shared" si="214"/>
        <v/>
      </c>
      <c r="GQ47" s="66" t="str">
        <f t="shared" si="215"/>
        <v/>
      </c>
      <c r="GR47" s="66" t="str">
        <f t="shared" si="216"/>
        <v/>
      </c>
      <c r="GS47" s="66" t="str">
        <f t="shared" si="217"/>
        <v/>
      </c>
      <c r="GT47" s="66" t="str">
        <f>IF(GS47="","",COUNTIF(GS$17:GS47,GS47))</f>
        <v/>
      </c>
      <c r="GU47" s="66" t="str">
        <f t="shared" si="52"/>
        <v/>
      </c>
      <c r="GV47" s="66" t="str">
        <f t="shared" si="218"/>
        <v/>
      </c>
      <c r="GW47" s="71" t="str">
        <f t="shared" si="219"/>
        <v/>
      </c>
      <c r="GX47" s="66" t="str">
        <f t="shared" si="53"/>
        <v/>
      </c>
      <c r="GY47" s="66" t="str">
        <f t="shared" si="220"/>
        <v/>
      </c>
      <c r="GZ47" s="66" t="str">
        <f t="shared" si="54"/>
        <v/>
      </c>
      <c r="HA47" s="66" t="str">
        <f t="shared" si="221"/>
        <v/>
      </c>
      <c r="HB47" s="66" t="str">
        <f>IF(HA47="","",COUNTIF(HA$17:HA47,HA47))</f>
        <v/>
      </c>
      <c r="HC47" s="66" t="str">
        <f t="shared" si="55"/>
        <v/>
      </c>
      <c r="HD47" s="66" t="str">
        <f t="shared" si="222"/>
        <v/>
      </c>
      <c r="HE47" s="66" t="str">
        <f t="shared" si="56"/>
        <v/>
      </c>
      <c r="HF47" s="66" t="str">
        <f t="shared" si="223"/>
        <v/>
      </c>
      <c r="HG47" s="66" t="str">
        <f t="shared" si="224"/>
        <v/>
      </c>
      <c r="HH47" s="66" t="str">
        <f t="shared" si="225"/>
        <v/>
      </c>
      <c r="HI47" s="66" t="str">
        <f t="shared" si="226"/>
        <v/>
      </c>
      <c r="HJ47" s="66" t="str">
        <f>IF(HI47="","",COUNTIF(HI$17:HI47,HI47))</f>
        <v/>
      </c>
      <c r="HK47" s="66" t="str">
        <f t="shared" si="57"/>
        <v/>
      </c>
      <c r="HL47" s="66" t="str">
        <f t="shared" si="227"/>
        <v/>
      </c>
      <c r="HM47" s="71" t="str">
        <f t="shared" si="228"/>
        <v/>
      </c>
      <c r="HN47" s="66" t="str">
        <f t="shared" si="58"/>
        <v/>
      </c>
      <c r="HO47" s="66" t="str">
        <f t="shared" si="229"/>
        <v/>
      </c>
      <c r="HP47" s="66" t="str">
        <f t="shared" si="59"/>
        <v/>
      </c>
      <c r="HQ47" s="66" t="str">
        <f t="shared" si="230"/>
        <v/>
      </c>
      <c r="HR47" s="66" t="str">
        <f>IF(HQ47="","",COUNTIF(HQ$17:HQ47,HQ47))</f>
        <v/>
      </c>
      <c r="HS47" s="66" t="str">
        <f t="shared" si="60"/>
        <v/>
      </c>
      <c r="HT47" s="66" t="str">
        <f t="shared" si="231"/>
        <v/>
      </c>
      <c r="HU47" s="86" t="str">
        <f t="shared" si="61"/>
        <v/>
      </c>
      <c r="HV47" s="86" t="str">
        <f t="shared" si="232"/>
        <v/>
      </c>
      <c r="HW47" s="86" t="str">
        <f t="shared" si="233"/>
        <v/>
      </c>
      <c r="HX47" s="86" t="str">
        <f t="shared" si="234"/>
        <v/>
      </c>
      <c r="HY47" s="86" t="str">
        <f t="shared" si="235"/>
        <v/>
      </c>
      <c r="HZ47" s="86" t="str">
        <f>IF(HY47="","",COUNTIF(HY$17:HY47,HY47))</f>
        <v/>
      </c>
      <c r="IA47" s="86" t="str">
        <f t="shared" si="62"/>
        <v/>
      </c>
      <c r="IB47" s="86" t="str">
        <f t="shared" si="236"/>
        <v/>
      </c>
      <c r="IC47" s="89" t="str">
        <f t="shared" si="237"/>
        <v/>
      </c>
      <c r="ID47" s="86" t="str">
        <f t="shared" si="63"/>
        <v/>
      </c>
      <c r="IE47" s="66" t="str">
        <f t="shared" si="238"/>
        <v/>
      </c>
      <c r="IF47" s="86" t="str">
        <f t="shared" si="64"/>
        <v/>
      </c>
      <c r="IG47" s="86" t="str">
        <f t="shared" si="239"/>
        <v/>
      </c>
      <c r="IH47" s="86" t="str">
        <f>IF(IG47="","",COUNTIF(IG$17:IG47,IG47))</f>
        <v/>
      </c>
      <c r="II47" s="86" t="str">
        <f t="shared" si="65"/>
        <v/>
      </c>
      <c r="IJ47" s="86" t="str">
        <f t="shared" si="240"/>
        <v/>
      </c>
      <c r="IK47" s="86" t="str">
        <f t="shared" si="66"/>
        <v/>
      </c>
      <c r="IL47" s="86" t="str">
        <f t="shared" si="241"/>
        <v/>
      </c>
      <c r="IM47" s="86" t="str">
        <f t="shared" si="242"/>
        <v/>
      </c>
      <c r="IN47" s="86" t="str">
        <f t="shared" si="243"/>
        <v/>
      </c>
      <c r="IO47" s="86" t="str">
        <f t="shared" si="244"/>
        <v/>
      </c>
      <c r="IP47" s="86" t="str">
        <f>IF(IO47="","",COUNTIF(IO$17:IO47,IO47))</f>
        <v/>
      </c>
      <c r="IQ47" s="86" t="str">
        <f t="shared" si="67"/>
        <v/>
      </c>
      <c r="IR47" s="86" t="str">
        <f t="shared" si="245"/>
        <v/>
      </c>
      <c r="IS47" s="89" t="str">
        <f t="shared" si="246"/>
        <v/>
      </c>
      <c r="IT47" s="86" t="str">
        <f t="shared" si="68"/>
        <v/>
      </c>
      <c r="IU47" s="66" t="str">
        <f t="shared" si="337"/>
        <v/>
      </c>
      <c r="IV47" s="86" t="str">
        <f t="shared" si="69"/>
        <v/>
      </c>
      <c r="IW47" s="86" t="str">
        <f t="shared" si="247"/>
        <v/>
      </c>
      <c r="IX47" s="86" t="str">
        <f>IF(IW47="","",COUNTIF(IW$17:IW47,IW47))</f>
        <v/>
      </c>
      <c r="IY47" s="86" t="str">
        <f t="shared" si="70"/>
        <v/>
      </c>
      <c r="IZ47" s="86" t="str">
        <f t="shared" si="248"/>
        <v/>
      </c>
      <c r="JA47" s="86" t="str">
        <f t="shared" si="71"/>
        <v>1_B2-4</v>
      </c>
      <c r="JB47" s="86">
        <f t="shared" si="249"/>
        <v>1</v>
      </c>
      <c r="JC47" s="86" t="str">
        <f t="shared" si="250"/>
        <v/>
      </c>
      <c r="JD47" s="86" t="str">
        <f t="shared" si="251"/>
        <v/>
      </c>
      <c r="JE47" s="86" t="str">
        <f t="shared" si="252"/>
        <v>1_B2-4</v>
      </c>
      <c r="JF47" s="86">
        <f>IF(JE47="","",COUNTIF(JE$17:JE47,JE47))</f>
        <v>1</v>
      </c>
      <c r="JG47" s="86">
        <f t="shared" si="72"/>
        <v>1</v>
      </c>
      <c r="JH47" s="86">
        <f t="shared" si="253"/>
        <v>1</v>
      </c>
      <c r="JI47" s="89" t="str">
        <f t="shared" si="254"/>
        <v>ND</v>
      </c>
      <c r="JJ47" s="86" t="str">
        <f t="shared" si="73"/>
        <v/>
      </c>
      <c r="JK47" s="66" t="str">
        <f t="shared" si="338"/>
        <v/>
      </c>
      <c r="JL47" s="86" t="str">
        <f t="shared" si="74"/>
        <v/>
      </c>
      <c r="JM47" s="86" t="str">
        <f t="shared" si="255"/>
        <v/>
      </c>
      <c r="JN47" s="86" t="str">
        <f>IF(JM47="","",COUNTIF(JM$17:JM47,JM47))</f>
        <v/>
      </c>
      <c r="JO47" s="86" t="str">
        <f t="shared" si="75"/>
        <v/>
      </c>
      <c r="JP47" s="86" t="str">
        <f t="shared" si="256"/>
        <v/>
      </c>
      <c r="JQ47" s="86" t="str">
        <f t="shared" si="76"/>
        <v/>
      </c>
      <c r="JR47" s="86" t="str">
        <f t="shared" si="257"/>
        <v/>
      </c>
      <c r="JS47" s="86" t="str">
        <f t="shared" si="258"/>
        <v/>
      </c>
      <c r="JT47" s="86" t="str">
        <f t="shared" si="259"/>
        <v/>
      </c>
      <c r="JU47" s="86" t="str">
        <f t="shared" si="260"/>
        <v/>
      </c>
      <c r="JV47" s="86" t="str">
        <f>IF(JU47="","",COUNTIF(JU$17:JU47,JU47))</f>
        <v/>
      </c>
      <c r="JW47" s="86" t="str">
        <f t="shared" si="77"/>
        <v/>
      </c>
      <c r="JX47" s="86" t="str">
        <f t="shared" si="261"/>
        <v/>
      </c>
      <c r="JY47" s="89" t="str">
        <f t="shared" si="262"/>
        <v/>
      </c>
      <c r="JZ47" s="86" t="str">
        <f t="shared" si="78"/>
        <v/>
      </c>
      <c r="KA47" s="66" t="str">
        <f t="shared" si="263"/>
        <v/>
      </c>
      <c r="KB47" s="86" t="str">
        <f t="shared" si="79"/>
        <v/>
      </c>
      <c r="KC47" s="86" t="str">
        <f t="shared" si="264"/>
        <v/>
      </c>
      <c r="KD47" s="86" t="str">
        <f>IF(KC47="","",COUNTIF(KC$17:KC47,KC47))</f>
        <v/>
      </c>
      <c r="KE47" s="86" t="str">
        <f t="shared" si="80"/>
        <v/>
      </c>
      <c r="KF47" s="86" t="str">
        <f t="shared" si="265"/>
        <v/>
      </c>
      <c r="KG47" s="86" t="str">
        <f t="shared" si="81"/>
        <v/>
      </c>
      <c r="KH47" s="86" t="str">
        <f t="shared" si="266"/>
        <v/>
      </c>
      <c r="KI47" s="86" t="str">
        <f t="shared" si="267"/>
        <v/>
      </c>
      <c r="KJ47" s="86" t="str">
        <f t="shared" si="268"/>
        <v/>
      </c>
      <c r="KK47" s="86" t="str">
        <f t="shared" si="269"/>
        <v/>
      </c>
      <c r="KL47" s="86" t="str">
        <f>IF(KK47="","",COUNTIF(KK$17:KK47,KK47))</f>
        <v/>
      </c>
      <c r="KM47" s="86" t="str">
        <f t="shared" si="82"/>
        <v/>
      </c>
      <c r="KN47" s="86" t="str">
        <f t="shared" si="270"/>
        <v/>
      </c>
      <c r="KO47" s="89" t="str">
        <f t="shared" si="271"/>
        <v/>
      </c>
      <c r="KP47" s="86" t="str">
        <f t="shared" si="83"/>
        <v/>
      </c>
      <c r="KQ47" s="66" t="str">
        <f t="shared" si="272"/>
        <v/>
      </c>
      <c r="KR47" s="86" t="str">
        <f t="shared" si="84"/>
        <v/>
      </c>
      <c r="KS47" s="86" t="str">
        <f t="shared" si="273"/>
        <v/>
      </c>
      <c r="KT47" s="86" t="str">
        <f>IF(KS47="","",COUNTIF(KS$17:KS47,KS47))</f>
        <v/>
      </c>
      <c r="KU47" s="86" t="str">
        <f t="shared" si="85"/>
        <v/>
      </c>
      <c r="KV47" s="86" t="str">
        <f t="shared" si="274"/>
        <v/>
      </c>
      <c r="KW47" s="86" t="str">
        <f t="shared" si="86"/>
        <v/>
      </c>
      <c r="KX47" s="86" t="str">
        <f t="shared" si="275"/>
        <v/>
      </c>
      <c r="KY47" s="86" t="str">
        <f t="shared" si="276"/>
        <v/>
      </c>
      <c r="KZ47" s="86" t="str">
        <f t="shared" si="277"/>
        <v/>
      </c>
      <c r="LA47" s="86" t="str">
        <f t="shared" si="278"/>
        <v/>
      </c>
      <c r="LB47" s="86" t="str">
        <f>IF(LA47="","",COUNTIF(LA$17:LA47,LA47))</f>
        <v/>
      </c>
      <c r="LC47" s="86" t="str">
        <f t="shared" si="87"/>
        <v/>
      </c>
      <c r="LD47" s="86" t="str">
        <f t="shared" si="279"/>
        <v/>
      </c>
      <c r="LE47" s="89" t="str">
        <f t="shared" si="280"/>
        <v/>
      </c>
      <c r="LF47" s="86" t="str">
        <f t="shared" si="88"/>
        <v/>
      </c>
      <c r="LG47" s="66" t="str">
        <f t="shared" si="281"/>
        <v/>
      </c>
      <c r="LH47" s="86" t="str">
        <f t="shared" si="89"/>
        <v/>
      </c>
      <c r="LI47" s="86" t="str">
        <f t="shared" si="282"/>
        <v/>
      </c>
      <c r="LJ47" s="86" t="str">
        <f>IF(LI47="","",COUNTIF(LI$17:LI47,LI47))</f>
        <v/>
      </c>
      <c r="LK47" s="86" t="str">
        <f t="shared" si="90"/>
        <v/>
      </c>
      <c r="LL47" s="86" t="str">
        <f t="shared" si="283"/>
        <v/>
      </c>
      <c r="LM47" s="86" t="str">
        <f t="shared" si="91"/>
        <v/>
      </c>
      <c r="LN47" s="86" t="str">
        <f t="shared" si="284"/>
        <v/>
      </c>
      <c r="LO47" s="86" t="str">
        <f t="shared" si="285"/>
        <v/>
      </c>
      <c r="LP47" s="86" t="str">
        <f t="shared" si="286"/>
        <v/>
      </c>
      <c r="LQ47" s="86" t="str">
        <f t="shared" si="287"/>
        <v/>
      </c>
      <c r="LR47" s="86" t="str">
        <f>IF(LQ47="","",COUNTIF(LQ$17:LQ47,LQ47))</f>
        <v/>
      </c>
      <c r="LS47" s="86" t="str">
        <f t="shared" si="92"/>
        <v/>
      </c>
      <c r="LT47" s="86" t="str">
        <f t="shared" si="288"/>
        <v/>
      </c>
      <c r="LU47" s="89" t="str">
        <f t="shared" si="289"/>
        <v/>
      </c>
      <c r="LV47" s="86" t="str">
        <f t="shared" si="93"/>
        <v/>
      </c>
      <c r="LW47" s="66" t="str">
        <f t="shared" si="290"/>
        <v/>
      </c>
      <c r="LX47" s="86" t="str">
        <f t="shared" si="94"/>
        <v/>
      </c>
      <c r="LY47" s="86" t="str">
        <f t="shared" si="291"/>
        <v/>
      </c>
      <c r="LZ47" s="86" t="str">
        <f>IF(LY47="","",COUNTIF(LY$17:LY47,LY47))</f>
        <v/>
      </c>
      <c r="MA47" s="86" t="str">
        <f t="shared" si="95"/>
        <v/>
      </c>
      <c r="MB47" s="86" t="str">
        <f t="shared" si="292"/>
        <v/>
      </c>
      <c r="MC47" s="86" t="str">
        <f t="shared" si="96"/>
        <v/>
      </c>
      <c r="MD47" s="86" t="str">
        <f t="shared" si="293"/>
        <v/>
      </c>
      <c r="ME47" s="86" t="str">
        <f t="shared" si="294"/>
        <v/>
      </c>
      <c r="MF47" s="86" t="str">
        <f t="shared" si="295"/>
        <v/>
      </c>
      <c r="MG47" s="86" t="str">
        <f t="shared" si="296"/>
        <v/>
      </c>
      <c r="MH47" s="86" t="str">
        <f>IF(MG47="","",COUNTIF(MG$17:MG47,MG47))</f>
        <v/>
      </c>
      <c r="MI47" s="86" t="str">
        <f t="shared" si="97"/>
        <v/>
      </c>
      <c r="MJ47" s="86" t="str">
        <f t="shared" si="297"/>
        <v/>
      </c>
      <c r="MK47" s="89" t="str">
        <f t="shared" si="298"/>
        <v/>
      </c>
      <c r="ML47" s="86" t="str">
        <f t="shared" si="98"/>
        <v/>
      </c>
      <c r="MM47" s="66" t="str">
        <f t="shared" si="339"/>
        <v/>
      </c>
      <c r="MN47" s="86" t="str">
        <f t="shared" si="99"/>
        <v/>
      </c>
      <c r="MO47" s="86" t="str">
        <f t="shared" si="299"/>
        <v/>
      </c>
      <c r="MP47" s="86" t="str">
        <f>IF(MO47="","",COUNTIF(MO$17:MO47,MO47))</f>
        <v/>
      </c>
      <c r="MQ47" s="86" t="str">
        <f t="shared" si="100"/>
        <v/>
      </c>
      <c r="MR47" s="86" t="str">
        <f t="shared" si="300"/>
        <v/>
      </c>
      <c r="MS47" s="86" t="str">
        <f t="shared" si="101"/>
        <v/>
      </c>
      <c r="MT47" s="86" t="str">
        <f t="shared" si="301"/>
        <v/>
      </c>
      <c r="MU47" s="86" t="str">
        <f t="shared" si="302"/>
        <v/>
      </c>
      <c r="MV47" s="86" t="str">
        <f t="shared" si="303"/>
        <v/>
      </c>
      <c r="MW47" s="86" t="str">
        <f t="shared" si="304"/>
        <v/>
      </c>
      <c r="MX47" s="86" t="str">
        <f>IF(MW47="","",COUNTIF(MW$17:MW47,MW47))</f>
        <v/>
      </c>
      <c r="MY47" s="86" t="str">
        <f t="shared" si="102"/>
        <v/>
      </c>
      <c r="MZ47" s="86" t="str">
        <f t="shared" si="305"/>
        <v/>
      </c>
      <c r="NA47" s="89" t="str">
        <f t="shared" si="306"/>
        <v/>
      </c>
      <c r="NB47" s="86" t="str">
        <f t="shared" si="103"/>
        <v/>
      </c>
      <c r="NC47" s="66" t="str">
        <f t="shared" si="307"/>
        <v/>
      </c>
      <c r="ND47" s="86" t="str">
        <f t="shared" si="104"/>
        <v/>
      </c>
      <c r="NE47" s="86" t="str">
        <f t="shared" si="308"/>
        <v/>
      </c>
      <c r="NF47" s="86" t="str">
        <f>IF(NE47="","",COUNTIF(NE$17:NE47,NE47))</f>
        <v/>
      </c>
      <c r="NG47" s="86" t="str">
        <f t="shared" si="105"/>
        <v/>
      </c>
      <c r="NH47" s="86" t="str">
        <f t="shared" si="309"/>
        <v/>
      </c>
      <c r="NI47" s="86" t="str">
        <f t="shared" si="106"/>
        <v/>
      </c>
      <c r="NJ47" s="86" t="str">
        <f t="shared" si="310"/>
        <v/>
      </c>
      <c r="NK47" s="86" t="str">
        <f t="shared" si="311"/>
        <v/>
      </c>
      <c r="NL47" s="86" t="str">
        <f t="shared" si="312"/>
        <v/>
      </c>
      <c r="NM47" s="86" t="str">
        <f t="shared" si="313"/>
        <v/>
      </c>
      <c r="NN47" s="86" t="str">
        <f>IF(NM47="","",COUNTIF(NM$17:NM47,NM47))</f>
        <v/>
      </c>
      <c r="NO47" s="86" t="str">
        <f t="shared" si="107"/>
        <v/>
      </c>
      <c r="NP47" s="86" t="str">
        <f t="shared" si="314"/>
        <v/>
      </c>
      <c r="NQ47" s="89" t="str">
        <f t="shared" si="315"/>
        <v/>
      </c>
      <c r="NR47" s="86" t="str">
        <f t="shared" si="108"/>
        <v/>
      </c>
      <c r="NS47" s="66" t="str">
        <f t="shared" si="316"/>
        <v/>
      </c>
      <c r="NT47" s="86" t="str">
        <f t="shared" si="109"/>
        <v/>
      </c>
      <c r="NU47" s="86" t="str">
        <f t="shared" si="317"/>
        <v/>
      </c>
      <c r="NV47" s="86" t="str">
        <f>IF(NU47="","",COUNTIF(NU$17:NU47,NU47))</f>
        <v/>
      </c>
      <c r="NW47" s="86" t="str">
        <f t="shared" si="110"/>
        <v/>
      </c>
      <c r="NX47" s="86" t="str">
        <f t="shared" si="318"/>
        <v/>
      </c>
      <c r="NY47" s="86" t="str">
        <f t="shared" si="111"/>
        <v/>
      </c>
      <c r="NZ47" s="86" t="str">
        <f t="shared" si="319"/>
        <v/>
      </c>
      <c r="OA47" s="86" t="str">
        <f t="shared" si="320"/>
        <v/>
      </c>
      <c r="OB47" s="86" t="str">
        <f t="shared" si="321"/>
        <v/>
      </c>
      <c r="OC47" s="86" t="str">
        <f t="shared" si="322"/>
        <v/>
      </c>
      <c r="OD47" s="86" t="str">
        <f>IF(OC47="","",COUNTIF(OC$17:OC47,OC47))</f>
        <v/>
      </c>
      <c r="OE47" s="86" t="str">
        <f t="shared" si="112"/>
        <v/>
      </c>
      <c r="OF47" s="86" t="str">
        <f t="shared" si="323"/>
        <v/>
      </c>
      <c r="OG47" s="89" t="str">
        <f t="shared" si="324"/>
        <v/>
      </c>
      <c r="OH47" s="86" t="str">
        <f t="shared" si="113"/>
        <v/>
      </c>
      <c r="OI47" s="66" t="str">
        <f t="shared" si="325"/>
        <v/>
      </c>
      <c r="OJ47" s="86" t="str">
        <f t="shared" si="114"/>
        <v/>
      </c>
      <c r="OK47" s="86" t="str">
        <f t="shared" si="326"/>
        <v/>
      </c>
      <c r="OL47" s="86" t="str">
        <f>IF(OK47="","",COUNTIF(OK$17:OK47,OK47))</f>
        <v/>
      </c>
      <c r="OM47" s="86" t="str">
        <f t="shared" si="115"/>
        <v/>
      </c>
      <c r="ON47" s="86" t="str">
        <f t="shared" si="327"/>
        <v/>
      </c>
      <c r="OO47" s="86" t="str">
        <f t="shared" si="116"/>
        <v/>
      </c>
      <c r="OP47" s="86" t="str">
        <f t="shared" si="328"/>
        <v/>
      </c>
      <c r="OQ47" s="86" t="str">
        <f t="shared" si="329"/>
        <v/>
      </c>
      <c r="OR47" s="86" t="str">
        <f t="shared" si="330"/>
        <v/>
      </c>
      <c r="OS47" s="86" t="str">
        <f t="shared" si="331"/>
        <v/>
      </c>
      <c r="OT47" s="86" t="str">
        <f>IF(OS47="","",COUNTIF(OS$17:OS47,OS47))</f>
        <v/>
      </c>
      <c r="OU47" s="86" t="str">
        <f t="shared" si="117"/>
        <v/>
      </c>
      <c r="OV47" s="86" t="str">
        <f t="shared" si="332"/>
        <v/>
      </c>
      <c r="OW47" s="89" t="str">
        <f t="shared" si="333"/>
        <v/>
      </c>
      <c r="OX47" s="86" t="str">
        <f t="shared" si="118"/>
        <v/>
      </c>
      <c r="OY47" s="66" t="str">
        <f t="shared" si="334"/>
        <v/>
      </c>
      <c r="OZ47" s="86" t="str">
        <f t="shared" si="119"/>
        <v/>
      </c>
      <c r="PA47" s="86" t="str">
        <f t="shared" si="335"/>
        <v/>
      </c>
      <c r="PB47" s="86" t="str">
        <f>IF(PA47="","",COUNTIF(PA$17:PA47,PA47))</f>
        <v/>
      </c>
      <c r="PC47" s="86" t="str">
        <f t="shared" si="120"/>
        <v/>
      </c>
      <c r="PD47" s="86" t="str">
        <f t="shared" si="336"/>
        <v/>
      </c>
    </row>
    <row r="48" spans="2:420" s="66" customFormat="1">
      <c r="B48" s="67">
        <f t="shared" si="121"/>
        <v>32</v>
      </c>
      <c r="C48" s="57">
        <v>1</v>
      </c>
      <c r="D48" s="58" t="s">
        <v>1248</v>
      </c>
      <c r="E48" s="59" t="s">
        <v>99</v>
      </c>
      <c r="F48" s="60"/>
      <c r="G48" s="133" t="s">
        <v>1246</v>
      </c>
      <c r="H48" s="134" t="s">
        <v>39</v>
      </c>
      <c r="I48" s="133"/>
      <c r="J48" s="70">
        <f t="shared" si="340"/>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1"/>
        <v>1_B2-5</v>
      </c>
      <c r="AK48" s="66" t="str">
        <f t="shared" si="2"/>
        <v>1_B2-5</v>
      </c>
      <c r="AL48" s="66">
        <f t="shared" si="123"/>
        <v>1</v>
      </c>
      <c r="AM48" s="66" t="str">
        <f t="shared" si="124"/>
        <v/>
      </c>
      <c r="AN48" s="66" t="str">
        <f t="shared" si="125"/>
        <v/>
      </c>
      <c r="AO48" s="66" t="str">
        <f t="shared" si="126"/>
        <v>1_B2-5</v>
      </c>
      <c r="AP48" s="66">
        <f>IF(AO48="","",COUNTIF(AO$17:AO48,AO48))</f>
        <v>1</v>
      </c>
      <c r="AQ48" s="66">
        <f t="shared" si="3"/>
        <v>1</v>
      </c>
      <c r="AR48" s="66">
        <f t="shared" si="127"/>
        <v>1</v>
      </c>
      <c r="AS48" s="71" t="str">
        <f t="shared" si="128"/>
        <v>ND</v>
      </c>
      <c r="AT48" s="66" t="str">
        <f t="shared" si="4"/>
        <v/>
      </c>
      <c r="AU48" s="66" t="str">
        <f t="shared" si="129"/>
        <v/>
      </c>
      <c r="AV48" s="66" t="str">
        <f t="shared" si="5"/>
        <v/>
      </c>
      <c r="AW48" s="66" t="str">
        <f t="shared" si="130"/>
        <v/>
      </c>
      <c r="AX48" s="66" t="str">
        <f>IF(AW48="","",COUNTIF(AW$17:AW48,AW48))</f>
        <v/>
      </c>
      <c r="AY48" s="66" t="str">
        <f t="shared" si="6"/>
        <v/>
      </c>
      <c r="AZ48" s="66" t="str">
        <f t="shared" si="131"/>
        <v/>
      </c>
      <c r="BA48" s="66" t="str">
        <f t="shared" si="7"/>
        <v/>
      </c>
      <c r="BB48" s="66" t="str">
        <f t="shared" si="132"/>
        <v/>
      </c>
      <c r="BC48" s="66" t="str">
        <f t="shared" si="133"/>
        <v/>
      </c>
      <c r="BD48" s="66" t="str">
        <f t="shared" si="134"/>
        <v/>
      </c>
      <c r="BE48" s="66" t="str">
        <f t="shared" si="135"/>
        <v/>
      </c>
      <c r="BF48" s="66" t="str">
        <f>IF(BE48="","",COUNTIF(BE$17:BE48,BE48))</f>
        <v/>
      </c>
      <c r="BG48" s="66" t="str">
        <f t="shared" si="8"/>
        <v/>
      </c>
      <c r="BH48" s="66" t="str">
        <f t="shared" si="136"/>
        <v/>
      </c>
      <c r="BI48" s="71" t="str">
        <f t="shared" si="137"/>
        <v/>
      </c>
      <c r="BJ48" s="66" t="str">
        <f t="shared" si="9"/>
        <v/>
      </c>
      <c r="BK48" s="66" t="str">
        <f t="shared" si="138"/>
        <v/>
      </c>
      <c r="BL48" s="66" t="str">
        <f t="shared" si="10"/>
        <v/>
      </c>
      <c r="BM48" s="66" t="str">
        <f t="shared" si="139"/>
        <v/>
      </c>
      <c r="BN48" s="66" t="str">
        <f>IF(BM48="","",COUNTIF(BM$17:BM48,BM48))</f>
        <v/>
      </c>
      <c r="BO48" s="66" t="str">
        <f t="shared" si="11"/>
        <v/>
      </c>
      <c r="BP48" s="66" t="str">
        <f t="shared" si="140"/>
        <v/>
      </c>
      <c r="BQ48" s="66" t="str">
        <f t="shared" si="141"/>
        <v/>
      </c>
      <c r="BR48" s="66" t="str">
        <f t="shared" si="142"/>
        <v/>
      </c>
      <c r="BS48" s="66" t="str">
        <f t="shared" si="143"/>
        <v/>
      </c>
      <c r="BT48" s="66" t="str">
        <f t="shared" si="144"/>
        <v/>
      </c>
      <c r="BU48" s="66" t="str">
        <f t="shared" si="145"/>
        <v/>
      </c>
      <c r="BV48" s="66" t="str">
        <f>IF(BU48="","",COUNTIF(BU$17:BU48,BU48))</f>
        <v/>
      </c>
      <c r="BW48" s="66" t="str">
        <f t="shared" si="12"/>
        <v/>
      </c>
      <c r="BX48" s="66" t="str">
        <f t="shared" si="146"/>
        <v/>
      </c>
      <c r="BY48" s="71" t="str">
        <f t="shared" si="147"/>
        <v/>
      </c>
      <c r="BZ48" s="66" t="str">
        <f t="shared" si="13"/>
        <v/>
      </c>
      <c r="CA48" s="66" t="str">
        <f t="shared" si="148"/>
        <v/>
      </c>
      <c r="CB48" s="66" t="str">
        <f t="shared" si="14"/>
        <v/>
      </c>
      <c r="CC48" s="66" t="str">
        <f t="shared" si="149"/>
        <v/>
      </c>
      <c r="CD48" s="66" t="str">
        <f>IF(CC48="","",COUNTIF(CC$17:CC48,CC48))</f>
        <v/>
      </c>
      <c r="CE48" s="66" t="str">
        <f t="shared" si="15"/>
        <v/>
      </c>
      <c r="CF48" s="66" t="str">
        <f t="shared" si="150"/>
        <v/>
      </c>
      <c r="CG48" s="66" t="str">
        <f t="shared" si="16"/>
        <v/>
      </c>
      <c r="CH48" s="66" t="str">
        <f t="shared" si="151"/>
        <v/>
      </c>
      <c r="CI48" s="66" t="str">
        <f t="shared" si="152"/>
        <v/>
      </c>
      <c r="CJ48" s="66" t="str">
        <f t="shared" si="153"/>
        <v/>
      </c>
      <c r="CK48" s="66" t="str">
        <f t="shared" si="154"/>
        <v/>
      </c>
      <c r="CL48" s="66" t="str">
        <f>IF(CK48="","",COUNTIF(CK$17:CK48,CK48))</f>
        <v/>
      </c>
      <c r="CM48" s="66" t="str">
        <f t="shared" si="17"/>
        <v/>
      </c>
      <c r="CN48" s="66" t="str">
        <f t="shared" si="155"/>
        <v/>
      </c>
      <c r="CO48" s="71" t="str">
        <f t="shared" si="156"/>
        <v/>
      </c>
      <c r="CP48" s="66" t="str">
        <f t="shared" si="18"/>
        <v/>
      </c>
      <c r="CQ48" s="66" t="str">
        <f t="shared" si="157"/>
        <v/>
      </c>
      <c r="CR48" s="66" t="str">
        <f t="shared" si="19"/>
        <v/>
      </c>
      <c r="CS48" s="66" t="str">
        <f t="shared" si="158"/>
        <v/>
      </c>
      <c r="CT48" s="66" t="str">
        <f>IF(CS48="","",COUNTIF(CS$17:CS48,CS48))</f>
        <v/>
      </c>
      <c r="CU48" s="66" t="str">
        <f t="shared" si="20"/>
        <v/>
      </c>
      <c r="CV48" s="66" t="str">
        <f t="shared" si="159"/>
        <v/>
      </c>
      <c r="CW48" s="66" t="str">
        <f t="shared" si="21"/>
        <v/>
      </c>
      <c r="CX48" s="66" t="str">
        <f t="shared" si="160"/>
        <v/>
      </c>
      <c r="CY48" s="66" t="str">
        <f t="shared" si="161"/>
        <v/>
      </c>
      <c r="CZ48" s="66" t="str">
        <f t="shared" si="162"/>
        <v/>
      </c>
      <c r="DA48" s="66" t="str">
        <f t="shared" si="163"/>
        <v/>
      </c>
      <c r="DB48" s="66" t="str">
        <f>IF(DA48="","",COUNTIF(DA$17:DA48,DA48))</f>
        <v/>
      </c>
      <c r="DC48" s="66" t="str">
        <f t="shared" si="22"/>
        <v/>
      </c>
      <c r="DD48" s="66" t="str">
        <f t="shared" si="164"/>
        <v/>
      </c>
      <c r="DE48" s="71" t="str">
        <f t="shared" si="165"/>
        <v/>
      </c>
      <c r="DF48" s="66" t="str">
        <f t="shared" si="23"/>
        <v/>
      </c>
      <c r="DG48" s="66" t="str">
        <f t="shared" si="166"/>
        <v/>
      </c>
      <c r="DH48" s="66" t="str">
        <f t="shared" si="24"/>
        <v/>
      </c>
      <c r="DI48" s="66" t="str">
        <f t="shared" si="167"/>
        <v/>
      </c>
      <c r="DJ48" s="66" t="str">
        <f>IF(DI48="","",COUNTIF(DI$17:DI48,DI48))</f>
        <v/>
      </c>
      <c r="DK48" s="66" t="str">
        <f t="shared" si="25"/>
        <v/>
      </c>
      <c r="DL48" s="66" t="str">
        <f t="shared" si="168"/>
        <v/>
      </c>
      <c r="DM48" s="66" t="str">
        <f t="shared" si="26"/>
        <v/>
      </c>
      <c r="DN48" s="66" t="str">
        <f t="shared" si="169"/>
        <v/>
      </c>
      <c r="DO48" s="66" t="str">
        <f t="shared" si="170"/>
        <v/>
      </c>
      <c r="DP48" s="66" t="str">
        <f t="shared" si="171"/>
        <v/>
      </c>
      <c r="DQ48" s="66" t="str">
        <f t="shared" si="172"/>
        <v/>
      </c>
      <c r="DR48" s="66" t="str">
        <f>IF(DQ48="","",COUNTIF(DQ$17:DQ48,DQ48))</f>
        <v/>
      </c>
      <c r="DS48" s="66" t="str">
        <f t="shared" si="27"/>
        <v/>
      </c>
      <c r="DT48" s="66" t="str">
        <f t="shared" si="173"/>
        <v/>
      </c>
      <c r="DU48" s="71" t="str">
        <f t="shared" si="174"/>
        <v/>
      </c>
      <c r="DV48" s="66" t="str">
        <f t="shared" si="28"/>
        <v/>
      </c>
      <c r="DW48" s="66" t="str">
        <f t="shared" si="175"/>
        <v/>
      </c>
      <c r="DX48" s="66" t="str">
        <f t="shared" si="29"/>
        <v/>
      </c>
      <c r="DY48" s="66" t="str">
        <f t="shared" si="176"/>
        <v/>
      </c>
      <c r="DZ48" s="66" t="str">
        <f>IF(DY48="","",COUNTIF(DY$17:DY48,DY48))</f>
        <v/>
      </c>
      <c r="EA48" s="66" t="str">
        <f t="shared" si="30"/>
        <v/>
      </c>
      <c r="EB48" s="66" t="str">
        <f t="shared" si="177"/>
        <v/>
      </c>
      <c r="EC48" s="66" t="str">
        <f t="shared" si="31"/>
        <v>1_B2-5</v>
      </c>
      <c r="ED48" s="66">
        <f t="shared" si="178"/>
        <v>1</v>
      </c>
      <c r="EE48" s="66" t="str">
        <f t="shared" si="179"/>
        <v/>
      </c>
      <c r="EF48" s="66" t="str">
        <f t="shared" si="180"/>
        <v/>
      </c>
      <c r="EG48" s="66" t="str">
        <f t="shared" si="181"/>
        <v>1_B2-5</v>
      </c>
      <c r="EH48" s="66">
        <f>IF(EG48="","",COUNTIF(EG$17:EG48,EG48))</f>
        <v>1</v>
      </c>
      <c r="EI48" s="66">
        <f t="shared" si="32"/>
        <v>1</v>
      </c>
      <c r="EJ48" s="66">
        <f t="shared" si="182"/>
        <v>1</v>
      </c>
      <c r="EK48" s="71" t="str">
        <f t="shared" si="183"/>
        <v>ND</v>
      </c>
      <c r="EL48" s="66" t="str">
        <f t="shared" si="33"/>
        <v/>
      </c>
      <c r="EM48" s="66" t="str">
        <f t="shared" si="184"/>
        <v/>
      </c>
      <c r="EN48" s="66" t="str">
        <f t="shared" si="34"/>
        <v/>
      </c>
      <c r="EO48" s="66" t="str">
        <f t="shared" si="185"/>
        <v/>
      </c>
      <c r="EP48" s="66" t="str">
        <f>IF(EO48="","",COUNTIF(EO$17:EO48,EO48))</f>
        <v/>
      </c>
      <c r="EQ48" s="66" t="str">
        <f t="shared" si="35"/>
        <v/>
      </c>
      <c r="ER48" s="66" t="str">
        <f t="shared" si="186"/>
        <v/>
      </c>
      <c r="ES48" s="66" t="str">
        <f t="shared" si="36"/>
        <v/>
      </c>
      <c r="ET48" s="66" t="str">
        <f t="shared" si="187"/>
        <v/>
      </c>
      <c r="EU48" s="66" t="str">
        <f t="shared" si="188"/>
        <v/>
      </c>
      <c r="EV48" s="66" t="str">
        <f t="shared" si="189"/>
        <v/>
      </c>
      <c r="EW48" s="66" t="str">
        <f t="shared" si="190"/>
        <v/>
      </c>
      <c r="EX48" s="66" t="str">
        <f>IF(EW48="","",COUNTIF(EW$17:EW48,EW48))</f>
        <v/>
      </c>
      <c r="EY48" s="66" t="str">
        <f t="shared" si="37"/>
        <v/>
      </c>
      <c r="EZ48" s="66" t="str">
        <f t="shared" si="191"/>
        <v/>
      </c>
      <c r="FA48" s="71" t="str">
        <f t="shared" si="192"/>
        <v/>
      </c>
      <c r="FB48" s="66" t="str">
        <f t="shared" si="38"/>
        <v/>
      </c>
      <c r="FC48" s="66" t="str">
        <f t="shared" si="193"/>
        <v/>
      </c>
      <c r="FD48" s="66" t="str">
        <f t="shared" si="39"/>
        <v/>
      </c>
      <c r="FE48" s="66" t="str">
        <f t="shared" si="194"/>
        <v/>
      </c>
      <c r="FF48" s="66" t="str">
        <f>IF(FE48="","",COUNTIF(FE$17:FE48,FE48))</f>
        <v/>
      </c>
      <c r="FG48" s="66" t="str">
        <f t="shared" si="40"/>
        <v/>
      </c>
      <c r="FH48" s="66" t="str">
        <f t="shared" si="195"/>
        <v/>
      </c>
      <c r="FI48" s="66" t="str">
        <f t="shared" si="41"/>
        <v/>
      </c>
      <c r="FJ48" s="66" t="str">
        <f t="shared" si="196"/>
        <v/>
      </c>
      <c r="FK48" s="66" t="str">
        <f t="shared" si="197"/>
        <v/>
      </c>
      <c r="FL48" s="66" t="str">
        <f t="shared" si="198"/>
        <v/>
      </c>
      <c r="FM48" s="66" t="str">
        <f t="shared" si="199"/>
        <v/>
      </c>
      <c r="FN48" s="66" t="str">
        <f>IF(FM48="","",COUNTIF(FM$17:FM48,FM48))</f>
        <v/>
      </c>
      <c r="FO48" s="66" t="str">
        <f t="shared" si="42"/>
        <v/>
      </c>
      <c r="FP48" s="66" t="str">
        <f t="shared" si="200"/>
        <v/>
      </c>
      <c r="FQ48" s="71" t="str">
        <f t="shared" si="201"/>
        <v/>
      </c>
      <c r="FR48" s="66" t="str">
        <f t="shared" si="43"/>
        <v/>
      </c>
      <c r="FS48" s="66" t="str">
        <f t="shared" si="202"/>
        <v/>
      </c>
      <c r="FT48" s="66" t="str">
        <f t="shared" si="44"/>
        <v/>
      </c>
      <c r="FU48" s="66" t="str">
        <f t="shared" si="203"/>
        <v/>
      </c>
      <c r="FV48" s="66" t="str">
        <f>IF(FU48="","",COUNTIF(FU$17:FU48,FU48))</f>
        <v/>
      </c>
      <c r="FW48" s="66" t="str">
        <f t="shared" si="45"/>
        <v/>
      </c>
      <c r="FX48" s="66" t="str">
        <f t="shared" si="204"/>
        <v/>
      </c>
      <c r="FY48" s="66" t="str">
        <f t="shared" si="46"/>
        <v/>
      </c>
      <c r="FZ48" s="66" t="str">
        <f t="shared" si="205"/>
        <v/>
      </c>
      <c r="GA48" s="66" t="str">
        <f t="shared" si="206"/>
        <v/>
      </c>
      <c r="GB48" s="66" t="str">
        <f t="shared" si="207"/>
        <v/>
      </c>
      <c r="GC48" s="66" t="str">
        <f t="shared" si="208"/>
        <v/>
      </c>
      <c r="GD48" s="66" t="str">
        <f>IF(GC48="","",COUNTIF(GC$17:GC48,GC48))</f>
        <v/>
      </c>
      <c r="GE48" s="66" t="str">
        <f t="shared" si="47"/>
        <v/>
      </c>
      <c r="GF48" s="66" t="str">
        <f t="shared" si="209"/>
        <v/>
      </c>
      <c r="GG48" s="71" t="str">
        <f t="shared" si="210"/>
        <v/>
      </c>
      <c r="GH48" s="66" t="str">
        <f t="shared" si="48"/>
        <v/>
      </c>
      <c r="GI48" s="66" t="str">
        <f t="shared" si="211"/>
        <v/>
      </c>
      <c r="GJ48" s="66" t="str">
        <f t="shared" si="49"/>
        <v/>
      </c>
      <c r="GK48" s="66" t="str">
        <f t="shared" si="212"/>
        <v/>
      </c>
      <c r="GL48" s="66" t="str">
        <f>IF(GK48="","",COUNTIF(GK$17:GK48,GK48))</f>
        <v/>
      </c>
      <c r="GM48" s="66" t="str">
        <f t="shared" si="50"/>
        <v/>
      </c>
      <c r="GN48" s="66" t="str">
        <f t="shared" si="213"/>
        <v/>
      </c>
      <c r="GO48" s="66" t="str">
        <f t="shared" si="51"/>
        <v/>
      </c>
      <c r="GP48" s="66" t="str">
        <f t="shared" si="214"/>
        <v/>
      </c>
      <c r="GQ48" s="66" t="str">
        <f t="shared" si="215"/>
        <v/>
      </c>
      <c r="GR48" s="66" t="str">
        <f t="shared" si="216"/>
        <v/>
      </c>
      <c r="GS48" s="66" t="str">
        <f t="shared" si="217"/>
        <v/>
      </c>
      <c r="GT48" s="66" t="str">
        <f>IF(GS48="","",COUNTIF(GS$17:GS48,GS48))</f>
        <v/>
      </c>
      <c r="GU48" s="66" t="str">
        <f t="shared" si="52"/>
        <v/>
      </c>
      <c r="GV48" s="66" t="str">
        <f t="shared" si="218"/>
        <v/>
      </c>
      <c r="GW48" s="71" t="str">
        <f t="shared" si="219"/>
        <v/>
      </c>
      <c r="GX48" s="66" t="str">
        <f t="shared" si="53"/>
        <v/>
      </c>
      <c r="GY48" s="66" t="str">
        <f t="shared" si="220"/>
        <v/>
      </c>
      <c r="GZ48" s="66" t="str">
        <f t="shared" si="54"/>
        <v/>
      </c>
      <c r="HA48" s="66" t="str">
        <f t="shared" si="221"/>
        <v/>
      </c>
      <c r="HB48" s="66" t="str">
        <f>IF(HA48="","",COUNTIF(HA$17:HA48,HA48))</f>
        <v/>
      </c>
      <c r="HC48" s="66" t="str">
        <f t="shared" si="55"/>
        <v/>
      </c>
      <c r="HD48" s="66" t="str">
        <f t="shared" si="222"/>
        <v/>
      </c>
      <c r="HE48" s="66" t="str">
        <f t="shared" si="56"/>
        <v/>
      </c>
      <c r="HF48" s="66" t="str">
        <f t="shared" si="223"/>
        <v/>
      </c>
      <c r="HG48" s="66" t="str">
        <f t="shared" si="224"/>
        <v/>
      </c>
      <c r="HH48" s="66" t="str">
        <f t="shared" si="225"/>
        <v/>
      </c>
      <c r="HI48" s="66" t="str">
        <f t="shared" si="226"/>
        <v/>
      </c>
      <c r="HJ48" s="66" t="str">
        <f>IF(HI48="","",COUNTIF(HI$17:HI48,HI48))</f>
        <v/>
      </c>
      <c r="HK48" s="66" t="str">
        <f t="shared" si="57"/>
        <v/>
      </c>
      <c r="HL48" s="66" t="str">
        <f t="shared" si="227"/>
        <v/>
      </c>
      <c r="HM48" s="71" t="str">
        <f t="shared" si="228"/>
        <v/>
      </c>
      <c r="HN48" s="66" t="str">
        <f t="shared" si="58"/>
        <v/>
      </c>
      <c r="HO48" s="66" t="str">
        <f t="shared" si="229"/>
        <v/>
      </c>
      <c r="HP48" s="66" t="str">
        <f t="shared" si="59"/>
        <v/>
      </c>
      <c r="HQ48" s="66" t="str">
        <f t="shared" si="230"/>
        <v/>
      </c>
      <c r="HR48" s="66" t="str">
        <f>IF(HQ48="","",COUNTIF(HQ$17:HQ48,HQ48))</f>
        <v/>
      </c>
      <c r="HS48" s="66" t="str">
        <f t="shared" si="60"/>
        <v/>
      </c>
      <c r="HT48" s="66" t="str">
        <f t="shared" si="231"/>
        <v/>
      </c>
      <c r="HU48" s="86" t="str">
        <f t="shared" si="61"/>
        <v/>
      </c>
      <c r="HV48" s="86" t="str">
        <f t="shared" si="232"/>
        <v/>
      </c>
      <c r="HW48" s="86" t="str">
        <f t="shared" si="233"/>
        <v/>
      </c>
      <c r="HX48" s="86" t="str">
        <f t="shared" si="234"/>
        <v/>
      </c>
      <c r="HY48" s="86" t="str">
        <f t="shared" si="235"/>
        <v/>
      </c>
      <c r="HZ48" s="86" t="str">
        <f>IF(HY48="","",COUNTIF(HY$17:HY48,HY48))</f>
        <v/>
      </c>
      <c r="IA48" s="86" t="str">
        <f t="shared" si="62"/>
        <v/>
      </c>
      <c r="IB48" s="86" t="str">
        <f t="shared" si="236"/>
        <v/>
      </c>
      <c r="IC48" s="89" t="str">
        <f t="shared" si="237"/>
        <v/>
      </c>
      <c r="ID48" s="86" t="str">
        <f t="shared" si="63"/>
        <v/>
      </c>
      <c r="IE48" s="66" t="str">
        <f t="shared" si="238"/>
        <v/>
      </c>
      <c r="IF48" s="86" t="str">
        <f t="shared" si="64"/>
        <v/>
      </c>
      <c r="IG48" s="86" t="str">
        <f t="shared" si="239"/>
        <v/>
      </c>
      <c r="IH48" s="86" t="str">
        <f>IF(IG48="","",COUNTIF(IG$17:IG48,IG48))</f>
        <v/>
      </c>
      <c r="II48" s="86" t="str">
        <f t="shared" si="65"/>
        <v/>
      </c>
      <c r="IJ48" s="86" t="str">
        <f t="shared" si="240"/>
        <v/>
      </c>
      <c r="IK48" s="86" t="str">
        <f t="shared" si="66"/>
        <v/>
      </c>
      <c r="IL48" s="86" t="str">
        <f t="shared" si="241"/>
        <v/>
      </c>
      <c r="IM48" s="86" t="str">
        <f t="shared" si="242"/>
        <v/>
      </c>
      <c r="IN48" s="86" t="str">
        <f t="shared" si="243"/>
        <v/>
      </c>
      <c r="IO48" s="86" t="str">
        <f t="shared" si="244"/>
        <v/>
      </c>
      <c r="IP48" s="86" t="str">
        <f>IF(IO48="","",COUNTIF(IO$17:IO48,IO48))</f>
        <v/>
      </c>
      <c r="IQ48" s="86" t="str">
        <f t="shared" si="67"/>
        <v/>
      </c>
      <c r="IR48" s="86" t="str">
        <f t="shared" si="245"/>
        <v/>
      </c>
      <c r="IS48" s="89" t="str">
        <f t="shared" si="246"/>
        <v/>
      </c>
      <c r="IT48" s="86" t="str">
        <f t="shared" si="68"/>
        <v/>
      </c>
      <c r="IU48" s="66" t="str">
        <f t="shared" si="337"/>
        <v/>
      </c>
      <c r="IV48" s="86" t="str">
        <f t="shared" si="69"/>
        <v/>
      </c>
      <c r="IW48" s="86" t="str">
        <f t="shared" si="247"/>
        <v/>
      </c>
      <c r="IX48" s="86" t="str">
        <f>IF(IW48="","",COUNTIF(IW$17:IW48,IW48))</f>
        <v/>
      </c>
      <c r="IY48" s="86" t="str">
        <f t="shared" si="70"/>
        <v/>
      </c>
      <c r="IZ48" s="86" t="str">
        <f t="shared" si="248"/>
        <v/>
      </c>
      <c r="JA48" s="86" t="str">
        <f t="shared" si="71"/>
        <v>1_B2-5</v>
      </c>
      <c r="JB48" s="86">
        <f t="shared" si="249"/>
        <v>1</v>
      </c>
      <c r="JC48" s="86" t="str">
        <f t="shared" si="250"/>
        <v/>
      </c>
      <c r="JD48" s="86" t="str">
        <f t="shared" si="251"/>
        <v/>
      </c>
      <c r="JE48" s="86" t="str">
        <f t="shared" si="252"/>
        <v>1_B2-5</v>
      </c>
      <c r="JF48" s="86">
        <f>IF(JE48="","",COUNTIF(JE$17:JE48,JE48))</f>
        <v>1</v>
      </c>
      <c r="JG48" s="86">
        <f t="shared" si="72"/>
        <v>1</v>
      </c>
      <c r="JH48" s="86">
        <f t="shared" si="253"/>
        <v>1</v>
      </c>
      <c r="JI48" s="89" t="str">
        <f t="shared" si="254"/>
        <v>ND</v>
      </c>
      <c r="JJ48" s="86" t="str">
        <f t="shared" si="73"/>
        <v/>
      </c>
      <c r="JK48" s="66" t="str">
        <f t="shared" si="338"/>
        <v/>
      </c>
      <c r="JL48" s="86" t="str">
        <f t="shared" si="74"/>
        <v/>
      </c>
      <c r="JM48" s="86" t="str">
        <f t="shared" si="255"/>
        <v/>
      </c>
      <c r="JN48" s="86" t="str">
        <f>IF(JM48="","",COUNTIF(JM$17:JM48,JM48))</f>
        <v/>
      </c>
      <c r="JO48" s="86" t="str">
        <f t="shared" si="75"/>
        <v/>
      </c>
      <c r="JP48" s="86" t="str">
        <f t="shared" si="256"/>
        <v/>
      </c>
      <c r="JQ48" s="86" t="str">
        <f t="shared" si="76"/>
        <v/>
      </c>
      <c r="JR48" s="86" t="str">
        <f t="shared" si="257"/>
        <v/>
      </c>
      <c r="JS48" s="86" t="str">
        <f t="shared" si="258"/>
        <v/>
      </c>
      <c r="JT48" s="86" t="str">
        <f t="shared" si="259"/>
        <v/>
      </c>
      <c r="JU48" s="86" t="str">
        <f t="shared" si="260"/>
        <v/>
      </c>
      <c r="JV48" s="86" t="str">
        <f>IF(JU48="","",COUNTIF(JU$17:JU48,JU48))</f>
        <v/>
      </c>
      <c r="JW48" s="86" t="str">
        <f t="shared" si="77"/>
        <v/>
      </c>
      <c r="JX48" s="86" t="str">
        <f t="shared" si="261"/>
        <v/>
      </c>
      <c r="JY48" s="89" t="str">
        <f t="shared" si="262"/>
        <v/>
      </c>
      <c r="JZ48" s="86" t="str">
        <f t="shared" si="78"/>
        <v/>
      </c>
      <c r="KA48" s="66" t="str">
        <f t="shared" si="263"/>
        <v/>
      </c>
      <c r="KB48" s="86" t="str">
        <f t="shared" si="79"/>
        <v/>
      </c>
      <c r="KC48" s="86" t="str">
        <f t="shared" si="264"/>
        <v/>
      </c>
      <c r="KD48" s="86" t="str">
        <f>IF(KC48="","",COUNTIF(KC$17:KC48,KC48))</f>
        <v/>
      </c>
      <c r="KE48" s="86" t="str">
        <f t="shared" si="80"/>
        <v/>
      </c>
      <c r="KF48" s="86" t="str">
        <f t="shared" si="265"/>
        <v/>
      </c>
      <c r="KG48" s="86" t="str">
        <f t="shared" si="81"/>
        <v/>
      </c>
      <c r="KH48" s="86" t="str">
        <f t="shared" si="266"/>
        <v/>
      </c>
      <c r="KI48" s="86" t="str">
        <f t="shared" si="267"/>
        <v/>
      </c>
      <c r="KJ48" s="86" t="str">
        <f t="shared" si="268"/>
        <v/>
      </c>
      <c r="KK48" s="86" t="str">
        <f t="shared" si="269"/>
        <v/>
      </c>
      <c r="KL48" s="86" t="str">
        <f>IF(KK48="","",COUNTIF(KK$17:KK48,KK48))</f>
        <v/>
      </c>
      <c r="KM48" s="86" t="str">
        <f t="shared" si="82"/>
        <v/>
      </c>
      <c r="KN48" s="86" t="str">
        <f t="shared" si="270"/>
        <v/>
      </c>
      <c r="KO48" s="89" t="str">
        <f t="shared" si="271"/>
        <v/>
      </c>
      <c r="KP48" s="86" t="str">
        <f t="shared" si="83"/>
        <v/>
      </c>
      <c r="KQ48" s="66" t="str">
        <f t="shared" si="272"/>
        <v/>
      </c>
      <c r="KR48" s="86" t="str">
        <f t="shared" si="84"/>
        <v/>
      </c>
      <c r="KS48" s="86" t="str">
        <f t="shared" si="273"/>
        <v/>
      </c>
      <c r="KT48" s="86" t="str">
        <f>IF(KS48="","",COUNTIF(KS$17:KS48,KS48))</f>
        <v/>
      </c>
      <c r="KU48" s="86" t="str">
        <f t="shared" si="85"/>
        <v/>
      </c>
      <c r="KV48" s="86" t="str">
        <f t="shared" si="274"/>
        <v/>
      </c>
      <c r="KW48" s="86" t="str">
        <f t="shared" si="86"/>
        <v/>
      </c>
      <c r="KX48" s="86" t="str">
        <f t="shared" si="275"/>
        <v/>
      </c>
      <c r="KY48" s="86" t="str">
        <f t="shared" si="276"/>
        <v/>
      </c>
      <c r="KZ48" s="86" t="str">
        <f t="shared" si="277"/>
        <v/>
      </c>
      <c r="LA48" s="86" t="str">
        <f t="shared" si="278"/>
        <v/>
      </c>
      <c r="LB48" s="86" t="str">
        <f>IF(LA48="","",COUNTIF(LA$17:LA48,LA48))</f>
        <v/>
      </c>
      <c r="LC48" s="86" t="str">
        <f t="shared" si="87"/>
        <v/>
      </c>
      <c r="LD48" s="86" t="str">
        <f t="shared" si="279"/>
        <v/>
      </c>
      <c r="LE48" s="89" t="str">
        <f t="shared" si="280"/>
        <v/>
      </c>
      <c r="LF48" s="86" t="str">
        <f t="shared" si="88"/>
        <v/>
      </c>
      <c r="LG48" s="66" t="str">
        <f t="shared" si="281"/>
        <v/>
      </c>
      <c r="LH48" s="86" t="str">
        <f t="shared" si="89"/>
        <v/>
      </c>
      <c r="LI48" s="86" t="str">
        <f t="shared" si="282"/>
        <v/>
      </c>
      <c r="LJ48" s="86" t="str">
        <f>IF(LI48="","",COUNTIF(LI$17:LI48,LI48))</f>
        <v/>
      </c>
      <c r="LK48" s="86" t="str">
        <f t="shared" si="90"/>
        <v/>
      </c>
      <c r="LL48" s="86" t="str">
        <f t="shared" si="283"/>
        <v/>
      </c>
      <c r="LM48" s="86" t="str">
        <f t="shared" si="91"/>
        <v/>
      </c>
      <c r="LN48" s="86" t="str">
        <f t="shared" si="284"/>
        <v/>
      </c>
      <c r="LO48" s="86" t="str">
        <f t="shared" si="285"/>
        <v/>
      </c>
      <c r="LP48" s="86" t="str">
        <f t="shared" si="286"/>
        <v/>
      </c>
      <c r="LQ48" s="86" t="str">
        <f t="shared" si="287"/>
        <v/>
      </c>
      <c r="LR48" s="86" t="str">
        <f>IF(LQ48="","",COUNTIF(LQ$17:LQ48,LQ48))</f>
        <v/>
      </c>
      <c r="LS48" s="86" t="str">
        <f t="shared" si="92"/>
        <v/>
      </c>
      <c r="LT48" s="86" t="str">
        <f t="shared" si="288"/>
        <v/>
      </c>
      <c r="LU48" s="89" t="str">
        <f t="shared" si="289"/>
        <v/>
      </c>
      <c r="LV48" s="86" t="str">
        <f t="shared" si="93"/>
        <v/>
      </c>
      <c r="LW48" s="66" t="str">
        <f t="shared" si="290"/>
        <v/>
      </c>
      <c r="LX48" s="86" t="str">
        <f t="shared" si="94"/>
        <v/>
      </c>
      <c r="LY48" s="86" t="str">
        <f t="shared" si="291"/>
        <v/>
      </c>
      <c r="LZ48" s="86" t="str">
        <f>IF(LY48="","",COUNTIF(LY$17:LY48,LY48))</f>
        <v/>
      </c>
      <c r="MA48" s="86" t="str">
        <f t="shared" si="95"/>
        <v/>
      </c>
      <c r="MB48" s="86" t="str">
        <f t="shared" si="292"/>
        <v/>
      </c>
      <c r="MC48" s="86" t="str">
        <f t="shared" si="96"/>
        <v/>
      </c>
      <c r="MD48" s="86" t="str">
        <f t="shared" si="293"/>
        <v/>
      </c>
      <c r="ME48" s="86" t="str">
        <f t="shared" si="294"/>
        <v/>
      </c>
      <c r="MF48" s="86" t="str">
        <f t="shared" si="295"/>
        <v/>
      </c>
      <c r="MG48" s="86" t="str">
        <f t="shared" si="296"/>
        <v/>
      </c>
      <c r="MH48" s="86" t="str">
        <f>IF(MG48="","",COUNTIF(MG$17:MG48,MG48))</f>
        <v/>
      </c>
      <c r="MI48" s="86" t="str">
        <f t="shared" si="97"/>
        <v/>
      </c>
      <c r="MJ48" s="86" t="str">
        <f t="shared" si="297"/>
        <v/>
      </c>
      <c r="MK48" s="89" t="str">
        <f t="shared" si="298"/>
        <v/>
      </c>
      <c r="ML48" s="86" t="str">
        <f t="shared" si="98"/>
        <v/>
      </c>
      <c r="MM48" s="66" t="str">
        <f t="shared" si="339"/>
        <v/>
      </c>
      <c r="MN48" s="86" t="str">
        <f t="shared" si="99"/>
        <v/>
      </c>
      <c r="MO48" s="86" t="str">
        <f t="shared" si="299"/>
        <v/>
      </c>
      <c r="MP48" s="86" t="str">
        <f>IF(MO48="","",COUNTIF(MO$17:MO48,MO48))</f>
        <v/>
      </c>
      <c r="MQ48" s="86" t="str">
        <f t="shared" si="100"/>
        <v/>
      </c>
      <c r="MR48" s="86" t="str">
        <f t="shared" si="300"/>
        <v/>
      </c>
      <c r="MS48" s="86" t="str">
        <f t="shared" si="101"/>
        <v/>
      </c>
      <c r="MT48" s="86" t="str">
        <f t="shared" si="301"/>
        <v/>
      </c>
      <c r="MU48" s="86" t="str">
        <f t="shared" si="302"/>
        <v/>
      </c>
      <c r="MV48" s="86" t="str">
        <f t="shared" si="303"/>
        <v/>
      </c>
      <c r="MW48" s="86" t="str">
        <f t="shared" si="304"/>
        <v/>
      </c>
      <c r="MX48" s="86" t="str">
        <f>IF(MW48="","",COUNTIF(MW$17:MW48,MW48))</f>
        <v/>
      </c>
      <c r="MY48" s="86" t="str">
        <f t="shared" si="102"/>
        <v/>
      </c>
      <c r="MZ48" s="86" t="str">
        <f t="shared" si="305"/>
        <v/>
      </c>
      <c r="NA48" s="89" t="str">
        <f t="shared" si="306"/>
        <v/>
      </c>
      <c r="NB48" s="86" t="str">
        <f t="shared" si="103"/>
        <v/>
      </c>
      <c r="NC48" s="66" t="str">
        <f t="shared" si="307"/>
        <v/>
      </c>
      <c r="ND48" s="86" t="str">
        <f t="shared" si="104"/>
        <v/>
      </c>
      <c r="NE48" s="86" t="str">
        <f t="shared" si="308"/>
        <v/>
      </c>
      <c r="NF48" s="86" t="str">
        <f>IF(NE48="","",COUNTIF(NE$17:NE48,NE48))</f>
        <v/>
      </c>
      <c r="NG48" s="86" t="str">
        <f t="shared" si="105"/>
        <v/>
      </c>
      <c r="NH48" s="86" t="str">
        <f t="shared" si="309"/>
        <v/>
      </c>
      <c r="NI48" s="86" t="str">
        <f t="shared" si="106"/>
        <v/>
      </c>
      <c r="NJ48" s="86" t="str">
        <f t="shared" si="310"/>
        <v/>
      </c>
      <c r="NK48" s="86" t="str">
        <f t="shared" si="311"/>
        <v/>
      </c>
      <c r="NL48" s="86" t="str">
        <f t="shared" si="312"/>
        <v/>
      </c>
      <c r="NM48" s="86" t="str">
        <f t="shared" si="313"/>
        <v/>
      </c>
      <c r="NN48" s="86" t="str">
        <f>IF(NM48="","",COUNTIF(NM$17:NM48,NM48))</f>
        <v/>
      </c>
      <c r="NO48" s="86" t="str">
        <f t="shared" si="107"/>
        <v/>
      </c>
      <c r="NP48" s="86" t="str">
        <f t="shared" si="314"/>
        <v/>
      </c>
      <c r="NQ48" s="89" t="str">
        <f t="shared" si="315"/>
        <v/>
      </c>
      <c r="NR48" s="86" t="str">
        <f t="shared" si="108"/>
        <v/>
      </c>
      <c r="NS48" s="66" t="str">
        <f t="shared" si="316"/>
        <v/>
      </c>
      <c r="NT48" s="86" t="str">
        <f t="shared" si="109"/>
        <v/>
      </c>
      <c r="NU48" s="86" t="str">
        <f t="shared" si="317"/>
        <v/>
      </c>
      <c r="NV48" s="86" t="str">
        <f>IF(NU48="","",COUNTIF(NU$17:NU48,NU48))</f>
        <v/>
      </c>
      <c r="NW48" s="86" t="str">
        <f t="shared" si="110"/>
        <v/>
      </c>
      <c r="NX48" s="86" t="str">
        <f t="shared" si="318"/>
        <v/>
      </c>
      <c r="NY48" s="86" t="str">
        <f t="shared" si="111"/>
        <v/>
      </c>
      <c r="NZ48" s="86" t="str">
        <f t="shared" si="319"/>
        <v/>
      </c>
      <c r="OA48" s="86" t="str">
        <f t="shared" si="320"/>
        <v/>
      </c>
      <c r="OB48" s="86" t="str">
        <f t="shared" si="321"/>
        <v/>
      </c>
      <c r="OC48" s="86" t="str">
        <f t="shared" si="322"/>
        <v/>
      </c>
      <c r="OD48" s="86" t="str">
        <f>IF(OC48="","",COUNTIF(OC$17:OC48,OC48))</f>
        <v/>
      </c>
      <c r="OE48" s="86" t="str">
        <f t="shared" si="112"/>
        <v/>
      </c>
      <c r="OF48" s="86" t="str">
        <f t="shared" si="323"/>
        <v/>
      </c>
      <c r="OG48" s="89" t="str">
        <f t="shared" si="324"/>
        <v/>
      </c>
      <c r="OH48" s="86" t="str">
        <f t="shared" si="113"/>
        <v/>
      </c>
      <c r="OI48" s="66" t="str">
        <f t="shared" si="325"/>
        <v/>
      </c>
      <c r="OJ48" s="86" t="str">
        <f t="shared" si="114"/>
        <v/>
      </c>
      <c r="OK48" s="86" t="str">
        <f t="shared" si="326"/>
        <v/>
      </c>
      <c r="OL48" s="86" t="str">
        <f>IF(OK48="","",COUNTIF(OK$17:OK48,OK48))</f>
        <v/>
      </c>
      <c r="OM48" s="86" t="str">
        <f t="shared" si="115"/>
        <v/>
      </c>
      <c r="ON48" s="86" t="str">
        <f t="shared" si="327"/>
        <v/>
      </c>
      <c r="OO48" s="86" t="str">
        <f t="shared" si="116"/>
        <v/>
      </c>
      <c r="OP48" s="86" t="str">
        <f t="shared" si="328"/>
        <v/>
      </c>
      <c r="OQ48" s="86" t="str">
        <f t="shared" si="329"/>
        <v/>
      </c>
      <c r="OR48" s="86" t="str">
        <f t="shared" si="330"/>
        <v/>
      </c>
      <c r="OS48" s="86" t="str">
        <f t="shared" si="331"/>
        <v/>
      </c>
      <c r="OT48" s="86" t="str">
        <f>IF(OS48="","",COUNTIF(OS$17:OS48,OS48))</f>
        <v/>
      </c>
      <c r="OU48" s="86" t="str">
        <f t="shared" si="117"/>
        <v/>
      </c>
      <c r="OV48" s="86" t="str">
        <f t="shared" si="332"/>
        <v/>
      </c>
      <c r="OW48" s="89" t="str">
        <f t="shared" si="333"/>
        <v/>
      </c>
      <c r="OX48" s="86" t="str">
        <f t="shared" si="118"/>
        <v/>
      </c>
      <c r="OY48" s="66" t="str">
        <f t="shared" si="334"/>
        <v/>
      </c>
      <c r="OZ48" s="86" t="str">
        <f t="shared" si="119"/>
        <v/>
      </c>
      <c r="PA48" s="86" t="str">
        <f t="shared" si="335"/>
        <v/>
      </c>
      <c r="PB48" s="86" t="str">
        <f>IF(PA48="","",COUNTIF(PA$17:PA48,PA48))</f>
        <v/>
      </c>
      <c r="PC48" s="86" t="str">
        <f t="shared" si="120"/>
        <v/>
      </c>
      <c r="PD48" s="86" t="str">
        <f t="shared" si="336"/>
        <v/>
      </c>
    </row>
    <row r="49" spans="2:420" s="66" customFormat="1">
      <c r="B49" s="67">
        <f t="shared" si="121"/>
        <v>33</v>
      </c>
      <c r="C49" s="57">
        <v>1</v>
      </c>
      <c r="D49" s="58" t="s">
        <v>1249</v>
      </c>
      <c r="E49" s="59" t="s">
        <v>99</v>
      </c>
      <c r="F49" s="60"/>
      <c r="G49" s="133" t="s">
        <v>1246</v>
      </c>
      <c r="H49" s="134" t="s">
        <v>39</v>
      </c>
      <c r="I49" s="133"/>
      <c r="J49" s="70">
        <f t="shared" si="340"/>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1"/>
        <v>1_B2-5</v>
      </c>
      <c r="AK49" s="66" t="str">
        <f t="shared" si="2"/>
        <v/>
      </c>
      <c r="AL49" s="66" t="str">
        <f t="shared" si="123"/>
        <v/>
      </c>
      <c r="AM49" s="66" t="str">
        <f t="shared" si="124"/>
        <v/>
      </c>
      <c r="AN49" s="66" t="str">
        <f t="shared" si="125"/>
        <v/>
      </c>
      <c r="AO49" s="66" t="str">
        <f t="shared" si="126"/>
        <v/>
      </c>
      <c r="AP49" s="66" t="str">
        <f>IF(AO49="","",COUNTIF(AO$17:AO49,AO49))</f>
        <v/>
      </c>
      <c r="AQ49" s="66" t="str">
        <f t="shared" si="3"/>
        <v/>
      </c>
      <c r="AR49" s="66" t="str">
        <f t="shared" si="127"/>
        <v/>
      </c>
      <c r="AS49" s="71" t="str">
        <f t="shared" si="128"/>
        <v/>
      </c>
      <c r="AT49" s="66" t="str">
        <f t="shared" si="4"/>
        <v/>
      </c>
      <c r="AU49" s="66" t="str">
        <f t="shared" si="129"/>
        <v/>
      </c>
      <c r="AV49" s="66" t="str">
        <f t="shared" si="5"/>
        <v/>
      </c>
      <c r="AW49" s="66" t="str">
        <f t="shared" si="130"/>
        <v/>
      </c>
      <c r="AX49" s="66" t="str">
        <f>IF(AW49="","",COUNTIF(AW$17:AW49,AW49))</f>
        <v/>
      </c>
      <c r="AY49" s="66" t="str">
        <f t="shared" si="6"/>
        <v/>
      </c>
      <c r="AZ49" s="66" t="str">
        <f t="shared" si="131"/>
        <v/>
      </c>
      <c r="BA49" s="66" t="str">
        <f t="shared" si="7"/>
        <v/>
      </c>
      <c r="BB49" s="66" t="str">
        <f t="shared" si="132"/>
        <v/>
      </c>
      <c r="BC49" s="66" t="str">
        <f t="shared" si="133"/>
        <v/>
      </c>
      <c r="BD49" s="66" t="str">
        <f t="shared" si="134"/>
        <v/>
      </c>
      <c r="BE49" s="66" t="str">
        <f t="shared" si="135"/>
        <v/>
      </c>
      <c r="BF49" s="66" t="str">
        <f>IF(BE49="","",COUNTIF(BE$17:BE49,BE49))</f>
        <v/>
      </c>
      <c r="BG49" s="66" t="str">
        <f t="shared" si="8"/>
        <v/>
      </c>
      <c r="BH49" s="66" t="str">
        <f t="shared" si="136"/>
        <v/>
      </c>
      <c r="BI49" s="71" t="str">
        <f t="shared" si="137"/>
        <v/>
      </c>
      <c r="BJ49" s="66" t="str">
        <f t="shared" si="9"/>
        <v/>
      </c>
      <c r="BK49" s="66" t="str">
        <f t="shared" si="138"/>
        <v/>
      </c>
      <c r="BL49" s="66" t="str">
        <f t="shared" si="10"/>
        <v/>
      </c>
      <c r="BM49" s="66" t="str">
        <f t="shared" si="139"/>
        <v/>
      </c>
      <c r="BN49" s="66" t="str">
        <f>IF(BM49="","",COUNTIF(BM$17:BM49,BM49))</f>
        <v/>
      </c>
      <c r="BO49" s="66" t="str">
        <f t="shared" si="11"/>
        <v/>
      </c>
      <c r="BP49" s="66" t="str">
        <f t="shared" si="140"/>
        <v/>
      </c>
      <c r="BQ49" s="66" t="str">
        <f t="shared" si="141"/>
        <v>1_B2-5</v>
      </c>
      <c r="BR49" s="66">
        <f t="shared" si="142"/>
        <v>1</v>
      </c>
      <c r="BS49" s="66" t="str">
        <f t="shared" si="143"/>
        <v/>
      </c>
      <c r="BT49" s="66" t="str">
        <f t="shared" si="144"/>
        <v/>
      </c>
      <c r="BU49" s="66" t="str">
        <f t="shared" si="145"/>
        <v>1_B2-5</v>
      </c>
      <c r="BV49" s="66">
        <f>IF(BU49="","",COUNTIF(BU$17:BU49,BU49))</f>
        <v>1</v>
      </c>
      <c r="BW49" s="66">
        <f t="shared" si="12"/>
        <v>1</v>
      </c>
      <c r="BX49" s="66">
        <f t="shared" si="146"/>
        <v>1</v>
      </c>
      <c r="BY49" s="71" t="str">
        <f t="shared" si="147"/>
        <v>ND</v>
      </c>
      <c r="BZ49" s="66" t="str">
        <f t="shared" si="13"/>
        <v/>
      </c>
      <c r="CA49" s="66" t="str">
        <f t="shared" si="148"/>
        <v/>
      </c>
      <c r="CB49" s="66" t="str">
        <f t="shared" si="14"/>
        <v/>
      </c>
      <c r="CC49" s="66" t="str">
        <f t="shared" si="149"/>
        <v/>
      </c>
      <c r="CD49" s="66" t="str">
        <f>IF(CC49="","",COUNTIF(CC$17:CC49,CC49))</f>
        <v/>
      </c>
      <c r="CE49" s="66" t="str">
        <f t="shared" si="15"/>
        <v/>
      </c>
      <c r="CF49" s="66" t="str">
        <f t="shared" si="150"/>
        <v/>
      </c>
      <c r="CG49" s="66" t="str">
        <f t="shared" si="16"/>
        <v/>
      </c>
      <c r="CH49" s="66" t="str">
        <f t="shared" si="151"/>
        <v/>
      </c>
      <c r="CI49" s="66" t="str">
        <f t="shared" si="152"/>
        <v/>
      </c>
      <c r="CJ49" s="66" t="str">
        <f t="shared" si="153"/>
        <v/>
      </c>
      <c r="CK49" s="66" t="str">
        <f t="shared" si="154"/>
        <v/>
      </c>
      <c r="CL49" s="66" t="str">
        <f>IF(CK49="","",COUNTIF(CK$17:CK49,CK49))</f>
        <v/>
      </c>
      <c r="CM49" s="66" t="str">
        <f t="shared" si="17"/>
        <v/>
      </c>
      <c r="CN49" s="66" t="str">
        <f t="shared" si="155"/>
        <v/>
      </c>
      <c r="CO49" s="71" t="str">
        <f t="shared" si="156"/>
        <v/>
      </c>
      <c r="CP49" s="66" t="str">
        <f t="shared" si="18"/>
        <v/>
      </c>
      <c r="CQ49" s="66" t="str">
        <f t="shared" si="157"/>
        <v/>
      </c>
      <c r="CR49" s="66" t="str">
        <f t="shared" si="19"/>
        <v/>
      </c>
      <c r="CS49" s="66" t="str">
        <f t="shared" si="158"/>
        <v/>
      </c>
      <c r="CT49" s="66" t="str">
        <f>IF(CS49="","",COUNTIF(CS$17:CS49,CS49))</f>
        <v/>
      </c>
      <c r="CU49" s="66" t="str">
        <f t="shared" si="20"/>
        <v/>
      </c>
      <c r="CV49" s="66" t="str">
        <f t="shared" si="159"/>
        <v/>
      </c>
      <c r="CW49" s="66" t="str">
        <f t="shared" si="21"/>
        <v/>
      </c>
      <c r="CX49" s="66" t="str">
        <f t="shared" si="160"/>
        <v/>
      </c>
      <c r="CY49" s="66" t="str">
        <f t="shared" si="161"/>
        <v/>
      </c>
      <c r="CZ49" s="66" t="str">
        <f t="shared" si="162"/>
        <v/>
      </c>
      <c r="DA49" s="66" t="str">
        <f t="shared" si="163"/>
        <v/>
      </c>
      <c r="DB49" s="66" t="str">
        <f>IF(DA49="","",COUNTIF(DA$17:DA49,DA49))</f>
        <v/>
      </c>
      <c r="DC49" s="66" t="str">
        <f t="shared" si="22"/>
        <v/>
      </c>
      <c r="DD49" s="66" t="str">
        <f t="shared" si="164"/>
        <v/>
      </c>
      <c r="DE49" s="71" t="str">
        <f t="shared" si="165"/>
        <v/>
      </c>
      <c r="DF49" s="66" t="str">
        <f t="shared" si="23"/>
        <v/>
      </c>
      <c r="DG49" s="66" t="str">
        <f t="shared" si="166"/>
        <v/>
      </c>
      <c r="DH49" s="66" t="str">
        <f t="shared" si="24"/>
        <v/>
      </c>
      <c r="DI49" s="66" t="str">
        <f t="shared" si="167"/>
        <v/>
      </c>
      <c r="DJ49" s="66" t="str">
        <f>IF(DI49="","",COUNTIF(DI$17:DI49,DI49))</f>
        <v/>
      </c>
      <c r="DK49" s="66" t="str">
        <f t="shared" si="25"/>
        <v/>
      </c>
      <c r="DL49" s="66" t="str">
        <f t="shared" si="168"/>
        <v/>
      </c>
      <c r="DM49" s="66" t="str">
        <f t="shared" si="26"/>
        <v/>
      </c>
      <c r="DN49" s="66" t="str">
        <f t="shared" si="169"/>
        <v/>
      </c>
      <c r="DO49" s="66" t="str">
        <f t="shared" si="170"/>
        <v/>
      </c>
      <c r="DP49" s="66" t="str">
        <f t="shared" si="171"/>
        <v/>
      </c>
      <c r="DQ49" s="66" t="str">
        <f t="shared" si="172"/>
        <v/>
      </c>
      <c r="DR49" s="66" t="str">
        <f>IF(DQ49="","",COUNTIF(DQ$17:DQ49,DQ49))</f>
        <v/>
      </c>
      <c r="DS49" s="66" t="str">
        <f t="shared" si="27"/>
        <v/>
      </c>
      <c r="DT49" s="66" t="str">
        <f t="shared" si="173"/>
        <v/>
      </c>
      <c r="DU49" s="71" t="str">
        <f t="shared" si="174"/>
        <v/>
      </c>
      <c r="DV49" s="66" t="str">
        <f t="shared" si="28"/>
        <v/>
      </c>
      <c r="DW49" s="66" t="str">
        <f t="shared" si="175"/>
        <v/>
      </c>
      <c r="DX49" s="66" t="str">
        <f t="shared" si="29"/>
        <v/>
      </c>
      <c r="DY49" s="66" t="str">
        <f t="shared" si="176"/>
        <v/>
      </c>
      <c r="DZ49" s="66" t="str">
        <f>IF(DY49="","",COUNTIF(DY$17:DY49,DY49))</f>
        <v/>
      </c>
      <c r="EA49" s="66" t="str">
        <f t="shared" si="30"/>
        <v/>
      </c>
      <c r="EB49" s="66" t="str">
        <f t="shared" si="177"/>
        <v/>
      </c>
      <c r="EC49" s="66" t="str">
        <f t="shared" si="31"/>
        <v/>
      </c>
      <c r="ED49" s="66" t="str">
        <f t="shared" si="178"/>
        <v/>
      </c>
      <c r="EE49" s="66" t="str">
        <f t="shared" si="179"/>
        <v/>
      </c>
      <c r="EF49" s="66" t="str">
        <f t="shared" si="180"/>
        <v/>
      </c>
      <c r="EG49" s="66" t="str">
        <f t="shared" si="181"/>
        <v/>
      </c>
      <c r="EH49" s="66" t="str">
        <f>IF(EG49="","",COUNTIF(EG$17:EG49,EG49))</f>
        <v/>
      </c>
      <c r="EI49" s="66" t="str">
        <f t="shared" si="32"/>
        <v/>
      </c>
      <c r="EJ49" s="66" t="str">
        <f t="shared" si="182"/>
        <v/>
      </c>
      <c r="EK49" s="71" t="str">
        <f t="shared" si="183"/>
        <v/>
      </c>
      <c r="EL49" s="66" t="str">
        <f t="shared" si="33"/>
        <v/>
      </c>
      <c r="EM49" s="66" t="str">
        <f t="shared" si="184"/>
        <v/>
      </c>
      <c r="EN49" s="66" t="str">
        <f t="shared" si="34"/>
        <v/>
      </c>
      <c r="EO49" s="66" t="str">
        <f t="shared" si="185"/>
        <v/>
      </c>
      <c r="EP49" s="66" t="str">
        <f>IF(EO49="","",COUNTIF(EO$17:EO49,EO49))</f>
        <v/>
      </c>
      <c r="EQ49" s="66" t="str">
        <f t="shared" si="35"/>
        <v/>
      </c>
      <c r="ER49" s="66" t="str">
        <f t="shared" si="186"/>
        <v/>
      </c>
      <c r="ES49" s="66" t="str">
        <f t="shared" si="36"/>
        <v/>
      </c>
      <c r="ET49" s="66" t="str">
        <f t="shared" si="187"/>
        <v/>
      </c>
      <c r="EU49" s="66" t="str">
        <f t="shared" si="188"/>
        <v/>
      </c>
      <c r="EV49" s="66" t="str">
        <f t="shared" si="189"/>
        <v/>
      </c>
      <c r="EW49" s="66" t="str">
        <f t="shared" si="190"/>
        <v/>
      </c>
      <c r="EX49" s="66" t="str">
        <f>IF(EW49="","",COUNTIF(EW$17:EW49,EW49))</f>
        <v/>
      </c>
      <c r="EY49" s="66" t="str">
        <f t="shared" si="37"/>
        <v/>
      </c>
      <c r="EZ49" s="66" t="str">
        <f t="shared" si="191"/>
        <v/>
      </c>
      <c r="FA49" s="71" t="str">
        <f t="shared" si="192"/>
        <v/>
      </c>
      <c r="FB49" s="66" t="str">
        <f t="shared" si="38"/>
        <v/>
      </c>
      <c r="FC49" s="66" t="str">
        <f t="shared" si="193"/>
        <v/>
      </c>
      <c r="FD49" s="66" t="str">
        <f t="shared" si="39"/>
        <v/>
      </c>
      <c r="FE49" s="66" t="str">
        <f t="shared" si="194"/>
        <v/>
      </c>
      <c r="FF49" s="66" t="str">
        <f>IF(FE49="","",COUNTIF(FE$17:FE49,FE49))</f>
        <v/>
      </c>
      <c r="FG49" s="66" t="str">
        <f t="shared" si="40"/>
        <v/>
      </c>
      <c r="FH49" s="66" t="str">
        <f t="shared" si="195"/>
        <v/>
      </c>
      <c r="FI49" s="66" t="str">
        <f t="shared" si="41"/>
        <v/>
      </c>
      <c r="FJ49" s="66" t="str">
        <f t="shared" si="196"/>
        <v/>
      </c>
      <c r="FK49" s="66" t="str">
        <f t="shared" si="197"/>
        <v/>
      </c>
      <c r="FL49" s="66" t="str">
        <f t="shared" si="198"/>
        <v/>
      </c>
      <c r="FM49" s="66" t="str">
        <f t="shared" si="199"/>
        <v/>
      </c>
      <c r="FN49" s="66" t="str">
        <f>IF(FM49="","",COUNTIF(FM$17:FM49,FM49))</f>
        <v/>
      </c>
      <c r="FO49" s="66" t="str">
        <f t="shared" si="42"/>
        <v/>
      </c>
      <c r="FP49" s="66" t="str">
        <f t="shared" si="200"/>
        <v/>
      </c>
      <c r="FQ49" s="71" t="str">
        <f t="shared" si="201"/>
        <v/>
      </c>
      <c r="FR49" s="66" t="str">
        <f t="shared" si="43"/>
        <v/>
      </c>
      <c r="FS49" s="66" t="str">
        <f t="shared" si="202"/>
        <v/>
      </c>
      <c r="FT49" s="66" t="str">
        <f t="shared" si="44"/>
        <v/>
      </c>
      <c r="FU49" s="66" t="str">
        <f t="shared" si="203"/>
        <v/>
      </c>
      <c r="FV49" s="66" t="str">
        <f>IF(FU49="","",COUNTIF(FU$17:FU49,FU49))</f>
        <v/>
      </c>
      <c r="FW49" s="66" t="str">
        <f t="shared" si="45"/>
        <v/>
      </c>
      <c r="FX49" s="66" t="str">
        <f t="shared" si="204"/>
        <v/>
      </c>
      <c r="FY49" s="66" t="str">
        <f t="shared" si="46"/>
        <v/>
      </c>
      <c r="FZ49" s="66" t="str">
        <f t="shared" si="205"/>
        <v/>
      </c>
      <c r="GA49" s="66" t="str">
        <f t="shared" si="206"/>
        <v/>
      </c>
      <c r="GB49" s="66" t="str">
        <f t="shared" si="207"/>
        <v/>
      </c>
      <c r="GC49" s="66" t="str">
        <f t="shared" si="208"/>
        <v/>
      </c>
      <c r="GD49" s="66" t="str">
        <f>IF(GC49="","",COUNTIF(GC$17:GC49,GC49))</f>
        <v/>
      </c>
      <c r="GE49" s="66" t="str">
        <f t="shared" si="47"/>
        <v/>
      </c>
      <c r="GF49" s="66" t="str">
        <f t="shared" si="209"/>
        <v/>
      </c>
      <c r="GG49" s="71" t="str">
        <f t="shared" si="210"/>
        <v/>
      </c>
      <c r="GH49" s="66" t="str">
        <f t="shared" si="48"/>
        <v/>
      </c>
      <c r="GI49" s="66" t="str">
        <f t="shared" si="211"/>
        <v/>
      </c>
      <c r="GJ49" s="66" t="str">
        <f t="shared" si="49"/>
        <v/>
      </c>
      <c r="GK49" s="66" t="str">
        <f t="shared" si="212"/>
        <v/>
      </c>
      <c r="GL49" s="66" t="str">
        <f>IF(GK49="","",COUNTIF(GK$17:GK49,GK49))</f>
        <v/>
      </c>
      <c r="GM49" s="66" t="str">
        <f t="shared" si="50"/>
        <v/>
      </c>
      <c r="GN49" s="66" t="str">
        <f t="shared" si="213"/>
        <v/>
      </c>
      <c r="GO49" s="66" t="str">
        <f t="shared" si="51"/>
        <v/>
      </c>
      <c r="GP49" s="66" t="str">
        <f t="shared" si="214"/>
        <v/>
      </c>
      <c r="GQ49" s="66" t="str">
        <f t="shared" si="215"/>
        <v/>
      </c>
      <c r="GR49" s="66" t="str">
        <f t="shared" si="216"/>
        <v/>
      </c>
      <c r="GS49" s="66" t="str">
        <f t="shared" si="217"/>
        <v/>
      </c>
      <c r="GT49" s="66" t="str">
        <f>IF(GS49="","",COUNTIF(GS$17:GS49,GS49))</f>
        <v/>
      </c>
      <c r="GU49" s="66" t="str">
        <f t="shared" si="52"/>
        <v/>
      </c>
      <c r="GV49" s="66" t="str">
        <f t="shared" si="218"/>
        <v/>
      </c>
      <c r="GW49" s="71" t="str">
        <f t="shared" si="219"/>
        <v/>
      </c>
      <c r="GX49" s="66" t="str">
        <f t="shared" si="53"/>
        <v/>
      </c>
      <c r="GY49" s="66" t="str">
        <f t="shared" si="220"/>
        <v/>
      </c>
      <c r="GZ49" s="66" t="str">
        <f t="shared" si="54"/>
        <v/>
      </c>
      <c r="HA49" s="66" t="str">
        <f t="shared" si="221"/>
        <v/>
      </c>
      <c r="HB49" s="66" t="str">
        <f>IF(HA49="","",COUNTIF(HA$17:HA49,HA49))</f>
        <v/>
      </c>
      <c r="HC49" s="66" t="str">
        <f t="shared" si="55"/>
        <v/>
      </c>
      <c r="HD49" s="66" t="str">
        <f t="shared" si="222"/>
        <v/>
      </c>
      <c r="HE49" s="66" t="str">
        <f t="shared" si="56"/>
        <v/>
      </c>
      <c r="HF49" s="66" t="str">
        <f t="shared" si="223"/>
        <v/>
      </c>
      <c r="HG49" s="66" t="str">
        <f t="shared" si="224"/>
        <v/>
      </c>
      <c r="HH49" s="66" t="str">
        <f t="shared" si="225"/>
        <v/>
      </c>
      <c r="HI49" s="66" t="str">
        <f t="shared" si="226"/>
        <v/>
      </c>
      <c r="HJ49" s="66" t="str">
        <f>IF(HI49="","",COUNTIF(HI$17:HI49,HI49))</f>
        <v/>
      </c>
      <c r="HK49" s="66" t="str">
        <f t="shared" si="57"/>
        <v/>
      </c>
      <c r="HL49" s="66" t="str">
        <f t="shared" si="227"/>
        <v/>
      </c>
      <c r="HM49" s="71" t="str">
        <f t="shared" si="228"/>
        <v/>
      </c>
      <c r="HN49" s="66" t="str">
        <f t="shared" si="58"/>
        <v/>
      </c>
      <c r="HO49" s="66" t="str">
        <f t="shared" si="229"/>
        <v/>
      </c>
      <c r="HP49" s="66" t="str">
        <f t="shared" si="59"/>
        <v/>
      </c>
      <c r="HQ49" s="66" t="str">
        <f t="shared" si="230"/>
        <v/>
      </c>
      <c r="HR49" s="66" t="str">
        <f>IF(HQ49="","",COUNTIF(HQ$17:HQ49,HQ49))</f>
        <v/>
      </c>
      <c r="HS49" s="66" t="str">
        <f t="shared" si="60"/>
        <v/>
      </c>
      <c r="HT49" s="66" t="str">
        <f t="shared" si="231"/>
        <v/>
      </c>
      <c r="HU49" s="86" t="str">
        <f t="shared" si="61"/>
        <v/>
      </c>
      <c r="HV49" s="86" t="str">
        <f t="shared" si="232"/>
        <v/>
      </c>
      <c r="HW49" s="86" t="str">
        <f t="shared" si="233"/>
        <v/>
      </c>
      <c r="HX49" s="86" t="str">
        <f t="shared" si="234"/>
        <v/>
      </c>
      <c r="HY49" s="86" t="str">
        <f t="shared" si="235"/>
        <v/>
      </c>
      <c r="HZ49" s="86" t="str">
        <f>IF(HY49="","",COUNTIF(HY$17:HY49,HY49))</f>
        <v/>
      </c>
      <c r="IA49" s="86" t="str">
        <f t="shared" si="62"/>
        <v/>
      </c>
      <c r="IB49" s="86" t="str">
        <f t="shared" si="236"/>
        <v/>
      </c>
      <c r="IC49" s="89" t="str">
        <f t="shared" si="237"/>
        <v/>
      </c>
      <c r="ID49" s="86" t="str">
        <f t="shared" si="63"/>
        <v/>
      </c>
      <c r="IE49" s="66" t="str">
        <f t="shared" si="238"/>
        <v/>
      </c>
      <c r="IF49" s="86" t="str">
        <f t="shared" si="64"/>
        <v/>
      </c>
      <c r="IG49" s="86" t="str">
        <f t="shared" si="239"/>
        <v/>
      </c>
      <c r="IH49" s="86" t="str">
        <f>IF(IG49="","",COUNTIF(IG$17:IG49,IG49))</f>
        <v/>
      </c>
      <c r="II49" s="86" t="str">
        <f t="shared" si="65"/>
        <v/>
      </c>
      <c r="IJ49" s="86" t="str">
        <f t="shared" si="240"/>
        <v/>
      </c>
      <c r="IK49" s="86" t="str">
        <f t="shared" si="66"/>
        <v/>
      </c>
      <c r="IL49" s="86" t="str">
        <f t="shared" si="241"/>
        <v/>
      </c>
      <c r="IM49" s="86" t="str">
        <f t="shared" si="242"/>
        <v/>
      </c>
      <c r="IN49" s="86" t="str">
        <f t="shared" si="243"/>
        <v/>
      </c>
      <c r="IO49" s="86" t="str">
        <f t="shared" si="244"/>
        <v/>
      </c>
      <c r="IP49" s="86" t="str">
        <f>IF(IO49="","",COUNTIF(IO$17:IO49,IO49))</f>
        <v/>
      </c>
      <c r="IQ49" s="86" t="str">
        <f t="shared" si="67"/>
        <v/>
      </c>
      <c r="IR49" s="86" t="str">
        <f t="shared" si="245"/>
        <v/>
      </c>
      <c r="IS49" s="89" t="str">
        <f t="shared" si="246"/>
        <v/>
      </c>
      <c r="IT49" s="86" t="str">
        <f t="shared" si="68"/>
        <v/>
      </c>
      <c r="IU49" s="66" t="str">
        <f t="shared" si="337"/>
        <v/>
      </c>
      <c r="IV49" s="86" t="str">
        <f t="shared" si="69"/>
        <v/>
      </c>
      <c r="IW49" s="86" t="str">
        <f t="shared" si="247"/>
        <v/>
      </c>
      <c r="IX49" s="86" t="str">
        <f>IF(IW49="","",COUNTIF(IW$17:IW49,IW49))</f>
        <v/>
      </c>
      <c r="IY49" s="86" t="str">
        <f t="shared" si="70"/>
        <v/>
      </c>
      <c r="IZ49" s="86" t="str">
        <f t="shared" si="248"/>
        <v/>
      </c>
      <c r="JA49" s="86" t="str">
        <f t="shared" si="71"/>
        <v/>
      </c>
      <c r="JB49" s="86" t="str">
        <f t="shared" si="249"/>
        <v/>
      </c>
      <c r="JC49" s="86" t="str">
        <f t="shared" si="250"/>
        <v/>
      </c>
      <c r="JD49" s="86" t="str">
        <f t="shared" si="251"/>
        <v/>
      </c>
      <c r="JE49" s="86" t="str">
        <f t="shared" si="252"/>
        <v/>
      </c>
      <c r="JF49" s="86" t="str">
        <f>IF(JE49="","",COUNTIF(JE$17:JE49,JE49))</f>
        <v/>
      </c>
      <c r="JG49" s="86" t="str">
        <f t="shared" si="72"/>
        <v/>
      </c>
      <c r="JH49" s="86" t="str">
        <f t="shared" si="253"/>
        <v/>
      </c>
      <c r="JI49" s="89" t="str">
        <f t="shared" si="254"/>
        <v/>
      </c>
      <c r="JJ49" s="86" t="str">
        <f t="shared" si="73"/>
        <v/>
      </c>
      <c r="JK49" s="66" t="str">
        <f t="shared" si="338"/>
        <v/>
      </c>
      <c r="JL49" s="86" t="str">
        <f t="shared" si="74"/>
        <v/>
      </c>
      <c r="JM49" s="86" t="str">
        <f t="shared" si="255"/>
        <v/>
      </c>
      <c r="JN49" s="86" t="str">
        <f>IF(JM49="","",COUNTIF(JM$17:JM49,JM49))</f>
        <v/>
      </c>
      <c r="JO49" s="86" t="str">
        <f t="shared" si="75"/>
        <v/>
      </c>
      <c r="JP49" s="86" t="str">
        <f t="shared" si="256"/>
        <v/>
      </c>
      <c r="JQ49" s="86" t="str">
        <f t="shared" si="76"/>
        <v/>
      </c>
      <c r="JR49" s="86" t="str">
        <f t="shared" si="257"/>
        <v/>
      </c>
      <c r="JS49" s="86" t="str">
        <f t="shared" si="258"/>
        <v/>
      </c>
      <c r="JT49" s="86" t="str">
        <f t="shared" si="259"/>
        <v/>
      </c>
      <c r="JU49" s="86" t="str">
        <f t="shared" si="260"/>
        <v/>
      </c>
      <c r="JV49" s="86" t="str">
        <f>IF(JU49="","",COUNTIF(JU$17:JU49,JU49))</f>
        <v/>
      </c>
      <c r="JW49" s="86" t="str">
        <f t="shared" si="77"/>
        <v/>
      </c>
      <c r="JX49" s="86" t="str">
        <f t="shared" si="261"/>
        <v/>
      </c>
      <c r="JY49" s="89" t="str">
        <f t="shared" si="262"/>
        <v/>
      </c>
      <c r="JZ49" s="86" t="str">
        <f t="shared" si="78"/>
        <v/>
      </c>
      <c r="KA49" s="66" t="str">
        <f t="shared" si="263"/>
        <v/>
      </c>
      <c r="KB49" s="86" t="str">
        <f t="shared" si="79"/>
        <v/>
      </c>
      <c r="KC49" s="86" t="str">
        <f t="shared" si="264"/>
        <v/>
      </c>
      <c r="KD49" s="86" t="str">
        <f>IF(KC49="","",COUNTIF(KC$17:KC49,KC49))</f>
        <v/>
      </c>
      <c r="KE49" s="86" t="str">
        <f t="shared" si="80"/>
        <v/>
      </c>
      <c r="KF49" s="86" t="str">
        <f t="shared" si="265"/>
        <v/>
      </c>
      <c r="KG49" s="86" t="str">
        <f t="shared" si="81"/>
        <v/>
      </c>
      <c r="KH49" s="86" t="str">
        <f t="shared" si="266"/>
        <v/>
      </c>
      <c r="KI49" s="86" t="str">
        <f t="shared" si="267"/>
        <v/>
      </c>
      <c r="KJ49" s="86" t="str">
        <f t="shared" si="268"/>
        <v/>
      </c>
      <c r="KK49" s="86" t="str">
        <f t="shared" si="269"/>
        <v/>
      </c>
      <c r="KL49" s="86" t="str">
        <f>IF(KK49="","",COUNTIF(KK$17:KK49,KK49))</f>
        <v/>
      </c>
      <c r="KM49" s="86" t="str">
        <f t="shared" si="82"/>
        <v/>
      </c>
      <c r="KN49" s="86" t="str">
        <f t="shared" si="270"/>
        <v/>
      </c>
      <c r="KO49" s="89" t="str">
        <f t="shared" si="271"/>
        <v/>
      </c>
      <c r="KP49" s="86" t="str">
        <f t="shared" si="83"/>
        <v/>
      </c>
      <c r="KQ49" s="66" t="str">
        <f t="shared" si="272"/>
        <v/>
      </c>
      <c r="KR49" s="86" t="str">
        <f t="shared" si="84"/>
        <v/>
      </c>
      <c r="KS49" s="86" t="str">
        <f t="shared" si="273"/>
        <v/>
      </c>
      <c r="KT49" s="86" t="str">
        <f>IF(KS49="","",COUNTIF(KS$17:KS49,KS49))</f>
        <v/>
      </c>
      <c r="KU49" s="86" t="str">
        <f t="shared" si="85"/>
        <v/>
      </c>
      <c r="KV49" s="86" t="str">
        <f t="shared" si="274"/>
        <v/>
      </c>
      <c r="KW49" s="86" t="str">
        <f t="shared" si="86"/>
        <v/>
      </c>
      <c r="KX49" s="86" t="str">
        <f t="shared" si="275"/>
        <v/>
      </c>
      <c r="KY49" s="86" t="str">
        <f t="shared" si="276"/>
        <v/>
      </c>
      <c r="KZ49" s="86" t="str">
        <f t="shared" si="277"/>
        <v/>
      </c>
      <c r="LA49" s="86" t="str">
        <f t="shared" si="278"/>
        <v/>
      </c>
      <c r="LB49" s="86" t="str">
        <f>IF(LA49="","",COUNTIF(LA$17:LA49,LA49))</f>
        <v/>
      </c>
      <c r="LC49" s="86" t="str">
        <f t="shared" si="87"/>
        <v/>
      </c>
      <c r="LD49" s="86" t="str">
        <f t="shared" si="279"/>
        <v/>
      </c>
      <c r="LE49" s="89" t="str">
        <f t="shared" si="280"/>
        <v/>
      </c>
      <c r="LF49" s="86" t="str">
        <f t="shared" si="88"/>
        <v/>
      </c>
      <c r="LG49" s="66" t="str">
        <f t="shared" si="281"/>
        <v/>
      </c>
      <c r="LH49" s="86" t="str">
        <f t="shared" si="89"/>
        <v/>
      </c>
      <c r="LI49" s="86" t="str">
        <f t="shared" si="282"/>
        <v/>
      </c>
      <c r="LJ49" s="86" t="str">
        <f>IF(LI49="","",COUNTIF(LI$17:LI49,LI49))</f>
        <v/>
      </c>
      <c r="LK49" s="86" t="str">
        <f t="shared" si="90"/>
        <v/>
      </c>
      <c r="LL49" s="86" t="str">
        <f t="shared" si="283"/>
        <v/>
      </c>
      <c r="LM49" s="86" t="str">
        <f t="shared" si="91"/>
        <v/>
      </c>
      <c r="LN49" s="86" t="str">
        <f t="shared" si="284"/>
        <v/>
      </c>
      <c r="LO49" s="86" t="str">
        <f t="shared" si="285"/>
        <v/>
      </c>
      <c r="LP49" s="86" t="str">
        <f t="shared" si="286"/>
        <v/>
      </c>
      <c r="LQ49" s="86" t="str">
        <f t="shared" si="287"/>
        <v/>
      </c>
      <c r="LR49" s="86" t="str">
        <f>IF(LQ49="","",COUNTIF(LQ$17:LQ49,LQ49))</f>
        <v/>
      </c>
      <c r="LS49" s="86" t="str">
        <f t="shared" si="92"/>
        <v/>
      </c>
      <c r="LT49" s="86" t="str">
        <f t="shared" si="288"/>
        <v/>
      </c>
      <c r="LU49" s="89" t="str">
        <f t="shared" si="289"/>
        <v/>
      </c>
      <c r="LV49" s="86" t="str">
        <f t="shared" si="93"/>
        <v/>
      </c>
      <c r="LW49" s="66" t="str">
        <f t="shared" si="290"/>
        <v/>
      </c>
      <c r="LX49" s="86" t="str">
        <f t="shared" si="94"/>
        <v/>
      </c>
      <c r="LY49" s="86" t="str">
        <f t="shared" si="291"/>
        <v/>
      </c>
      <c r="LZ49" s="86" t="str">
        <f>IF(LY49="","",COUNTIF(LY$17:LY49,LY49))</f>
        <v/>
      </c>
      <c r="MA49" s="86" t="str">
        <f t="shared" si="95"/>
        <v/>
      </c>
      <c r="MB49" s="86" t="str">
        <f t="shared" si="292"/>
        <v/>
      </c>
      <c r="MC49" s="86" t="str">
        <f t="shared" si="96"/>
        <v/>
      </c>
      <c r="MD49" s="86" t="str">
        <f t="shared" si="293"/>
        <v/>
      </c>
      <c r="ME49" s="86" t="str">
        <f t="shared" si="294"/>
        <v/>
      </c>
      <c r="MF49" s="86" t="str">
        <f t="shared" si="295"/>
        <v/>
      </c>
      <c r="MG49" s="86" t="str">
        <f t="shared" si="296"/>
        <v/>
      </c>
      <c r="MH49" s="86" t="str">
        <f>IF(MG49="","",COUNTIF(MG$17:MG49,MG49))</f>
        <v/>
      </c>
      <c r="MI49" s="86" t="str">
        <f t="shared" si="97"/>
        <v/>
      </c>
      <c r="MJ49" s="86" t="str">
        <f t="shared" si="297"/>
        <v/>
      </c>
      <c r="MK49" s="89" t="str">
        <f t="shared" si="298"/>
        <v/>
      </c>
      <c r="ML49" s="86" t="str">
        <f t="shared" si="98"/>
        <v/>
      </c>
      <c r="MM49" s="66" t="str">
        <f t="shared" si="339"/>
        <v/>
      </c>
      <c r="MN49" s="86" t="str">
        <f t="shared" si="99"/>
        <v/>
      </c>
      <c r="MO49" s="86" t="str">
        <f t="shared" si="299"/>
        <v/>
      </c>
      <c r="MP49" s="86" t="str">
        <f>IF(MO49="","",COUNTIF(MO$17:MO49,MO49))</f>
        <v/>
      </c>
      <c r="MQ49" s="86" t="str">
        <f t="shared" si="100"/>
        <v/>
      </c>
      <c r="MR49" s="86" t="str">
        <f t="shared" si="300"/>
        <v/>
      </c>
      <c r="MS49" s="86" t="str">
        <f t="shared" si="101"/>
        <v/>
      </c>
      <c r="MT49" s="86" t="str">
        <f t="shared" si="301"/>
        <v/>
      </c>
      <c r="MU49" s="86" t="str">
        <f t="shared" si="302"/>
        <v/>
      </c>
      <c r="MV49" s="86" t="str">
        <f t="shared" si="303"/>
        <v/>
      </c>
      <c r="MW49" s="86" t="str">
        <f t="shared" si="304"/>
        <v/>
      </c>
      <c r="MX49" s="86" t="str">
        <f>IF(MW49="","",COUNTIF(MW$17:MW49,MW49))</f>
        <v/>
      </c>
      <c r="MY49" s="86" t="str">
        <f t="shared" si="102"/>
        <v/>
      </c>
      <c r="MZ49" s="86" t="str">
        <f t="shared" si="305"/>
        <v/>
      </c>
      <c r="NA49" s="89" t="str">
        <f t="shared" si="306"/>
        <v/>
      </c>
      <c r="NB49" s="86" t="str">
        <f t="shared" si="103"/>
        <v/>
      </c>
      <c r="NC49" s="66" t="str">
        <f t="shared" si="307"/>
        <v/>
      </c>
      <c r="ND49" s="86" t="str">
        <f t="shared" si="104"/>
        <v/>
      </c>
      <c r="NE49" s="86" t="str">
        <f t="shared" si="308"/>
        <v/>
      </c>
      <c r="NF49" s="86" t="str">
        <f>IF(NE49="","",COUNTIF(NE$17:NE49,NE49))</f>
        <v/>
      </c>
      <c r="NG49" s="86" t="str">
        <f t="shared" si="105"/>
        <v/>
      </c>
      <c r="NH49" s="86" t="str">
        <f t="shared" si="309"/>
        <v/>
      </c>
      <c r="NI49" s="86" t="str">
        <f t="shared" si="106"/>
        <v/>
      </c>
      <c r="NJ49" s="86" t="str">
        <f t="shared" si="310"/>
        <v/>
      </c>
      <c r="NK49" s="86" t="str">
        <f t="shared" si="311"/>
        <v/>
      </c>
      <c r="NL49" s="86" t="str">
        <f t="shared" si="312"/>
        <v/>
      </c>
      <c r="NM49" s="86" t="str">
        <f t="shared" si="313"/>
        <v/>
      </c>
      <c r="NN49" s="86" t="str">
        <f>IF(NM49="","",COUNTIF(NM$17:NM49,NM49))</f>
        <v/>
      </c>
      <c r="NO49" s="86" t="str">
        <f t="shared" si="107"/>
        <v/>
      </c>
      <c r="NP49" s="86" t="str">
        <f t="shared" si="314"/>
        <v/>
      </c>
      <c r="NQ49" s="89" t="str">
        <f t="shared" si="315"/>
        <v/>
      </c>
      <c r="NR49" s="86" t="str">
        <f t="shared" si="108"/>
        <v/>
      </c>
      <c r="NS49" s="66" t="str">
        <f t="shared" si="316"/>
        <v/>
      </c>
      <c r="NT49" s="86" t="str">
        <f t="shared" si="109"/>
        <v/>
      </c>
      <c r="NU49" s="86" t="str">
        <f t="shared" si="317"/>
        <v/>
      </c>
      <c r="NV49" s="86" t="str">
        <f>IF(NU49="","",COUNTIF(NU$17:NU49,NU49))</f>
        <v/>
      </c>
      <c r="NW49" s="86" t="str">
        <f t="shared" si="110"/>
        <v/>
      </c>
      <c r="NX49" s="86" t="str">
        <f t="shared" si="318"/>
        <v/>
      </c>
      <c r="NY49" s="86" t="str">
        <f t="shared" si="111"/>
        <v/>
      </c>
      <c r="NZ49" s="86" t="str">
        <f t="shared" si="319"/>
        <v/>
      </c>
      <c r="OA49" s="86" t="str">
        <f t="shared" si="320"/>
        <v/>
      </c>
      <c r="OB49" s="86" t="str">
        <f t="shared" si="321"/>
        <v/>
      </c>
      <c r="OC49" s="86" t="str">
        <f t="shared" si="322"/>
        <v/>
      </c>
      <c r="OD49" s="86" t="str">
        <f>IF(OC49="","",COUNTIF(OC$17:OC49,OC49))</f>
        <v/>
      </c>
      <c r="OE49" s="86" t="str">
        <f t="shared" si="112"/>
        <v/>
      </c>
      <c r="OF49" s="86" t="str">
        <f t="shared" si="323"/>
        <v/>
      </c>
      <c r="OG49" s="89" t="str">
        <f t="shared" si="324"/>
        <v/>
      </c>
      <c r="OH49" s="86" t="str">
        <f t="shared" si="113"/>
        <v/>
      </c>
      <c r="OI49" s="66" t="str">
        <f t="shared" si="325"/>
        <v/>
      </c>
      <c r="OJ49" s="86" t="str">
        <f t="shared" si="114"/>
        <v/>
      </c>
      <c r="OK49" s="86" t="str">
        <f t="shared" si="326"/>
        <v/>
      </c>
      <c r="OL49" s="86" t="str">
        <f>IF(OK49="","",COUNTIF(OK$17:OK49,OK49))</f>
        <v/>
      </c>
      <c r="OM49" s="86" t="str">
        <f t="shared" si="115"/>
        <v/>
      </c>
      <c r="ON49" s="86" t="str">
        <f t="shared" si="327"/>
        <v/>
      </c>
      <c r="OO49" s="86" t="str">
        <f t="shared" si="116"/>
        <v/>
      </c>
      <c r="OP49" s="86" t="str">
        <f t="shared" si="328"/>
        <v/>
      </c>
      <c r="OQ49" s="86" t="str">
        <f t="shared" si="329"/>
        <v/>
      </c>
      <c r="OR49" s="86" t="str">
        <f t="shared" si="330"/>
        <v/>
      </c>
      <c r="OS49" s="86" t="str">
        <f t="shared" si="331"/>
        <v/>
      </c>
      <c r="OT49" s="86" t="str">
        <f>IF(OS49="","",COUNTIF(OS$17:OS49,OS49))</f>
        <v/>
      </c>
      <c r="OU49" s="86" t="str">
        <f t="shared" si="117"/>
        <v/>
      </c>
      <c r="OV49" s="86" t="str">
        <f t="shared" si="332"/>
        <v/>
      </c>
      <c r="OW49" s="89" t="str">
        <f t="shared" si="333"/>
        <v/>
      </c>
      <c r="OX49" s="86" t="str">
        <f t="shared" si="118"/>
        <v/>
      </c>
      <c r="OY49" s="66" t="str">
        <f t="shared" si="334"/>
        <v/>
      </c>
      <c r="OZ49" s="86" t="str">
        <f t="shared" si="119"/>
        <v/>
      </c>
      <c r="PA49" s="86" t="str">
        <f t="shared" si="335"/>
        <v/>
      </c>
      <c r="PB49" s="86" t="str">
        <f>IF(PA49="","",COUNTIF(PA$17:PA49,PA49))</f>
        <v/>
      </c>
      <c r="PC49" s="86" t="str">
        <f t="shared" si="120"/>
        <v/>
      </c>
      <c r="PD49" s="86" t="str">
        <f t="shared" si="336"/>
        <v/>
      </c>
    </row>
    <row r="50" spans="2:420" s="66" customFormat="1">
      <c r="B50" s="67">
        <f t="shared" si="121"/>
        <v>34</v>
      </c>
      <c r="C50" s="57">
        <v>1</v>
      </c>
      <c r="D50" s="58" t="s">
        <v>1250</v>
      </c>
      <c r="E50" s="59" t="s">
        <v>99</v>
      </c>
      <c r="F50" s="60"/>
      <c r="G50" s="133" t="s">
        <v>1243</v>
      </c>
      <c r="H50" s="134" t="s">
        <v>39</v>
      </c>
      <c r="I50" s="133"/>
      <c r="J50" s="70">
        <f t="shared" si="340"/>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1"/>
        <v>1_B2-6</v>
      </c>
      <c r="AK50" s="66" t="str">
        <f t="shared" si="2"/>
        <v>1_B2-6</v>
      </c>
      <c r="AL50" s="66">
        <f t="shared" si="123"/>
        <v>1</v>
      </c>
      <c r="AM50" s="66" t="str">
        <f t="shared" si="124"/>
        <v/>
      </c>
      <c r="AN50" s="66" t="str">
        <f t="shared" si="125"/>
        <v/>
      </c>
      <c r="AO50" s="66" t="str">
        <f t="shared" si="126"/>
        <v>1_B2-6</v>
      </c>
      <c r="AP50" s="66">
        <f>IF(AO50="","",COUNTIF(AO$17:AO50,AO50))</f>
        <v>1</v>
      </c>
      <c r="AQ50" s="66">
        <f t="shared" si="3"/>
        <v>1</v>
      </c>
      <c r="AR50" s="66">
        <f t="shared" si="127"/>
        <v>1</v>
      </c>
      <c r="AS50" s="71" t="str">
        <f t="shared" si="128"/>
        <v>ND</v>
      </c>
      <c r="AT50" s="66" t="str">
        <f t="shared" si="4"/>
        <v/>
      </c>
      <c r="AU50" s="66" t="str">
        <f t="shared" si="129"/>
        <v/>
      </c>
      <c r="AV50" s="66" t="str">
        <f t="shared" si="5"/>
        <v/>
      </c>
      <c r="AW50" s="66" t="str">
        <f t="shared" si="130"/>
        <v/>
      </c>
      <c r="AX50" s="66" t="str">
        <f>IF(AW50="","",COUNTIF(AW$17:AW50,AW50))</f>
        <v/>
      </c>
      <c r="AY50" s="66" t="str">
        <f t="shared" si="6"/>
        <v/>
      </c>
      <c r="AZ50" s="66" t="str">
        <f t="shared" si="131"/>
        <v/>
      </c>
      <c r="BA50" s="66" t="str">
        <f t="shared" si="7"/>
        <v/>
      </c>
      <c r="BB50" s="66" t="str">
        <f t="shared" si="132"/>
        <v/>
      </c>
      <c r="BC50" s="66" t="str">
        <f t="shared" si="133"/>
        <v/>
      </c>
      <c r="BD50" s="66" t="str">
        <f t="shared" si="134"/>
        <v/>
      </c>
      <c r="BE50" s="66" t="str">
        <f t="shared" si="135"/>
        <v/>
      </c>
      <c r="BF50" s="66" t="str">
        <f>IF(BE50="","",COUNTIF(BE$17:BE50,BE50))</f>
        <v/>
      </c>
      <c r="BG50" s="66" t="str">
        <f t="shared" si="8"/>
        <v/>
      </c>
      <c r="BH50" s="66" t="str">
        <f t="shared" si="136"/>
        <v/>
      </c>
      <c r="BI50" s="71" t="str">
        <f t="shared" si="137"/>
        <v/>
      </c>
      <c r="BJ50" s="66" t="str">
        <f t="shared" si="9"/>
        <v/>
      </c>
      <c r="BK50" s="66" t="str">
        <f t="shared" si="138"/>
        <v/>
      </c>
      <c r="BL50" s="66" t="str">
        <f t="shared" si="10"/>
        <v/>
      </c>
      <c r="BM50" s="66" t="str">
        <f t="shared" si="139"/>
        <v/>
      </c>
      <c r="BN50" s="66" t="str">
        <f>IF(BM50="","",COUNTIF(BM$17:BM50,BM50))</f>
        <v/>
      </c>
      <c r="BO50" s="66" t="str">
        <f t="shared" si="11"/>
        <v/>
      </c>
      <c r="BP50" s="66" t="str">
        <f t="shared" si="140"/>
        <v/>
      </c>
      <c r="BQ50" s="66" t="str">
        <f t="shared" si="141"/>
        <v/>
      </c>
      <c r="BR50" s="66" t="str">
        <f t="shared" si="142"/>
        <v/>
      </c>
      <c r="BS50" s="66" t="str">
        <f t="shared" si="143"/>
        <v/>
      </c>
      <c r="BT50" s="66" t="str">
        <f t="shared" si="144"/>
        <v/>
      </c>
      <c r="BU50" s="66" t="str">
        <f t="shared" si="145"/>
        <v/>
      </c>
      <c r="BV50" s="66" t="str">
        <f>IF(BU50="","",COUNTIF(BU$17:BU50,BU50))</f>
        <v/>
      </c>
      <c r="BW50" s="66" t="str">
        <f t="shared" si="12"/>
        <v/>
      </c>
      <c r="BX50" s="66" t="str">
        <f t="shared" si="146"/>
        <v/>
      </c>
      <c r="BY50" s="71" t="str">
        <f t="shared" si="147"/>
        <v/>
      </c>
      <c r="BZ50" s="66" t="str">
        <f t="shared" si="13"/>
        <v/>
      </c>
      <c r="CA50" s="66" t="str">
        <f t="shared" si="148"/>
        <v/>
      </c>
      <c r="CB50" s="66" t="str">
        <f t="shared" si="14"/>
        <v/>
      </c>
      <c r="CC50" s="66" t="str">
        <f t="shared" si="149"/>
        <v/>
      </c>
      <c r="CD50" s="66" t="str">
        <f>IF(CC50="","",COUNTIF(CC$17:CC50,CC50))</f>
        <v/>
      </c>
      <c r="CE50" s="66" t="str">
        <f t="shared" si="15"/>
        <v/>
      </c>
      <c r="CF50" s="66" t="str">
        <f t="shared" si="150"/>
        <v/>
      </c>
      <c r="CG50" s="66" t="str">
        <f t="shared" si="16"/>
        <v/>
      </c>
      <c r="CH50" s="66" t="str">
        <f t="shared" si="151"/>
        <v/>
      </c>
      <c r="CI50" s="66" t="str">
        <f t="shared" si="152"/>
        <v/>
      </c>
      <c r="CJ50" s="66" t="str">
        <f t="shared" si="153"/>
        <v/>
      </c>
      <c r="CK50" s="66" t="str">
        <f t="shared" si="154"/>
        <v/>
      </c>
      <c r="CL50" s="66" t="str">
        <f>IF(CK50="","",COUNTIF(CK$17:CK50,CK50))</f>
        <v/>
      </c>
      <c r="CM50" s="66" t="str">
        <f t="shared" si="17"/>
        <v/>
      </c>
      <c r="CN50" s="66" t="str">
        <f t="shared" si="155"/>
        <v/>
      </c>
      <c r="CO50" s="71" t="str">
        <f t="shared" si="156"/>
        <v/>
      </c>
      <c r="CP50" s="66" t="str">
        <f t="shared" si="18"/>
        <v/>
      </c>
      <c r="CQ50" s="66" t="str">
        <f t="shared" si="157"/>
        <v/>
      </c>
      <c r="CR50" s="66" t="str">
        <f t="shared" si="19"/>
        <v/>
      </c>
      <c r="CS50" s="66" t="str">
        <f t="shared" si="158"/>
        <v/>
      </c>
      <c r="CT50" s="66" t="str">
        <f>IF(CS50="","",COUNTIF(CS$17:CS50,CS50))</f>
        <v/>
      </c>
      <c r="CU50" s="66" t="str">
        <f t="shared" si="20"/>
        <v/>
      </c>
      <c r="CV50" s="66" t="str">
        <f t="shared" si="159"/>
        <v/>
      </c>
      <c r="CW50" s="66" t="str">
        <f t="shared" si="21"/>
        <v/>
      </c>
      <c r="CX50" s="66" t="str">
        <f t="shared" si="160"/>
        <v/>
      </c>
      <c r="CY50" s="66" t="str">
        <f t="shared" si="161"/>
        <v/>
      </c>
      <c r="CZ50" s="66" t="str">
        <f t="shared" si="162"/>
        <v/>
      </c>
      <c r="DA50" s="66" t="str">
        <f t="shared" si="163"/>
        <v/>
      </c>
      <c r="DB50" s="66" t="str">
        <f>IF(DA50="","",COUNTIF(DA$17:DA50,DA50))</f>
        <v/>
      </c>
      <c r="DC50" s="66" t="str">
        <f t="shared" si="22"/>
        <v/>
      </c>
      <c r="DD50" s="66" t="str">
        <f t="shared" si="164"/>
        <v/>
      </c>
      <c r="DE50" s="71" t="str">
        <f t="shared" si="165"/>
        <v/>
      </c>
      <c r="DF50" s="66" t="str">
        <f t="shared" si="23"/>
        <v/>
      </c>
      <c r="DG50" s="66" t="str">
        <f t="shared" si="166"/>
        <v/>
      </c>
      <c r="DH50" s="66" t="str">
        <f t="shared" si="24"/>
        <v/>
      </c>
      <c r="DI50" s="66" t="str">
        <f t="shared" si="167"/>
        <v/>
      </c>
      <c r="DJ50" s="66" t="str">
        <f>IF(DI50="","",COUNTIF(DI$17:DI50,DI50))</f>
        <v/>
      </c>
      <c r="DK50" s="66" t="str">
        <f t="shared" si="25"/>
        <v/>
      </c>
      <c r="DL50" s="66" t="str">
        <f t="shared" si="168"/>
        <v/>
      </c>
      <c r="DM50" s="66" t="str">
        <f t="shared" si="26"/>
        <v/>
      </c>
      <c r="DN50" s="66" t="str">
        <f t="shared" si="169"/>
        <v/>
      </c>
      <c r="DO50" s="66" t="str">
        <f t="shared" si="170"/>
        <v/>
      </c>
      <c r="DP50" s="66" t="str">
        <f t="shared" si="171"/>
        <v/>
      </c>
      <c r="DQ50" s="66" t="str">
        <f t="shared" si="172"/>
        <v/>
      </c>
      <c r="DR50" s="66" t="str">
        <f>IF(DQ50="","",COUNTIF(DQ$17:DQ50,DQ50))</f>
        <v/>
      </c>
      <c r="DS50" s="66" t="str">
        <f t="shared" si="27"/>
        <v/>
      </c>
      <c r="DT50" s="66" t="str">
        <f t="shared" si="173"/>
        <v/>
      </c>
      <c r="DU50" s="71" t="str">
        <f t="shared" si="174"/>
        <v/>
      </c>
      <c r="DV50" s="66" t="str">
        <f t="shared" si="28"/>
        <v/>
      </c>
      <c r="DW50" s="66" t="str">
        <f t="shared" si="175"/>
        <v/>
      </c>
      <c r="DX50" s="66" t="str">
        <f t="shared" si="29"/>
        <v/>
      </c>
      <c r="DY50" s="66" t="str">
        <f t="shared" si="176"/>
        <v/>
      </c>
      <c r="DZ50" s="66" t="str">
        <f>IF(DY50="","",COUNTIF(DY$17:DY50,DY50))</f>
        <v/>
      </c>
      <c r="EA50" s="66" t="str">
        <f t="shared" si="30"/>
        <v/>
      </c>
      <c r="EB50" s="66" t="str">
        <f t="shared" si="177"/>
        <v/>
      </c>
      <c r="EC50" s="66" t="str">
        <f t="shared" si="31"/>
        <v>1_B2-6</v>
      </c>
      <c r="ED50" s="66">
        <f t="shared" si="178"/>
        <v>1</v>
      </c>
      <c r="EE50" s="66" t="str">
        <f t="shared" si="179"/>
        <v/>
      </c>
      <c r="EF50" s="66" t="str">
        <f t="shared" si="180"/>
        <v/>
      </c>
      <c r="EG50" s="66" t="str">
        <f t="shared" si="181"/>
        <v>1_B2-6</v>
      </c>
      <c r="EH50" s="66">
        <f>IF(EG50="","",COUNTIF(EG$17:EG50,EG50))</f>
        <v>1</v>
      </c>
      <c r="EI50" s="66">
        <f t="shared" si="32"/>
        <v>1</v>
      </c>
      <c r="EJ50" s="66">
        <f t="shared" si="182"/>
        <v>1</v>
      </c>
      <c r="EK50" s="71" t="str">
        <f t="shared" si="183"/>
        <v>ND</v>
      </c>
      <c r="EL50" s="66" t="str">
        <f t="shared" si="33"/>
        <v/>
      </c>
      <c r="EM50" s="66" t="str">
        <f t="shared" si="184"/>
        <v/>
      </c>
      <c r="EN50" s="66" t="str">
        <f t="shared" si="34"/>
        <v/>
      </c>
      <c r="EO50" s="66" t="str">
        <f t="shared" si="185"/>
        <v/>
      </c>
      <c r="EP50" s="66" t="str">
        <f>IF(EO50="","",COUNTIF(EO$17:EO50,EO50))</f>
        <v/>
      </c>
      <c r="EQ50" s="66" t="str">
        <f t="shared" si="35"/>
        <v/>
      </c>
      <c r="ER50" s="66" t="str">
        <f t="shared" si="186"/>
        <v/>
      </c>
      <c r="ES50" s="66" t="str">
        <f t="shared" si="36"/>
        <v/>
      </c>
      <c r="ET50" s="66" t="str">
        <f t="shared" si="187"/>
        <v/>
      </c>
      <c r="EU50" s="66" t="str">
        <f t="shared" si="188"/>
        <v/>
      </c>
      <c r="EV50" s="66" t="str">
        <f t="shared" si="189"/>
        <v/>
      </c>
      <c r="EW50" s="66" t="str">
        <f t="shared" si="190"/>
        <v/>
      </c>
      <c r="EX50" s="66" t="str">
        <f>IF(EW50="","",COUNTIF(EW$17:EW50,EW50))</f>
        <v/>
      </c>
      <c r="EY50" s="66" t="str">
        <f t="shared" si="37"/>
        <v/>
      </c>
      <c r="EZ50" s="66" t="str">
        <f t="shared" si="191"/>
        <v/>
      </c>
      <c r="FA50" s="71" t="str">
        <f t="shared" si="192"/>
        <v/>
      </c>
      <c r="FB50" s="66" t="str">
        <f t="shared" si="38"/>
        <v/>
      </c>
      <c r="FC50" s="66" t="str">
        <f t="shared" si="193"/>
        <v/>
      </c>
      <c r="FD50" s="66" t="str">
        <f t="shared" si="39"/>
        <v/>
      </c>
      <c r="FE50" s="66" t="str">
        <f t="shared" si="194"/>
        <v/>
      </c>
      <c r="FF50" s="66" t="str">
        <f>IF(FE50="","",COUNTIF(FE$17:FE50,FE50))</f>
        <v/>
      </c>
      <c r="FG50" s="66" t="str">
        <f t="shared" si="40"/>
        <v/>
      </c>
      <c r="FH50" s="66" t="str">
        <f t="shared" si="195"/>
        <v/>
      </c>
      <c r="FI50" s="66" t="str">
        <f t="shared" si="41"/>
        <v/>
      </c>
      <c r="FJ50" s="66" t="str">
        <f t="shared" si="196"/>
        <v/>
      </c>
      <c r="FK50" s="66" t="str">
        <f t="shared" si="197"/>
        <v/>
      </c>
      <c r="FL50" s="66" t="str">
        <f t="shared" si="198"/>
        <v/>
      </c>
      <c r="FM50" s="66" t="str">
        <f t="shared" si="199"/>
        <v/>
      </c>
      <c r="FN50" s="66" t="str">
        <f>IF(FM50="","",COUNTIF(FM$17:FM50,FM50))</f>
        <v/>
      </c>
      <c r="FO50" s="66" t="str">
        <f t="shared" si="42"/>
        <v/>
      </c>
      <c r="FP50" s="66" t="str">
        <f t="shared" si="200"/>
        <v/>
      </c>
      <c r="FQ50" s="71" t="str">
        <f t="shared" si="201"/>
        <v/>
      </c>
      <c r="FR50" s="66" t="str">
        <f t="shared" si="43"/>
        <v/>
      </c>
      <c r="FS50" s="66" t="str">
        <f t="shared" si="202"/>
        <v/>
      </c>
      <c r="FT50" s="66" t="str">
        <f t="shared" si="44"/>
        <v/>
      </c>
      <c r="FU50" s="66" t="str">
        <f t="shared" si="203"/>
        <v/>
      </c>
      <c r="FV50" s="66" t="str">
        <f>IF(FU50="","",COUNTIF(FU$17:FU50,FU50))</f>
        <v/>
      </c>
      <c r="FW50" s="66" t="str">
        <f t="shared" si="45"/>
        <v/>
      </c>
      <c r="FX50" s="66" t="str">
        <f t="shared" si="204"/>
        <v/>
      </c>
      <c r="FY50" s="66" t="str">
        <f t="shared" si="46"/>
        <v/>
      </c>
      <c r="FZ50" s="66" t="str">
        <f t="shared" si="205"/>
        <v/>
      </c>
      <c r="GA50" s="66" t="str">
        <f t="shared" si="206"/>
        <v/>
      </c>
      <c r="GB50" s="66" t="str">
        <f t="shared" si="207"/>
        <v/>
      </c>
      <c r="GC50" s="66" t="str">
        <f t="shared" si="208"/>
        <v/>
      </c>
      <c r="GD50" s="66" t="str">
        <f>IF(GC50="","",COUNTIF(GC$17:GC50,GC50))</f>
        <v/>
      </c>
      <c r="GE50" s="66" t="str">
        <f t="shared" si="47"/>
        <v/>
      </c>
      <c r="GF50" s="66" t="str">
        <f t="shared" si="209"/>
        <v/>
      </c>
      <c r="GG50" s="71" t="str">
        <f t="shared" si="210"/>
        <v/>
      </c>
      <c r="GH50" s="66" t="str">
        <f t="shared" si="48"/>
        <v/>
      </c>
      <c r="GI50" s="66" t="str">
        <f t="shared" si="211"/>
        <v/>
      </c>
      <c r="GJ50" s="66" t="str">
        <f t="shared" si="49"/>
        <v/>
      </c>
      <c r="GK50" s="66" t="str">
        <f t="shared" si="212"/>
        <v/>
      </c>
      <c r="GL50" s="66" t="str">
        <f>IF(GK50="","",COUNTIF(GK$17:GK50,GK50))</f>
        <v/>
      </c>
      <c r="GM50" s="66" t="str">
        <f t="shared" si="50"/>
        <v/>
      </c>
      <c r="GN50" s="66" t="str">
        <f t="shared" si="213"/>
        <v/>
      </c>
      <c r="GO50" s="66" t="str">
        <f t="shared" si="51"/>
        <v/>
      </c>
      <c r="GP50" s="66" t="str">
        <f t="shared" si="214"/>
        <v/>
      </c>
      <c r="GQ50" s="66" t="str">
        <f t="shared" si="215"/>
        <v/>
      </c>
      <c r="GR50" s="66" t="str">
        <f t="shared" si="216"/>
        <v/>
      </c>
      <c r="GS50" s="66" t="str">
        <f t="shared" si="217"/>
        <v/>
      </c>
      <c r="GT50" s="66" t="str">
        <f>IF(GS50="","",COUNTIF(GS$17:GS50,GS50))</f>
        <v/>
      </c>
      <c r="GU50" s="66" t="str">
        <f t="shared" si="52"/>
        <v/>
      </c>
      <c r="GV50" s="66" t="str">
        <f t="shared" si="218"/>
        <v/>
      </c>
      <c r="GW50" s="71" t="str">
        <f t="shared" si="219"/>
        <v/>
      </c>
      <c r="GX50" s="66" t="str">
        <f t="shared" si="53"/>
        <v/>
      </c>
      <c r="GY50" s="66" t="str">
        <f t="shared" si="220"/>
        <v/>
      </c>
      <c r="GZ50" s="66" t="str">
        <f t="shared" si="54"/>
        <v/>
      </c>
      <c r="HA50" s="66" t="str">
        <f t="shared" si="221"/>
        <v/>
      </c>
      <c r="HB50" s="66" t="str">
        <f>IF(HA50="","",COUNTIF(HA$17:HA50,HA50))</f>
        <v/>
      </c>
      <c r="HC50" s="66" t="str">
        <f t="shared" si="55"/>
        <v/>
      </c>
      <c r="HD50" s="66" t="str">
        <f t="shared" si="222"/>
        <v/>
      </c>
      <c r="HE50" s="66" t="str">
        <f t="shared" si="56"/>
        <v/>
      </c>
      <c r="HF50" s="66" t="str">
        <f t="shared" si="223"/>
        <v/>
      </c>
      <c r="HG50" s="66" t="str">
        <f t="shared" si="224"/>
        <v/>
      </c>
      <c r="HH50" s="66" t="str">
        <f t="shared" si="225"/>
        <v/>
      </c>
      <c r="HI50" s="66" t="str">
        <f t="shared" si="226"/>
        <v/>
      </c>
      <c r="HJ50" s="66" t="str">
        <f>IF(HI50="","",COUNTIF(HI$17:HI50,HI50))</f>
        <v/>
      </c>
      <c r="HK50" s="66" t="str">
        <f t="shared" si="57"/>
        <v/>
      </c>
      <c r="HL50" s="66" t="str">
        <f t="shared" si="227"/>
        <v/>
      </c>
      <c r="HM50" s="71" t="str">
        <f t="shared" si="228"/>
        <v/>
      </c>
      <c r="HN50" s="66" t="str">
        <f t="shared" si="58"/>
        <v/>
      </c>
      <c r="HO50" s="66" t="str">
        <f t="shared" si="229"/>
        <v/>
      </c>
      <c r="HP50" s="66" t="str">
        <f t="shared" si="59"/>
        <v/>
      </c>
      <c r="HQ50" s="66" t="str">
        <f t="shared" si="230"/>
        <v/>
      </c>
      <c r="HR50" s="66" t="str">
        <f>IF(HQ50="","",COUNTIF(HQ$17:HQ50,HQ50))</f>
        <v/>
      </c>
      <c r="HS50" s="66" t="str">
        <f t="shared" si="60"/>
        <v/>
      </c>
      <c r="HT50" s="66" t="str">
        <f t="shared" si="231"/>
        <v/>
      </c>
      <c r="HU50" s="86" t="str">
        <f t="shared" si="61"/>
        <v/>
      </c>
      <c r="HV50" s="86" t="str">
        <f t="shared" si="232"/>
        <v/>
      </c>
      <c r="HW50" s="86" t="str">
        <f t="shared" si="233"/>
        <v/>
      </c>
      <c r="HX50" s="86" t="str">
        <f t="shared" si="234"/>
        <v/>
      </c>
      <c r="HY50" s="86" t="str">
        <f t="shared" si="235"/>
        <v/>
      </c>
      <c r="HZ50" s="86" t="str">
        <f>IF(HY50="","",COUNTIF(HY$17:HY50,HY50))</f>
        <v/>
      </c>
      <c r="IA50" s="86" t="str">
        <f t="shared" si="62"/>
        <v/>
      </c>
      <c r="IB50" s="86" t="str">
        <f t="shared" si="236"/>
        <v/>
      </c>
      <c r="IC50" s="89" t="str">
        <f t="shared" si="237"/>
        <v/>
      </c>
      <c r="ID50" s="86" t="str">
        <f t="shared" si="63"/>
        <v/>
      </c>
      <c r="IE50" s="66" t="str">
        <f t="shared" si="238"/>
        <v/>
      </c>
      <c r="IF50" s="86" t="str">
        <f t="shared" si="64"/>
        <v/>
      </c>
      <c r="IG50" s="86" t="str">
        <f t="shared" si="239"/>
        <v/>
      </c>
      <c r="IH50" s="86" t="str">
        <f>IF(IG50="","",COUNTIF(IG$17:IG50,IG50))</f>
        <v/>
      </c>
      <c r="II50" s="86" t="str">
        <f t="shared" si="65"/>
        <v/>
      </c>
      <c r="IJ50" s="86" t="str">
        <f t="shared" si="240"/>
        <v/>
      </c>
      <c r="IK50" s="86" t="str">
        <f t="shared" si="66"/>
        <v/>
      </c>
      <c r="IL50" s="86" t="str">
        <f t="shared" si="241"/>
        <v/>
      </c>
      <c r="IM50" s="86" t="str">
        <f t="shared" si="242"/>
        <v/>
      </c>
      <c r="IN50" s="86" t="str">
        <f t="shared" si="243"/>
        <v/>
      </c>
      <c r="IO50" s="86" t="str">
        <f t="shared" si="244"/>
        <v/>
      </c>
      <c r="IP50" s="86" t="str">
        <f>IF(IO50="","",COUNTIF(IO$17:IO50,IO50))</f>
        <v/>
      </c>
      <c r="IQ50" s="86" t="str">
        <f t="shared" si="67"/>
        <v/>
      </c>
      <c r="IR50" s="86" t="str">
        <f t="shared" si="245"/>
        <v/>
      </c>
      <c r="IS50" s="89" t="str">
        <f t="shared" si="246"/>
        <v/>
      </c>
      <c r="IT50" s="86" t="str">
        <f t="shared" si="68"/>
        <v/>
      </c>
      <c r="IU50" s="66" t="str">
        <f t="shared" si="337"/>
        <v/>
      </c>
      <c r="IV50" s="86" t="str">
        <f t="shared" si="69"/>
        <v/>
      </c>
      <c r="IW50" s="86" t="str">
        <f t="shared" si="247"/>
        <v/>
      </c>
      <c r="IX50" s="86" t="str">
        <f>IF(IW50="","",COUNTIF(IW$17:IW50,IW50))</f>
        <v/>
      </c>
      <c r="IY50" s="86" t="str">
        <f t="shared" si="70"/>
        <v/>
      </c>
      <c r="IZ50" s="86" t="str">
        <f t="shared" si="248"/>
        <v/>
      </c>
      <c r="JA50" s="86" t="str">
        <f t="shared" si="71"/>
        <v/>
      </c>
      <c r="JB50" s="86" t="str">
        <f t="shared" si="249"/>
        <v/>
      </c>
      <c r="JC50" s="86" t="str">
        <f t="shared" si="250"/>
        <v/>
      </c>
      <c r="JD50" s="86" t="str">
        <f t="shared" si="251"/>
        <v/>
      </c>
      <c r="JE50" s="86" t="str">
        <f t="shared" si="252"/>
        <v/>
      </c>
      <c r="JF50" s="86" t="str">
        <f>IF(JE50="","",COUNTIF(JE$17:JE50,JE50))</f>
        <v/>
      </c>
      <c r="JG50" s="86" t="str">
        <f t="shared" si="72"/>
        <v/>
      </c>
      <c r="JH50" s="86" t="str">
        <f t="shared" si="253"/>
        <v/>
      </c>
      <c r="JI50" s="89" t="str">
        <f t="shared" si="254"/>
        <v/>
      </c>
      <c r="JJ50" s="86" t="str">
        <f t="shared" si="73"/>
        <v/>
      </c>
      <c r="JK50" s="66" t="str">
        <f t="shared" si="338"/>
        <v/>
      </c>
      <c r="JL50" s="86" t="str">
        <f t="shared" si="74"/>
        <v/>
      </c>
      <c r="JM50" s="86" t="str">
        <f t="shared" si="255"/>
        <v/>
      </c>
      <c r="JN50" s="86" t="str">
        <f>IF(JM50="","",COUNTIF(JM$17:JM50,JM50))</f>
        <v/>
      </c>
      <c r="JO50" s="86" t="str">
        <f t="shared" si="75"/>
        <v/>
      </c>
      <c r="JP50" s="86" t="str">
        <f t="shared" si="256"/>
        <v/>
      </c>
      <c r="JQ50" s="86" t="str">
        <f t="shared" si="76"/>
        <v/>
      </c>
      <c r="JR50" s="86" t="str">
        <f t="shared" si="257"/>
        <v/>
      </c>
      <c r="JS50" s="86" t="str">
        <f t="shared" si="258"/>
        <v/>
      </c>
      <c r="JT50" s="86" t="str">
        <f t="shared" si="259"/>
        <v/>
      </c>
      <c r="JU50" s="86" t="str">
        <f t="shared" si="260"/>
        <v/>
      </c>
      <c r="JV50" s="86" t="str">
        <f>IF(JU50="","",COUNTIF(JU$17:JU50,JU50))</f>
        <v/>
      </c>
      <c r="JW50" s="86" t="str">
        <f t="shared" si="77"/>
        <v/>
      </c>
      <c r="JX50" s="86" t="str">
        <f t="shared" si="261"/>
        <v/>
      </c>
      <c r="JY50" s="89" t="str">
        <f t="shared" si="262"/>
        <v/>
      </c>
      <c r="JZ50" s="86" t="str">
        <f t="shared" si="78"/>
        <v/>
      </c>
      <c r="KA50" s="66" t="str">
        <f t="shared" si="263"/>
        <v/>
      </c>
      <c r="KB50" s="86" t="str">
        <f t="shared" si="79"/>
        <v/>
      </c>
      <c r="KC50" s="86" t="str">
        <f t="shared" si="264"/>
        <v/>
      </c>
      <c r="KD50" s="86" t="str">
        <f>IF(KC50="","",COUNTIF(KC$17:KC50,KC50))</f>
        <v/>
      </c>
      <c r="KE50" s="86" t="str">
        <f t="shared" si="80"/>
        <v/>
      </c>
      <c r="KF50" s="86" t="str">
        <f t="shared" si="265"/>
        <v/>
      </c>
      <c r="KG50" s="86" t="str">
        <f t="shared" si="81"/>
        <v/>
      </c>
      <c r="KH50" s="86" t="str">
        <f t="shared" si="266"/>
        <v/>
      </c>
      <c r="KI50" s="86" t="str">
        <f t="shared" si="267"/>
        <v/>
      </c>
      <c r="KJ50" s="86" t="str">
        <f t="shared" si="268"/>
        <v/>
      </c>
      <c r="KK50" s="86" t="str">
        <f t="shared" si="269"/>
        <v/>
      </c>
      <c r="KL50" s="86" t="str">
        <f>IF(KK50="","",COUNTIF(KK$17:KK50,KK50))</f>
        <v/>
      </c>
      <c r="KM50" s="86" t="str">
        <f t="shared" si="82"/>
        <v/>
      </c>
      <c r="KN50" s="86" t="str">
        <f t="shared" si="270"/>
        <v/>
      </c>
      <c r="KO50" s="89" t="str">
        <f t="shared" si="271"/>
        <v/>
      </c>
      <c r="KP50" s="86" t="str">
        <f t="shared" si="83"/>
        <v/>
      </c>
      <c r="KQ50" s="66" t="str">
        <f t="shared" si="272"/>
        <v/>
      </c>
      <c r="KR50" s="86" t="str">
        <f t="shared" si="84"/>
        <v/>
      </c>
      <c r="KS50" s="86" t="str">
        <f t="shared" si="273"/>
        <v/>
      </c>
      <c r="KT50" s="86" t="str">
        <f>IF(KS50="","",COUNTIF(KS$17:KS50,KS50))</f>
        <v/>
      </c>
      <c r="KU50" s="86" t="str">
        <f t="shared" si="85"/>
        <v/>
      </c>
      <c r="KV50" s="86" t="str">
        <f t="shared" si="274"/>
        <v/>
      </c>
      <c r="KW50" s="86" t="str">
        <f t="shared" si="86"/>
        <v/>
      </c>
      <c r="KX50" s="86" t="str">
        <f t="shared" si="275"/>
        <v/>
      </c>
      <c r="KY50" s="86" t="str">
        <f t="shared" si="276"/>
        <v/>
      </c>
      <c r="KZ50" s="86" t="str">
        <f t="shared" si="277"/>
        <v/>
      </c>
      <c r="LA50" s="86" t="str">
        <f t="shared" si="278"/>
        <v/>
      </c>
      <c r="LB50" s="86" t="str">
        <f>IF(LA50="","",COUNTIF(LA$17:LA50,LA50))</f>
        <v/>
      </c>
      <c r="LC50" s="86" t="str">
        <f t="shared" si="87"/>
        <v/>
      </c>
      <c r="LD50" s="86" t="str">
        <f t="shared" si="279"/>
        <v/>
      </c>
      <c r="LE50" s="89" t="str">
        <f t="shared" si="280"/>
        <v/>
      </c>
      <c r="LF50" s="86" t="str">
        <f t="shared" si="88"/>
        <v/>
      </c>
      <c r="LG50" s="66" t="str">
        <f t="shared" si="281"/>
        <v/>
      </c>
      <c r="LH50" s="86" t="str">
        <f t="shared" si="89"/>
        <v/>
      </c>
      <c r="LI50" s="86" t="str">
        <f t="shared" si="282"/>
        <v/>
      </c>
      <c r="LJ50" s="86" t="str">
        <f>IF(LI50="","",COUNTIF(LI$17:LI50,LI50))</f>
        <v/>
      </c>
      <c r="LK50" s="86" t="str">
        <f t="shared" si="90"/>
        <v/>
      </c>
      <c r="LL50" s="86" t="str">
        <f t="shared" si="283"/>
        <v/>
      </c>
      <c r="LM50" s="86" t="str">
        <f t="shared" si="91"/>
        <v/>
      </c>
      <c r="LN50" s="86" t="str">
        <f t="shared" si="284"/>
        <v/>
      </c>
      <c r="LO50" s="86" t="str">
        <f t="shared" si="285"/>
        <v/>
      </c>
      <c r="LP50" s="86" t="str">
        <f t="shared" si="286"/>
        <v/>
      </c>
      <c r="LQ50" s="86" t="str">
        <f t="shared" si="287"/>
        <v/>
      </c>
      <c r="LR50" s="86" t="str">
        <f>IF(LQ50="","",COUNTIF(LQ$17:LQ50,LQ50))</f>
        <v/>
      </c>
      <c r="LS50" s="86" t="str">
        <f t="shared" si="92"/>
        <v/>
      </c>
      <c r="LT50" s="86" t="str">
        <f t="shared" si="288"/>
        <v/>
      </c>
      <c r="LU50" s="89" t="str">
        <f t="shared" si="289"/>
        <v/>
      </c>
      <c r="LV50" s="86" t="str">
        <f t="shared" si="93"/>
        <v/>
      </c>
      <c r="LW50" s="66" t="str">
        <f t="shared" si="290"/>
        <v/>
      </c>
      <c r="LX50" s="86" t="str">
        <f t="shared" si="94"/>
        <v/>
      </c>
      <c r="LY50" s="86" t="str">
        <f t="shared" si="291"/>
        <v/>
      </c>
      <c r="LZ50" s="86" t="str">
        <f>IF(LY50="","",COUNTIF(LY$17:LY50,LY50))</f>
        <v/>
      </c>
      <c r="MA50" s="86" t="str">
        <f t="shared" si="95"/>
        <v/>
      </c>
      <c r="MB50" s="86" t="str">
        <f t="shared" si="292"/>
        <v/>
      </c>
      <c r="MC50" s="86" t="str">
        <f t="shared" si="96"/>
        <v/>
      </c>
      <c r="MD50" s="86" t="str">
        <f t="shared" si="293"/>
        <v/>
      </c>
      <c r="ME50" s="86" t="str">
        <f t="shared" si="294"/>
        <v/>
      </c>
      <c r="MF50" s="86" t="str">
        <f t="shared" si="295"/>
        <v/>
      </c>
      <c r="MG50" s="86" t="str">
        <f t="shared" si="296"/>
        <v/>
      </c>
      <c r="MH50" s="86" t="str">
        <f>IF(MG50="","",COUNTIF(MG$17:MG50,MG50))</f>
        <v/>
      </c>
      <c r="MI50" s="86" t="str">
        <f t="shared" si="97"/>
        <v/>
      </c>
      <c r="MJ50" s="86" t="str">
        <f t="shared" si="297"/>
        <v/>
      </c>
      <c r="MK50" s="89" t="str">
        <f t="shared" si="298"/>
        <v/>
      </c>
      <c r="ML50" s="86" t="str">
        <f t="shared" si="98"/>
        <v/>
      </c>
      <c r="MM50" s="66" t="str">
        <f t="shared" si="339"/>
        <v/>
      </c>
      <c r="MN50" s="86" t="str">
        <f t="shared" si="99"/>
        <v/>
      </c>
      <c r="MO50" s="86" t="str">
        <f t="shared" si="299"/>
        <v/>
      </c>
      <c r="MP50" s="86" t="str">
        <f>IF(MO50="","",COUNTIF(MO$17:MO50,MO50))</f>
        <v/>
      </c>
      <c r="MQ50" s="86" t="str">
        <f t="shared" si="100"/>
        <v/>
      </c>
      <c r="MR50" s="86" t="str">
        <f t="shared" si="300"/>
        <v/>
      </c>
      <c r="MS50" s="86" t="str">
        <f t="shared" si="101"/>
        <v/>
      </c>
      <c r="MT50" s="86" t="str">
        <f t="shared" si="301"/>
        <v/>
      </c>
      <c r="MU50" s="86" t="str">
        <f t="shared" si="302"/>
        <v/>
      </c>
      <c r="MV50" s="86" t="str">
        <f t="shared" si="303"/>
        <v/>
      </c>
      <c r="MW50" s="86" t="str">
        <f t="shared" si="304"/>
        <v/>
      </c>
      <c r="MX50" s="86" t="str">
        <f>IF(MW50="","",COUNTIF(MW$17:MW50,MW50))</f>
        <v/>
      </c>
      <c r="MY50" s="86" t="str">
        <f t="shared" si="102"/>
        <v/>
      </c>
      <c r="MZ50" s="86" t="str">
        <f t="shared" si="305"/>
        <v/>
      </c>
      <c r="NA50" s="89" t="str">
        <f t="shared" si="306"/>
        <v/>
      </c>
      <c r="NB50" s="86" t="str">
        <f t="shared" si="103"/>
        <v/>
      </c>
      <c r="NC50" s="66" t="str">
        <f t="shared" si="307"/>
        <v/>
      </c>
      <c r="ND50" s="86" t="str">
        <f t="shared" si="104"/>
        <v/>
      </c>
      <c r="NE50" s="86" t="str">
        <f t="shared" si="308"/>
        <v/>
      </c>
      <c r="NF50" s="86" t="str">
        <f>IF(NE50="","",COUNTIF(NE$17:NE50,NE50))</f>
        <v/>
      </c>
      <c r="NG50" s="86" t="str">
        <f t="shared" si="105"/>
        <v/>
      </c>
      <c r="NH50" s="86" t="str">
        <f t="shared" si="309"/>
        <v/>
      </c>
      <c r="NI50" s="86" t="str">
        <f t="shared" si="106"/>
        <v/>
      </c>
      <c r="NJ50" s="86" t="str">
        <f t="shared" si="310"/>
        <v/>
      </c>
      <c r="NK50" s="86" t="str">
        <f t="shared" si="311"/>
        <v/>
      </c>
      <c r="NL50" s="86" t="str">
        <f t="shared" si="312"/>
        <v/>
      </c>
      <c r="NM50" s="86" t="str">
        <f t="shared" si="313"/>
        <v/>
      </c>
      <c r="NN50" s="86" t="str">
        <f>IF(NM50="","",COUNTIF(NM$17:NM50,NM50))</f>
        <v/>
      </c>
      <c r="NO50" s="86" t="str">
        <f t="shared" si="107"/>
        <v/>
      </c>
      <c r="NP50" s="86" t="str">
        <f t="shared" si="314"/>
        <v/>
      </c>
      <c r="NQ50" s="89" t="str">
        <f t="shared" si="315"/>
        <v/>
      </c>
      <c r="NR50" s="86" t="str">
        <f t="shared" si="108"/>
        <v/>
      </c>
      <c r="NS50" s="66" t="str">
        <f t="shared" si="316"/>
        <v/>
      </c>
      <c r="NT50" s="86" t="str">
        <f t="shared" si="109"/>
        <v/>
      </c>
      <c r="NU50" s="86" t="str">
        <f t="shared" si="317"/>
        <v/>
      </c>
      <c r="NV50" s="86" t="str">
        <f>IF(NU50="","",COUNTIF(NU$17:NU50,NU50))</f>
        <v/>
      </c>
      <c r="NW50" s="86" t="str">
        <f t="shared" si="110"/>
        <v/>
      </c>
      <c r="NX50" s="86" t="str">
        <f t="shared" si="318"/>
        <v/>
      </c>
      <c r="NY50" s="86" t="str">
        <f t="shared" si="111"/>
        <v/>
      </c>
      <c r="NZ50" s="86" t="str">
        <f t="shared" si="319"/>
        <v/>
      </c>
      <c r="OA50" s="86" t="str">
        <f t="shared" si="320"/>
        <v/>
      </c>
      <c r="OB50" s="86" t="str">
        <f t="shared" si="321"/>
        <v/>
      </c>
      <c r="OC50" s="86" t="str">
        <f t="shared" si="322"/>
        <v/>
      </c>
      <c r="OD50" s="86" t="str">
        <f>IF(OC50="","",COUNTIF(OC$17:OC50,OC50))</f>
        <v/>
      </c>
      <c r="OE50" s="86" t="str">
        <f t="shared" si="112"/>
        <v/>
      </c>
      <c r="OF50" s="86" t="str">
        <f t="shared" si="323"/>
        <v/>
      </c>
      <c r="OG50" s="89" t="str">
        <f t="shared" si="324"/>
        <v/>
      </c>
      <c r="OH50" s="86" t="str">
        <f t="shared" si="113"/>
        <v/>
      </c>
      <c r="OI50" s="66" t="str">
        <f t="shared" si="325"/>
        <v/>
      </c>
      <c r="OJ50" s="86" t="str">
        <f t="shared" si="114"/>
        <v/>
      </c>
      <c r="OK50" s="86" t="str">
        <f t="shared" si="326"/>
        <v/>
      </c>
      <c r="OL50" s="86" t="str">
        <f>IF(OK50="","",COUNTIF(OK$17:OK50,OK50))</f>
        <v/>
      </c>
      <c r="OM50" s="86" t="str">
        <f t="shared" si="115"/>
        <v/>
      </c>
      <c r="ON50" s="86" t="str">
        <f t="shared" si="327"/>
        <v/>
      </c>
      <c r="OO50" s="86" t="str">
        <f t="shared" si="116"/>
        <v/>
      </c>
      <c r="OP50" s="86" t="str">
        <f t="shared" si="328"/>
        <v/>
      </c>
      <c r="OQ50" s="86" t="str">
        <f t="shared" si="329"/>
        <v/>
      </c>
      <c r="OR50" s="86" t="str">
        <f t="shared" si="330"/>
        <v/>
      </c>
      <c r="OS50" s="86" t="str">
        <f t="shared" si="331"/>
        <v/>
      </c>
      <c r="OT50" s="86" t="str">
        <f>IF(OS50="","",COUNTIF(OS$17:OS50,OS50))</f>
        <v/>
      </c>
      <c r="OU50" s="86" t="str">
        <f t="shared" si="117"/>
        <v/>
      </c>
      <c r="OV50" s="86" t="str">
        <f t="shared" si="332"/>
        <v/>
      </c>
      <c r="OW50" s="89" t="str">
        <f t="shared" si="333"/>
        <v/>
      </c>
      <c r="OX50" s="86" t="str">
        <f t="shared" si="118"/>
        <v/>
      </c>
      <c r="OY50" s="66" t="str">
        <f t="shared" si="334"/>
        <v/>
      </c>
      <c r="OZ50" s="86" t="str">
        <f t="shared" si="119"/>
        <v/>
      </c>
      <c r="PA50" s="86" t="str">
        <f t="shared" si="335"/>
        <v/>
      </c>
      <c r="PB50" s="86" t="str">
        <f>IF(PA50="","",COUNTIF(PA$17:PA50,PA50))</f>
        <v/>
      </c>
      <c r="PC50" s="86" t="str">
        <f t="shared" si="120"/>
        <v/>
      </c>
      <c r="PD50" s="86" t="str">
        <f t="shared" si="336"/>
        <v/>
      </c>
    </row>
    <row r="51" spans="2:420" s="66" customFormat="1">
      <c r="B51" s="67">
        <f t="shared" si="121"/>
        <v>35</v>
      </c>
      <c r="C51" s="57">
        <v>1</v>
      </c>
      <c r="D51" s="58" t="s">
        <v>1251</v>
      </c>
      <c r="E51" s="59" t="s">
        <v>99</v>
      </c>
      <c r="F51" s="60"/>
      <c r="G51" s="133" t="s">
        <v>1243</v>
      </c>
      <c r="H51" s="134" t="s">
        <v>39</v>
      </c>
      <c r="I51" s="133"/>
      <c r="J51" s="70">
        <f t="shared" si="340"/>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1"/>
        <v>1_B2-6</v>
      </c>
      <c r="AK51" s="66" t="str">
        <f t="shared" si="2"/>
        <v/>
      </c>
      <c r="AL51" s="66" t="str">
        <f t="shared" si="123"/>
        <v/>
      </c>
      <c r="AM51" s="66" t="str">
        <f t="shared" si="124"/>
        <v/>
      </c>
      <c r="AN51" s="66" t="str">
        <f t="shared" si="125"/>
        <v/>
      </c>
      <c r="AO51" s="66" t="str">
        <f t="shared" si="126"/>
        <v/>
      </c>
      <c r="AP51" s="66" t="str">
        <f>IF(AO51="","",COUNTIF(AO$17:AO51,AO51))</f>
        <v/>
      </c>
      <c r="AQ51" s="66" t="str">
        <f t="shared" si="3"/>
        <v/>
      </c>
      <c r="AR51" s="66" t="str">
        <f t="shared" si="127"/>
        <v/>
      </c>
      <c r="AS51" s="71" t="str">
        <f t="shared" si="128"/>
        <v/>
      </c>
      <c r="AT51" s="66" t="str">
        <f t="shared" si="4"/>
        <v/>
      </c>
      <c r="AU51" s="66" t="str">
        <f t="shared" si="129"/>
        <v/>
      </c>
      <c r="AV51" s="66" t="str">
        <f t="shared" si="5"/>
        <v/>
      </c>
      <c r="AW51" s="66" t="str">
        <f t="shared" si="130"/>
        <v/>
      </c>
      <c r="AX51" s="66" t="str">
        <f>IF(AW51="","",COUNTIF(AW$17:AW51,AW51))</f>
        <v/>
      </c>
      <c r="AY51" s="66" t="str">
        <f t="shared" si="6"/>
        <v/>
      </c>
      <c r="AZ51" s="66" t="str">
        <f t="shared" si="131"/>
        <v/>
      </c>
      <c r="BA51" s="66" t="str">
        <f t="shared" si="7"/>
        <v/>
      </c>
      <c r="BB51" s="66" t="str">
        <f t="shared" si="132"/>
        <v/>
      </c>
      <c r="BC51" s="66" t="str">
        <f t="shared" si="133"/>
        <v/>
      </c>
      <c r="BD51" s="66" t="str">
        <f t="shared" si="134"/>
        <v/>
      </c>
      <c r="BE51" s="66" t="str">
        <f t="shared" si="135"/>
        <v/>
      </c>
      <c r="BF51" s="66" t="str">
        <f>IF(BE51="","",COUNTIF(BE$17:BE51,BE51))</f>
        <v/>
      </c>
      <c r="BG51" s="66" t="str">
        <f t="shared" si="8"/>
        <v/>
      </c>
      <c r="BH51" s="66" t="str">
        <f t="shared" si="136"/>
        <v/>
      </c>
      <c r="BI51" s="71" t="str">
        <f t="shared" si="137"/>
        <v/>
      </c>
      <c r="BJ51" s="66" t="str">
        <f t="shared" si="9"/>
        <v/>
      </c>
      <c r="BK51" s="66" t="str">
        <f t="shared" si="138"/>
        <v/>
      </c>
      <c r="BL51" s="66" t="str">
        <f t="shared" si="10"/>
        <v/>
      </c>
      <c r="BM51" s="66" t="str">
        <f t="shared" si="139"/>
        <v/>
      </c>
      <c r="BN51" s="66" t="str">
        <f>IF(BM51="","",COUNTIF(BM$17:BM51,BM51))</f>
        <v/>
      </c>
      <c r="BO51" s="66" t="str">
        <f t="shared" si="11"/>
        <v/>
      </c>
      <c r="BP51" s="66" t="str">
        <f t="shared" si="140"/>
        <v/>
      </c>
      <c r="BQ51" s="66" t="str">
        <f t="shared" si="141"/>
        <v>1_B2-6</v>
      </c>
      <c r="BR51" s="66">
        <f t="shared" si="142"/>
        <v>1</v>
      </c>
      <c r="BS51" s="66" t="str">
        <f t="shared" si="143"/>
        <v/>
      </c>
      <c r="BT51" s="66" t="str">
        <f t="shared" si="144"/>
        <v/>
      </c>
      <c r="BU51" s="66" t="str">
        <f t="shared" si="145"/>
        <v>1_B2-6</v>
      </c>
      <c r="BV51" s="66">
        <f>IF(BU51="","",COUNTIF(BU$17:BU51,BU51))</f>
        <v>1</v>
      </c>
      <c r="BW51" s="66">
        <f t="shared" si="12"/>
        <v>1</v>
      </c>
      <c r="BX51" s="66">
        <f t="shared" si="146"/>
        <v>1</v>
      </c>
      <c r="BY51" s="71" t="str">
        <f t="shared" si="147"/>
        <v>ND</v>
      </c>
      <c r="BZ51" s="66" t="str">
        <f t="shared" si="13"/>
        <v/>
      </c>
      <c r="CA51" s="66" t="str">
        <f t="shared" si="148"/>
        <v/>
      </c>
      <c r="CB51" s="66" t="str">
        <f t="shared" si="14"/>
        <v/>
      </c>
      <c r="CC51" s="66" t="str">
        <f t="shared" si="149"/>
        <v/>
      </c>
      <c r="CD51" s="66" t="str">
        <f>IF(CC51="","",COUNTIF(CC$17:CC51,CC51))</f>
        <v/>
      </c>
      <c r="CE51" s="66" t="str">
        <f t="shared" si="15"/>
        <v/>
      </c>
      <c r="CF51" s="66" t="str">
        <f t="shared" si="150"/>
        <v/>
      </c>
      <c r="CG51" s="66" t="str">
        <f t="shared" si="16"/>
        <v/>
      </c>
      <c r="CH51" s="66" t="str">
        <f t="shared" si="151"/>
        <v/>
      </c>
      <c r="CI51" s="66" t="str">
        <f t="shared" si="152"/>
        <v/>
      </c>
      <c r="CJ51" s="66" t="str">
        <f t="shared" si="153"/>
        <v/>
      </c>
      <c r="CK51" s="66" t="str">
        <f t="shared" si="154"/>
        <v/>
      </c>
      <c r="CL51" s="66" t="str">
        <f>IF(CK51="","",COUNTIF(CK$17:CK51,CK51))</f>
        <v/>
      </c>
      <c r="CM51" s="66" t="str">
        <f t="shared" si="17"/>
        <v/>
      </c>
      <c r="CN51" s="66" t="str">
        <f t="shared" si="155"/>
        <v/>
      </c>
      <c r="CO51" s="71" t="str">
        <f t="shared" si="156"/>
        <v/>
      </c>
      <c r="CP51" s="66" t="str">
        <f t="shared" si="18"/>
        <v/>
      </c>
      <c r="CQ51" s="66" t="str">
        <f t="shared" si="157"/>
        <v/>
      </c>
      <c r="CR51" s="66" t="str">
        <f t="shared" si="19"/>
        <v/>
      </c>
      <c r="CS51" s="66" t="str">
        <f t="shared" si="158"/>
        <v/>
      </c>
      <c r="CT51" s="66" t="str">
        <f>IF(CS51="","",COUNTIF(CS$17:CS51,CS51))</f>
        <v/>
      </c>
      <c r="CU51" s="66" t="str">
        <f t="shared" si="20"/>
        <v/>
      </c>
      <c r="CV51" s="66" t="str">
        <f t="shared" si="159"/>
        <v/>
      </c>
      <c r="CW51" s="66" t="str">
        <f t="shared" si="21"/>
        <v/>
      </c>
      <c r="CX51" s="66" t="str">
        <f t="shared" si="160"/>
        <v/>
      </c>
      <c r="CY51" s="66" t="str">
        <f t="shared" si="161"/>
        <v/>
      </c>
      <c r="CZ51" s="66" t="str">
        <f t="shared" si="162"/>
        <v/>
      </c>
      <c r="DA51" s="66" t="str">
        <f t="shared" si="163"/>
        <v/>
      </c>
      <c r="DB51" s="66" t="str">
        <f>IF(DA51="","",COUNTIF(DA$17:DA51,DA51))</f>
        <v/>
      </c>
      <c r="DC51" s="66" t="str">
        <f t="shared" si="22"/>
        <v/>
      </c>
      <c r="DD51" s="66" t="str">
        <f t="shared" si="164"/>
        <v/>
      </c>
      <c r="DE51" s="71" t="str">
        <f t="shared" si="165"/>
        <v/>
      </c>
      <c r="DF51" s="66" t="str">
        <f t="shared" si="23"/>
        <v/>
      </c>
      <c r="DG51" s="66" t="str">
        <f t="shared" si="166"/>
        <v/>
      </c>
      <c r="DH51" s="66" t="str">
        <f t="shared" si="24"/>
        <v/>
      </c>
      <c r="DI51" s="66" t="str">
        <f t="shared" si="167"/>
        <v/>
      </c>
      <c r="DJ51" s="66" t="str">
        <f>IF(DI51="","",COUNTIF(DI$17:DI51,DI51))</f>
        <v/>
      </c>
      <c r="DK51" s="66" t="str">
        <f t="shared" si="25"/>
        <v/>
      </c>
      <c r="DL51" s="66" t="str">
        <f t="shared" si="168"/>
        <v/>
      </c>
      <c r="DM51" s="66" t="str">
        <f t="shared" si="26"/>
        <v/>
      </c>
      <c r="DN51" s="66" t="str">
        <f t="shared" si="169"/>
        <v/>
      </c>
      <c r="DO51" s="66" t="str">
        <f t="shared" si="170"/>
        <v/>
      </c>
      <c r="DP51" s="66" t="str">
        <f t="shared" si="171"/>
        <v/>
      </c>
      <c r="DQ51" s="66" t="str">
        <f t="shared" si="172"/>
        <v/>
      </c>
      <c r="DR51" s="66" t="str">
        <f>IF(DQ51="","",COUNTIF(DQ$17:DQ51,DQ51))</f>
        <v/>
      </c>
      <c r="DS51" s="66" t="str">
        <f t="shared" si="27"/>
        <v/>
      </c>
      <c r="DT51" s="66" t="str">
        <f t="shared" si="173"/>
        <v/>
      </c>
      <c r="DU51" s="71" t="str">
        <f t="shared" si="174"/>
        <v/>
      </c>
      <c r="DV51" s="66" t="str">
        <f t="shared" si="28"/>
        <v/>
      </c>
      <c r="DW51" s="66" t="str">
        <f t="shared" si="175"/>
        <v/>
      </c>
      <c r="DX51" s="66" t="str">
        <f t="shared" si="29"/>
        <v/>
      </c>
      <c r="DY51" s="66" t="str">
        <f t="shared" si="176"/>
        <v/>
      </c>
      <c r="DZ51" s="66" t="str">
        <f>IF(DY51="","",COUNTIF(DY$17:DY51,DY51))</f>
        <v/>
      </c>
      <c r="EA51" s="66" t="str">
        <f t="shared" si="30"/>
        <v/>
      </c>
      <c r="EB51" s="66" t="str">
        <f t="shared" si="177"/>
        <v/>
      </c>
      <c r="EC51" s="66" t="str">
        <f t="shared" si="31"/>
        <v/>
      </c>
      <c r="ED51" s="66" t="str">
        <f t="shared" si="178"/>
        <v/>
      </c>
      <c r="EE51" s="66" t="str">
        <f t="shared" si="179"/>
        <v/>
      </c>
      <c r="EF51" s="66" t="str">
        <f t="shared" si="180"/>
        <v/>
      </c>
      <c r="EG51" s="66" t="str">
        <f t="shared" si="181"/>
        <v/>
      </c>
      <c r="EH51" s="66" t="str">
        <f>IF(EG51="","",COUNTIF(EG$17:EG51,EG51))</f>
        <v/>
      </c>
      <c r="EI51" s="66" t="str">
        <f t="shared" si="32"/>
        <v/>
      </c>
      <c r="EJ51" s="66" t="str">
        <f t="shared" si="182"/>
        <v/>
      </c>
      <c r="EK51" s="71" t="str">
        <f t="shared" si="183"/>
        <v/>
      </c>
      <c r="EL51" s="66" t="str">
        <f t="shared" si="33"/>
        <v/>
      </c>
      <c r="EM51" s="66" t="str">
        <f t="shared" si="184"/>
        <v/>
      </c>
      <c r="EN51" s="66" t="str">
        <f t="shared" si="34"/>
        <v/>
      </c>
      <c r="EO51" s="66" t="str">
        <f t="shared" si="185"/>
        <v/>
      </c>
      <c r="EP51" s="66" t="str">
        <f>IF(EO51="","",COUNTIF(EO$17:EO51,EO51))</f>
        <v/>
      </c>
      <c r="EQ51" s="66" t="str">
        <f t="shared" si="35"/>
        <v/>
      </c>
      <c r="ER51" s="66" t="str">
        <f t="shared" si="186"/>
        <v/>
      </c>
      <c r="ES51" s="66" t="str">
        <f t="shared" si="36"/>
        <v/>
      </c>
      <c r="ET51" s="66" t="str">
        <f t="shared" si="187"/>
        <v/>
      </c>
      <c r="EU51" s="66" t="str">
        <f t="shared" si="188"/>
        <v/>
      </c>
      <c r="EV51" s="66" t="str">
        <f t="shared" si="189"/>
        <v/>
      </c>
      <c r="EW51" s="66" t="str">
        <f t="shared" si="190"/>
        <v/>
      </c>
      <c r="EX51" s="66" t="str">
        <f>IF(EW51="","",COUNTIF(EW$17:EW51,EW51))</f>
        <v/>
      </c>
      <c r="EY51" s="66" t="str">
        <f t="shared" si="37"/>
        <v/>
      </c>
      <c r="EZ51" s="66" t="str">
        <f t="shared" si="191"/>
        <v/>
      </c>
      <c r="FA51" s="71" t="str">
        <f t="shared" si="192"/>
        <v/>
      </c>
      <c r="FB51" s="66" t="str">
        <f t="shared" si="38"/>
        <v/>
      </c>
      <c r="FC51" s="66" t="str">
        <f t="shared" si="193"/>
        <v/>
      </c>
      <c r="FD51" s="66" t="str">
        <f t="shared" si="39"/>
        <v/>
      </c>
      <c r="FE51" s="66" t="str">
        <f t="shared" si="194"/>
        <v/>
      </c>
      <c r="FF51" s="66" t="str">
        <f>IF(FE51="","",COUNTIF(FE$17:FE51,FE51))</f>
        <v/>
      </c>
      <c r="FG51" s="66" t="str">
        <f t="shared" si="40"/>
        <v/>
      </c>
      <c r="FH51" s="66" t="str">
        <f t="shared" si="195"/>
        <v/>
      </c>
      <c r="FI51" s="66" t="str">
        <f t="shared" si="41"/>
        <v/>
      </c>
      <c r="FJ51" s="66" t="str">
        <f t="shared" si="196"/>
        <v/>
      </c>
      <c r="FK51" s="66" t="str">
        <f t="shared" si="197"/>
        <v/>
      </c>
      <c r="FL51" s="66" t="str">
        <f t="shared" si="198"/>
        <v/>
      </c>
      <c r="FM51" s="66" t="str">
        <f t="shared" si="199"/>
        <v/>
      </c>
      <c r="FN51" s="66" t="str">
        <f>IF(FM51="","",COUNTIF(FM$17:FM51,FM51))</f>
        <v/>
      </c>
      <c r="FO51" s="66" t="str">
        <f t="shared" si="42"/>
        <v/>
      </c>
      <c r="FP51" s="66" t="str">
        <f t="shared" si="200"/>
        <v/>
      </c>
      <c r="FQ51" s="71" t="str">
        <f t="shared" si="201"/>
        <v/>
      </c>
      <c r="FR51" s="66" t="str">
        <f t="shared" si="43"/>
        <v/>
      </c>
      <c r="FS51" s="66" t="str">
        <f t="shared" si="202"/>
        <v/>
      </c>
      <c r="FT51" s="66" t="str">
        <f t="shared" si="44"/>
        <v/>
      </c>
      <c r="FU51" s="66" t="str">
        <f t="shared" si="203"/>
        <v/>
      </c>
      <c r="FV51" s="66" t="str">
        <f>IF(FU51="","",COUNTIF(FU$17:FU51,FU51))</f>
        <v/>
      </c>
      <c r="FW51" s="66" t="str">
        <f t="shared" si="45"/>
        <v/>
      </c>
      <c r="FX51" s="66" t="str">
        <f t="shared" si="204"/>
        <v/>
      </c>
      <c r="FY51" s="66" t="str">
        <f t="shared" si="46"/>
        <v/>
      </c>
      <c r="FZ51" s="66" t="str">
        <f t="shared" si="205"/>
        <v/>
      </c>
      <c r="GA51" s="66" t="str">
        <f t="shared" si="206"/>
        <v/>
      </c>
      <c r="GB51" s="66" t="str">
        <f t="shared" si="207"/>
        <v/>
      </c>
      <c r="GC51" s="66" t="str">
        <f t="shared" si="208"/>
        <v/>
      </c>
      <c r="GD51" s="66" t="str">
        <f>IF(GC51="","",COUNTIF(GC$17:GC51,GC51))</f>
        <v/>
      </c>
      <c r="GE51" s="66" t="str">
        <f t="shared" si="47"/>
        <v/>
      </c>
      <c r="GF51" s="66" t="str">
        <f t="shared" si="209"/>
        <v/>
      </c>
      <c r="GG51" s="71" t="str">
        <f t="shared" si="210"/>
        <v/>
      </c>
      <c r="GH51" s="66" t="str">
        <f t="shared" si="48"/>
        <v/>
      </c>
      <c r="GI51" s="66" t="str">
        <f t="shared" si="211"/>
        <v/>
      </c>
      <c r="GJ51" s="66" t="str">
        <f t="shared" si="49"/>
        <v/>
      </c>
      <c r="GK51" s="66" t="str">
        <f t="shared" si="212"/>
        <v/>
      </c>
      <c r="GL51" s="66" t="str">
        <f>IF(GK51="","",COUNTIF(GK$17:GK51,GK51))</f>
        <v/>
      </c>
      <c r="GM51" s="66" t="str">
        <f t="shared" si="50"/>
        <v/>
      </c>
      <c r="GN51" s="66" t="str">
        <f t="shared" si="213"/>
        <v/>
      </c>
      <c r="GO51" s="66" t="str">
        <f t="shared" si="51"/>
        <v/>
      </c>
      <c r="GP51" s="66" t="str">
        <f t="shared" si="214"/>
        <v/>
      </c>
      <c r="GQ51" s="66" t="str">
        <f t="shared" si="215"/>
        <v/>
      </c>
      <c r="GR51" s="66" t="str">
        <f t="shared" si="216"/>
        <v/>
      </c>
      <c r="GS51" s="66" t="str">
        <f t="shared" si="217"/>
        <v/>
      </c>
      <c r="GT51" s="66" t="str">
        <f>IF(GS51="","",COUNTIF(GS$17:GS51,GS51))</f>
        <v/>
      </c>
      <c r="GU51" s="66" t="str">
        <f t="shared" si="52"/>
        <v/>
      </c>
      <c r="GV51" s="66" t="str">
        <f t="shared" si="218"/>
        <v/>
      </c>
      <c r="GW51" s="71" t="str">
        <f t="shared" si="219"/>
        <v/>
      </c>
      <c r="GX51" s="66" t="str">
        <f t="shared" si="53"/>
        <v/>
      </c>
      <c r="GY51" s="66" t="str">
        <f t="shared" si="220"/>
        <v/>
      </c>
      <c r="GZ51" s="66" t="str">
        <f t="shared" si="54"/>
        <v/>
      </c>
      <c r="HA51" s="66" t="str">
        <f t="shared" si="221"/>
        <v/>
      </c>
      <c r="HB51" s="66" t="str">
        <f>IF(HA51="","",COUNTIF(HA$17:HA51,HA51))</f>
        <v/>
      </c>
      <c r="HC51" s="66" t="str">
        <f t="shared" si="55"/>
        <v/>
      </c>
      <c r="HD51" s="66" t="str">
        <f t="shared" si="222"/>
        <v/>
      </c>
      <c r="HE51" s="66" t="str">
        <f t="shared" si="56"/>
        <v/>
      </c>
      <c r="HF51" s="66" t="str">
        <f t="shared" si="223"/>
        <v/>
      </c>
      <c r="HG51" s="66" t="str">
        <f t="shared" si="224"/>
        <v/>
      </c>
      <c r="HH51" s="66" t="str">
        <f t="shared" si="225"/>
        <v/>
      </c>
      <c r="HI51" s="66" t="str">
        <f t="shared" si="226"/>
        <v/>
      </c>
      <c r="HJ51" s="66" t="str">
        <f>IF(HI51="","",COUNTIF(HI$17:HI51,HI51))</f>
        <v/>
      </c>
      <c r="HK51" s="66" t="str">
        <f t="shared" si="57"/>
        <v/>
      </c>
      <c r="HL51" s="66" t="str">
        <f t="shared" si="227"/>
        <v/>
      </c>
      <c r="HM51" s="71" t="str">
        <f t="shared" si="228"/>
        <v/>
      </c>
      <c r="HN51" s="66" t="str">
        <f t="shared" si="58"/>
        <v/>
      </c>
      <c r="HO51" s="66" t="str">
        <f t="shared" si="229"/>
        <v/>
      </c>
      <c r="HP51" s="66" t="str">
        <f t="shared" si="59"/>
        <v/>
      </c>
      <c r="HQ51" s="66" t="str">
        <f t="shared" si="230"/>
        <v/>
      </c>
      <c r="HR51" s="66" t="str">
        <f>IF(HQ51="","",COUNTIF(HQ$17:HQ51,HQ51))</f>
        <v/>
      </c>
      <c r="HS51" s="66" t="str">
        <f t="shared" si="60"/>
        <v/>
      </c>
      <c r="HT51" s="66" t="str">
        <f t="shared" si="231"/>
        <v/>
      </c>
      <c r="HU51" s="86" t="str">
        <f t="shared" si="61"/>
        <v/>
      </c>
      <c r="HV51" s="86" t="str">
        <f t="shared" si="232"/>
        <v/>
      </c>
      <c r="HW51" s="86" t="str">
        <f t="shared" si="233"/>
        <v/>
      </c>
      <c r="HX51" s="86" t="str">
        <f t="shared" si="234"/>
        <v/>
      </c>
      <c r="HY51" s="86" t="str">
        <f t="shared" si="235"/>
        <v/>
      </c>
      <c r="HZ51" s="86" t="str">
        <f>IF(HY51="","",COUNTIF(HY$17:HY51,HY51))</f>
        <v/>
      </c>
      <c r="IA51" s="86" t="str">
        <f t="shared" si="62"/>
        <v/>
      </c>
      <c r="IB51" s="86" t="str">
        <f t="shared" si="236"/>
        <v/>
      </c>
      <c r="IC51" s="89" t="str">
        <f t="shared" si="237"/>
        <v/>
      </c>
      <c r="ID51" s="86" t="str">
        <f t="shared" si="63"/>
        <v/>
      </c>
      <c r="IE51" s="66" t="str">
        <f t="shared" si="238"/>
        <v/>
      </c>
      <c r="IF51" s="86" t="str">
        <f t="shared" si="64"/>
        <v/>
      </c>
      <c r="IG51" s="86" t="str">
        <f t="shared" si="239"/>
        <v/>
      </c>
      <c r="IH51" s="86" t="str">
        <f>IF(IG51="","",COUNTIF(IG$17:IG51,IG51))</f>
        <v/>
      </c>
      <c r="II51" s="86" t="str">
        <f t="shared" si="65"/>
        <v/>
      </c>
      <c r="IJ51" s="86" t="str">
        <f t="shared" si="240"/>
        <v/>
      </c>
      <c r="IK51" s="86" t="str">
        <f t="shared" si="66"/>
        <v/>
      </c>
      <c r="IL51" s="86" t="str">
        <f t="shared" si="241"/>
        <v/>
      </c>
      <c r="IM51" s="86" t="str">
        <f t="shared" si="242"/>
        <v/>
      </c>
      <c r="IN51" s="86" t="str">
        <f t="shared" si="243"/>
        <v/>
      </c>
      <c r="IO51" s="86" t="str">
        <f t="shared" si="244"/>
        <v/>
      </c>
      <c r="IP51" s="86" t="str">
        <f>IF(IO51="","",COUNTIF(IO$17:IO51,IO51))</f>
        <v/>
      </c>
      <c r="IQ51" s="86" t="str">
        <f t="shared" si="67"/>
        <v/>
      </c>
      <c r="IR51" s="86" t="str">
        <f t="shared" si="245"/>
        <v/>
      </c>
      <c r="IS51" s="89" t="str">
        <f t="shared" si="246"/>
        <v/>
      </c>
      <c r="IT51" s="86" t="str">
        <f t="shared" si="68"/>
        <v/>
      </c>
      <c r="IU51" s="66" t="str">
        <f t="shared" si="337"/>
        <v/>
      </c>
      <c r="IV51" s="86" t="str">
        <f t="shared" si="69"/>
        <v/>
      </c>
      <c r="IW51" s="86" t="str">
        <f t="shared" si="247"/>
        <v/>
      </c>
      <c r="IX51" s="86" t="str">
        <f>IF(IW51="","",COUNTIF(IW$17:IW51,IW51))</f>
        <v/>
      </c>
      <c r="IY51" s="86" t="str">
        <f t="shared" si="70"/>
        <v/>
      </c>
      <c r="IZ51" s="86" t="str">
        <f t="shared" si="248"/>
        <v/>
      </c>
      <c r="JA51" s="86" t="str">
        <f t="shared" si="71"/>
        <v>1_B2-6</v>
      </c>
      <c r="JB51" s="86">
        <f t="shared" si="249"/>
        <v>1</v>
      </c>
      <c r="JC51" s="86" t="str">
        <f t="shared" si="250"/>
        <v/>
      </c>
      <c r="JD51" s="86" t="str">
        <f t="shared" si="251"/>
        <v/>
      </c>
      <c r="JE51" s="86" t="str">
        <f t="shared" si="252"/>
        <v>1_B2-6</v>
      </c>
      <c r="JF51" s="86">
        <f>IF(JE51="","",COUNTIF(JE$17:JE51,JE51))</f>
        <v>1</v>
      </c>
      <c r="JG51" s="86">
        <f t="shared" si="72"/>
        <v>1</v>
      </c>
      <c r="JH51" s="86">
        <f t="shared" si="253"/>
        <v>1</v>
      </c>
      <c r="JI51" s="89" t="str">
        <f t="shared" si="254"/>
        <v>ND</v>
      </c>
      <c r="JJ51" s="86" t="str">
        <f t="shared" si="73"/>
        <v/>
      </c>
      <c r="JK51" s="66" t="str">
        <f t="shared" si="338"/>
        <v/>
      </c>
      <c r="JL51" s="86" t="str">
        <f t="shared" si="74"/>
        <v/>
      </c>
      <c r="JM51" s="86" t="str">
        <f t="shared" si="255"/>
        <v/>
      </c>
      <c r="JN51" s="86" t="str">
        <f>IF(JM51="","",COUNTIF(JM$17:JM51,JM51))</f>
        <v/>
      </c>
      <c r="JO51" s="86" t="str">
        <f t="shared" si="75"/>
        <v/>
      </c>
      <c r="JP51" s="86" t="str">
        <f t="shared" si="256"/>
        <v/>
      </c>
      <c r="JQ51" s="86" t="str">
        <f t="shared" si="76"/>
        <v/>
      </c>
      <c r="JR51" s="86" t="str">
        <f t="shared" si="257"/>
        <v/>
      </c>
      <c r="JS51" s="86" t="str">
        <f t="shared" si="258"/>
        <v/>
      </c>
      <c r="JT51" s="86" t="str">
        <f t="shared" si="259"/>
        <v/>
      </c>
      <c r="JU51" s="86" t="str">
        <f t="shared" si="260"/>
        <v/>
      </c>
      <c r="JV51" s="86" t="str">
        <f>IF(JU51="","",COUNTIF(JU$17:JU51,JU51))</f>
        <v/>
      </c>
      <c r="JW51" s="86" t="str">
        <f t="shared" si="77"/>
        <v/>
      </c>
      <c r="JX51" s="86" t="str">
        <f t="shared" si="261"/>
        <v/>
      </c>
      <c r="JY51" s="89" t="str">
        <f t="shared" si="262"/>
        <v/>
      </c>
      <c r="JZ51" s="86" t="str">
        <f t="shared" si="78"/>
        <v/>
      </c>
      <c r="KA51" s="66" t="str">
        <f t="shared" si="263"/>
        <v/>
      </c>
      <c r="KB51" s="86" t="str">
        <f t="shared" si="79"/>
        <v/>
      </c>
      <c r="KC51" s="86" t="str">
        <f t="shared" si="264"/>
        <v/>
      </c>
      <c r="KD51" s="86" t="str">
        <f>IF(KC51="","",COUNTIF(KC$17:KC51,KC51))</f>
        <v/>
      </c>
      <c r="KE51" s="86" t="str">
        <f t="shared" si="80"/>
        <v/>
      </c>
      <c r="KF51" s="86" t="str">
        <f t="shared" si="265"/>
        <v/>
      </c>
      <c r="KG51" s="86" t="str">
        <f t="shared" si="81"/>
        <v/>
      </c>
      <c r="KH51" s="86" t="str">
        <f t="shared" si="266"/>
        <v/>
      </c>
      <c r="KI51" s="86" t="str">
        <f t="shared" si="267"/>
        <v/>
      </c>
      <c r="KJ51" s="86" t="str">
        <f t="shared" si="268"/>
        <v/>
      </c>
      <c r="KK51" s="86" t="str">
        <f t="shared" si="269"/>
        <v/>
      </c>
      <c r="KL51" s="86" t="str">
        <f>IF(KK51="","",COUNTIF(KK$17:KK51,KK51))</f>
        <v/>
      </c>
      <c r="KM51" s="86" t="str">
        <f t="shared" si="82"/>
        <v/>
      </c>
      <c r="KN51" s="86" t="str">
        <f t="shared" si="270"/>
        <v/>
      </c>
      <c r="KO51" s="89" t="str">
        <f t="shared" si="271"/>
        <v/>
      </c>
      <c r="KP51" s="86" t="str">
        <f t="shared" si="83"/>
        <v/>
      </c>
      <c r="KQ51" s="66" t="str">
        <f t="shared" si="272"/>
        <v/>
      </c>
      <c r="KR51" s="86" t="str">
        <f t="shared" si="84"/>
        <v/>
      </c>
      <c r="KS51" s="86" t="str">
        <f t="shared" si="273"/>
        <v/>
      </c>
      <c r="KT51" s="86" t="str">
        <f>IF(KS51="","",COUNTIF(KS$17:KS51,KS51))</f>
        <v/>
      </c>
      <c r="KU51" s="86" t="str">
        <f t="shared" si="85"/>
        <v/>
      </c>
      <c r="KV51" s="86" t="str">
        <f t="shared" si="274"/>
        <v/>
      </c>
      <c r="KW51" s="86" t="str">
        <f t="shared" si="86"/>
        <v/>
      </c>
      <c r="KX51" s="86" t="str">
        <f t="shared" si="275"/>
        <v/>
      </c>
      <c r="KY51" s="86" t="str">
        <f t="shared" si="276"/>
        <v/>
      </c>
      <c r="KZ51" s="86" t="str">
        <f t="shared" si="277"/>
        <v/>
      </c>
      <c r="LA51" s="86" t="str">
        <f t="shared" si="278"/>
        <v/>
      </c>
      <c r="LB51" s="86" t="str">
        <f>IF(LA51="","",COUNTIF(LA$17:LA51,LA51))</f>
        <v/>
      </c>
      <c r="LC51" s="86" t="str">
        <f t="shared" si="87"/>
        <v/>
      </c>
      <c r="LD51" s="86" t="str">
        <f t="shared" si="279"/>
        <v/>
      </c>
      <c r="LE51" s="89" t="str">
        <f t="shared" si="280"/>
        <v/>
      </c>
      <c r="LF51" s="86" t="str">
        <f t="shared" si="88"/>
        <v/>
      </c>
      <c r="LG51" s="66" t="str">
        <f t="shared" si="281"/>
        <v/>
      </c>
      <c r="LH51" s="86" t="str">
        <f t="shared" si="89"/>
        <v/>
      </c>
      <c r="LI51" s="86" t="str">
        <f t="shared" si="282"/>
        <v/>
      </c>
      <c r="LJ51" s="86" t="str">
        <f>IF(LI51="","",COUNTIF(LI$17:LI51,LI51))</f>
        <v/>
      </c>
      <c r="LK51" s="86" t="str">
        <f t="shared" si="90"/>
        <v/>
      </c>
      <c r="LL51" s="86" t="str">
        <f t="shared" si="283"/>
        <v/>
      </c>
      <c r="LM51" s="86" t="str">
        <f t="shared" si="91"/>
        <v/>
      </c>
      <c r="LN51" s="86" t="str">
        <f t="shared" si="284"/>
        <v/>
      </c>
      <c r="LO51" s="86" t="str">
        <f t="shared" si="285"/>
        <v/>
      </c>
      <c r="LP51" s="86" t="str">
        <f t="shared" si="286"/>
        <v/>
      </c>
      <c r="LQ51" s="86" t="str">
        <f t="shared" si="287"/>
        <v/>
      </c>
      <c r="LR51" s="86" t="str">
        <f>IF(LQ51="","",COUNTIF(LQ$17:LQ51,LQ51))</f>
        <v/>
      </c>
      <c r="LS51" s="86" t="str">
        <f t="shared" si="92"/>
        <v/>
      </c>
      <c r="LT51" s="86" t="str">
        <f t="shared" si="288"/>
        <v/>
      </c>
      <c r="LU51" s="89" t="str">
        <f t="shared" si="289"/>
        <v/>
      </c>
      <c r="LV51" s="86" t="str">
        <f t="shared" si="93"/>
        <v/>
      </c>
      <c r="LW51" s="66" t="str">
        <f t="shared" si="290"/>
        <v/>
      </c>
      <c r="LX51" s="86" t="str">
        <f t="shared" si="94"/>
        <v/>
      </c>
      <c r="LY51" s="86" t="str">
        <f t="shared" si="291"/>
        <v/>
      </c>
      <c r="LZ51" s="86" t="str">
        <f>IF(LY51="","",COUNTIF(LY$17:LY51,LY51))</f>
        <v/>
      </c>
      <c r="MA51" s="86" t="str">
        <f t="shared" si="95"/>
        <v/>
      </c>
      <c r="MB51" s="86" t="str">
        <f t="shared" si="292"/>
        <v/>
      </c>
      <c r="MC51" s="86" t="str">
        <f t="shared" si="96"/>
        <v/>
      </c>
      <c r="MD51" s="86" t="str">
        <f t="shared" si="293"/>
        <v/>
      </c>
      <c r="ME51" s="86" t="str">
        <f t="shared" si="294"/>
        <v/>
      </c>
      <c r="MF51" s="86" t="str">
        <f t="shared" si="295"/>
        <v/>
      </c>
      <c r="MG51" s="86" t="str">
        <f t="shared" si="296"/>
        <v/>
      </c>
      <c r="MH51" s="86" t="str">
        <f>IF(MG51="","",COUNTIF(MG$17:MG51,MG51))</f>
        <v/>
      </c>
      <c r="MI51" s="86" t="str">
        <f t="shared" si="97"/>
        <v/>
      </c>
      <c r="MJ51" s="86" t="str">
        <f t="shared" si="297"/>
        <v/>
      </c>
      <c r="MK51" s="89" t="str">
        <f t="shared" si="298"/>
        <v/>
      </c>
      <c r="ML51" s="86" t="str">
        <f t="shared" si="98"/>
        <v/>
      </c>
      <c r="MM51" s="66" t="str">
        <f t="shared" si="339"/>
        <v/>
      </c>
      <c r="MN51" s="86" t="str">
        <f t="shared" si="99"/>
        <v/>
      </c>
      <c r="MO51" s="86" t="str">
        <f t="shared" si="299"/>
        <v/>
      </c>
      <c r="MP51" s="86" t="str">
        <f>IF(MO51="","",COUNTIF(MO$17:MO51,MO51))</f>
        <v/>
      </c>
      <c r="MQ51" s="86" t="str">
        <f t="shared" si="100"/>
        <v/>
      </c>
      <c r="MR51" s="86" t="str">
        <f t="shared" si="300"/>
        <v/>
      </c>
      <c r="MS51" s="86" t="str">
        <f t="shared" si="101"/>
        <v/>
      </c>
      <c r="MT51" s="86" t="str">
        <f t="shared" si="301"/>
        <v/>
      </c>
      <c r="MU51" s="86" t="str">
        <f t="shared" si="302"/>
        <v/>
      </c>
      <c r="MV51" s="86" t="str">
        <f t="shared" si="303"/>
        <v/>
      </c>
      <c r="MW51" s="86" t="str">
        <f t="shared" si="304"/>
        <v/>
      </c>
      <c r="MX51" s="86" t="str">
        <f>IF(MW51="","",COUNTIF(MW$17:MW51,MW51))</f>
        <v/>
      </c>
      <c r="MY51" s="86" t="str">
        <f t="shared" si="102"/>
        <v/>
      </c>
      <c r="MZ51" s="86" t="str">
        <f t="shared" si="305"/>
        <v/>
      </c>
      <c r="NA51" s="89" t="str">
        <f t="shared" si="306"/>
        <v/>
      </c>
      <c r="NB51" s="86" t="str">
        <f t="shared" si="103"/>
        <v/>
      </c>
      <c r="NC51" s="66" t="str">
        <f t="shared" si="307"/>
        <v/>
      </c>
      <c r="ND51" s="86" t="str">
        <f t="shared" si="104"/>
        <v/>
      </c>
      <c r="NE51" s="86" t="str">
        <f t="shared" si="308"/>
        <v/>
      </c>
      <c r="NF51" s="86" t="str">
        <f>IF(NE51="","",COUNTIF(NE$17:NE51,NE51))</f>
        <v/>
      </c>
      <c r="NG51" s="86" t="str">
        <f t="shared" si="105"/>
        <v/>
      </c>
      <c r="NH51" s="86" t="str">
        <f t="shared" si="309"/>
        <v/>
      </c>
      <c r="NI51" s="86" t="str">
        <f t="shared" si="106"/>
        <v/>
      </c>
      <c r="NJ51" s="86" t="str">
        <f t="shared" si="310"/>
        <v/>
      </c>
      <c r="NK51" s="86" t="str">
        <f t="shared" si="311"/>
        <v/>
      </c>
      <c r="NL51" s="86" t="str">
        <f t="shared" si="312"/>
        <v/>
      </c>
      <c r="NM51" s="86" t="str">
        <f t="shared" si="313"/>
        <v/>
      </c>
      <c r="NN51" s="86" t="str">
        <f>IF(NM51="","",COUNTIF(NM$17:NM51,NM51))</f>
        <v/>
      </c>
      <c r="NO51" s="86" t="str">
        <f t="shared" si="107"/>
        <v/>
      </c>
      <c r="NP51" s="86" t="str">
        <f t="shared" si="314"/>
        <v/>
      </c>
      <c r="NQ51" s="89" t="str">
        <f t="shared" si="315"/>
        <v/>
      </c>
      <c r="NR51" s="86" t="str">
        <f t="shared" si="108"/>
        <v/>
      </c>
      <c r="NS51" s="66" t="str">
        <f t="shared" si="316"/>
        <v/>
      </c>
      <c r="NT51" s="86" t="str">
        <f t="shared" si="109"/>
        <v/>
      </c>
      <c r="NU51" s="86" t="str">
        <f t="shared" si="317"/>
        <v/>
      </c>
      <c r="NV51" s="86" t="str">
        <f>IF(NU51="","",COUNTIF(NU$17:NU51,NU51))</f>
        <v/>
      </c>
      <c r="NW51" s="86" t="str">
        <f t="shared" si="110"/>
        <v/>
      </c>
      <c r="NX51" s="86" t="str">
        <f t="shared" si="318"/>
        <v/>
      </c>
      <c r="NY51" s="86" t="str">
        <f t="shared" si="111"/>
        <v/>
      </c>
      <c r="NZ51" s="86" t="str">
        <f t="shared" si="319"/>
        <v/>
      </c>
      <c r="OA51" s="86" t="str">
        <f t="shared" si="320"/>
        <v/>
      </c>
      <c r="OB51" s="86" t="str">
        <f t="shared" si="321"/>
        <v/>
      </c>
      <c r="OC51" s="86" t="str">
        <f t="shared" si="322"/>
        <v/>
      </c>
      <c r="OD51" s="86" t="str">
        <f>IF(OC51="","",COUNTIF(OC$17:OC51,OC51))</f>
        <v/>
      </c>
      <c r="OE51" s="86" t="str">
        <f t="shared" si="112"/>
        <v/>
      </c>
      <c r="OF51" s="86" t="str">
        <f t="shared" si="323"/>
        <v/>
      </c>
      <c r="OG51" s="89" t="str">
        <f t="shared" si="324"/>
        <v/>
      </c>
      <c r="OH51" s="86" t="str">
        <f t="shared" si="113"/>
        <v/>
      </c>
      <c r="OI51" s="66" t="str">
        <f t="shared" si="325"/>
        <v/>
      </c>
      <c r="OJ51" s="86" t="str">
        <f t="shared" si="114"/>
        <v/>
      </c>
      <c r="OK51" s="86" t="str">
        <f t="shared" si="326"/>
        <v/>
      </c>
      <c r="OL51" s="86" t="str">
        <f>IF(OK51="","",COUNTIF(OK$17:OK51,OK51))</f>
        <v/>
      </c>
      <c r="OM51" s="86" t="str">
        <f t="shared" si="115"/>
        <v/>
      </c>
      <c r="ON51" s="86" t="str">
        <f t="shared" si="327"/>
        <v/>
      </c>
      <c r="OO51" s="86" t="str">
        <f t="shared" si="116"/>
        <v/>
      </c>
      <c r="OP51" s="86" t="str">
        <f t="shared" si="328"/>
        <v/>
      </c>
      <c r="OQ51" s="86" t="str">
        <f t="shared" si="329"/>
        <v/>
      </c>
      <c r="OR51" s="86" t="str">
        <f t="shared" si="330"/>
        <v/>
      </c>
      <c r="OS51" s="86" t="str">
        <f t="shared" si="331"/>
        <v/>
      </c>
      <c r="OT51" s="86" t="str">
        <f>IF(OS51="","",COUNTIF(OS$17:OS51,OS51))</f>
        <v/>
      </c>
      <c r="OU51" s="86" t="str">
        <f t="shared" si="117"/>
        <v/>
      </c>
      <c r="OV51" s="86" t="str">
        <f t="shared" si="332"/>
        <v/>
      </c>
      <c r="OW51" s="89" t="str">
        <f t="shared" si="333"/>
        <v/>
      </c>
      <c r="OX51" s="86" t="str">
        <f t="shared" si="118"/>
        <v/>
      </c>
      <c r="OY51" s="66" t="str">
        <f t="shared" si="334"/>
        <v/>
      </c>
      <c r="OZ51" s="86" t="str">
        <f t="shared" si="119"/>
        <v/>
      </c>
      <c r="PA51" s="86" t="str">
        <f t="shared" si="335"/>
        <v/>
      </c>
      <c r="PB51" s="86" t="str">
        <f>IF(PA51="","",COUNTIF(PA$17:PA51,PA51))</f>
        <v/>
      </c>
      <c r="PC51" s="86" t="str">
        <f t="shared" si="120"/>
        <v/>
      </c>
      <c r="PD51" s="86" t="str">
        <f t="shared" si="336"/>
        <v/>
      </c>
    </row>
    <row r="52" spans="2:420" s="66" customFormat="1">
      <c r="B52" s="67">
        <f t="shared" si="121"/>
        <v>36</v>
      </c>
      <c r="C52" s="57">
        <v>1</v>
      </c>
      <c r="D52" s="58" t="s">
        <v>1252</v>
      </c>
      <c r="E52" s="59" t="s">
        <v>100</v>
      </c>
      <c r="F52" s="60" t="s">
        <v>1253</v>
      </c>
      <c r="G52" s="133"/>
      <c r="H52" s="134" t="s">
        <v>39</v>
      </c>
      <c r="I52" s="133"/>
      <c r="J52" s="70" t="str">
        <f t="shared" si="340"/>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1"/>
        <v>1_C1-4</v>
      </c>
      <c r="AK52" s="66" t="str">
        <f t="shared" si="2"/>
        <v/>
      </c>
      <c r="AL52" s="66" t="str">
        <f t="shared" si="123"/>
        <v/>
      </c>
      <c r="AM52" s="66" t="str">
        <f t="shared" si="124"/>
        <v/>
      </c>
      <c r="AN52" s="66" t="str">
        <f t="shared" si="125"/>
        <v/>
      </c>
      <c r="AO52" s="66" t="str">
        <f t="shared" si="126"/>
        <v/>
      </c>
      <c r="AP52" s="66" t="str">
        <f>IF(AO52="","",COUNTIF(AO$17:AO52,AO52))</f>
        <v/>
      </c>
      <c r="AQ52" s="66" t="str">
        <f t="shared" si="3"/>
        <v/>
      </c>
      <c r="AR52" s="66" t="str">
        <f t="shared" si="127"/>
        <v/>
      </c>
      <c r="AS52" s="71" t="str">
        <f t="shared" si="128"/>
        <v/>
      </c>
      <c r="AT52" s="66" t="str">
        <f t="shared" si="4"/>
        <v/>
      </c>
      <c r="AU52" s="66" t="str">
        <f t="shared" si="129"/>
        <v/>
      </c>
      <c r="AV52" s="66" t="str">
        <f t="shared" si="5"/>
        <v/>
      </c>
      <c r="AW52" s="66" t="str">
        <f t="shared" si="130"/>
        <v/>
      </c>
      <c r="AX52" s="66" t="str">
        <f>IF(AW52="","",COUNTIF(AW$17:AW52,AW52))</f>
        <v/>
      </c>
      <c r="AY52" s="66" t="str">
        <f t="shared" si="6"/>
        <v/>
      </c>
      <c r="AZ52" s="66" t="str">
        <f t="shared" si="131"/>
        <v/>
      </c>
      <c r="BA52" s="66" t="str">
        <f t="shared" si="7"/>
        <v/>
      </c>
      <c r="BB52" s="66" t="str">
        <f t="shared" si="132"/>
        <v/>
      </c>
      <c r="BC52" s="66" t="str">
        <f t="shared" si="133"/>
        <v/>
      </c>
      <c r="BD52" s="66" t="str">
        <f t="shared" si="134"/>
        <v/>
      </c>
      <c r="BE52" s="66" t="str">
        <f t="shared" si="135"/>
        <v/>
      </c>
      <c r="BF52" s="66" t="str">
        <f>IF(BE52="","",COUNTIF(BE$17:BE52,BE52))</f>
        <v/>
      </c>
      <c r="BG52" s="66" t="str">
        <f t="shared" si="8"/>
        <v/>
      </c>
      <c r="BH52" s="66" t="str">
        <f t="shared" si="136"/>
        <v/>
      </c>
      <c r="BI52" s="71" t="str">
        <f t="shared" si="137"/>
        <v/>
      </c>
      <c r="BJ52" s="66" t="str">
        <f t="shared" si="9"/>
        <v/>
      </c>
      <c r="BK52" s="66" t="str">
        <f t="shared" si="138"/>
        <v/>
      </c>
      <c r="BL52" s="66" t="str">
        <f t="shared" si="10"/>
        <v/>
      </c>
      <c r="BM52" s="66" t="str">
        <f t="shared" si="139"/>
        <v/>
      </c>
      <c r="BN52" s="66" t="str">
        <f>IF(BM52="","",COUNTIF(BM$17:BM52,BM52))</f>
        <v/>
      </c>
      <c r="BO52" s="66" t="str">
        <f t="shared" si="11"/>
        <v/>
      </c>
      <c r="BP52" s="66" t="str">
        <f t="shared" si="140"/>
        <v/>
      </c>
      <c r="BQ52" s="66" t="str">
        <f t="shared" si="141"/>
        <v/>
      </c>
      <c r="BR52" s="66" t="str">
        <f t="shared" si="142"/>
        <v/>
      </c>
      <c r="BS52" s="66" t="str">
        <f t="shared" si="143"/>
        <v/>
      </c>
      <c r="BT52" s="66" t="str">
        <f t="shared" si="144"/>
        <v/>
      </c>
      <c r="BU52" s="66" t="str">
        <f t="shared" si="145"/>
        <v/>
      </c>
      <c r="BV52" s="66" t="str">
        <f>IF(BU52="","",COUNTIF(BU$17:BU52,BU52))</f>
        <v/>
      </c>
      <c r="BW52" s="66" t="str">
        <f t="shared" si="12"/>
        <v/>
      </c>
      <c r="BX52" s="66" t="str">
        <f t="shared" si="146"/>
        <v/>
      </c>
      <c r="BY52" s="71" t="str">
        <f t="shared" si="147"/>
        <v/>
      </c>
      <c r="BZ52" s="66" t="str">
        <f t="shared" si="13"/>
        <v/>
      </c>
      <c r="CA52" s="66" t="str">
        <f t="shared" si="148"/>
        <v/>
      </c>
      <c r="CB52" s="66" t="str">
        <f t="shared" si="14"/>
        <v/>
      </c>
      <c r="CC52" s="66" t="str">
        <f t="shared" si="149"/>
        <v/>
      </c>
      <c r="CD52" s="66" t="str">
        <f>IF(CC52="","",COUNTIF(CC$17:CC52,CC52))</f>
        <v/>
      </c>
      <c r="CE52" s="66" t="str">
        <f t="shared" si="15"/>
        <v/>
      </c>
      <c r="CF52" s="66" t="str">
        <f t="shared" si="150"/>
        <v/>
      </c>
      <c r="CG52" s="66" t="str">
        <f t="shared" si="16"/>
        <v/>
      </c>
      <c r="CH52" s="66" t="str">
        <f t="shared" si="151"/>
        <v/>
      </c>
      <c r="CI52" s="66" t="str">
        <f t="shared" si="152"/>
        <v/>
      </c>
      <c r="CJ52" s="66" t="str">
        <f t="shared" si="153"/>
        <v/>
      </c>
      <c r="CK52" s="66" t="str">
        <f t="shared" si="154"/>
        <v/>
      </c>
      <c r="CL52" s="66" t="str">
        <f>IF(CK52="","",COUNTIF(CK$17:CK52,CK52))</f>
        <v/>
      </c>
      <c r="CM52" s="66" t="str">
        <f t="shared" si="17"/>
        <v/>
      </c>
      <c r="CN52" s="66" t="str">
        <f t="shared" si="155"/>
        <v/>
      </c>
      <c r="CO52" s="71" t="str">
        <f t="shared" si="156"/>
        <v/>
      </c>
      <c r="CP52" s="66" t="str">
        <f t="shared" si="18"/>
        <v/>
      </c>
      <c r="CQ52" s="66" t="str">
        <f t="shared" si="157"/>
        <v/>
      </c>
      <c r="CR52" s="66" t="str">
        <f t="shared" si="19"/>
        <v/>
      </c>
      <c r="CS52" s="66" t="str">
        <f t="shared" si="158"/>
        <v/>
      </c>
      <c r="CT52" s="66" t="str">
        <f>IF(CS52="","",COUNTIF(CS$17:CS52,CS52))</f>
        <v/>
      </c>
      <c r="CU52" s="66" t="str">
        <f t="shared" si="20"/>
        <v/>
      </c>
      <c r="CV52" s="66" t="str">
        <f t="shared" si="159"/>
        <v/>
      </c>
      <c r="CW52" s="66" t="str">
        <f t="shared" si="21"/>
        <v/>
      </c>
      <c r="CX52" s="66" t="str">
        <f t="shared" si="160"/>
        <v/>
      </c>
      <c r="CY52" s="66" t="str">
        <f t="shared" si="161"/>
        <v/>
      </c>
      <c r="CZ52" s="66" t="str">
        <f t="shared" si="162"/>
        <v/>
      </c>
      <c r="DA52" s="66" t="str">
        <f t="shared" si="163"/>
        <v/>
      </c>
      <c r="DB52" s="66" t="str">
        <f>IF(DA52="","",COUNTIF(DA$17:DA52,DA52))</f>
        <v/>
      </c>
      <c r="DC52" s="66" t="str">
        <f t="shared" si="22"/>
        <v/>
      </c>
      <c r="DD52" s="66" t="str">
        <f t="shared" si="164"/>
        <v/>
      </c>
      <c r="DE52" s="71" t="str">
        <f t="shared" si="165"/>
        <v/>
      </c>
      <c r="DF52" s="66" t="str">
        <f t="shared" si="23"/>
        <v/>
      </c>
      <c r="DG52" s="66" t="str">
        <f t="shared" si="166"/>
        <v/>
      </c>
      <c r="DH52" s="66" t="str">
        <f t="shared" si="24"/>
        <v/>
      </c>
      <c r="DI52" s="66" t="str">
        <f t="shared" si="167"/>
        <v/>
      </c>
      <c r="DJ52" s="66" t="str">
        <f>IF(DI52="","",COUNTIF(DI$17:DI52,DI52))</f>
        <v/>
      </c>
      <c r="DK52" s="66" t="str">
        <f t="shared" si="25"/>
        <v/>
      </c>
      <c r="DL52" s="66" t="str">
        <f t="shared" si="168"/>
        <v/>
      </c>
      <c r="DM52" s="66" t="str">
        <f t="shared" si="26"/>
        <v/>
      </c>
      <c r="DN52" s="66" t="str">
        <f t="shared" si="169"/>
        <v/>
      </c>
      <c r="DO52" s="66" t="str">
        <f t="shared" si="170"/>
        <v/>
      </c>
      <c r="DP52" s="66" t="str">
        <f t="shared" si="171"/>
        <v/>
      </c>
      <c r="DQ52" s="66" t="str">
        <f t="shared" si="172"/>
        <v/>
      </c>
      <c r="DR52" s="66" t="str">
        <f>IF(DQ52="","",COUNTIF(DQ$17:DQ52,DQ52))</f>
        <v/>
      </c>
      <c r="DS52" s="66" t="str">
        <f t="shared" si="27"/>
        <v/>
      </c>
      <c r="DT52" s="66" t="str">
        <f t="shared" si="173"/>
        <v/>
      </c>
      <c r="DU52" s="71" t="str">
        <f t="shared" si="174"/>
        <v/>
      </c>
      <c r="DV52" s="66" t="str">
        <f t="shared" si="28"/>
        <v/>
      </c>
      <c r="DW52" s="66" t="str">
        <f t="shared" si="175"/>
        <v/>
      </c>
      <c r="DX52" s="66" t="str">
        <f t="shared" si="29"/>
        <v/>
      </c>
      <c r="DY52" s="66" t="str">
        <f t="shared" si="176"/>
        <v/>
      </c>
      <c r="DZ52" s="66" t="str">
        <f>IF(DY52="","",COUNTIF(DY$17:DY52,DY52))</f>
        <v/>
      </c>
      <c r="EA52" s="66" t="str">
        <f t="shared" si="30"/>
        <v/>
      </c>
      <c r="EB52" s="66" t="str">
        <f t="shared" si="177"/>
        <v/>
      </c>
      <c r="EC52" s="66" t="str">
        <f t="shared" si="31"/>
        <v>1_C1-4</v>
      </c>
      <c r="ED52" s="66" t="str">
        <f t="shared" si="178"/>
        <v/>
      </c>
      <c r="EE52" s="66">
        <f t="shared" si="179"/>
        <v>2</v>
      </c>
      <c r="EF52" s="66" t="str">
        <f t="shared" si="180"/>
        <v/>
      </c>
      <c r="EG52" s="66" t="str">
        <f t="shared" si="181"/>
        <v>1_C1-4</v>
      </c>
      <c r="EH52" s="66">
        <f>IF(EG52="","",COUNTIF(EG$17:EG52,EG52))</f>
        <v>1</v>
      </c>
      <c r="EI52" s="66">
        <f t="shared" si="32"/>
        <v>1</v>
      </c>
      <c r="EJ52" s="66">
        <f t="shared" si="182"/>
        <v>2</v>
      </c>
      <c r="EK52" s="71" t="str">
        <f t="shared" si="183"/>
        <v>ND</v>
      </c>
      <c r="EL52" s="66" t="str">
        <f t="shared" si="33"/>
        <v/>
      </c>
      <c r="EM52" s="66" t="str">
        <f t="shared" si="184"/>
        <v/>
      </c>
      <c r="EN52" s="66" t="str">
        <f t="shared" si="34"/>
        <v/>
      </c>
      <c r="EO52" s="66" t="str">
        <f t="shared" si="185"/>
        <v/>
      </c>
      <c r="EP52" s="66" t="str">
        <f>IF(EO52="","",COUNTIF(EO$17:EO52,EO52))</f>
        <v/>
      </c>
      <c r="EQ52" s="66" t="str">
        <f t="shared" si="35"/>
        <v/>
      </c>
      <c r="ER52" s="66" t="str">
        <f t="shared" si="186"/>
        <v/>
      </c>
      <c r="ES52" s="66" t="str">
        <f t="shared" si="36"/>
        <v/>
      </c>
      <c r="ET52" s="66" t="str">
        <f t="shared" si="187"/>
        <v/>
      </c>
      <c r="EU52" s="66" t="str">
        <f t="shared" si="188"/>
        <v/>
      </c>
      <c r="EV52" s="66" t="str">
        <f t="shared" si="189"/>
        <v/>
      </c>
      <c r="EW52" s="66" t="str">
        <f t="shared" si="190"/>
        <v/>
      </c>
      <c r="EX52" s="66" t="str">
        <f>IF(EW52="","",COUNTIF(EW$17:EW52,EW52))</f>
        <v/>
      </c>
      <c r="EY52" s="66" t="str">
        <f t="shared" si="37"/>
        <v/>
      </c>
      <c r="EZ52" s="66" t="str">
        <f t="shared" si="191"/>
        <v/>
      </c>
      <c r="FA52" s="71" t="str">
        <f t="shared" si="192"/>
        <v/>
      </c>
      <c r="FB52" s="66" t="str">
        <f t="shared" si="38"/>
        <v/>
      </c>
      <c r="FC52" s="66" t="str">
        <f t="shared" si="193"/>
        <v/>
      </c>
      <c r="FD52" s="66" t="str">
        <f t="shared" si="39"/>
        <v/>
      </c>
      <c r="FE52" s="66" t="str">
        <f t="shared" si="194"/>
        <v/>
      </c>
      <c r="FF52" s="66" t="str">
        <f>IF(FE52="","",COUNTIF(FE$17:FE52,FE52))</f>
        <v/>
      </c>
      <c r="FG52" s="66" t="str">
        <f t="shared" si="40"/>
        <v/>
      </c>
      <c r="FH52" s="66" t="str">
        <f t="shared" si="195"/>
        <v/>
      </c>
      <c r="FI52" s="66" t="str">
        <f t="shared" si="41"/>
        <v/>
      </c>
      <c r="FJ52" s="66" t="str">
        <f t="shared" si="196"/>
        <v/>
      </c>
      <c r="FK52" s="66" t="str">
        <f t="shared" si="197"/>
        <v/>
      </c>
      <c r="FL52" s="66" t="str">
        <f t="shared" si="198"/>
        <v/>
      </c>
      <c r="FM52" s="66" t="str">
        <f t="shared" si="199"/>
        <v/>
      </c>
      <c r="FN52" s="66" t="str">
        <f>IF(FM52="","",COUNTIF(FM$17:FM52,FM52))</f>
        <v/>
      </c>
      <c r="FO52" s="66" t="str">
        <f t="shared" si="42"/>
        <v/>
      </c>
      <c r="FP52" s="66" t="str">
        <f t="shared" si="200"/>
        <v/>
      </c>
      <c r="FQ52" s="71" t="str">
        <f t="shared" si="201"/>
        <v/>
      </c>
      <c r="FR52" s="66" t="str">
        <f t="shared" si="43"/>
        <v/>
      </c>
      <c r="FS52" s="66" t="str">
        <f t="shared" si="202"/>
        <v/>
      </c>
      <c r="FT52" s="66" t="str">
        <f t="shared" si="44"/>
        <v/>
      </c>
      <c r="FU52" s="66" t="str">
        <f t="shared" si="203"/>
        <v/>
      </c>
      <c r="FV52" s="66" t="str">
        <f>IF(FU52="","",COUNTIF(FU$17:FU52,FU52))</f>
        <v/>
      </c>
      <c r="FW52" s="66" t="str">
        <f t="shared" si="45"/>
        <v/>
      </c>
      <c r="FX52" s="66" t="str">
        <f t="shared" si="204"/>
        <v/>
      </c>
      <c r="FY52" s="66" t="str">
        <f t="shared" si="46"/>
        <v/>
      </c>
      <c r="FZ52" s="66" t="str">
        <f t="shared" si="205"/>
        <v/>
      </c>
      <c r="GA52" s="66" t="str">
        <f t="shared" si="206"/>
        <v/>
      </c>
      <c r="GB52" s="66" t="str">
        <f t="shared" si="207"/>
        <v/>
      </c>
      <c r="GC52" s="66" t="str">
        <f t="shared" si="208"/>
        <v/>
      </c>
      <c r="GD52" s="66" t="str">
        <f>IF(GC52="","",COUNTIF(GC$17:GC52,GC52))</f>
        <v/>
      </c>
      <c r="GE52" s="66" t="str">
        <f t="shared" si="47"/>
        <v/>
      </c>
      <c r="GF52" s="66" t="str">
        <f t="shared" si="209"/>
        <v/>
      </c>
      <c r="GG52" s="71" t="str">
        <f t="shared" si="210"/>
        <v/>
      </c>
      <c r="GH52" s="66" t="str">
        <f t="shared" si="48"/>
        <v/>
      </c>
      <c r="GI52" s="66" t="str">
        <f t="shared" si="211"/>
        <v/>
      </c>
      <c r="GJ52" s="66" t="str">
        <f t="shared" si="49"/>
        <v/>
      </c>
      <c r="GK52" s="66" t="str">
        <f t="shared" si="212"/>
        <v/>
      </c>
      <c r="GL52" s="66" t="str">
        <f>IF(GK52="","",COUNTIF(GK$17:GK52,GK52))</f>
        <v/>
      </c>
      <c r="GM52" s="66" t="str">
        <f t="shared" si="50"/>
        <v/>
      </c>
      <c r="GN52" s="66" t="str">
        <f t="shared" si="213"/>
        <v/>
      </c>
      <c r="GO52" s="66" t="str">
        <f t="shared" si="51"/>
        <v/>
      </c>
      <c r="GP52" s="66" t="str">
        <f t="shared" si="214"/>
        <v/>
      </c>
      <c r="GQ52" s="66" t="str">
        <f t="shared" si="215"/>
        <v/>
      </c>
      <c r="GR52" s="66" t="str">
        <f t="shared" si="216"/>
        <v/>
      </c>
      <c r="GS52" s="66" t="str">
        <f t="shared" si="217"/>
        <v/>
      </c>
      <c r="GT52" s="66" t="str">
        <f>IF(GS52="","",COUNTIF(GS$17:GS52,GS52))</f>
        <v/>
      </c>
      <c r="GU52" s="66" t="str">
        <f t="shared" si="52"/>
        <v/>
      </c>
      <c r="GV52" s="66" t="str">
        <f t="shared" si="218"/>
        <v/>
      </c>
      <c r="GW52" s="71" t="str">
        <f t="shared" si="219"/>
        <v/>
      </c>
      <c r="GX52" s="66" t="str">
        <f t="shared" si="53"/>
        <v/>
      </c>
      <c r="GY52" s="66" t="str">
        <f t="shared" si="220"/>
        <v/>
      </c>
      <c r="GZ52" s="66" t="str">
        <f t="shared" si="54"/>
        <v/>
      </c>
      <c r="HA52" s="66" t="str">
        <f t="shared" si="221"/>
        <v/>
      </c>
      <c r="HB52" s="66" t="str">
        <f>IF(HA52="","",COUNTIF(HA$17:HA52,HA52))</f>
        <v/>
      </c>
      <c r="HC52" s="66" t="str">
        <f t="shared" si="55"/>
        <v/>
      </c>
      <c r="HD52" s="66" t="str">
        <f t="shared" si="222"/>
        <v/>
      </c>
      <c r="HE52" s="66" t="str">
        <f t="shared" si="56"/>
        <v/>
      </c>
      <c r="HF52" s="66" t="str">
        <f t="shared" si="223"/>
        <v/>
      </c>
      <c r="HG52" s="66" t="str">
        <f t="shared" si="224"/>
        <v/>
      </c>
      <c r="HH52" s="66" t="str">
        <f t="shared" si="225"/>
        <v/>
      </c>
      <c r="HI52" s="66" t="str">
        <f t="shared" si="226"/>
        <v/>
      </c>
      <c r="HJ52" s="66" t="str">
        <f>IF(HI52="","",COUNTIF(HI$17:HI52,HI52))</f>
        <v/>
      </c>
      <c r="HK52" s="66" t="str">
        <f t="shared" si="57"/>
        <v/>
      </c>
      <c r="HL52" s="66" t="str">
        <f t="shared" si="227"/>
        <v/>
      </c>
      <c r="HM52" s="71" t="str">
        <f t="shared" si="228"/>
        <v/>
      </c>
      <c r="HN52" s="66" t="str">
        <f t="shared" si="58"/>
        <v/>
      </c>
      <c r="HO52" s="66" t="str">
        <f t="shared" si="229"/>
        <v/>
      </c>
      <c r="HP52" s="66" t="str">
        <f t="shared" si="59"/>
        <v/>
      </c>
      <c r="HQ52" s="66" t="str">
        <f t="shared" si="230"/>
        <v/>
      </c>
      <c r="HR52" s="66" t="str">
        <f>IF(HQ52="","",COUNTIF(HQ$17:HQ52,HQ52))</f>
        <v/>
      </c>
      <c r="HS52" s="66" t="str">
        <f t="shared" si="60"/>
        <v/>
      </c>
      <c r="HT52" s="66" t="str">
        <f t="shared" si="231"/>
        <v/>
      </c>
      <c r="HU52" s="86" t="str">
        <f t="shared" si="61"/>
        <v/>
      </c>
      <c r="HV52" s="86" t="str">
        <f t="shared" si="232"/>
        <v/>
      </c>
      <c r="HW52" s="86" t="str">
        <f t="shared" si="233"/>
        <v/>
      </c>
      <c r="HX52" s="86" t="str">
        <f t="shared" si="234"/>
        <v/>
      </c>
      <c r="HY52" s="86" t="str">
        <f t="shared" si="235"/>
        <v/>
      </c>
      <c r="HZ52" s="86" t="str">
        <f>IF(HY52="","",COUNTIF(HY$17:HY52,HY52))</f>
        <v/>
      </c>
      <c r="IA52" s="86" t="str">
        <f t="shared" si="62"/>
        <v/>
      </c>
      <c r="IB52" s="86" t="str">
        <f t="shared" si="236"/>
        <v/>
      </c>
      <c r="IC52" s="89" t="str">
        <f t="shared" si="237"/>
        <v/>
      </c>
      <c r="ID52" s="86" t="str">
        <f t="shared" si="63"/>
        <v/>
      </c>
      <c r="IE52" s="66" t="str">
        <f t="shared" si="238"/>
        <v/>
      </c>
      <c r="IF52" s="86" t="str">
        <f t="shared" si="64"/>
        <v/>
      </c>
      <c r="IG52" s="86" t="str">
        <f t="shared" si="239"/>
        <v/>
      </c>
      <c r="IH52" s="86" t="str">
        <f>IF(IG52="","",COUNTIF(IG$17:IG52,IG52))</f>
        <v/>
      </c>
      <c r="II52" s="86" t="str">
        <f t="shared" si="65"/>
        <v/>
      </c>
      <c r="IJ52" s="86" t="str">
        <f t="shared" si="240"/>
        <v/>
      </c>
      <c r="IK52" s="86" t="str">
        <f t="shared" si="66"/>
        <v/>
      </c>
      <c r="IL52" s="86" t="str">
        <f t="shared" si="241"/>
        <v/>
      </c>
      <c r="IM52" s="86" t="str">
        <f t="shared" si="242"/>
        <v/>
      </c>
      <c r="IN52" s="86" t="str">
        <f t="shared" si="243"/>
        <v/>
      </c>
      <c r="IO52" s="86" t="str">
        <f t="shared" si="244"/>
        <v/>
      </c>
      <c r="IP52" s="86" t="str">
        <f>IF(IO52="","",COUNTIF(IO$17:IO52,IO52))</f>
        <v/>
      </c>
      <c r="IQ52" s="86" t="str">
        <f t="shared" si="67"/>
        <v/>
      </c>
      <c r="IR52" s="86" t="str">
        <f t="shared" si="245"/>
        <v/>
      </c>
      <c r="IS52" s="89" t="str">
        <f t="shared" si="246"/>
        <v/>
      </c>
      <c r="IT52" s="86" t="str">
        <f t="shared" si="68"/>
        <v/>
      </c>
      <c r="IU52" s="66" t="str">
        <f t="shared" si="337"/>
        <v/>
      </c>
      <c r="IV52" s="86" t="str">
        <f t="shared" si="69"/>
        <v/>
      </c>
      <c r="IW52" s="86" t="str">
        <f t="shared" si="247"/>
        <v/>
      </c>
      <c r="IX52" s="86" t="str">
        <f>IF(IW52="","",COUNTIF(IW$17:IW52,IW52))</f>
        <v/>
      </c>
      <c r="IY52" s="86" t="str">
        <f t="shared" si="70"/>
        <v/>
      </c>
      <c r="IZ52" s="86" t="str">
        <f t="shared" si="248"/>
        <v/>
      </c>
      <c r="JA52" s="86" t="str">
        <f t="shared" si="71"/>
        <v/>
      </c>
      <c r="JB52" s="86" t="str">
        <f t="shared" si="249"/>
        <v/>
      </c>
      <c r="JC52" s="86" t="str">
        <f t="shared" si="250"/>
        <v/>
      </c>
      <c r="JD52" s="86" t="str">
        <f t="shared" si="251"/>
        <v/>
      </c>
      <c r="JE52" s="86" t="str">
        <f t="shared" si="252"/>
        <v/>
      </c>
      <c r="JF52" s="86" t="str">
        <f>IF(JE52="","",COUNTIF(JE$17:JE52,JE52))</f>
        <v/>
      </c>
      <c r="JG52" s="86" t="str">
        <f t="shared" si="72"/>
        <v/>
      </c>
      <c r="JH52" s="86" t="str">
        <f t="shared" si="253"/>
        <v/>
      </c>
      <c r="JI52" s="89" t="str">
        <f t="shared" si="254"/>
        <v/>
      </c>
      <c r="JJ52" s="86" t="str">
        <f t="shared" si="73"/>
        <v/>
      </c>
      <c r="JK52" s="66" t="str">
        <f t="shared" si="338"/>
        <v/>
      </c>
      <c r="JL52" s="86" t="str">
        <f t="shared" si="74"/>
        <v/>
      </c>
      <c r="JM52" s="86" t="str">
        <f t="shared" si="255"/>
        <v/>
      </c>
      <c r="JN52" s="86" t="str">
        <f>IF(JM52="","",COUNTIF(JM$17:JM52,JM52))</f>
        <v/>
      </c>
      <c r="JO52" s="86" t="str">
        <f t="shared" si="75"/>
        <v/>
      </c>
      <c r="JP52" s="86" t="str">
        <f t="shared" si="256"/>
        <v/>
      </c>
      <c r="JQ52" s="86" t="str">
        <f t="shared" si="76"/>
        <v/>
      </c>
      <c r="JR52" s="86" t="str">
        <f t="shared" si="257"/>
        <v/>
      </c>
      <c r="JS52" s="86" t="str">
        <f t="shared" si="258"/>
        <v/>
      </c>
      <c r="JT52" s="86" t="str">
        <f t="shared" si="259"/>
        <v/>
      </c>
      <c r="JU52" s="86" t="str">
        <f t="shared" si="260"/>
        <v/>
      </c>
      <c r="JV52" s="86" t="str">
        <f>IF(JU52="","",COUNTIF(JU$17:JU52,JU52))</f>
        <v/>
      </c>
      <c r="JW52" s="86" t="str">
        <f t="shared" si="77"/>
        <v/>
      </c>
      <c r="JX52" s="86" t="str">
        <f t="shared" si="261"/>
        <v/>
      </c>
      <c r="JY52" s="89" t="str">
        <f t="shared" si="262"/>
        <v/>
      </c>
      <c r="JZ52" s="86" t="str">
        <f t="shared" si="78"/>
        <v/>
      </c>
      <c r="KA52" s="66" t="str">
        <f t="shared" si="263"/>
        <v/>
      </c>
      <c r="KB52" s="86" t="str">
        <f t="shared" si="79"/>
        <v/>
      </c>
      <c r="KC52" s="86" t="str">
        <f t="shared" si="264"/>
        <v/>
      </c>
      <c r="KD52" s="86" t="str">
        <f>IF(KC52="","",COUNTIF(KC$17:KC52,KC52))</f>
        <v/>
      </c>
      <c r="KE52" s="86" t="str">
        <f t="shared" si="80"/>
        <v/>
      </c>
      <c r="KF52" s="86" t="str">
        <f t="shared" si="265"/>
        <v/>
      </c>
      <c r="KG52" s="86" t="str">
        <f t="shared" si="81"/>
        <v/>
      </c>
      <c r="KH52" s="86" t="str">
        <f t="shared" si="266"/>
        <v/>
      </c>
      <c r="KI52" s="86" t="str">
        <f t="shared" si="267"/>
        <v/>
      </c>
      <c r="KJ52" s="86" t="str">
        <f t="shared" si="268"/>
        <v/>
      </c>
      <c r="KK52" s="86" t="str">
        <f t="shared" si="269"/>
        <v/>
      </c>
      <c r="KL52" s="86" t="str">
        <f>IF(KK52="","",COUNTIF(KK$17:KK52,KK52))</f>
        <v/>
      </c>
      <c r="KM52" s="86" t="str">
        <f t="shared" si="82"/>
        <v/>
      </c>
      <c r="KN52" s="86" t="str">
        <f t="shared" si="270"/>
        <v/>
      </c>
      <c r="KO52" s="89" t="str">
        <f t="shared" si="271"/>
        <v/>
      </c>
      <c r="KP52" s="86" t="str">
        <f t="shared" si="83"/>
        <v/>
      </c>
      <c r="KQ52" s="66" t="str">
        <f t="shared" si="272"/>
        <v/>
      </c>
      <c r="KR52" s="86" t="str">
        <f t="shared" si="84"/>
        <v/>
      </c>
      <c r="KS52" s="86" t="str">
        <f t="shared" si="273"/>
        <v/>
      </c>
      <c r="KT52" s="86" t="str">
        <f>IF(KS52="","",COUNTIF(KS$17:KS52,KS52))</f>
        <v/>
      </c>
      <c r="KU52" s="86" t="str">
        <f t="shared" si="85"/>
        <v/>
      </c>
      <c r="KV52" s="86" t="str">
        <f t="shared" si="274"/>
        <v/>
      </c>
      <c r="KW52" s="86" t="str">
        <f t="shared" si="86"/>
        <v/>
      </c>
      <c r="KX52" s="86" t="str">
        <f t="shared" si="275"/>
        <v/>
      </c>
      <c r="KY52" s="86" t="str">
        <f t="shared" si="276"/>
        <v/>
      </c>
      <c r="KZ52" s="86" t="str">
        <f t="shared" si="277"/>
        <v/>
      </c>
      <c r="LA52" s="86" t="str">
        <f t="shared" si="278"/>
        <v/>
      </c>
      <c r="LB52" s="86" t="str">
        <f>IF(LA52="","",COUNTIF(LA$17:LA52,LA52))</f>
        <v/>
      </c>
      <c r="LC52" s="86" t="str">
        <f t="shared" si="87"/>
        <v/>
      </c>
      <c r="LD52" s="86" t="str">
        <f t="shared" si="279"/>
        <v/>
      </c>
      <c r="LE52" s="89" t="str">
        <f t="shared" si="280"/>
        <v/>
      </c>
      <c r="LF52" s="86" t="str">
        <f t="shared" si="88"/>
        <v/>
      </c>
      <c r="LG52" s="66" t="str">
        <f t="shared" si="281"/>
        <v/>
      </c>
      <c r="LH52" s="86" t="str">
        <f t="shared" si="89"/>
        <v/>
      </c>
      <c r="LI52" s="86" t="str">
        <f t="shared" si="282"/>
        <v/>
      </c>
      <c r="LJ52" s="86" t="str">
        <f>IF(LI52="","",COUNTIF(LI$17:LI52,LI52))</f>
        <v/>
      </c>
      <c r="LK52" s="86" t="str">
        <f t="shared" si="90"/>
        <v/>
      </c>
      <c r="LL52" s="86" t="str">
        <f t="shared" si="283"/>
        <v/>
      </c>
      <c r="LM52" s="86" t="str">
        <f t="shared" si="91"/>
        <v/>
      </c>
      <c r="LN52" s="86" t="str">
        <f t="shared" si="284"/>
        <v/>
      </c>
      <c r="LO52" s="86" t="str">
        <f t="shared" si="285"/>
        <v/>
      </c>
      <c r="LP52" s="86" t="str">
        <f t="shared" si="286"/>
        <v/>
      </c>
      <c r="LQ52" s="86" t="str">
        <f t="shared" si="287"/>
        <v/>
      </c>
      <c r="LR52" s="86" t="str">
        <f>IF(LQ52="","",COUNTIF(LQ$17:LQ52,LQ52))</f>
        <v/>
      </c>
      <c r="LS52" s="86" t="str">
        <f t="shared" si="92"/>
        <v/>
      </c>
      <c r="LT52" s="86" t="str">
        <f t="shared" si="288"/>
        <v/>
      </c>
      <c r="LU52" s="89" t="str">
        <f t="shared" si="289"/>
        <v/>
      </c>
      <c r="LV52" s="86" t="str">
        <f t="shared" si="93"/>
        <v/>
      </c>
      <c r="LW52" s="66" t="str">
        <f t="shared" si="290"/>
        <v/>
      </c>
      <c r="LX52" s="86" t="str">
        <f t="shared" si="94"/>
        <v/>
      </c>
      <c r="LY52" s="86" t="str">
        <f t="shared" si="291"/>
        <v/>
      </c>
      <c r="LZ52" s="86" t="str">
        <f>IF(LY52="","",COUNTIF(LY$17:LY52,LY52))</f>
        <v/>
      </c>
      <c r="MA52" s="86" t="str">
        <f t="shared" si="95"/>
        <v/>
      </c>
      <c r="MB52" s="86" t="str">
        <f t="shared" si="292"/>
        <v/>
      </c>
      <c r="MC52" s="86" t="str">
        <f t="shared" si="96"/>
        <v/>
      </c>
      <c r="MD52" s="86" t="str">
        <f t="shared" si="293"/>
        <v/>
      </c>
      <c r="ME52" s="86" t="str">
        <f t="shared" si="294"/>
        <v/>
      </c>
      <c r="MF52" s="86" t="str">
        <f t="shared" si="295"/>
        <v/>
      </c>
      <c r="MG52" s="86" t="str">
        <f t="shared" si="296"/>
        <v/>
      </c>
      <c r="MH52" s="86" t="str">
        <f>IF(MG52="","",COUNTIF(MG$17:MG52,MG52))</f>
        <v/>
      </c>
      <c r="MI52" s="86" t="str">
        <f t="shared" si="97"/>
        <v/>
      </c>
      <c r="MJ52" s="86" t="str">
        <f t="shared" si="297"/>
        <v/>
      </c>
      <c r="MK52" s="89" t="str">
        <f t="shared" si="298"/>
        <v/>
      </c>
      <c r="ML52" s="86" t="str">
        <f t="shared" si="98"/>
        <v/>
      </c>
      <c r="MM52" s="66" t="str">
        <f t="shared" si="339"/>
        <v/>
      </c>
      <c r="MN52" s="86" t="str">
        <f t="shared" si="99"/>
        <v/>
      </c>
      <c r="MO52" s="86" t="str">
        <f t="shared" si="299"/>
        <v/>
      </c>
      <c r="MP52" s="86" t="str">
        <f>IF(MO52="","",COUNTIF(MO$17:MO52,MO52))</f>
        <v/>
      </c>
      <c r="MQ52" s="86" t="str">
        <f t="shared" si="100"/>
        <v/>
      </c>
      <c r="MR52" s="86" t="str">
        <f t="shared" si="300"/>
        <v/>
      </c>
      <c r="MS52" s="86" t="str">
        <f t="shared" si="101"/>
        <v/>
      </c>
      <c r="MT52" s="86" t="str">
        <f t="shared" si="301"/>
        <v/>
      </c>
      <c r="MU52" s="86" t="str">
        <f t="shared" si="302"/>
        <v/>
      </c>
      <c r="MV52" s="86" t="str">
        <f t="shared" si="303"/>
        <v/>
      </c>
      <c r="MW52" s="86" t="str">
        <f t="shared" si="304"/>
        <v/>
      </c>
      <c r="MX52" s="86" t="str">
        <f>IF(MW52="","",COUNTIF(MW$17:MW52,MW52))</f>
        <v/>
      </c>
      <c r="MY52" s="86" t="str">
        <f t="shared" si="102"/>
        <v/>
      </c>
      <c r="MZ52" s="86" t="str">
        <f t="shared" si="305"/>
        <v/>
      </c>
      <c r="NA52" s="89" t="str">
        <f t="shared" si="306"/>
        <v/>
      </c>
      <c r="NB52" s="86" t="str">
        <f t="shared" si="103"/>
        <v/>
      </c>
      <c r="NC52" s="66" t="str">
        <f t="shared" si="307"/>
        <v/>
      </c>
      <c r="ND52" s="86" t="str">
        <f t="shared" si="104"/>
        <v/>
      </c>
      <c r="NE52" s="86" t="str">
        <f t="shared" si="308"/>
        <v/>
      </c>
      <c r="NF52" s="86" t="str">
        <f>IF(NE52="","",COUNTIF(NE$17:NE52,NE52))</f>
        <v/>
      </c>
      <c r="NG52" s="86" t="str">
        <f t="shared" si="105"/>
        <v/>
      </c>
      <c r="NH52" s="86" t="str">
        <f t="shared" si="309"/>
        <v/>
      </c>
      <c r="NI52" s="86" t="str">
        <f t="shared" si="106"/>
        <v/>
      </c>
      <c r="NJ52" s="86" t="str">
        <f t="shared" si="310"/>
        <v/>
      </c>
      <c r="NK52" s="86" t="str">
        <f t="shared" si="311"/>
        <v/>
      </c>
      <c r="NL52" s="86" t="str">
        <f t="shared" si="312"/>
        <v/>
      </c>
      <c r="NM52" s="86" t="str">
        <f t="shared" si="313"/>
        <v/>
      </c>
      <c r="NN52" s="86" t="str">
        <f>IF(NM52="","",COUNTIF(NM$17:NM52,NM52))</f>
        <v/>
      </c>
      <c r="NO52" s="86" t="str">
        <f t="shared" si="107"/>
        <v/>
      </c>
      <c r="NP52" s="86" t="str">
        <f t="shared" si="314"/>
        <v/>
      </c>
      <c r="NQ52" s="89" t="str">
        <f t="shared" si="315"/>
        <v/>
      </c>
      <c r="NR52" s="86" t="str">
        <f t="shared" si="108"/>
        <v/>
      </c>
      <c r="NS52" s="66" t="str">
        <f t="shared" si="316"/>
        <v/>
      </c>
      <c r="NT52" s="86" t="str">
        <f t="shared" si="109"/>
        <v/>
      </c>
      <c r="NU52" s="86" t="str">
        <f t="shared" si="317"/>
        <v/>
      </c>
      <c r="NV52" s="86" t="str">
        <f>IF(NU52="","",COUNTIF(NU$17:NU52,NU52))</f>
        <v/>
      </c>
      <c r="NW52" s="86" t="str">
        <f t="shared" si="110"/>
        <v/>
      </c>
      <c r="NX52" s="86" t="str">
        <f t="shared" si="318"/>
        <v/>
      </c>
      <c r="NY52" s="86" t="str">
        <f t="shared" si="111"/>
        <v/>
      </c>
      <c r="NZ52" s="86" t="str">
        <f t="shared" si="319"/>
        <v/>
      </c>
      <c r="OA52" s="86" t="str">
        <f t="shared" si="320"/>
        <v/>
      </c>
      <c r="OB52" s="86" t="str">
        <f t="shared" si="321"/>
        <v/>
      </c>
      <c r="OC52" s="86" t="str">
        <f t="shared" si="322"/>
        <v/>
      </c>
      <c r="OD52" s="86" t="str">
        <f>IF(OC52="","",COUNTIF(OC$17:OC52,OC52))</f>
        <v/>
      </c>
      <c r="OE52" s="86" t="str">
        <f t="shared" si="112"/>
        <v/>
      </c>
      <c r="OF52" s="86" t="str">
        <f t="shared" si="323"/>
        <v/>
      </c>
      <c r="OG52" s="89" t="str">
        <f t="shared" si="324"/>
        <v/>
      </c>
      <c r="OH52" s="86" t="str">
        <f t="shared" si="113"/>
        <v/>
      </c>
      <c r="OI52" s="66" t="str">
        <f t="shared" si="325"/>
        <v/>
      </c>
      <c r="OJ52" s="86" t="str">
        <f t="shared" si="114"/>
        <v/>
      </c>
      <c r="OK52" s="86" t="str">
        <f t="shared" si="326"/>
        <v/>
      </c>
      <c r="OL52" s="86" t="str">
        <f>IF(OK52="","",COUNTIF(OK$17:OK52,OK52))</f>
        <v/>
      </c>
      <c r="OM52" s="86" t="str">
        <f t="shared" si="115"/>
        <v/>
      </c>
      <c r="ON52" s="86" t="str">
        <f t="shared" si="327"/>
        <v/>
      </c>
      <c r="OO52" s="86" t="str">
        <f t="shared" si="116"/>
        <v/>
      </c>
      <c r="OP52" s="86" t="str">
        <f t="shared" si="328"/>
        <v/>
      </c>
      <c r="OQ52" s="86" t="str">
        <f t="shared" si="329"/>
        <v/>
      </c>
      <c r="OR52" s="86" t="str">
        <f t="shared" si="330"/>
        <v/>
      </c>
      <c r="OS52" s="86" t="str">
        <f t="shared" si="331"/>
        <v/>
      </c>
      <c r="OT52" s="86" t="str">
        <f>IF(OS52="","",COUNTIF(OS$17:OS52,OS52))</f>
        <v/>
      </c>
      <c r="OU52" s="86" t="str">
        <f t="shared" si="117"/>
        <v/>
      </c>
      <c r="OV52" s="86" t="str">
        <f t="shared" si="332"/>
        <v/>
      </c>
      <c r="OW52" s="89" t="str">
        <f t="shared" si="333"/>
        <v/>
      </c>
      <c r="OX52" s="86" t="str">
        <f t="shared" si="118"/>
        <v/>
      </c>
      <c r="OY52" s="66" t="str">
        <f t="shared" si="334"/>
        <v/>
      </c>
      <c r="OZ52" s="86" t="str">
        <f t="shared" si="119"/>
        <v/>
      </c>
      <c r="PA52" s="86" t="str">
        <f t="shared" si="335"/>
        <v/>
      </c>
      <c r="PB52" s="86" t="str">
        <f>IF(PA52="","",COUNTIF(PA$17:PA52,PA52))</f>
        <v/>
      </c>
      <c r="PC52" s="86" t="str">
        <f t="shared" si="120"/>
        <v/>
      </c>
      <c r="PD52" s="86" t="str">
        <f t="shared" si="336"/>
        <v/>
      </c>
    </row>
    <row r="53" spans="2:420" s="66" customFormat="1">
      <c r="B53" s="67">
        <f t="shared" si="121"/>
        <v>37</v>
      </c>
      <c r="C53" s="57">
        <v>1</v>
      </c>
      <c r="D53" s="58" t="s">
        <v>1252</v>
      </c>
      <c r="E53" s="59" t="s">
        <v>100</v>
      </c>
      <c r="F53" s="60" t="s">
        <v>1254</v>
      </c>
      <c r="G53" s="133"/>
      <c r="H53" s="134" t="s">
        <v>39</v>
      </c>
      <c r="I53" s="133"/>
      <c r="J53" s="70" t="str">
        <f t="shared" si="340"/>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1"/>
        <v>1_C1-4</v>
      </c>
      <c r="AK53" s="66" t="str">
        <f t="shared" si="2"/>
        <v/>
      </c>
      <c r="AL53" s="66" t="str">
        <f t="shared" si="123"/>
        <v/>
      </c>
      <c r="AM53" s="66" t="str">
        <f t="shared" si="124"/>
        <v/>
      </c>
      <c r="AN53" s="66" t="str">
        <f t="shared" si="125"/>
        <v/>
      </c>
      <c r="AO53" s="66" t="str">
        <f t="shared" si="126"/>
        <v/>
      </c>
      <c r="AP53" s="66" t="str">
        <f>IF(AO53="","",COUNTIF(AO$17:AO53,AO53))</f>
        <v/>
      </c>
      <c r="AQ53" s="66" t="str">
        <f t="shared" si="3"/>
        <v/>
      </c>
      <c r="AR53" s="66" t="str">
        <f t="shared" si="127"/>
        <v/>
      </c>
      <c r="AS53" s="71" t="str">
        <f t="shared" si="128"/>
        <v/>
      </c>
      <c r="AT53" s="66" t="str">
        <f t="shared" si="4"/>
        <v/>
      </c>
      <c r="AU53" s="66" t="str">
        <f t="shared" si="129"/>
        <v/>
      </c>
      <c r="AV53" s="66" t="str">
        <f t="shared" si="5"/>
        <v/>
      </c>
      <c r="AW53" s="66" t="str">
        <f t="shared" si="130"/>
        <v/>
      </c>
      <c r="AX53" s="66" t="str">
        <f>IF(AW53="","",COUNTIF(AW$17:AW53,AW53))</f>
        <v/>
      </c>
      <c r="AY53" s="66" t="str">
        <f t="shared" si="6"/>
        <v/>
      </c>
      <c r="AZ53" s="66" t="str">
        <f t="shared" si="131"/>
        <v/>
      </c>
      <c r="BA53" s="66" t="str">
        <f t="shared" si="7"/>
        <v/>
      </c>
      <c r="BB53" s="66" t="str">
        <f t="shared" si="132"/>
        <v/>
      </c>
      <c r="BC53" s="66" t="str">
        <f t="shared" si="133"/>
        <v/>
      </c>
      <c r="BD53" s="66" t="str">
        <f t="shared" si="134"/>
        <v/>
      </c>
      <c r="BE53" s="66" t="str">
        <f t="shared" si="135"/>
        <v/>
      </c>
      <c r="BF53" s="66" t="str">
        <f>IF(BE53="","",COUNTIF(BE$17:BE53,BE53))</f>
        <v/>
      </c>
      <c r="BG53" s="66" t="str">
        <f t="shared" si="8"/>
        <v/>
      </c>
      <c r="BH53" s="66" t="str">
        <f t="shared" si="136"/>
        <v/>
      </c>
      <c r="BI53" s="71" t="str">
        <f t="shared" si="137"/>
        <v/>
      </c>
      <c r="BJ53" s="66" t="str">
        <f t="shared" si="9"/>
        <v/>
      </c>
      <c r="BK53" s="66" t="str">
        <f t="shared" si="138"/>
        <v/>
      </c>
      <c r="BL53" s="66" t="str">
        <f t="shared" si="10"/>
        <v/>
      </c>
      <c r="BM53" s="66" t="str">
        <f t="shared" si="139"/>
        <v/>
      </c>
      <c r="BN53" s="66" t="str">
        <f>IF(BM53="","",COUNTIF(BM$17:BM53,BM53))</f>
        <v/>
      </c>
      <c r="BO53" s="66" t="str">
        <f t="shared" si="11"/>
        <v/>
      </c>
      <c r="BP53" s="66" t="str">
        <f t="shared" si="140"/>
        <v/>
      </c>
      <c r="BQ53" s="66" t="str">
        <f t="shared" si="141"/>
        <v>1_C1-4</v>
      </c>
      <c r="BR53" s="66" t="str">
        <f t="shared" si="142"/>
        <v/>
      </c>
      <c r="BS53" s="66">
        <f t="shared" si="143"/>
        <v>5</v>
      </c>
      <c r="BT53" s="66" t="str">
        <f t="shared" si="144"/>
        <v/>
      </c>
      <c r="BU53" s="66" t="str">
        <f t="shared" si="145"/>
        <v>1_C1-4</v>
      </c>
      <c r="BV53" s="66">
        <f>IF(BU53="","",COUNTIF(BU$17:BU53,BU53))</f>
        <v>1</v>
      </c>
      <c r="BW53" s="66">
        <f t="shared" si="12"/>
        <v>1</v>
      </c>
      <c r="BX53" s="66">
        <f t="shared" si="146"/>
        <v>5</v>
      </c>
      <c r="BY53" s="71" t="str">
        <f t="shared" si="147"/>
        <v>ND</v>
      </c>
      <c r="BZ53" s="66" t="str">
        <f t="shared" si="13"/>
        <v/>
      </c>
      <c r="CA53" s="66" t="str">
        <f t="shared" si="148"/>
        <v/>
      </c>
      <c r="CB53" s="66" t="str">
        <f t="shared" si="14"/>
        <v/>
      </c>
      <c r="CC53" s="66" t="str">
        <f t="shared" si="149"/>
        <v/>
      </c>
      <c r="CD53" s="66" t="str">
        <f>IF(CC53="","",COUNTIF(CC$17:CC53,CC53))</f>
        <v/>
      </c>
      <c r="CE53" s="66" t="str">
        <f t="shared" si="15"/>
        <v/>
      </c>
      <c r="CF53" s="66" t="str">
        <f t="shared" si="150"/>
        <v/>
      </c>
      <c r="CG53" s="66" t="str">
        <f t="shared" si="16"/>
        <v/>
      </c>
      <c r="CH53" s="66" t="str">
        <f t="shared" si="151"/>
        <v/>
      </c>
      <c r="CI53" s="66" t="str">
        <f t="shared" si="152"/>
        <v/>
      </c>
      <c r="CJ53" s="66" t="str">
        <f t="shared" si="153"/>
        <v/>
      </c>
      <c r="CK53" s="66" t="str">
        <f t="shared" si="154"/>
        <v/>
      </c>
      <c r="CL53" s="66" t="str">
        <f>IF(CK53="","",COUNTIF(CK$17:CK53,CK53))</f>
        <v/>
      </c>
      <c r="CM53" s="66" t="str">
        <f t="shared" si="17"/>
        <v/>
      </c>
      <c r="CN53" s="66" t="str">
        <f t="shared" si="155"/>
        <v/>
      </c>
      <c r="CO53" s="71" t="str">
        <f t="shared" si="156"/>
        <v/>
      </c>
      <c r="CP53" s="66" t="str">
        <f t="shared" si="18"/>
        <v/>
      </c>
      <c r="CQ53" s="66" t="str">
        <f t="shared" si="157"/>
        <v/>
      </c>
      <c r="CR53" s="66" t="str">
        <f t="shared" si="19"/>
        <v/>
      </c>
      <c r="CS53" s="66" t="str">
        <f t="shared" si="158"/>
        <v/>
      </c>
      <c r="CT53" s="66" t="str">
        <f>IF(CS53="","",COUNTIF(CS$17:CS53,CS53))</f>
        <v/>
      </c>
      <c r="CU53" s="66" t="str">
        <f t="shared" si="20"/>
        <v/>
      </c>
      <c r="CV53" s="66" t="str">
        <f t="shared" si="159"/>
        <v/>
      </c>
      <c r="CW53" s="66" t="str">
        <f t="shared" si="21"/>
        <v/>
      </c>
      <c r="CX53" s="66" t="str">
        <f t="shared" si="160"/>
        <v/>
      </c>
      <c r="CY53" s="66" t="str">
        <f t="shared" si="161"/>
        <v/>
      </c>
      <c r="CZ53" s="66" t="str">
        <f t="shared" si="162"/>
        <v/>
      </c>
      <c r="DA53" s="66" t="str">
        <f t="shared" si="163"/>
        <v/>
      </c>
      <c r="DB53" s="66" t="str">
        <f>IF(DA53="","",COUNTIF(DA$17:DA53,DA53))</f>
        <v/>
      </c>
      <c r="DC53" s="66" t="str">
        <f t="shared" si="22"/>
        <v/>
      </c>
      <c r="DD53" s="66" t="str">
        <f t="shared" si="164"/>
        <v/>
      </c>
      <c r="DE53" s="71" t="str">
        <f t="shared" si="165"/>
        <v/>
      </c>
      <c r="DF53" s="66" t="str">
        <f t="shared" si="23"/>
        <v/>
      </c>
      <c r="DG53" s="66" t="str">
        <f t="shared" si="166"/>
        <v/>
      </c>
      <c r="DH53" s="66" t="str">
        <f t="shared" si="24"/>
        <v/>
      </c>
      <c r="DI53" s="66" t="str">
        <f t="shared" si="167"/>
        <v/>
      </c>
      <c r="DJ53" s="66" t="str">
        <f>IF(DI53="","",COUNTIF(DI$17:DI53,DI53))</f>
        <v/>
      </c>
      <c r="DK53" s="66" t="str">
        <f t="shared" si="25"/>
        <v/>
      </c>
      <c r="DL53" s="66" t="str">
        <f t="shared" si="168"/>
        <v/>
      </c>
      <c r="DM53" s="66" t="str">
        <f t="shared" si="26"/>
        <v/>
      </c>
      <c r="DN53" s="66" t="str">
        <f t="shared" si="169"/>
        <v/>
      </c>
      <c r="DO53" s="66" t="str">
        <f t="shared" si="170"/>
        <v/>
      </c>
      <c r="DP53" s="66" t="str">
        <f t="shared" si="171"/>
        <v/>
      </c>
      <c r="DQ53" s="66" t="str">
        <f t="shared" si="172"/>
        <v/>
      </c>
      <c r="DR53" s="66" t="str">
        <f>IF(DQ53="","",COUNTIF(DQ$17:DQ53,DQ53))</f>
        <v/>
      </c>
      <c r="DS53" s="66" t="str">
        <f t="shared" si="27"/>
        <v/>
      </c>
      <c r="DT53" s="66" t="str">
        <f t="shared" si="173"/>
        <v/>
      </c>
      <c r="DU53" s="71" t="str">
        <f t="shared" si="174"/>
        <v/>
      </c>
      <c r="DV53" s="66" t="str">
        <f t="shared" si="28"/>
        <v/>
      </c>
      <c r="DW53" s="66" t="str">
        <f t="shared" si="175"/>
        <v/>
      </c>
      <c r="DX53" s="66" t="str">
        <f t="shared" si="29"/>
        <v/>
      </c>
      <c r="DY53" s="66" t="str">
        <f t="shared" si="176"/>
        <v/>
      </c>
      <c r="DZ53" s="66" t="str">
        <f>IF(DY53="","",COUNTIF(DY$17:DY53,DY53))</f>
        <v/>
      </c>
      <c r="EA53" s="66" t="str">
        <f t="shared" si="30"/>
        <v/>
      </c>
      <c r="EB53" s="66" t="str">
        <f t="shared" si="177"/>
        <v/>
      </c>
      <c r="EC53" s="66" t="str">
        <f t="shared" si="31"/>
        <v/>
      </c>
      <c r="ED53" s="66" t="str">
        <f t="shared" si="178"/>
        <v/>
      </c>
      <c r="EE53" s="66" t="str">
        <f t="shared" si="179"/>
        <v/>
      </c>
      <c r="EF53" s="66" t="str">
        <f t="shared" si="180"/>
        <v/>
      </c>
      <c r="EG53" s="66" t="str">
        <f t="shared" si="181"/>
        <v/>
      </c>
      <c r="EH53" s="66" t="str">
        <f>IF(EG53="","",COUNTIF(EG$17:EG53,EG53))</f>
        <v/>
      </c>
      <c r="EI53" s="66" t="str">
        <f t="shared" si="32"/>
        <v/>
      </c>
      <c r="EJ53" s="66" t="str">
        <f t="shared" si="182"/>
        <v/>
      </c>
      <c r="EK53" s="71" t="str">
        <f t="shared" si="183"/>
        <v/>
      </c>
      <c r="EL53" s="66" t="str">
        <f t="shared" si="33"/>
        <v/>
      </c>
      <c r="EM53" s="66" t="str">
        <f t="shared" si="184"/>
        <v/>
      </c>
      <c r="EN53" s="66" t="str">
        <f t="shared" si="34"/>
        <v/>
      </c>
      <c r="EO53" s="66" t="str">
        <f t="shared" si="185"/>
        <v/>
      </c>
      <c r="EP53" s="66" t="str">
        <f>IF(EO53="","",COUNTIF(EO$17:EO53,EO53))</f>
        <v/>
      </c>
      <c r="EQ53" s="66" t="str">
        <f t="shared" si="35"/>
        <v/>
      </c>
      <c r="ER53" s="66" t="str">
        <f t="shared" si="186"/>
        <v/>
      </c>
      <c r="ES53" s="66" t="str">
        <f t="shared" si="36"/>
        <v/>
      </c>
      <c r="ET53" s="66" t="str">
        <f t="shared" si="187"/>
        <v/>
      </c>
      <c r="EU53" s="66" t="str">
        <f t="shared" si="188"/>
        <v/>
      </c>
      <c r="EV53" s="66" t="str">
        <f t="shared" si="189"/>
        <v/>
      </c>
      <c r="EW53" s="66" t="str">
        <f t="shared" si="190"/>
        <v/>
      </c>
      <c r="EX53" s="66" t="str">
        <f>IF(EW53="","",COUNTIF(EW$17:EW53,EW53))</f>
        <v/>
      </c>
      <c r="EY53" s="66" t="str">
        <f t="shared" si="37"/>
        <v/>
      </c>
      <c r="EZ53" s="66" t="str">
        <f t="shared" si="191"/>
        <v/>
      </c>
      <c r="FA53" s="71" t="str">
        <f t="shared" si="192"/>
        <v/>
      </c>
      <c r="FB53" s="66" t="str">
        <f t="shared" si="38"/>
        <v/>
      </c>
      <c r="FC53" s="66" t="str">
        <f t="shared" si="193"/>
        <v/>
      </c>
      <c r="FD53" s="66" t="str">
        <f t="shared" si="39"/>
        <v/>
      </c>
      <c r="FE53" s="66" t="str">
        <f t="shared" si="194"/>
        <v/>
      </c>
      <c r="FF53" s="66" t="str">
        <f>IF(FE53="","",COUNTIF(FE$17:FE53,FE53))</f>
        <v/>
      </c>
      <c r="FG53" s="66" t="str">
        <f t="shared" si="40"/>
        <v/>
      </c>
      <c r="FH53" s="66" t="str">
        <f t="shared" si="195"/>
        <v/>
      </c>
      <c r="FI53" s="66" t="str">
        <f t="shared" si="41"/>
        <v/>
      </c>
      <c r="FJ53" s="66" t="str">
        <f t="shared" si="196"/>
        <v/>
      </c>
      <c r="FK53" s="66" t="str">
        <f t="shared" si="197"/>
        <v/>
      </c>
      <c r="FL53" s="66" t="str">
        <f t="shared" si="198"/>
        <v/>
      </c>
      <c r="FM53" s="66" t="str">
        <f t="shared" si="199"/>
        <v/>
      </c>
      <c r="FN53" s="66" t="str">
        <f>IF(FM53="","",COUNTIF(FM$17:FM53,FM53))</f>
        <v/>
      </c>
      <c r="FO53" s="66" t="str">
        <f t="shared" si="42"/>
        <v/>
      </c>
      <c r="FP53" s="66" t="str">
        <f t="shared" si="200"/>
        <v/>
      </c>
      <c r="FQ53" s="71" t="str">
        <f t="shared" si="201"/>
        <v/>
      </c>
      <c r="FR53" s="66" t="str">
        <f t="shared" si="43"/>
        <v/>
      </c>
      <c r="FS53" s="66" t="str">
        <f t="shared" si="202"/>
        <v/>
      </c>
      <c r="FT53" s="66" t="str">
        <f t="shared" si="44"/>
        <v/>
      </c>
      <c r="FU53" s="66" t="str">
        <f t="shared" si="203"/>
        <v/>
      </c>
      <c r="FV53" s="66" t="str">
        <f>IF(FU53="","",COUNTIF(FU$17:FU53,FU53))</f>
        <v/>
      </c>
      <c r="FW53" s="66" t="str">
        <f t="shared" si="45"/>
        <v/>
      </c>
      <c r="FX53" s="66" t="str">
        <f t="shared" si="204"/>
        <v/>
      </c>
      <c r="FY53" s="66" t="str">
        <f t="shared" si="46"/>
        <v/>
      </c>
      <c r="FZ53" s="66" t="str">
        <f t="shared" si="205"/>
        <v/>
      </c>
      <c r="GA53" s="66" t="str">
        <f t="shared" si="206"/>
        <v/>
      </c>
      <c r="GB53" s="66" t="str">
        <f t="shared" si="207"/>
        <v/>
      </c>
      <c r="GC53" s="66" t="str">
        <f t="shared" si="208"/>
        <v/>
      </c>
      <c r="GD53" s="66" t="str">
        <f>IF(GC53="","",COUNTIF(GC$17:GC53,GC53))</f>
        <v/>
      </c>
      <c r="GE53" s="66" t="str">
        <f t="shared" si="47"/>
        <v/>
      </c>
      <c r="GF53" s="66" t="str">
        <f t="shared" si="209"/>
        <v/>
      </c>
      <c r="GG53" s="71" t="str">
        <f t="shared" si="210"/>
        <v/>
      </c>
      <c r="GH53" s="66" t="str">
        <f t="shared" si="48"/>
        <v/>
      </c>
      <c r="GI53" s="66" t="str">
        <f t="shared" si="211"/>
        <v/>
      </c>
      <c r="GJ53" s="66" t="str">
        <f t="shared" si="49"/>
        <v/>
      </c>
      <c r="GK53" s="66" t="str">
        <f t="shared" si="212"/>
        <v/>
      </c>
      <c r="GL53" s="66" t="str">
        <f>IF(GK53="","",COUNTIF(GK$17:GK53,GK53))</f>
        <v/>
      </c>
      <c r="GM53" s="66" t="str">
        <f t="shared" si="50"/>
        <v/>
      </c>
      <c r="GN53" s="66" t="str">
        <f t="shared" si="213"/>
        <v/>
      </c>
      <c r="GO53" s="66" t="str">
        <f t="shared" si="51"/>
        <v/>
      </c>
      <c r="GP53" s="66" t="str">
        <f t="shared" si="214"/>
        <v/>
      </c>
      <c r="GQ53" s="66" t="str">
        <f t="shared" si="215"/>
        <v/>
      </c>
      <c r="GR53" s="66" t="str">
        <f t="shared" si="216"/>
        <v/>
      </c>
      <c r="GS53" s="66" t="str">
        <f t="shared" si="217"/>
        <v/>
      </c>
      <c r="GT53" s="66" t="str">
        <f>IF(GS53="","",COUNTIF(GS$17:GS53,GS53))</f>
        <v/>
      </c>
      <c r="GU53" s="66" t="str">
        <f t="shared" si="52"/>
        <v/>
      </c>
      <c r="GV53" s="66" t="str">
        <f t="shared" si="218"/>
        <v/>
      </c>
      <c r="GW53" s="71" t="str">
        <f t="shared" si="219"/>
        <v/>
      </c>
      <c r="GX53" s="66" t="str">
        <f t="shared" si="53"/>
        <v/>
      </c>
      <c r="GY53" s="66" t="str">
        <f t="shared" si="220"/>
        <v/>
      </c>
      <c r="GZ53" s="66" t="str">
        <f t="shared" si="54"/>
        <v/>
      </c>
      <c r="HA53" s="66" t="str">
        <f t="shared" si="221"/>
        <v/>
      </c>
      <c r="HB53" s="66" t="str">
        <f>IF(HA53="","",COUNTIF(HA$17:HA53,HA53))</f>
        <v/>
      </c>
      <c r="HC53" s="66" t="str">
        <f t="shared" si="55"/>
        <v/>
      </c>
      <c r="HD53" s="66" t="str">
        <f t="shared" si="222"/>
        <v/>
      </c>
      <c r="HE53" s="66" t="str">
        <f t="shared" si="56"/>
        <v/>
      </c>
      <c r="HF53" s="66" t="str">
        <f t="shared" si="223"/>
        <v/>
      </c>
      <c r="HG53" s="66" t="str">
        <f t="shared" si="224"/>
        <v/>
      </c>
      <c r="HH53" s="66" t="str">
        <f t="shared" si="225"/>
        <v/>
      </c>
      <c r="HI53" s="66" t="str">
        <f t="shared" si="226"/>
        <v/>
      </c>
      <c r="HJ53" s="66" t="str">
        <f>IF(HI53="","",COUNTIF(HI$17:HI53,HI53))</f>
        <v/>
      </c>
      <c r="HK53" s="66" t="str">
        <f t="shared" si="57"/>
        <v/>
      </c>
      <c r="HL53" s="66" t="str">
        <f t="shared" si="227"/>
        <v/>
      </c>
      <c r="HM53" s="71" t="str">
        <f t="shared" si="228"/>
        <v/>
      </c>
      <c r="HN53" s="66" t="str">
        <f t="shared" si="58"/>
        <v/>
      </c>
      <c r="HO53" s="66" t="str">
        <f t="shared" si="229"/>
        <v/>
      </c>
      <c r="HP53" s="66" t="str">
        <f t="shared" si="59"/>
        <v/>
      </c>
      <c r="HQ53" s="66" t="str">
        <f t="shared" si="230"/>
        <v/>
      </c>
      <c r="HR53" s="66" t="str">
        <f>IF(HQ53="","",COUNTIF(HQ$17:HQ53,HQ53))</f>
        <v/>
      </c>
      <c r="HS53" s="66" t="str">
        <f t="shared" si="60"/>
        <v/>
      </c>
      <c r="HT53" s="66" t="str">
        <f t="shared" si="231"/>
        <v/>
      </c>
      <c r="HU53" s="86" t="str">
        <f t="shared" si="61"/>
        <v/>
      </c>
      <c r="HV53" s="86" t="str">
        <f t="shared" si="232"/>
        <v/>
      </c>
      <c r="HW53" s="86" t="str">
        <f t="shared" si="233"/>
        <v/>
      </c>
      <c r="HX53" s="86" t="str">
        <f t="shared" si="234"/>
        <v/>
      </c>
      <c r="HY53" s="86" t="str">
        <f t="shared" si="235"/>
        <v/>
      </c>
      <c r="HZ53" s="86" t="str">
        <f>IF(HY53="","",COUNTIF(HY$17:HY53,HY53))</f>
        <v/>
      </c>
      <c r="IA53" s="86" t="str">
        <f t="shared" si="62"/>
        <v/>
      </c>
      <c r="IB53" s="86" t="str">
        <f t="shared" si="236"/>
        <v/>
      </c>
      <c r="IC53" s="89" t="str">
        <f t="shared" si="237"/>
        <v/>
      </c>
      <c r="ID53" s="86" t="str">
        <f t="shared" si="63"/>
        <v/>
      </c>
      <c r="IE53" s="66" t="str">
        <f t="shared" si="238"/>
        <v/>
      </c>
      <c r="IF53" s="86" t="str">
        <f t="shared" si="64"/>
        <v/>
      </c>
      <c r="IG53" s="86" t="str">
        <f t="shared" si="239"/>
        <v/>
      </c>
      <c r="IH53" s="86" t="str">
        <f>IF(IG53="","",COUNTIF(IG$17:IG53,IG53))</f>
        <v/>
      </c>
      <c r="II53" s="86" t="str">
        <f t="shared" si="65"/>
        <v/>
      </c>
      <c r="IJ53" s="86" t="str">
        <f t="shared" si="240"/>
        <v/>
      </c>
      <c r="IK53" s="86" t="str">
        <f t="shared" si="66"/>
        <v/>
      </c>
      <c r="IL53" s="86" t="str">
        <f t="shared" si="241"/>
        <v/>
      </c>
      <c r="IM53" s="86" t="str">
        <f t="shared" si="242"/>
        <v/>
      </c>
      <c r="IN53" s="86" t="str">
        <f t="shared" si="243"/>
        <v/>
      </c>
      <c r="IO53" s="86" t="str">
        <f t="shared" si="244"/>
        <v/>
      </c>
      <c r="IP53" s="86" t="str">
        <f>IF(IO53="","",COUNTIF(IO$17:IO53,IO53))</f>
        <v/>
      </c>
      <c r="IQ53" s="86" t="str">
        <f t="shared" si="67"/>
        <v/>
      </c>
      <c r="IR53" s="86" t="str">
        <f t="shared" si="245"/>
        <v/>
      </c>
      <c r="IS53" s="89" t="str">
        <f t="shared" si="246"/>
        <v/>
      </c>
      <c r="IT53" s="86" t="str">
        <f t="shared" si="68"/>
        <v/>
      </c>
      <c r="IU53" s="66" t="str">
        <f t="shared" si="337"/>
        <v/>
      </c>
      <c r="IV53" s="86" t="str">
        <f t="shared" si="69"/>
        <v/>
      </c>
      <c r="IW53" s="86" t="str">
        <f t="shared" si="247"/>
        <v/>
      </c>
      <c r="IX53" s="86" t="str">
        <f>IF(IW53="","",COUNTIF(IW$17:IW53,IW53))</f>
        <v/>
      </c>
      <c r="IY53" s="86" t="str">
        <f t="shared" si="70"/>
        <v/>
      </c>
      <c r="IZ53" s="86" t="str">
        <f t="shared" si="248"/>
        <v/>
      </c>
      <c r="JA53" s="86" t="str">
        <f t="shared" si="71"/>
        <v/>
      </c>
      <c r="JB53" s="86" t="str">
        <f t="shared" si="249"/>
        <v/>
      </c>
      <c r="JC53" s="86" t="str">
        <f t="shared" si="250"/>
        <v/>
      </c>
      <c r="JD53" s="86" t="str">
        <f t="shared" si="251"/>
        <v/>
      </c>
      <c r="JE53" s="86" t="str">
        <f t="shared" si="252"/>
        <v/>
      </c>
      <c r="JF53" s="86" t="str">
        <f>IF(JE53="","",COUNTIF(JE$17:JE53,JE53))</f>
        <v/>
      </c>
      <c r="JG53" s="86" t="str">
        <f t="shared" si="72"/>
        <v/>
      </c>
      <c r="JH53" s="86" t="str">
        <f t="shared" si="253"/>
        <v/>
      </c>
      <c r="JI53" s="89" t="str">
        <f t="shared" si="254"/>
        <v/>
      </c>
      <c r="JJ53" s="86" t="str">
        <f t="shared" si="73"/>
        <v/>
      </c>
      <c r="JK53" s="66" t="str">
        <f t="shared" si="338"/>
        <v/>
      </c>
      <c r="JL53" s="86" t="str">
        <f t="shared" si="74"/>
        <v/>
      </c>
      <c r="JM53" s="86" t="str">
        <f t="shared" si="255"/>
        <v/>
      </c>
      <c r="JN53" s="86" t="str">
        <f>IF(JM53="","",COUNTIF(JM$17:JM53,JM53))</f>
        <v/>
      </c>
      <c r="JO53" s="86" t="str">
        <f t="shared" si="75"/>
        <v/>
      </c>
      <c r="JP53" s="86" t="str">
        <f t="shared" si="256"/>
        <v/>
      </c>
      <c r="JQ53" s="86" t="str">
        <f t="shared" si="76"/>
        <v/>
      </c>
      <c r="JR53" s="86" t="str">
        <f t="shared" si="257"/>
        <v/>
      </c>
      <c r="JS53" s="86" t="str">
        <f t="shared" si="258"/>
        <v/>
      </c>
      <c r="JT53" s="86" t="str">
        <f t="shared" si="259"/>
        <v/>
      </c>
      <c r="JU53" s="86" t="str">
        <f t="shared" si="260"/>
        <v/>
      </c>
      <c r="JV53" s="86" t="str">
        <f>IF(JU53="","",COUNTIF(JU$17:JU53,JU53))</f>
        <v/>
      </c>
      <c r="JW53" s="86" t="str">
        <f t="shared" si="77"/>
        <v/>
      </c>
      <c r="JX53" s="86" t="str">
        <f t="shared" si="261"/>
        <v/>
      </c>
      <c r="JY53" s="89" t="str">
        <f t="shared" si="262"/>
        <v/>
      </c>
      <c r="JZ53" s="86" t="str">
        <f t="shared" si="78"/>
        <v/>
      </c>
      <c r="KA53" s="66" t="str">
        <f t="shared" si="263"/>
        <v/>
      </c>
      <c r="KB53" s="86" t="str">
        <f t="shared" si="79"/>
        <v/>
      </c>
      <c r="KC53" s="86" t="str">
        <f t="shared" si="264"/>
        <v/>
      </c>
      <c r="KD53" s="86" t="str">
        <f>IF(KC53="","",COUNTIF(KC$17:KC53,KC53))</f>
        <v/>
      </c>
      <c r="KE53" s="86" t="str">
        <f t="shared" si="80"/>
        <v/>
      </c>
      <c r="KF53" s="86" t="str">
        <f t="shared" si="265"/>
        <v/>
      </c>
      <c r="KG53" s="86" t="str">
        <f t="shared" si="81"/>
        <v/>
      </c>
      <c r="KH53" s="86" t="str">
        <f t="shared" si="266"/>
        <v/>
      </c>
      <c r="KI53" s="86" t="str">
        <f t="shared" si="267"/>
        <v/>
      </c>
      <c r="KJ53" s="86" t="str">
        <f t="shared" si="268"/>
        <v/>
      </c>
      <c r="KK53" s="86" t="str">
        <f t="shared" si="269"/>
        <v/>
      </c>
      <c r="KL53" s="86" t="str">
        <f>IF(KK53="","",COUNTIF(KK$17:KK53,KK53))</f>
        <v/>
      </c>
      <c r="KM53" s="86" t="str">
        <f t="shared" si="82"/>
        <v/>
      </c>
      <c r="KN53" s="86" t="str">
        <f t="shared" si="270"/>
        <v/>
      </c>
      <c r="KO53" s="89" t="str">
        <f t="shared" si="271"/>
        <v/>
      </c>
      <c r="KP53" s="86" t="str">
        <f t="shared" si="83"/>
        <v/>
      </c>
      <c r="KQ53" s="66" t="str">
        <f t="shared" si="272"/>
        <v/>
      </c>
      <c r="KR53" s="86" t="str">
        <f t="shared" si="84"/>
        <v/>
      </c>
      <c r="KS53" s="86" t="str">
        <f t="shared" si="273"/>
        <v/>
      </c>
      <c r="KT53" s="86" t="str">
        <f>IF(KS53="","",COUNTIF(KS$17:KS53,KS53))</f>
        <v/>
      </c>
      <c r="KU53" s="86" t="str">
        <f t="shared" si="85"/>
        <v/>
      </c>
      <c r="KV53" s="86" t="str">
        <f t="shared" si="274"/>
        <v/>
      </c>
      <c r="KW53" s="86" t="str">
        <f t="shared" si="86"/>
        <v/>
      </c>
      <c r="KX53" s="86" t="str">
        <f t="shared" si="275"/>
        <v/>
      </c>
      <c r="KY53" s="86" t="str">
        <f t="shared" si="276"/>
        <v/>
      </c>
      <c r="KZ53" s="86" t="str">
        <f t="shared" si="277"/>
        <v/>
      </c>
      <c r="LA53" s="86" t="str">
        <f t="shared" si="278"/>
        <v/>
      </c>
      <c r="LB53" s="86" t="str">
        <f>IF(LA53="","",COUNTIF(LA$17:LA53,LA53))</f>
        <v/>
      </c>
      <c r="LC53" s="86" t="str">
        <f t="shared" si="87"/>
        <v/>
      </c>
      <c r="LD53" s="86" t="str">
        <f t="shared" si="279"/>
        <v/>
      </c>
      <c r="LE53" s="89" t="str">
        <f t="shared" si="280"/>
        <v/>
      </c>
      <c r="LF53" s="86" t="str">
        <f t="shared" si="88"/>
        <v/>
      </c>
      <c r="LG53" s="66" t="str">
        <f t="shared" si="281"/>
        <v/>
      </c>
      <c r="LH53" s="86" t="str">
        <f t="shared" si="89"/>
        <v/>
      </c>
      <c r="LI53" s="86" t="str">
        <f t="shared" si="282"/>
        <v/>
      </c>
      <c r="LJ53" s="86" t="str">
        <f>IF(LI53="","",COUNTIF(LI$17:LI53,LI53))</f>
        <v/>
      </c>
      <c r="LK53" s="86" t="str">
        <f t="shared" si="90"/>
        <v/>
      </c>
      <c r="LL53" s="86" t="str">
        <f t="shared" si="283"/>
        <v/>
      </c>
      <c r="LM53" s="86" t="str">
        <f t="shared" si="91"/>
        <v/>
      </c>
      <c r="LN53" s="86" t="str">
        <f t="shared" si="284"/>
        <v/>
      </c>
      <c r="LO53" s="86" t="str">
        <f t="shared" si="285"/>
        <v/>
      </c>
      <c r="LP53" s="86" t="str">
        <f t="shared" si="286"/>
        <v/>
      </c>
      <c r="LQ53" s="86" t="str">
        <f t="shared" si="287"/>
        <v/>
      </c>
      <c r="LR53" s="86" t="str">
        <f>IF(LQ53="","",COUNTIF(LQ$17:LQ53,LQ53))</f>
        <v/>
      </c>
      <c r="LS53" s="86" t="str">
        <f t="shared" si="92"/>
        <v/>
      </c>
      <c r="LT53" s="86" t="str">
        <f t="shared" si="288"/>
        <v/>
      </c>
      <c r="LU53" s="89" t="str">
        <f t="shared" si="289"/>
        <v/>
      </c>
      <c r="LV53" s="86" t="str">
        <f t="shared" si="93"/>
        <v/>
      </c>
      <c r="LW53" s="66" t="str">
        <f t="shared" si="290"/>
        <v/>
      </c>
      <c r="LX53" s="86" t="str">
        <f t="shared" si="94"/>
        <v/>
      </c>
      <c r="LY53" s="86" t="str">
        <f t="shared" si="291"/>
        <v/>
      </c>
      <c r="LZ53" s="86" t="str">
        <f>IF(LY53="","",COUNTIF(LY$17:LY53,LY53))</f>
        <v/>
      </c>
      <c r="MA53" s="86" t="str">
        <f t="shared" si="95"/>
        <v/>
      </c>
      <c r="MB53" s="86" t="str">
        <f t="shared" si="292"/>
        <v/>
      </c>
      <c r="MC53" s="86" t="str">
        <f t="shared" si="96"/>
        <v/>
      </c>
      <c r="MD53" s="86" t="str">
        <f t="shared" si="293"/>
        <v/>
      </c>
      <c r="ME53" s="86" t="str">
        <f t="shared" si="294"/>
        <v/>
      </c>
      <c r="MF53" s="86" t="str">
        <f t="shared" si="295"/>
        <v/>
      </c>
      <c r="MG53" s="86" t="str">
        <f t="shared" si="296"/>
        <v/>
      </c>
      <c r="MH53" s="86" t="str">
        <f>IF(MG53="","",COUNTIF(MG$17:MG53,MG53))</f>
        <v/>
      </c>
      <c r="MI53" s="86" t="str">
        <f t="shared" si="97"/>
        <v/>
      </c>
      <c r="MJ53" s="86" t="str">
        <f t="shared" si="297"/>
        <v/>
      </c>
      <c r="MK53" s="89" t="str">
        <f t="shared" si="298"/>
        <v/>
      </c>
      <c r="ML53" s="86" t="str">
        <f t="shared" si="98"/>
        <v/>
      </c>
      <c r="MM53" s="66" t="str">
        <f t="shared" si="339"/>
        <v/>
      </c>
      <c r="MN53" s="86" t="str">
        <f t="shared" si="99"/>
        <v/>
      </c>
      <c r="MO53" s="86" t="str">
        <f t="shared" si="299"/>
        <v/>
      </c>
      <c r="MP53" s="86" t="str">
        <f>IF(MO53="","",COUNTIF(MO$17:MO53,MO53))</f>
        <v/>
      </c>
      <c r="MQ53" s="86" t="str">
        <f t="shared" si="100"/>
        <v/>
      </c>
      <c r="MR53" s="86" t="str">
        <f t="shared" si="300"/>
        <v/>
      </c>
      <c r="MS53" s="86" t="str">
        <f t="shared" si="101"/>
        <v/>
      </c>
      <c r="MT53" s="86" t="str">
        <f t="shared" si="301"/>
        <v/>
      </c>
      <c r="MU53" s="86" t="str">
        <f t="shared" si="302"/>
        <v/>
      </c>
      <c r="MV53" s="86" t="str">
        <f t="shared" si="303"/>
        <v/>
      </c>
      <c r="MW53" s="86" t="str">
        <f t="shared" si="304"/>
        <v/>
      </c>
      <c r="MX53" s="86" t="str">
        <f>IF(MW53="","",COUNTIF(MW$17:MW53,MW53))</f>
        <v/>
      </c>
      <c r="MY53" s="86" t="str">
        <f t="shared" si="102"/>
        <v/>
      </c>
      <c r="MZ53" s="86" t="str">
        <f t="shared" si="305"/>
        <v/>
      </c>
      <c r="NA53" s="89" t="str">
        <f t="shared" si="306"/>
        <v/>
      </c>
      <c r="NB53" s="86" t="str">
        <f t="shared" si="103"/>
        <v/>
      </c>
      <c r="NC53" s="66" t="str">
        <f t="shared" si="307"/>
        <v/>
      </c>
      <c r="ND53" s="86" t="str">
        <f t="shared" si="104"/>
        <v/>
      </c>
      <c r="NE53" s="86" t="str">
        <f t="shared" si="308"/>
        <v/>
      </c>
      <c r="NF53" s="86" t="str">
        <f>IF(NE53="","",COUNTIF(NE$17:NE53,NE53))</f>
        <v/>
      </c>
      <c r="NG53" s="86" t="str">
        <f t="shared" si="105"/>
        <v/>
      </c>
      <c r="NH53" s="86" t="str">
        <f t="shared" si="309"/>
        <v/>
      </c>
      <c r="NI53" s="86" t="str">
        <f t="shared" si="106"/>
        <v/>
      </c>
      <c r="NJ53" s="86" t="str">
        <f t="shared" si="310"/>
        <v/>
      </c>
      <c r="NK53" s="86" t="str">
        <f t="shared" si="311"/>
        <v/>
      </c>
      <c r="NL53" s="86" t="str">
        <f t="shared" si="312"/>
        <v/>
      </c>
      <c r="NM53" s="86" t="str">
        <f t="shared" si="313"/>
        <v/>
      </c>
      <c r="NN53" s="86" t="str">
        <f>IF(NM53="","",COUNTIF(NM$17:NM53,NM53))</f>
        <v/>
      </c>
      <c r="NO53" s="86" t="str">
        <f t="shared" si="107"/>
        <v/>
      </c>
      <c r="NP53" s="86" t="str">
        <f t="shared" si="314"/>
        <v/>
      </c>
      <c r="NQ53" s="89" t="str">
        <f t="shared" si="315"/>
        <v/>
      </c>
      <c r="NR53" s="86" t="str">
        <f t="shared" si="108"/>
        <v/>
      </c>
      <c r="NS53" s="66" t="str">
        <f t="shared" si="316"/>
        <v/>
      </c>
      <c r="NT53" s="86" t="str">
        <f t="shared" si="109"/>
        <v/>
      </c>
      <c r="NU53" s="86" t="str">
        <f t="shared" si="317"/>
        <v/>
      </c>
      <c r="NV53" s="86" t="str">
        <f>IF(NU53="","",COUNTIF(NU$17:NU53,NU53))</f>
        <v/>
      </c>
      <c r="NW53" s="86" t="str">
        <f t="shared" si="110"/>
        <v/>
      </c>
      <c r="NX53" s="86" t="str">
        <f t="shared" si="318"/>
        <v/>
      </c>
      <c r="NY53" s="86" t="str">
        <f t="shared" si="111"/>
        <v/>
      </c>
      <c r="NZ53" s="86" t="str">
        <f t="shared" si="319"/>
        <v/>
      </c>
      <c r="OA53" s="86" t="str">
        <f t="shared" si="320"/>
        <v/>
      </c>
      <c r="OB53" s="86" t="str">
        <f t="shared" si="321"/>
        <v/>
      </c>
      <c r="OC53" s="86" t="str">
        <f t="shared" si="322"/>
        <v/>
      </c>
      <c r="OD53" s="86" t="str">
        <f>IF(OC53="","",COUNTIF(OC$17:OC53,OC53))</f>
        <v/>
      </c>
      <c r="OE53" s="86" t="str">
        <f t="shared" si="112"/>
        <v/>
      </c>
      <c r="OF53" s="86" t="str">
        <f t="shared" si="323"/>
        <v/>
      </c>
      <c r="OG53" s="89" t="str">
        <f t="shared" si="324"/>
        <v/>
      </c>
      <c r="OH53" s="86" t="str">
        <f t="shared" si="113"/>
        <v/>
      </c>
      <c r="OI53" s="66" t="str">
        <f t="shared" si="325"/>
        <v/>
      </c>
      <c r="OJ53" s="86" t="str">
        <f t="shared" si="114"/>
        <v/>
      </c>
      <c r="OK53" s="86" t="str">
        <f t="shared" si="326"/>
        <v/>
      </c>
      <c r="OL53" s="86" t="str">
        <f>IF(OK53="","",COUNTIF(OK$17:OK53,OK53))</f>
        <v/>
      </c>
      <c r="OM53" s="86" t="str">
        <f t="shared" si="115"/>
        <v/>
      </c>
      <c r="ON53" s="86" t="str">
        <f t="shared" si="327"/>
        <v/>
      </c>
      <c r="OO53" s="86" t="str">
        <f t="shared" si="116"/>
        <v/>
      </c>
      <c r="OP53" s="86" t="str">
        <f t="shared" si="328"/>
        <v/>
      </c>
      <c r="OQ53" s="86" t="str">
        <f t="shared" si="329"/>
        <v/>
      </c>
      <c r="OR53" s="86" t="str">
        <f t="shared" si="330"/>
        <v/>
      </c>
      <c r="OS53" s="86" t="str">
        <f t="shared" si="331"/>
        <v/>
      </c>
      <c r="OT53" s="86" t="str">
        <f>IF(OS53="","",COUNTIF(OS$17:OS53,OS53))</f>
        <v/>
      </c>
      <c r="OU53" s="86" t="str">
        <f t="shared" si="117"/>
        <v/>
      </c>
      <c r="OV53" s="86" t="str">
        <f t="shared" si="332"/>
        <v/>
      </c>
      <c r="OW53" s="89" t="str">
        <f t="shared" si="333"/>
        <v/>
      </c>
      <c r="OX53" s="86" t="str">
        <f t="shared" si="118"/>
        <v/>
      </c>
      <c r="OY53" s="66" t="str">
        <f t="shared" si="334"/>
        <v/>
      </c>
      <c r="OZ53" s="86" t="str">
        <f t="shared" si="119"/>
        <v/>
      </c>
      <c r="PA53" s="86" t="str">
        <f t="shared" si="335"/>
        <v/>
      </c>
      <c r="PB53" s="86" t="str">
        <f>IF(PA53="","",COUNTIF(PA$17:PA53,PA53))</f>
        <v/>
      </c>
      <c r="PC53" s="86" t="str">
        <f t="shared" si="120"/>
        <v/>
      </c>
      <c r="PD53" s="86" t="str">
        <f t="shared" si="336"/>
        <v/>
      </c>
    </row>
    <row r="54" spans="2:420" s="66" customFormat="1">
      <c r="B54" s="67">
        <f t="shared" si="121"/>
        <v>38</v>
      </c>
      <c r="C54" s="57">
        <v>1</v>
      </c>
      <c r="D54" s="58" t="s">
        <v>1255</v>
      </c>
      <c r="E54" s="59" t="s">
        <v>99</v>
      </c>
      <c r="F54" s="60"/>
      <c r="G54" s="133" t="s">
        <v>1246</v>
      </c>
      <c r="H54" s="134" t="s">
        <v>39</v>
      </c>
      <c r="I54" s="133"/>
      <c r="J54" s="70">
        <f t="shared" si="340"/>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1"/>
        <v>1_C1-4</v>
      </c>
      <c r="AK54" s="66" t="str">
        <f t="shared" si="2"/>
        <v>1_C1-4</v>
      </c>
      <c r="AL54" s="66">
        <f t="shared" si="123"/>
        <v>1</v>
      </c>
      <c r="AM54" s="66" t="str">
        <f t="shared" si="124"/>
        <v/>
      </c>
      <c r="AN54" s="66" t="str">
        <f t="shared" si="125"/>
        <v/>
      </c>
      <c r="AO54" s="66" t="str">
        <f t="shared" si="126"/>
        <v>1_C1-4</v>
      </c>
      <c r="AP54" s="66">
        <f>IF(AO54="","",COUNTIF(AO$17:AO54,AO54))</f>
        <v>1</v>
      </c>
      <c r="AQ54" s="66">
        <f t="shared" si="3"/>
        <v>1</v>
      </c>
      <c r="AR54" s="66">
        <f t="shared" si="127"/>
        <v>1</v>
      </c>
      <c r="AS54" s="71" t="str">
        <f t="shared" si="128"/>
        <v>ND</v>
      </c>
      <c r="AT54" s="66" t="str">
        <f t="shared" si="4"/>
        <v/>
      </c>
      <c r="AU54" s="66" t="str">
        <f t="shared" si="129"/>
        <v/>
      </c>
      <c r="AV54" s="66" t="str">
        <f t="shared" si="5"/>
        <v/>
      </c>
      <c r="AW54" s="66" t="str">
        <f t="shared" si="130"/>
        <v/>
      </c>
      <c r="AX54" s="66" t="str">
        <f>IF(AW54="","",COUNTIF(AW$17:AW54,AW54))</f>
        <v/>
      </c>
      <c r="AY54" s="66" t="str">
        <f t="shared" si="6"/>
        <v/>
      </c>
      <c r="AZ54" s="66" t="str">
        <f t="shared" si="131"/>
        <v/>
      </c>
      <c r="BA54" s="66" t="str">
        <f t="shared" si="7"/>
        <v/>
      </c>
      <c r="BB54" s="66" t="str">
        <f t="shared" si="132"/>
        <v/>
      </c>
      <c r="BC54" s="66" t="str">
        <f t="shared" si="133"/>
        <v/>
      </c>
      <c r="BD54" s="66" t="str">
        <f t="shared" si="134"/>
        <v/>
      </c>
      <c r="BE54" s="66" t="str">
        <f t="shared" si="135"/>
        <v/>
      </c>
      <c r="BF54" s="66" t="str">
        <f>IF(BE54="","",COUNTIF(BE$17:BE54,BE54))</f>
        <v/>
      </c>
      <c r="BG54" s="66" t="str">
        <f t="shared" si="8"/>
        <v/>
      </c>
      <c r="BH54" s="66" t="str">
        <f t="shared" si="136"/>
        <v/>
      </c>
      <c r="BI54" s="71" t="str">
        <f t="shared" si="137"/>
        <v/>
      </c>
      <c r="BJ54" s="66" t="str">
        <f t="shared" si="9"/>
        <v/>
      </c>
      <c r="BK54" s="66" t="str">
        <f t="shared" si="138"/>
        <v/>
      </c>
      <c r="BL54" s="66" t="str">
        <f t="shared" si="10"/>
        <v/>
      </c>
      <c r="BM54" s="66" t="str">
        <f t="shared" si="139"/>
        <v/>
      </c>
      <c r="BN54" s="66" t="str">
        <f>IF(BM54="","",COUNTIF(BM$17:BM54,BM54))</f>
        <v/>
      </c>
      <c r="BO54" s="66" t="str">
        <f t="shared" si="11"/>
        <v/>
      </c>
      <c r="BP54" s="66" t="str">
        <f t="shared" si="140"/>
        <v/>
      </c>
      <c r="BQ54" s="66" t="str">
        <f t="shared" si="141"/>
        <v/>
      </c>
      <c r="BR54" s="66" t="str">
        <f t="shared" si="142"/>
        <v/>
      </c>
      <c r="BS54" s="66" t="str">
        <f t="shared" si="143"/>
        <v/>
      </c>
      <c r="BT54" s="66" t="str">
        <f t="shared" si="144"/>
        <v/>
      </c>
      <c r="BU54" s="66" t="str">
        <f t="shared" si="145"/>
        <v/>
      </c>
      <c r="BV54" s="66" t="str">
        <f>IF(BU54="","",COUNTIF(BU$17:BU54,BU54))</f>
        <v/>
      </c>
      <c r="BW54" s="66" t="str">
        <f t="shared" si="12"/>
        <v/>
      </c>
      <c r="BX54" s="66" t="str">
        <f t="shared" si="146"/>
        <v/>
      </c>
      <c r="BY54" s="71" t="str">
        <f t="shared" si="147"/>
        <v/>
      </c>
      <c r="BZ54" s="66" t="str">
        <f t="shared" si="13"/>
        <v/>
      </c>
      <c r="CA54" s="66" t="str">
        <f t="shared" si="148"/>
        <v/>
      </c>
      <c r="CB54" s="66" t="str">
        <f t="shared" si="14"/>
        <v/>
      </c>
      <c r="CC54" s="66" t="str">
        <f t="shared" si="149"/>
        <v/>
      </c>
      <c r="CD54" s="66" t="str">
        <f>IF(CC54="","",COUNTIF(CC$17:CC54,CC54))</f>
        <v/>
      </c>
      <c r="CE54" s="66" t="str">
        <f t="shared" si="15"/>
        <v/>
      </c>
      <c r="CF54" s="66" t="str">
        <f t="shared" si="150"/>
        <v/>
      </c>
      <c r="CG54" s="66" t="str">
        <f t="shared" si="16"/>
        <v/>
      </c>
      <c r="CH54" s="66" t="str">
        <f t="shared" si="151"/>
        <v/>
      </c>
      <c r="CI54" s="66" t="str">
        <f t="shared" si="152"/>
        <v/>
      </c>
      <c r="CJ54" s="66" t="str">
        <f t="shared" si="153"/>
        <v/>
      </c>
      <c r="CK54" s="66" t="str">
        <f t="shared" si="154"/>
        <v/>
      </c>
      <c r="CL54" s="66" t="str">
        <f>IF(CK54="","",COUNTIF(CK$17:CK54,CK54))</f>
        <v/>
      </c>
      <c r="CM54" s="66" t="str">
        <f t="shared" si="17"/>
        <v/>
      </c>
      <c r="CN54" s="66" t="str">
        <f t="shared" si="155"/>
        <v/>
      </c>
      <c r="CO54" s="71" t="str">
        <f t="shared" si="156"/>
        <v/>
      </c>
      <c r="CP54" s="66" t="str">
        <f t="shared" si="18"/>
        <v/>
      </c>
      <c r="CQ54" s="66" t="str">
        <f t="shared" si="157"/>
        <v/>
      </c>
      <c r="CR54" s="66" t="str">
        <f t="shared" si="19"/>
        <v/>
      </c>
      <c r="CS54" s="66" t="str">
        <f t="shared" si="158"/>
        <v/>
      </c>
      <c r="CT54" s="66" t="str">
        <f>IF(CS54="","",COUNTIF(CS$17:CS54,CS54))</f>
        <v/>
      </c>
      <c r="CU54" s="66" t="str">
        <f t="shared" si="20"/>
        <v/>
      </c>
      <c r="CV54" s="66" t="str">
        <f t="shared" si="159"/>
        <v/>
      </c>
      <c r="CW54" s="66" t="str">
        <f t="shared" si="21"/>
        <v/>
      </c>
      <c r="CX54" s="66" t="str">
        <f t="shared" si="160"/>
        <v/>
      </c>
      <c r="CY54" s="66" t="str">
        <f t="shared" si="161"/>
        <v/>
      </c>
      <c r="CZ54" s="66" t="str">
        <f t="shared" si="162"/>
        <v/>
      </c>
      <c r="DA54" s="66" t="str">
        <f t="shared" si="163"/>
        <v/>
      </c>
      <c r="DB54" s="66" t="str">
        <f>IF(DA54="","",COUNTIF(DA$17:DA54,DA54))</f>
        <v/>
      </c>
      <c r="DC54" s="66" t="str">
        <f t="shared" si="22"/>
        <v/>
      </c>
      <c r="DD54" s="66" t="str">
        <f t="shared" si="164"/>
        <v/>
      </c>
      <c r="DE54" s="71" t="str">
        <f t="shared" si="165"/>
        <v/>
      </c>
      <c r="DF54" s="66" t="str">
        <f t="shared" si="23"/>
        <v/>
      </c>
      <c r="DG54" s="66" t="str">
        <f t="shared" si="166"/>
        <v/>
      </c>
      <c r="DH54" s="66" t="str">
        <f t="shared" si="24"/>
        <v/>
      </c>
      <c r="DI54" s="66" t="str">
        <f t="shared" si="167"/>
        <v/>
      </c>
      <c r="DJ54" s="66" t="str">
        <f>IF(DI54="","",COUNTIF(DI$17:DI54,DI54))</f>
        <v/>
      </c>
      <c r="DK54" s="66" t="str">
        <f t="shared" si="25"/>
        <v/>
      </c>
      <c r="DL54" s="66" t="str">
        <f t="shared" si="168"/>
        <v/>
      </c>
      <c r="DM54" s="66" t="str">
        <f t="shared" si="26"/>
        <v/>
      </c>
      <c r="DN54" s="66" t="str">
        <f t="shared" si="169"/>
        <v/>
      </c>
      <c r="DO54" s="66" t="str">
        <f t="shared" si="170"/>
        <v/>
      </c>
      <c r="DP54" s="66" t="str">
        <f t="shared" si="171"/>
        <v/>
      </c>
      <c r="DQ54" s="66" t="str">
        <f t="shared" si="172"/>
        <v/>
      </c>
      <c r="DR54" s="66" t="str">
        <f>IF(DQ54="","",COUNTIF(DQ$17:DQ54,DQ54))</f>
        <v/>
      </c>
      <c r="DS54" s="66" t="str">
        <f t="shared" si="27"/>
        <v/>
      </c>
      <c r="DT54" s="66" t="str">
        <f t="shared" si="173"/>
        <v/>
      </c>
      <c r="DU54" s="71" t="str">
        <f t="shared" si="174"/>
        <v/>
      </c>
      <c r="DV54" s="66" t="str">
        <f t="shared" si="28"/>
        <v/>
      </c>
      <c r="DW54" s="66" t="str">
        <f t="shared" si="175"/>
        <v/>
      </c>
      <c r="DX54" s="66" t="str">
        <f t="shared" si="29"/>
        <v/>
      </c>
      <c r="DY54" s="66" t="str">
        <f t="shared" si="176"/>
        <v/>
      </c>
      <c r="DZ54" s="66" t="str">
        <f>IF(DY54="","",COUNTIF(DY$17:DY54,DY54))</f>
        <v/>
      </c>
      <c r="EA54" s="66" t="str">
        <f t="shared" si="30"/>
        <v/>
      </c>
      <c r="EB54" s="66" t="str">
        <f t="shared" si="177"/>
        <v/>
      </c>
      <c r="EC54" s="66" t="str">
        <f t="shared" si="31"/>
        <v/>
      </c>
      <c r="ED54" s="66" t="str">
        <f t="shared" si="178"/>
        <v/>
      </c>
      <c r="EE54" s="66" t="str">
        <f t="shared" si="179"/>
        <v/>
      </c>
      <c r="EF54" s="66" t="str">
        <f t="shared" si="180"/>
        <v/>
      </c>
      <c r="EG54" s="66" t="str">
        <f t="shared" si="181"/>
        <v/>
      </c>
      <c r="EH54" s="66" t="str">
        <f>IF(EG54="","",COUNTIF(EG$17:EG54,EG54))</f>
        <v/>
      </c>
      <c r="EI54" s="66" t="str">
        <f t="shared" si="32"/>
        <v/>
      </c>
      <c r="EJ54" s="66" t="str">
        <f t="shared" si="182"/>
        <v/>
      </c>
      <c r="EK54" s="71" t="str">
        <f t="shared" si="183"/>
        <v/>
      </c>
      <c r="EL54" s="66" t="str">
        <f t="shared" si="33"/>
        <v/>
      </c>
      <c r="EM54" s="66" t="str">
        <f t="shared" si="184"/>
        <v/>
      </c>
      <c r="EN54" s="66" t="str">
        <f t="shared" si="34"/>
        <v/>
      </c>
      <c r="EO54" s="66" t="str">
        <f t="shared" si="185"/>
        <v/>
      </c>
      <c r="EP54" s="66" t="str">
        <f>IF(EO54="","",COUNTIF(EO$17:EO54,EO54))</f>
        <v/>
      </c>
      <c r="EQ54" s="66" t="str">
        <f t="shared" si="35"/>
        <v/>
      </c>
      <c r="ER54" s="66" t="str">
        <f t="shared" si="186"/>
        <v/>
      </c>
      <c r="ES54" s="66" t="str">
        <f t="shared" si="36"/>
        <v/>
      </c>
      <c r="ET54" s="66" t="str">
        <f t="shared" si="187"/>
        <v/>
      </c>
      <c r="EU54" s="66" t="str">
        <f t="shared" si="188"/>
        <v/>
      </c>
      <c r="EV54" s="66" t="str">
        <f t="shared" si="189"/>
        <v/>
      </c>
      <c r="EW54" s="66" t="str">
        <f t="shared" si="190"/>
        <v/>
      </c>
      <c r="EX54" s="66" t="str">
        <f>IF(EW54="","",COUNTIF(EW$17:EW54,EW54))</f>
        <v/>
      </c>
      <c r="EY54" s="66" t="str">
        <f t="shared" si="37"/>
        <v/>
      </c>
      <c r="EZ54" s="66" t="str">
        <f t="shared" si="191"/>
        <v/>
      </c>
      <c r="FA54" s="71" t="str">
        <f t="shared" si="192"/>
        <v/>
      </c>
      <c r="FB54" s="66" t="str">
        <f t="shared" si="38"/>
        <v/>
      </c>
      <c r="FC54" s="66" t="str">
        <f t="shared" si="193"/>
        <v/>
      </c>
      <c r="FD54" s="66" t="str">
        <f t="shared" si="39"/>
        <v/>
      </c>
      <c r="FE54" s="66" t="str">
        <f t="shared" si="194"/>
        <v/>
      </c>
      <c r="FF54" s="66" t="str">
        <f>IF(FE54="","",COUNTIF(FE$17:FE54,FE54))</f>
        <v/>
      </c>
      <c r="FG54" s="66" t="str">
        <f t="shared" si="40"/>
        <v/>
      </c>
      <c r="FH54" s="66" t="str">
        <f t="shared" si="195"/>
        <v/>
      </c>
      <c r="FI54" s="66" t="str">
        <f t="shared" si="41"/>
        <v/>
      </c>
      <c r="FJ54" s="66" t="str">
        <f t="shared" si="196"/>
        <v/>
      </c>
      <c r="FK54" s="66" t="str">
        <f t="shared" si="197"/>
        <v/>
      </c>
      <c r="FL54" s="66" t="str">
        <f t="shared" si="198"/>
        <v/>
      </c>
      <c r="FM54" s="66" t="str">
        <f t="shared" si="199"/>
        <v/>
      </c>
      <c r="FN54" s="66" t="str">
        <f>IF(FM54="","",COUNTIF(FM$17:FM54,FM54))</f>
        <v/>
      </c>
      <c r="FO54" s="66" t="str">
        <f t="shared" si="42"/>
        <v/>
      </c>
      <c r="FP54" s="66" t="str">
        <f t="shared" si="200"/>
        <v/>
      </c>
      <c r="FQ54" s="71" t="str">
        <f t="shared" si="201"/>
        <v/>
      </c>
      <c r="FR54" s="66" t="str">
        <f t="shared" si="43"/>
        <v/>
      </c>
      <c r="FS54" s="66" t="str">
        <f t="shared" si="202"/>
        <v/>
      </c>
      <c r="FT54" s="66" t="str">
        <f t="shared" si="44"/>
        <v/>
      </c>
      <c r="FU54" s="66" t="str">
        <f t="shared" si="203"/>
        <v/>
      </c>
      <c r="FV54" s="66" t="str">
        <f>IF(FU54="","",COUNTIF(FU$17:FU54,FU54))</f>
        <v/>
      </c>
      <c r="FW54" s="66" t="str">
        <f t="shared" si="45"/>
        <v/>
      </c>
      <c r="FX54" s="66" t="str">
        <f t="shared" si="204"/>
        <v/>
      </c>
      <c r="FY54" s="66" t="str">
        <f t="shared" si="46"/>
        <v/>
      </c>
      <c r="FZ54" s="66" t="str">
        <f t="shared" si="205"/>
        <v/>
      </c>
      <c r="GA54" s="66" t="str">
        <f t="shared" si="206"/>
        <v/>
      </c>
      <c r="GB54" s="66" t="str">
        <f t="shared" si="207"/>
        <v/>
      </c>
      <c r="GC54" s="66" t="str">
        <f t="shared" si="208"/>
        <v/>
      </c>
      <c r="GD54" s="66" t="str">
        <f>IF(GC54="","",COUNTIF(GC$17:GC54,GC54))</f>
        <v/>
      </c>
      <c r="GE54" s="66" t="str">
        <f t="shared" si="47"/>
        <v/>
      </c>
      <c r="GF54" s="66" t="str">
        <f t="shared" si="209"/>
        <v/>
      </c>
      <c r="GG54" s="71" t="str">
        <f t="shared" si="210"/>
        <v/>
      </c>
      <c r="GH54" s="66" t="str">
        <f t="shared" si="48"/>
        <v/>
      </c>
      <c r="GI54" s="66" t="str">
        <f t="shared" si="211"/>
        <v/>
      </c>
      <c r="GJ54" s="66" t="str">
        <f t="shared" si="49"/>
        <v/>
      </c>
      <c r="GK54" s="66" t="str">
        <f t="shared" si="212"/>
        <v/>
      </c>
      <c r="GL54" s="66" t="str">
        <f>IF(GK54="","",COUNTIF(GK$17:GK54,GK54))</f>
        <v/>
      </c>
      <c r="GM54" s="66" t="str">
        <f t="shared" si="50"/>
        <v/>
      </c>
      <c r="GN54" s="66" t="str">
        <f t="shared" si="213"/>
        <v/>
      </c>
      <c r="GO54" s="66" t="str">
        <f t="shared" si="51"/>
        <v/>
      </c>
      <c r="GP54" s="66" t="str">
        <f t="shared" si="214"/>
        <v/>
      </c>
      <c r="GQ54" s="66" t="str">
        <f t="shared" si="215"/>
        <v/>
      </c>
      <c r="GR54" s="66" t="str">
        <f t="shared" si="216"/>
        <v/>
      </c>
      <c r="GS54" s="66" t="str">
        <f t="shared" si="217"/>
        <v/>
      </c>
      <c r="GT54" s="66" t="str">
        <f>IF(GS54="","",COUNTIF(GS$17:GS54,GS54))</f>
        <v/>
      </c>
      <c r="GU54" s="66" t="str">
        <f t="shared" si="52"/>
        <v/>
      </c>
      <c r="GV54" s="66" t="str">
        <f t="shared" si="218"/>
        <v/>
      </c>
      <c r="GW54" s="71" t="str">
        <f t="shared" si="219"/>
        <v/>
      </c>
      <c r="GX54" s="66" t="str">
        <f t="shared" si="53"/>
        <v/>
      </c>
      <c r="GY54" s="66" t="str">
        <f t="shared" si="220"/>
        <v/>
      </c>
      <c r="GZ54" s="66" t="str">
        <f t="shared" si="54"/>
        <v/>
      </c>
      <c r="HA54" s="66" t="str">
        <f t="shared" si="221"/>
        <v/>
      </c>
      <c r="HB54" s="66" t="str">
        <f>IF(HA54="","",COUNTIF(HA$17:HA54,HA54))</f>
        <v/>
      </c>
      <c r="HC54" s="66" t="str">
        <f t="shared" si="55"/>
        <v/>
      </c>
      <c r="HD54" s="66" t="str">
        <f t="shared" si="222"/>
        <v/>
      </c>
      <c r="HE54" s="66" t="str">
        <f t="shared" si="56"/>
        <v/>
      </c>
      <c r="HF54" s="66" t="str">
        <f t="shared" si="223"/>
        <v/>
      </c>
      <c r="HG54" s="66" t="str">
        <f t="shared" si="224"/>
        <v/>
      </c>
      <c r="HH54" s="66" t="str">
        <f t="shared" si="225"/>
        <v/>
      </c>
      <c r="HI54" s="66" t="str">
        <f t="shared" si="226"/>
        <v/>
      </c>
      <c r="HJ54" s="66" t="str">
        <f>IF(HI54="","",COUNTIF(HI$17:HI54,HI54))</f>
        <v/>
      </c>
      <c r="HK54" s="66" t="str">
        <f t="shared" si="57"/>
        <v/>
      </c>
      <c r="HL54" s="66" t="str">
        <f t="shared" si="227"/>
        <v/>
      </c>
      <c r="HM54" s="71" t="str">
        <f t="shared" si="228"/>
        <v/>
      </c>
      <c r="HN54" s="66" t="str">
        <f t="shared" si="58"/>
        <v/>
      </c>
      <c r="HO54" s="66" t="str">
        <f t="shared" si="229"/>
        <v/>
      </c>
      <c r="HP54" s="66" t="str">
        <f t="shared" si="59"/>
        <v/>
      </c>
      <c r="HQ54" s="66" t="str">
        <f t="shared" si="230"/>
        <v/>
      </c>
      <c r="HR54" s="66" t="str">
        <f>IF(HQ54="","",COUNTIF(HQ$17:HQ54,HQ54))</f>
        <v/>
      </c>
      <c r="HS54" s="66" t="str">
        <f t="shared" si="60"/>
        <v/>
      </c>
      <c r="HT54" s="66" t="str">
        <f t="shared" si="231"/>
        <v/>
      </c>
      <c r="HU54" s="86" t="str">
        <f t="shared" si="61"/>
        <v/>
      </c>
      <c r="HV54" s="86" t="str">
        <f t="shared" si="232"/>
        <v/>
      </c>
      <c r="HW54" s="86" t="str">
        <f t="shared" si="233"/>
        <v/>
      </c>
      <c r="HX54" s="86" t="str">
        <f t="shared" si="234"/>
        <v/>
      </c>
      <c r="HY54" s="86" t="str">
        <f t="shared" si="235"/>
        <v/>
      </c>
      <c r="HZ54" s="86" t="str">
        <f>IF(HY54="","",COUNTIF(HY$17:HY54,HY54))</f>
        <v/>
      </c>
      <c r="IA54" s="86" t="str">
        <f t="shared" si="62"/>
        <v/>
      </c>
      <c r="IB54" s="86" t="str">
        <f t="shared" si="236"/>
        <v/>
      </c>
      <c r="IC54" s="89" t="str">
        <f t="shared" si="237"/>
        <v/>
      </c>
      <c r="ID54" s="86" t="str">
        <f t="shared" si="63"/>
        <v/>
      </c>
      <c r="IE54" s="66" t="str">
        <f t="shared" si="238"/>
        <v/>
      </c>
      <c r="IF54" s="86" t="str">
        <f t="shared" si="64"/>
        <v/>
      </c>
      <c r="IG54" s="86" t="str">
        <f t="shared" si="239"/>
        <v/>
      </c>
      <c r="IH54" s="86" t="str">
        <f>IF(IG54="","",COUNTIF(IG$17:IG54,IG54))</f>
        <v/>
      </c>
      <c r="II54" s="86" t="str">
        <f t="shared" si="65"/>
        <v/>
      </c>
      <c r="IJ54" s="86" t="str">
        <f t="shared" si="240"/>
        <v/>
      </c>
      <c r="IK54" s="86" t="str">
        <f t="shared" si="66"/>
        <v/>
      </c>
      <c r="IL54" s="86" t="str">
        <f t="shared" si="241"/>
        <v/>
      </c>
      <c r="IM54" s="86" t="str">
        <f t="shared" si="242"/>
        <v/>
      </c>
      <c r="IN54" s="86" t="str">
        <f t="shared" si="243"/>
        <v/>
      </c>
      <c r="IO54" s="86" t="str">
        <f t="shared" si="244"/>
        <v/>
      </c>
      <c r="IP54" s="86" t="str">
        <f>IF(IO54="","",COUNTIF(IO$17:IO54,IO54))</f>
        <v/>
      </c>
      <c r="IQ54" s="86" t="str">
        <f t="shared" si="67"/>
        <v/>
      </c>
      <c r="IR54" s="86" t="str">
        <f t="shared" si="245"/>
        <v/>
      </c>
      <c r="IS54" s="89" t="str">
        <f t="shared" si="246"/>
        <v/>
      </c>
      <c r="IT54" s="86" t="str">
        <f t="shared" si="68"/>
        <v/>
      </c>
      <c r="IU54" s="66" t="str">
        <f t="shared" si="337"/>
        <v/>
      </c>
      <c r="IV54" s="86" t="str">
        <f t="shared" si="69"/>
        <v/>
      </c>
      <c r="IW54" s="86" t="str">
        <f t="shared" si="247"/>
        <v/>
      </c>
      <c r="IX54" s="86" t="str">
        <f>IF(IW54="","",COUNTIF(IW$17:IW54,IW54))</f>
        <v/>
      </c>
      <c r="IY54" s="86" t="str">
        <f t="shared" si="70"/>
        <v/>
      </c>
      <c r="IZ54" s="86" t="str">
        <f t="shared" si="248"/>
        <v/>
      </c>
      <c r="JA54" s="86" t="str">
        <f t="shared" si="71"/>
        <v/>
      </c>
      <c r="JB54" s="86" t="str">
        <f t="shared" si="249"/>
        <v/>
      </c>
      <c r="JC54" s="86" t="str">
        <f t="shared" si="250"/>
        <v/>
      </c>
      <c r="JD54" s="86" t="str">
        <f t="shared" si="251"/>
        <v/>
      </c>
      <c r="JE54" s="86" t="str">
        <f t="shared" si="252"/>
        <v/>
      </c>
      <c r="JF54" s="86" t="str">
        <f>IF(JE54="","",COUNTIF(JE$17:JE54,JE54))</f>
        <v/>
      </c>
      <c r="JG54" s="86" t="str">
        <f t="shared" si="72"/>
        <v/>
      </c>
      <c r="JH54" s="86" t="str">
        <f t="shared" si="253"/>
        <v/>
      </c>
      <c r="JI54" s="89" t="str">
        <f t="shared" si="254"/>
        <v/>
      </c>
      <c r="JJ54" s="86" t="str">
        <f t="shared" si="73"/>
        <v/>
      </c>
      <c r="JK54" s="66" t="str">
        <f t="shared" si="338"/>
        <v/>
      </c>
      <c r="JL54" s="86" t="str">
        <f t="shared" si="74"/>
        <v/>
      </c>
      <c r="JM54" s="86" t="str">
        <f t="shared" si="255"/>
        <v/>
      </c>
      <c r="JN54" s="86" t="str">
        <f>IF(JM54="","",COUNTIF(JM$17:JM54,JM54))</f>
        <v/>
      </c>
      <c r="JO54" s="86" t="str">
        <f t="shared" si="75"/>
        <v/>
      </c>
      <c r="JP54" s="86" t="str">
        <f t="shared" si="256"/>
        <v/>
      </c>
      <c r="JQ54" s="86" t="str">
        <f t="shared" si="76"/>
        <v/>
      </c>
      <c r="JR54" s="86" t="str">
        <f t="shared" si="257"/>
        <v/>
      </c>
      <c r="JS54" s="86" t="str">
        <f t="shared" si="258"/>
        <v/>
      </c>
      <c r="JT54" s="86" t="str">
        <f t="shared" si="259"/>
        <v/>
      </c>
      <c r="JU54" s="86" t="str">
        <f t="shared" si="260"/>
        <v/>
      </c>
      <c r="JV54" s="86" t="str">
        <f>IF(JU54="","",COUNTIF(JU$17:JU54,JU54))</f>
        <v/>
      </c>
      <c r="JW54" s="86" t="str">
        <f t="shared" si="77"/>
        <v/>
      </c>
      <c r="JX54" s="86" t="str">
        <f t="shared" si="261"/>
        <v/>
      </c>
      <c r="JY54" s="89" t="str">
        <f t="shared" si="262"/>
        <v/>
      </c>
      <c r="JZ54" s="86" t="str">
        <f t="shared" si="78"/>
        <v/>
      </c>
      <c r="KA54" s="66" t="str">
        <f t="shared" si="263"/>
        <v/>
      </c>
      <c r="KB54" s="86" t="str">
        <f t="shared" si="79"/>
        <v/>
      </c>
      <c r="KC54" s="86" t="str">
        <f t="shared" si="264"/>
        <v/>
      </c>
      <c r="KD54" s="86" t="str">
        <f>IF(KC54="","",COUNTIF(KC$17:KC54,KC54))</f>
        <v/>
      </c>
      <c r="KE54" s="86" t="str">
        <f t="shared" si="80"/>
        <v/>
      </c>
      <c r="KF54" s="86" t="str">
        <f t="shared" si="265"/>
        <v/>
      </c>
      <c r="KG54" s="86" t="str">
        <f t="shared" si="81"/>
        <v/>
      </c>
      <c r="KH54" s="86" t="str">
        <f t="shared" si="266"/>
        <v/>
      </c>
      <c r="KI54" s="86" t="str">
        <f t="shared" si="267"/>
        <v/>
      </c>
      <c r="KJ54" s="86" t="str">
        <f t="shared" si="268"/>
        <v/>
      </c>
      <c r="KK54" s="86" t="str">
        <f t="shared" si="269"/>
        <v/>
      </c>
      <c r="KL54" s="86" t="str">
        <f>IF(KK54="","",COUNTIF(KK$17:KK54,KK54))</f>
        <v/>
      </c>
      <c r="KM54" s="86" t="str">
        <f t="shared" si="82"/>
        <v/>
      </c>
      <c r="KN54" s="86" t="str">
        <f t="shared" si="270"/>
        <v/>
      </c>
      <c r="KO54" s="89" t="str">
        <f t="shared" si="271"/>
        <v/>
      </c>
      <c r="KP54" s="86" t="str">
        <f t="shared" si="83"/>
        <v/>
      </c>
      <c r="KQ54" s="66" t="str">
        <f t="shared" si="272"/>
        <v/>
      </c>
      <c r="KR54" s="86" t="str">
        <f t="shared" si="84"/>
        <v/>
      </c>
      <c r="KS54" s="86" t="str">
        <f t="shared" si="273"/>
        <v/>
      </c>
      <c r="KT54" s="86" t="str">
        <f>IF(KS54="","",COUNTIF(KS$17:KS54,KS54))</f>
        <v/>
      </c>
      <c r="KU54" s="86" t="str">
        <f t="shared" si="85"/>
        <v/>
      </c>
      <c r="KV54" s="86" t="str">
        <f t="shared" si="274"/>
        <v/>
      </c>
      <c r="KW54" s="86" t="str">
        <f t="shared" si="86"/>
        <v/>
      </c>
      <c r="KX54" s="86" t="str">
        <f t="shared" si="275"/>
        <v/>
      </c>
      <c r="KY54" s="86" t="str">
        <f t="shared" si="276"/>
        <v/>
      </c>
      <c r="KZ54" s="86" t="str">
        <f t="shared" si="277"/>
        <v/>
      </c>
      <c r="LA54" s="86" t="str">
        <f t="shared" si="278"/>
        <v/>
      </c>
      <c r="LB54" s="86" t="str">
        <f>IF(LA54="","",COUNTIF(LA$17:LA54,LA54))</f>
        <v/>
      </c>
      <c r="LC54" s="86" t="str">
        <f t="shared" si="87"/>
        <v/>
      </c>
      <c r="LD54" s="86" t="str">
        <f t="shared" si="279"/>
        <v/>
      </c>
      <c r="LE54" s="89" t="str">
        <f t="shared" si="280"/>
        <v/>
      </c>
      <c r="LF54" s="86" t="str">
        <f t="shared" si="88"/>
        <v/>
      </c>
      <c r="LG54" s="66" t="str">
        <f t="shared" si="281"/>
        <v/>
      </c>
      <c r="LH54" s="86" t="str">
        <f t="shared" si="89"/>
        <v/>
      </c>
      <c r="LI54" s="86" t="str">
        <f t="shared" si="282"/>
        <v/>
      </c>
      <c r="LJ54" s="86" t="str">
        <f>IF(LI54="","",COUNTIF(LI$17:LI54,LI54))</f>
        <v/>
      </c>
      <c r="LK54" s="86" t="str">
        <f t="shared" si="90"/>
        <v/>
      </c>
      <c r="LL54" s="86" t="str">
        <f t="shared" si="283"/>
        <v/>
      </c>
      <c r="LM54" s="86" t="str">
        <f t="shared" si="91"/>
        <v/>
      </c>
      <c r="LN54" s="86" t="str">
        <f t="shared" si="284"/>
        <v/>
      </c>
      <c r="LO54" s="86" t="str">
        <f t="shared" si="285"/>
        <v/>
      </c>
      <c r="LP54" s="86" t="str">
        <f t="shared" si="286"/>
        <v/>
      </c>
      <c r="LQ54" s="86" t="str">
        <f t="shared" si="287"/>
        <v/>
      </c>
      <c r="LR54" s="86" t="str">
        <f>IF(LQ54="","",COUNTIF(LQ$17:LQ54,LQ54))</f>
        <v/>
      </c>
      <c r="LS54" s="86" t="str">
        <f t="shared" si="92"/>
        <v/>
      </c>
      <c r="LT54" s="86" t="str">
        <f t="shared" si="288"/>
        <v/>
      </c>
      <c r="LU54" s="89" t="str">
        <f t="shared" si="289"/>
        <v/>
      </c>
      <c r="LV54" s="86" t="str">
        <f t="shared" si="93"/>
        <v/>
      </c>
      <c r="LW54" s="66" t="str">
        <f t="shared" si="290"/>
        <v/>
      </c>
      <c r="LX54" s="86" t="str">
        <f t="shared" si="94"/>
        <v/>
      </c>
      <c r="LY54" s="86" t="str">
        <f t="shared" si="291"/>
        <v/>
      </c>
      <c r="LZ54" s="86" t="str">
        <f>IF(LY54="","",COUNTIF(LY$17:LY54,LY54))</f>
        <v/>
      </c>
      <c r="MA54" s="86" t="str">
        <f t="shared" si="95"/>
        <v/>
      </c>
      <c r="MB54" s="86" t="str">
        <f t="shared" si="292"/>
        <v/>
      </c>
      <c r="MC54" s="86" t="str">
        <f t="shared" si="96"/>
        <v/>
      </c>
      <c r="MD54" s="86" t="str">
        <f t="shared" si="293"/>
        <v/>
      </c>
      <c r="ME54" s="86" t="str">
        <f t="shared" si="294"/>
        <v/>
      </c>
      <c r="MF54" s="86" t="str">
        <f t="shared" si="295"/>
        <v/>
      </c>
      <c r="MG54" s="86" t="str">
        <f t="shared" si="296"/>
        <v/>
      </c>
      <c r="MH54" s="86" t="str">
        <f>IF(MG54="","",COUNTIF(MG$17:MG54,MG54))</f>
        <v/>
      </c>
      <c r="MI54" s="86" t="str">
        <f t="shared" si="97"/>
        <v/>
      </c>
      <c r="MJ54" s="86" t="str">
        <f t="shared" si="297"/>
        <v/>
      </c>
      <c r="MK54" s="89" t="str">
        <f t="shared" si="298"/>
        <v/>
      </c>
      <c r="ML54" s="86" t="str">
        <f t="shared" si="98"/>
        <v/>
      </c>
      <c r="MM54" s="66" t="str">
        <f t="shared" si="339"/>
        <v/>
      </c>
      <c r="MN54" s="86" t="str">
        <f t="shared" si="99"/>
        <v/>
      </c>
      <c r="MO54" s="86" t="str">
        <f t="shared" si="299"/>
        <v/>
      </c>
      <c r="MP54" s="86" t="str">
        <f>IF(MO54="","",COUNTIF(MO$17:MO54,MO54))</f>
        <v/>
      </c>
      <c r="MQ54" s="86" t="str">
        <f t="shared" si="100"/>
        <v/>
      </c>
      <c r="MR54" s="86" t="str">
        <f t="shared" si="300"/>
        <v/>
      </c>
      <c r="MS54" s="86" t="str">
        <f t="shared" si="101"/>
        <v/>
      </c>
      <c r="MT54" s="86" t="str">
        <f t="shared" si="301"/>
        <v/>
      </c>
      <c r="MU54" s="86" t="str">
        <f t="shared" si="302"/>
        <v/>
      </c>
      <c r="MV54" s="86" t="str">
        <f t="shared" si="303"/>
        <v/>
      </c>
      <c r="MW54" s="86" t="str">
        <f t="shared" si="304"/>
        <v/>
      </c>
      <c r="MX54" s="86" t="str">
        <f>IF(MW54="","",COUNTIF(MW$17:MW54,MW54))</f>
        <v/>
      </c>
      <c r="MY54" s="86" t="str">
        <f t="shared" si="102"/>
        <v/>
      </c>
      <c r="MZ54" s="86" t="str">
        <f t="shared" si="305"/>
        <v/>
      </c>
      <c r="NA54" s="89" t="str">
        <f t="shared" si="306"/>
        <v/>
      </c>
      <c r="NB54" s="86" t="str">
        <f t="shared" si="103"/>
        <v/>
      </c>
      <c r="NC54" s="66" t="str">
        <f t="shared" si="307"/>
        <v/>
      </c>
      <c r="ND54" s="86" t="str">
        <f t="shared" si="104"/>
        <v/>
      </c>
      <c r="NE54" s="86" t="str">
        <f t="shared" si="308"/>
        <v/>
      </c>
      <c r="NF54" s="86" t="str">
        <f>IF(NE54="","",COUNTIF(NE$17:NE54,NE54))</f>
        <v/>
      </c>
      <c r="NG54" s="86" t="str">
        <f t="shared" si="105"/>
        <v/>
      </c>
      <c r="NH54" s="86" t="str">
        <f t="shared" si="309"/>
        <v/>
      </c>
      <c r="NI54" s="86" t="str">
        <f t="shared" si="106"/>
        <v/>
      </c>
      <c r="NJ54" s="86" t="str">
        <f t="shared" si="310"/>
        <v/>
      </c>
      <c r="NK54" s="86" t="str">
        <f t="shared" si="311"/>
        <v/>
      </c>
      <c r="NL54" s="86" t="str">
        <f t="shared" si="312"/>
        <v/>
      </c>
      <c r="NM54" s="86" t="str">
        <f t="shared" si="313"/>
        <v/>
      </c>
      <c r="NN54" s="86" t="str">
        <f>IF(NM54="","",COUNTIF(NM$17:NM54,NM54))</f>
        <v/>
      </c>
      <c r="NO54" s="86" t="str">
        <f t="shared" si="107"/>
        <v/>
      </c>
      <c r="NP54" s="86" t="str">
        <f t="shared" si="314"/>
        <v/>
      </c>
      <c r="NQ54" s="89" t="str">
        <f t="shared" si="315"/>
        <v/>
      </c>
      <c r="NR54" s="86" t="str">
        <f t="shared" si="108"/>
        <v/>
      </c>
      <c r="NS54" s="66" t="str">
        <f t="shared" si="316"/>
        <v/>
      </c>
      <c r="NT54" s="86" t="str">
        <f t="shared" si="109"/>
        <v/>
      </c>
      <c r="NU54" s="86" t="str">
        <f t="shared" si="317"/>
        <v/>
      </c>
      <c r="NV54" s="86" t="str">
        <f>IF(NU54="","",COUNTIF(NU$17:NU54,NU54))</f>
        <v/>
      </c>
      <c r="NW54" s="86" t="str">
        <f t="shared" si="110"/>
        <v/>
      </c>
      <c r="NX54" s="86" t="str">
        <f t="shared" si="318"/>
        <v/>
      </c>
      <c r="NY54" s="86" t="str">
        <f t="shared" si="111"/>
        <v/>
      </c>
      <c r="NZ54" s="86" t="str">
        <f t="shared" si="319"/>
        <v/>
      </c>
      <c r="OA54" s="86" t="str">
        <f t="shared" si="320"/>
        <v/>
      </c>
      <c r="OB54" s="86" t="str">
        <f t="shared" si="321"/>
        <v/>
      </c>
      <c r="OC54" s="86" t="str">
        <f t="shared" si="322"/>
        <v/>
      </c>
      <c r="OD54" s="86" t="str">
        <f>IF(OC54="","",COUNTIF(OC$17:OC54,OC54))</f>
        <v/>
      </c>
      <c r="OE54" s="86" t="str">
        <f t="shared" si="112"/>
        <v/>
      </c>
      <c r="OF54" s="86" t="str">
        <f t="shared" si="323"/>
        <v/>
      </c>
      <c r="OG54" s="89" t="str">
        <f t="shared" si="324"/>
        <v/>
      </c>
      <c r="OH54" s="86" t="str">
        <f t="shared" si="113"/>
        <v/>
      </c>
      <c r="OI54" s="66" t="str">
        <f t="shared" si="325"/>
        <v/>
      </c>
      <c r="OJ54" s="86" t="str">
        <f t="shared" si="114"/>
        <v/>
      </c>
      <c r="OK54" s="86" t="str">
        <f t="shared" si="326"/>
        <v/>
      </c>
      <c r="OL54" s="86" t="str">
        <f>IF(OK54="","",COUNTIF(OK$17:OK54,OK54))</f>
        <v/>
      </c>
      <c r="OM54" s="86" t="str">
        <f t="shared" si="115"/>
        <v/>
      </c>
      <c r="ON54" s="86" t="str">
        <f t="shared" si="327"/>
        <v/>
      </c>
      <c r="OO54" s="86" t="str">
        <f t="shared" si="116"/>
        <v/>
      </c>
      <c r="OP54" s="86" t="str">
        <f t="shared" si="328"/>
        <v/>
      </c>
      <c r="OQ54" s="86" t="str">
        <f t="shared" si="329"/>
        <v/>
      </c>
      <c r="OR54" s="86" t="str">
        <f t="shared" si="330"/>
        <v/>
      </c>
      <c r="OS54" s="86" t="str">
        <f t="shared" si="331"/>
        <v/>
      </c>
      <c r="OT54" s="86" t="str">
        <f>IF(OS54="","",COUNTIF(OS$17:OS54,OS54))</f>
        <v/>
      </c>
      <c r="OU54" s="86" t="str">
        <f t="shared" si="117"/>
        <v/>
      </c>
      <c r="OV54" s="86" t="str">
        <f t="shared" si="332"/>
        <v/>
      </c>
      <c r="OW54" s="89" t="str">
        <f t="shared" si="333"/>
        <v/>
      </c>
      <c r="OX54" s="86" t="str">
        <f t="shared" si="118"/>
        <v/>
      </c>
      <c r="OY54" s="66" t="str">
        <f t="shared" si="334"/>
        <v/>
      </c>
      <c r="OZ54" s="86" t="str">
        <f t="shared" si="119"/>
        <v/>
      </c>
      <c r="PA54" s="86" t="str">
        <f t="shared" si="335"/>
        <v/>
      </c>
      <c r="PB54" s="86" t="str">
        <f>IF(PA54="","",COUNTIF(PA$17:PA54,PA54))</f>
        <v/>
      </c>
      <c r="PC54" s="86" t="str">
        <f t="shared" si="120"/>
        <v/>
      </c>
      <c r="PD54" s="86" t="str">
        <f t="shared" si="336"/>
        <v/>
      </c>
    </row>
    <row r="55" spans="2:420" s="66" customFormat="1">
      <c r="B55" s="67">
        <f t="shared" si="121"/>
        <v>39</v>
      </c>
      <c r="C55" s="57">
        <v>1</v>
      </c>
      <c r="D55" s="58" t="s">
        <v>1256</v>
      </c>
      <c r="E55" s="59" t="s">
        <v>99</v>
      </c>
      <c r="F55" s="60"/>
      <c r="G55" s="133" t="s">
        <v>1246</v>
      </c>
      <c r="H55" s="134" t="s">
        <v>39</v>
      </c>
      <c r="I55" s="133"/>
      <c r="J55" s="70">
        <f t="shared" si="340"/>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1"/>
        <v>1_C1-4</v>
      </c>
      <c r="AK55" s="66" t="str">
        <f t="shared" si="2"/>
        <v/>
      </c>
      <c r="AL55" s="66" t="str">
        <f t="shared" si="123"/>
        <v/>
      </c>
      <c r="AM55" s="66" t="str">
        <f t="shared" si="124"/>
        <v/>
      </c>
      <c r="AN55" s="66" t="str">
        <f t="shared" si="125"/>
        <v/>
      </c>
      <c r="AO55" s="66" t="str">
        <f t="shared" si="126"/>
        <v/>
      </c>
      <c r="AP55" s="66" t="str">
        <f>IF(AO55="","",COUNTIF(AO$17:AO55,AO55))</f>
        <v/>
      </c>
      <c r="AQ55" s="66" t="str">
        <f t="shared" si="3"/>
        <v/>
      </c>
      <c r="AR55" s="66" t="str">
        <f t="shared" si="127"/>
        <v/>
      </c>
      <c r="AS55" s="71" t="str">
        <f t="shared" si="128"/>
        <v/>
      </c>
      <c r="AT55" s="66" t="str">
        <f t="shared" si="4"/>
        <v/>
      </c>
      <c r="AU55" s="66" t="str">
        <f t="shared" si="129"/>
        <v/>
      </c>
      <c r="AV55" s="66" t="str">
        <f t="shared" si="5"/>
        <v/>
      </c>
      <c r="AW55" s="66" t="str">
        <f t="shared" si="130"/>
        <v/>
      </c>
      <c r="AX55" s="66" t="str">
        <f>IF(AW55="","",COUNTIF(AW$17:AW55,AW55))</f>
        <v/>
      </c>
      <c r="AY55" s="66" t="str">
        <f t="shared" si="6"/>
        <v/>
      </c>
      <c r="AZ55" s="66" t="str">
        <f t="shared" si="131"/>
        <v/>
      </c>
      <c r="BA55" s="66" t="str">
        <f t="shared" si="7"/>
        <v/>
      </c>
      <c r="BB55" s="66" t="str">
        <f t="shared" si="132"/>
        <v/>
      </c>
      <c r="BC55" s="66" t="str">
        <f t="shared" si="133"/>
        <v/>
      </c>
      <c r="BD55" s="66" t="str">
        <f t="shared" si="134"/>
        <v/>
      </c>
      <c r="BE55" s="66" t="str">
        <f t="shared" si="135"/>
        <v/>
      </c>
      <c r="BF55" s="66" t="str">
        <f>IF(BE55="","",COUNTIF(BE$17:BE55,BE55))</f>
        <v/>
      </c>
      <c r="BG55" s="66" t="str">
        <f t="shared" si="8"/>
        <v/>
      </c>
      <c r="BH55" s="66" t="str">
        <f t="shared" si="136"/>
        <v/>
      </c>
      <c r="BI55" s="71" t="str">
        <f t="shared" si="137"/>
        <v/>
      </c>
      <c r="BJ55" s="66" t="str">
        <f t="shared" si="9"/>
        <v/>
      </c>
      <c r="BK55" s="66" t="str">
        <f t="shared" si="138"/>
        <v/>
      </c>
      <c r="BL55" s="66" t="str">
        <f t="shared" si="10"/>
        <v/>
      </c>
      <c r="BM55" s="66" t="str">
        <f t="shared" si="139"/>
        <v/>
      </c>
      <c r="BN55" s="66" t="str">
        <f>IF(BM55="","",COUNTIF(BM$17:BM55,BM55))</f>
        <v/>
      </c>
      <c r="BO55" s="66" t="str">
        <f t="shared" si="11"/>
        <v/>
      </c>
      <c r="BP55" s="66" t="str">
        <f t="shared" si="140"/>
        <v/>
      </c>
      <c r="BQ55" s="66" t="str">
        <f t="shared" si="141"/>
        <v/>
      </c>
      <c r="BR55" s="66" t="str">
        <f t="shared" si="142"/>
        <v/>
      </c>
      <c r="BS55" s="66" t="str">
        <f t="shared" si="143"/>
        <v/>
      </c>
      <c r="BT55" s="66" t="str">
        <f t="shared" si="144"/>
        <v/>
      </c>
      <c r="BU55" s="66" t="str">
        <f t="shared" si="145"/>
        <v/>
      </c>
      <c r="BV55" s="66" t="str">
        <f>IF(BU55="","",COUNTIF(BU$17:BU55,BU55))</f>
        <v/>
      </c>
      <c r="BW55" s="66" t="str">
        <f t="shared" si="12"/>
        <v/>
      </c>
      <c r="BX55" s="66" t="str">
        <f t="shared" si="146"/>
        <v/>
      </c>
      <c r="BY55" s="71" t="str">
        <f t="shared" si="147"/>
        <v/>
      </c>
      <c r="BZ55" s="66" t="str">
        <f t="shared" si="13"/>
        <v/>
      </c>
      <c r="CA55" s="66" t="str">
        <f t="shared" si="148"/>
        <v/>
      </c>
      <c r="CB55" s="66" t="str">
        <f t="shared" si="14"/>
        <v/>
      </c>
      <c r="CC55" s="66" t="str">
        <f t="shared" si="149"/>
        <v/>
      </c>
      <c r="CD55" s="66" t="str">
        <f>IF(CC55="","",COUNTIF(CC$17:CC55,CC55))</f>
        <v/>
      </c>
      <c r="CE55" s="66" t="str">
        <f t="shared" si="15"/>
        <v/>
      </c>
      <c r="CF55" s="66" t="str">
        <f t="shared" si="150"/>
        <v/>
      </c>
      <c r="CG55" s="66" t="str">
        <f t="shared" si="16"/>
        <v/>
      </c>
      <c r="CH55" s="66" t="str">
        <f t="shared" si="151"/>
        <v/>
      </c>
      <c r="CI55" s="66" t="str">
        <f t="shared" si="152"/>
        <v/>
      </c>
      <c r="CJ55" s="66" t="str">
        <f t="shared" si="153"/>
        <v/>
      </c>
      <c r="CK55" s="66" t="str">
        <f t="shared" si="154"/>
        <v/>
      </c>
      <c r="CL55" s="66" t="str">
        <f>IF(CK55="","",COUNTIF(CK$17:CK55,CK55))</f>
        <v/>
      </c>
      <c r="CM55" s="66" t="str">
        <f t="shared" si="17"/>
        <v/>
      </c>
      <c r="CN55" s="66" t="str">
        <f t="shared" si="155"/>
        <v/>
      </c>
      <c r="CO55" s="71" t="str">
        <f t="shared" si="156"/>
        <v/>
      </c>
      <c r="CP55" s="66" t="str">
        <f t="shared" si="18"/>
        <v/>
      </c>
      <c r="CQ55" s="66" t="str">
        <f t="shared" si="157"/>
        <v/>
      </c>
      <c r="CR55" s="66" t="str">
        <f t="shared" si="19"/>
        <v/>
      </c>
      <c r="CS55" s="66" t="str">
        <f t="shared" si="158"/>
        <v/>
      </c>
      <c r="CT55" s="66" t="str">
        <f>IF(CS55="","",COUNTIF(CS$17:CS55,CS55))</f>
        <v/>
      </c>
      <c r="CU55" s="66" t="str">
        <f t="shared" si="20"/>
        <v/>
      </c>
      <c r="CV55" s="66" t="str">
        <f t="shared" si="159"/>
        <v/>
      </c>
      <c r="CW55" s="66" t="str">
        <f t="shared" si="21"/>
        <v/>
      </c>
      <c r="CX55" s="66" t="str">
        <f t="shared" si="160"/>
        <v/>
      </c>
      <c r="CY55" s="66" t="str">
        <f t="shared" si="161"/>
        <v/>
      </c>
      <c r="CZ55" s="66" t="str">
        <f t="shared" si="162"/>
        <v/>
      </c>
      <c r="DA55" s="66" t="str">
        <f t="shared" si="163"/>
        <v/>
      </c>
      <c r="DB55" s="66" t="str">
        <f>IF(DA55="","",COUNTIF(DA$17:DA55,DA55))</f>
        <v/>
      </c>
      <c r="DC55" s="66" t="str">
        <f t="shared" si="22"/>
        <v/>
      </c>
      <c r="DD55" s="66" t="str">
        <f t="shared" si="164"/>
        <v/>
      </c>
      <c r="DE55" s="71" t="str">
        <f t="shared" si="165"/>
        <v/>
      </c>
      <c r="DF55" s="66" t="str">
        <f t="shared" si="23"/>
        <v/>
      </c>
      <c r="DG55" s="66" t="str">
        <f t="shared" si="166"/>
        <v/>
      </c>
      <c r="DH55" s="66" t="str">
        <f t="shared" si="24"/>
        <v/>
      </c>
      <c r="DI55" s="66" t="str">
        <f t="shared" si="167"/>
        <v/>
      </c>
      <c r="DJ55" s="66" t="str">
        <f>IF(DI55="","",COUNTIF(DI$17:DI55,DI55))</f>
        <v/>
      </c>
      <c r="DK55" s="66" t="str">
        <f t="shared" si="25"/>
        <v/>
      </c>
      <c r="DL55" s="66" t="str">
        <f t="shared" si="168"/>
        <v/>
      </c>
      <c r="DM55" s="66" t="str">
        <f t="shared" si="26"/>
        <v/>
      </c>
      <c r="DN55" s="66" t="str">
        <f t="shared" si="169"/>
        <v/>
      </c>
      <c r="DO55" s="66" t="str">
        <f t="shared" si="170"/>
        <v/>
      </c>
      <c r="DP55" s="66" t="str">
        <f t="shared" si="171"/>
        <v/>
      </c>
      <c r="DQ55" s="66" t="str">
        <f t="shared" si="172"/>
        <v/>
      </c>
      <c r="DR55" s="66" t="str">
        <f>IF(DQ55="","",COUNTIF(DQ$17:DQ55,DQ55))</f>
        <v/>
      </c>
      <c r="DS55" s="66" t="str">
        <f t="shared" si="27"/>
        <v/>
      </c>
      <c r="DT55" s="66" t="str">
        <f t="shared" si="173"/>
        <v/>
      </c>
      <c r="DU55" s="71" t="str">
        <f t="shared" si="174"/>
        <v/>
      </c>
      <c r="DV55" s="66" t="str">
        <f t="shared" si="28"/>
        <v/>
      </c>
      <c r="DW55" s="66" t="str">
        <f t="shared" si="175"/>
        <v/>
      </c>
      <c r="DX55" s="66" t="str">
        <f t="shared" si="29"/>
        <v/>
      </c>
      <c r="DY55" s="66" t="str">
        <f t="shared" si="176"/>
        <v/>
      </c>
      <c r="DZ55" s="66" t="str">
        <f>IF(DY55="","",COUNTIF(DY$17:DY55,DY55))</f>
        <v/>
      </c>
      <c r="EA55" s="66" t="str">
        <f t="shared" si="30"/>
        <v/>
      </c>
      <c r="EB55" s="66" t="str">
        <f t="shared" si="177"/>
        <v/>
      </c>
      <c r="EC55" s="66" t="str">
        <f t="shared" si="31"/>
        <v/>
      </c>
      <c r="ED55" s="66" t="str">
        <f t="shared" si="178"/>
        <v/>
      </c>
      <c r="EE55" s="66" t="str">
        <f t="shared" si="179"/>
        <v/>
      </c>
      <c r="EF55" s="66" t="str">
        <f t="shared" si="180"/>
        <v/>
      </c>
      <c r="EG55" s="66" t="str">
        <f t="shared" si="181"/>
        <v/>
      </c>
      <c r="EH55" s="66" t="str">
        <f>IF(EG55="","",COUNTIF(EG$17:EG55,EG55))</f>
        <v/>
      </c>
      <c r="EI55" s="66" t="str">
        <f t="shared" si="32"/>
        <v/>
      </c>
      <c r="EJ55" s="66" t="str">
        <f t="shared" si="182"/>
        <v/>
      </c>
      <c r="EK55" s="71" t="str">
        <f t="shared" si="183"/>
        <v/>
      </c>
      <c r="EL55" s="66" t="str">
        <f t="shared" si="33"/>
        <v/>
      </c>
      <c r="EM55" s="66" t="str">
        <f t="shared" si="184"/>
        <v/>
      </c>
      <c r="EN55" s="66" t="str">
        <f t="shared" si="34"/>
        <v/>
      </c>
      <c r="EO55" s="66" t="str">
        <f t="shared" si="185"/>
        <v/>
      </c>
      <c r="EP55" s="66" t="str">
        <f>IF(EO55="","",COUNTIF(EO$17:EO55,EO55))</f>
        <v/>
      </c>
      <c r="EQ55" s="66" t="str">
        <f t="shared" si="35"/>
        <v/>
      </c>
      <c r="ER55" s="66" t="str">
        <f t="shared" si="186"/>
        <v/>
      </c>
      <c r="ES55" s="66" t="str">
        <f t="shared" si="36"/>
        <v/>
      </c>
      <c r="ET55" s="66" t="str">
        <f t="shared" si="187"/>
        <v/>
      </c>
      <c r="EU55" s="66" t="str">
        <f t="shared" si="188"/>
        <v/>
      </c>
      <c r="EV55" s="66" t="str">
        <f t="shared" si="189"/>
        <v/>
      </c>
      <c r="EW55" s="66" t="str">
        <f t="shared" si="190"/>
        <v/>
      </c>
      <c r="EX55" s="66" t="str">
        <f>IF(EW55="","",COUNTIF(EW$17:EW55,EW55))</f>
        <v/>
      </c>
      <c r="EY55" s="66" t="str">
        <f t="shared" si="37"/>
        <v/>
      </c>
      <c r="EZ55" s="66" t="str">
        <f t="shared" si="191"/>
        <v/>
      </c>
      <c r="FA55" s="71" t="str">
        <f t="shared" si="192"/>
        <v/>
      </c>
      <c r="FB55" s="66" t="str">
        <f t="shared" si="38"/>
        <v/>
      </c>
      <c r="FC55" s="66" t="str">
        <f t="shared" si="193"/>
        <v/>
      </c>
      <c r="FD55" s="66" t="str">
        <f t="shared" si="39"/>
        <v/>
      </c>
      <c r="FE55" s="66" t="str">
        <f t="shared" si="194"/>
        <v/>
      </c>
      <c r="FF55" s="66" t="str">
        <f>IF(FE55="","",COUNTIF(FE$17:FE55,FE55))</f>
        <v/>
      </c>
      <c r="FG55" s="66" t="str">
        <f t="shared" si="40"/>
        <v/>
      </c>
      <c r="FH55" s="66" t="str">
        <f t="shared" si="195"/>
        <v/>
      </c>
      <c r="FI55" s="66" t="str">
        <f t="shared" si="41"/>
        <v/>
      </c>
      <c r="FJ55" s="66" t="str">
        <f t="shared" si="196"/>
        <v/>
      </c>
      <c r="FK55" s="66" t="str">
        <f t="shared" si="197"/>
        <v/>
      </c>
      <c r="FL55" s="66" t="str">
        <f t="shared" si="198"/>
        <v/>
      </c>
      <c r="FM55" s="66" t="str">
        <f t="shared" si="199"/>
        <v/>
      </c>
      <c r="FN55" s="66" t="str">
        <f>IF(FM55="","",COUNTIF(FM$17:FM55,FM55))</f>
        <v/>
      </c>
      <c r="FO55" s="66" t="str">
        <f t="shared" si="42"/>
        <v/>
      </c>
      <c r="FP55" s="66" t="str">
        <f t="shared" si="200"/>
        <v/>
      </c>
      <c r="FQ55" s="71" t="str">
        <f t="shared" si="201"/>
        <v/>
      </c>
      <c r="FR55" s="66" t="str">
        <f t="shared" si="43"/>
        <v/>
      </c>
      <c r="FS55" s="66" t="str">
        <f t="shared" si="202"/>
        <v/>
      </c>
      <c r="FT55" s="66" t="str">
        <f t="shared" si="44"/>
        <v/>
      </c>
      <c r="FU55" s="66" t="str">
        <f t="shared" si="203"/>
        <v/>
      </c>
      <c r="FV55" s="66" t="str">
        <f>IF(FU55="","",COUNTIF(FU$17:FU55,FU55))</f>
        <v/>
      </c>
      <c r="FW55" s="66" t="str">
        <f t="shared" si="45"/>
        <v/>
      </c>
      <c r="FX55" s="66" t="str">
        <f t="shared" si="204"/>
        <v/>
      </c>
      <c r="FY55" s="66" t="str">
        <f t="shared" si="46"/>
        <v/>
      </c>
      <c r="FZ55" s="66" t="str">
        <f t="shared" si="205"/>
        <v/>
      </c>
      <c r="GA55" s="66" t="str">
        <f t="shared" si="206"/>
        <v/>
      </c>
      <c r="GB55" s="66" t="str">
        <f t="shared" si="207"/>
        <v/>
      </c>
      <c r="GC55" s="66" t="str">
        <f t="shared" si="208"/>
        <v/>
      </c>
      <c r="GD55" s="66" t="str">
        <f>IF(GC55="","",COUNTIF(GC$17:GC55,GC55))</f>
        <v/>
      </c>
      <c r="GE55" s="66" t="str">
        <f t="shared" si="47"/>
        <v/>
      </c>
      <c r="GF55" s="66" t="str">
        <f t="shared" si="209"/>
        <v/>
      </c>
      <c r="GG55" s="71" t="str">
        <f t="shared" si="210"/>
        <v/>
      </c>
      <c r="GH55" s="66" t="str">
        <f t="shared" si="48"/>
        <v/>
      </c>
      <c r="GI55" s="66" t="str">
        <f t="shared" si="211"/>
        <v/>
      </c>
      <c r="GJ55" s="66" t="str">
        <f t="shared" si="49"/>
        <v/>
      </c>
      <c r="GK55" s="66" t="str">
        <f t="shared" si="212"/>
        <v/>
      </c>
      <c r="GL55" s="66" t="str">
        <f>IF(GK55="","",COUNTIF(GK$17:GK55,GK55))</f>
        <v/>
      </c>
      <c r="GM55" s="66" t="str">
        <f t="shared" si="50"/>
        <v/>
      </c>
      <c r="GN55" s="66" t="str">
        <f t="shared" si="213"/>
        <v/>
      </c>
      <c r="GO55" s="66" t="str">
        <f t="shared" si="51"/>
        <v/>
      </c>
      <c r="GP55" s="66" t="str">
        <f t="shared" si="214"/>
        <v/>
      </c>
      <c r="GQ55" s="66" t="str">
        <f t="shared" si="215"/>
        <v/>
      </c>
      <c r="GR55" s="66" t="str">
        <f t="shared" si="216"/>
        <v/>
      </c>
      <c r="GS55" s="66" t="str">
        <f t="shared" si="217"/>
        <v/>
      </c>
      <c r="GT55" s="66" t="str">
        <f>IF(GS55="","",COUNTIF(GS$17:GS55,GS55))</f>
        <v/>
      </c>
      <c r="GU55" s="66" t="str">
        <f t="shared" si="52"/>
        <v/>
      </c>
      <c r="GV55" s="66" t="str">
        <f t="shared" si="218"/>
        <v/>
      </c>
      <c r="GW55" s="71" t="str">
        <f t="shared" si="219"/>
        <v/>
      </c>
      <c r="GX55" s="66" t="str">
        <f t="shared" si="53"/>
        <v/>
      </c>
      <c r="GY55" s="66" t="str">
        <f t="shared" si="220"/>
        <v/>
      </c>
      <c r="GZ55" s="66" t="str">
        <f t="shared" si="54"/>
        <v/>
      </c>
      <c r="HA55" s="66" t="str">
        <f t="shared" si="221"/>
        <v/>
      </c>
      <c r="HB55" s="66" t="str">
        <f>IF(HA55="","",COUNTIF(HA$17:HA55,HA55))</f>
        <v/>
      </c>
      <c r="HC55" s="66" t="str">
        <f t="shared" si="55"/>
        <v/>
      </c>
      <c r="HD55" s="66" t="str">
        <f t="shared" si="222"/>
        <v/>
      </c>
      <c r="HE55" s="66" t="str">
        <f t="shared" si="56"/>
        <v/>
      </c>
      <c r="HF55" s="66" t="str">
        <f t="shared" si="223"/>
        <v/>
      </c>
      <c r="HG55" s="66" t="str">
        <f t="shared" si="224"/>
        <v/>
      </c>
      <c r="HH55" s="66" t="str">
        <f t="shared" si="225"/>
        <v/>
      </c>
      <c r="HI55" s="66" t="str">
        <f t="shared" si="226"/>
        <v/>
      </c>
      <c r="HJ55" s="66" t="str">
        <f>IF(HI55="","",COUNTIF(HI$17:HI55,HI55))</f>
        <v/>
      </c>
      <c r="HK55" s="66" t="str">
        <f t="shared" si="57"/>
        <v/>
      </c>
      <c r="HL55" s="66" t="str">
        <f t="shared" si="227"/>
        <v/>
      </c>
      <c r="HM55" s="71" t="str">
        <f t="shared" si="228"/>
        <v/>
      </c>
      <c r="HN55" s="66" t="str">
        <f t="shared" si="58"/>
        <v/>
      </c>
      <c r="HO55" s="66" t="str">
        <f t="shared" si="229"/>
        <v/>
      </c>
      <c r="HP55" s="66" t="str">
        <f t="shared" si="59"/>
        <v/>
      </c>
      <c r="HQ55" s="66" t="str">
        <f t="shared" si="230"/>
        <v/>
      </c>
      <c r="HR55" s="66" t="str">
        <f>IF(HQ55="","",COUNTIF(HQ$17:HQ55,HQ55))</f>
        <v/>
      </c>
      <c r="HS55" s="66" t="str">
        <f t="shared" si="60"/>
        <v/>
      </c>
      <c r="HT55" s="66" t="str">
        <f t="shared" si="231"/>
        <v/>
      </c>
      <c r="HU55" s="86" t="str">
        <f t="shared" si="61"/>
        <v/>
      </c>
      <c r="HV55" s="86" t="str">
        <f t="shared" si="232"/>
        <v/>
      </c>
      <c r="HW55" s="86" t="str">
        <f t="shared" si="233"/>
        <v/>
      </c>
      <c r="HX55" s="86" t="str">
        <f t="shared" si="234"/>
        <v/>
      </c>
      <c r="HY55" s="86" t="str">
        <f t="shared" si="235"/>
        <v/>
      </c>
      <c r="HZ55" s="86" t="str">
        <f>IF(HY55="","",COUNTIF(HY$17:HY55,HY55))</f>
        <v/>
      </c>
      <c r="IA55" s="86" t="str">
        <f t="shared" si="62"/>
        <v/>
      </c>
      <c r="IB55" s="86" t="str">
        <f t="shared" si="236"/>
        <v/>
      </c>
      <c r="IC55" s="89" t="str">
        <f t="shared" si="237"/>
        <v/>
      </c>
      <c r="ID55" s="86" t="str">
        <f t="shared" si="63"/>
        <v/>
      </c>
      <c r="IE55" s="66" t="str">
        <f t="shared" si="238"/>
        <v/>
      </c>
      <c r="IF55" s="86" t="str">
        <f t="shared" si="64"/>
        <v/>
      </c>
      <c r="IG55" s="86" t="str">
        <f t="shared" si="239"/>
        <v/>
      </c>
      <c r="IH55" s="86" t="str">
        <f>IF(IG55="","",COUNTIF(IG$17:IG55,IG55))</f>
        <v/>
      </c>
      <c r="II55" s="86" t="str">
        <f t="shared" si="65"/>
        <v/>
      </c>
      <c r="IJ55" s="86" t="str">
        <f t="shared" si="240"/>
        <v/>
      </c>
      <c r="IK55" s="86" t="str">
        <f t="shared" si="66"/>
        <v/>
      </c>
      <c r="IL55" s="86" t="str">
        <f t="shared" si="241"/>
        <v/>
      </c>
      <c r="IM55" s="86" t="str">
        <f t="shared" si="242"/>
        <v/>
      </c>
      <c r="IN55" s="86" t="str">
        <f t="shared" si="243"/>
        <v/>
      </c>
      <c r="IO55" s="86" t="str">
        <f t="shared" si="244"/>
        <v/>
      </c>
      <c r="IP55" s="86" t="str">
        <f>IF(IO55="","",COUNTIF(IO$17:IO55,IO55))</f>
        <v/>
      </c>
      <c r="IQ55" s="86" t="str">
        <f t="shared" si="67"/>
        <v/>
      </c>
      <c r="IR55" s="86" t="str">
        <f t="shared" si="245"/>
        <v/>
      </c>
      <c r="IS55" s="89" t="str">
        <f t="shared" si="246"/>
        <v/>
      </c>
      <c r="IT55" s="86" t="str">
        <f t="shared" si="68"/>
        <v/>
      </c>
      <c r="IU55" s="66" t="str">
        <f t="shared" si="337"/>
        <v/>
      </c>
      <c r="IV55" s="86" t="str">
        <f t="shared" si="69"/>
        <v/>
      </c>
      <c r="IW55" s="86" t="str">
        <f t="shared" si="247"/>
        <v/>
      </c>
      <c r="IX55" s="86" t="str">
        <f>IF(IW55="","",COUNTIF(IW$17:IW55,IW55))</f>
        <v/>
      </c>
      <c r="IY55" s="86" t="str">
        <f t="shared" si="70"/>
        <v/>
      </c>
      <c r="IZ55" s="86" t="str">
        <f t="shared" si="248"/>
        <v/>
      </c>
      <c r="JA55" s="86" t="str">
        <f t="shared" si="71"/>
        <v>1_C1-4</v>
      </c>
      <c r="JB55" s="86">
        <f t="shared" si="249"/>
        <v>1</v>
      </c>
      <c r="JC55" s="86" t="str">
        <f t="shared" si="250"/>
        <v/>
      </c>
      <c r="JD55" s="86" t="str">
        <f t="shared" si="251"/>
        <v/>
      </c>
      <c r="JE55" s="86" t="str">
        <f t="shared" si="252"/>
        <v>1_C1-4</v>
      </c>
      <c r="JF55" s="86">
        <f>IF(JE55="","",COUNTIF(JE$17:JE55,JE55))</f>
        <v>1</v>
      </c>
      <c r="JG55" s="86">
        <f t="shared" si="72"/>
        <v>1</v>
      </c>
      <c r="JH55" s="86">
        <f t="shared" si="253"/>
        <v>1</v>
      </c>
      <c r="JI55" s="89" t="str">
        <f t="shared" si="254"/>
        <v>ND</v>
      </c>
      <c r="JJ55" s="86" t="str">
        <f t="shared" si="73"/>
        <v/>
      </c>
      <c r="JK55" s="66" t="str">
        <f t="shared" si="338"/>
        <v/>
      </c>
      <c r="JL55" s="86" t="str">
        <f t="shared" si="74"/>
        <v/>
      </c>
      <c r="JM55" s="86" t="str">
        <f t="shared" si="255"/>
        <v/>
      </c>
      <c r="JN55" s="86" t="str">
        <f>IF(JM55="","",COUNTIF(JM$17:JM55,JM55))</f>
        <v/>
      </c>
      <c r="JO55" s="86" t="str">
        <f t="shared" si="75"/>
        <v/>
      </c>
      <c r="JP55" s="86" t="str">
        <f t="shared" si="256"/>
        <v/>
      </c>
      <c r="JQ55" s="86" t="str">
        <f t="shared" si="76"/>
        <v/>
      </c>
      <c r="JR55" s="86" t="str">
        <f t="shared" si="257"/>
        <v/>
      </c>
      <c r="JS55" s="86" t="str">
        <f t="shared" si="258"/>
        <v/>
      </c>
      <c r="JT55" s="86" t="str">
        <f t="shared" si="259"/>
        <v/>
      </c>
      <c r="JU55" s="86" t="str">
        <f t="shared" si="260"/>
        <v/>
      </c>
      <c r="JV55" s="86" t="str">
        <f>IF(JU55="","",COUNTIF(JU$17:JU55,JU55))</f>
        <v/>
      </c>
      <c r="JW55" s="86" t="str">
        <f t="shared" si="77"/>
        <v/>
      </c>
      <c r="JX55" s="86" t="str">
        <f t="shared" si="261"/>
        <v/>
      </c>
      <c r="JY55" s="89" t="str">
        <f t="shared" si="262"/>
        <v/>
      </c>
      <c r="JZ55" s="86" t="str">
        <f t="shared" si="78"/>
        <v/>
      </c>
      <c r="KA55" s="66" t="str">
        <f t="shared" si="263"/>
        <v/>
      </c>
      <c r="KB55" s="86" t="str">
        <f t="shared" si="79"/>
        <v/>
      </c>
      <c r="KC55" s="86" t="str">
        <f t="shared" si="264"/>
        <v/>
      </c>
      <c r="KD55" s="86" t="str">
        <f>IF(KC55="","",COUNTIF(KC$17:KC55,KC55))</f>
        <v/>
      </c>
      <c r="KE55" s="86" t="str">
        <f t="shared" si="80"/>
        <v/>
      </c>
      <c r="KF55" s="86" t="str">
        <f t="shared" si="265"/>
        <v/>
      </c>
      <c r="KG55" s="86" t="str">
        <f t="shared" si="81"/>
        <v/>
      </c>
      <c r="KH55" s="86" t="str">
        <f t="shared" si="266"/>
        <v/>
      </c>
      <c r="KI55" s="86" t="str">
        <f t="shared" si="267"/>
        <v/>
      </c>
      <c r="KJ55" s="86" t="str">
        <f t="shared" si="268"/>
        <v/>
      </c>
      <c r="KK55" s="86" t="str">
        <f t="shared" si="269"/>
        <v/>
      </c>
      <c r="KL55" s="86" t="str">
        <f>IF(KK55="","",COUNTIF(KK$17:KK55,KK55))</f>
        <v/>
      </c>
      <c r="KM55" s="86" t="str">
        <f t="shared" si="82"/>
        <v/>
      </c>
      <c r="KN55" s="86" t="str">
        <f t="shared" si="270"/>
        <v/>
      </c>
      <c r="KO55" s="89" t="str">
        <f t="shared" si="271"/>
        <v/>
      </c>
      <c r="KP55" s="86" t="str">
        <f t="shared" si="83"/>
        <v/>
      </c>
      <c r="KQ55" s="66" t="str">
        <f t="shared" si="272"/>
        <v/>
      </c>
      <c r="KR55" s="86" t="str">
        <f t="shared" si="84"/>
        <v/>
      </c>
      <c r="KS55" s="86" t="str">
        <f t="shared" si="273"/>
        <v/>
      </c>
      <c r="KT55" s="86" t="str">
        <f>IF(KS55="","",COUNTIF(KS$17:KS55,KS55))</f>
        <v/>
      </c>
      <c r="KU55" s="86" t="str">
        <f t="shared" si="85"/>
        <v/>
      </c>
      <c r="KV55" s="86" t="str">
        <f t="shared" si="274"/>
        <v/>
      </c>
      <c r="KW55" s="86" t="str">
        <f t="shared" si="86"/>
        <v/>
      </c>
      <c r="KX55" s="86" t="str">
        <f t="shared" si="275"/>
        <v/>
      </c>
      <c r="KY55" s="86" t="str">
        <f t="shared" si="276"/>
        <v/>
      </c>
      <c r="KZ55" s="86" t="str">
        <f t="shared" si="277"/>
        <v/>
      </c>
      <c r="LA55" s="86" t="str">
        <f t="shared" si="278"/>
        <v/>
      </c>
      <c r="LB55" s="86" t="str">
        <f>IF(LA55="","",COUNTIF(LA$17:LA55,LA55))</f>
        <v/>
      </c>
      <c r="LC55" s="86" t="str">
        <f t="shared" si="87"/>
        <v/>
      </c>
      <c r="LD55" s="86" t="str">
        <f t="shared" si="279"/>
        <v/>
      </c>
      <c r="LE55" s="89" t="str">
        <f t="shared" si="280"/>
        <v/>
      </c>
      <c r="LF55" s="86" t="str">
        <f t="shared" si="88"/>
        <v/>
      </c>
      <c r="LG55" s="66" t="str">
        <f t="shared" si="281"/>
        <v/>
      </c>
      <c r="LH55" s="86" t="str">
        <f t="shared" si="89"/>
        <v/>
      </c>
      <c r="LI55" s="86" t="str">
        <f t="shared" si="282"/>
        <v/>
      </c>
      <c r="LJ55" s="86" t="str">
        <f>IF(LI55="","",COUNTIF(LI$17:LI55,LI55))</f>
        <v/>
      </c>
      <c r="LK55" s="86" t="str">
        <f t="shared" si="90"/>
        <v/>
      </c>
      <c r="LL55" s="86" t="str">
        <f t="shared" si="283"/>
        <v/>
      </c>
      <c r="LM55" s="86" t="str">
        <f t="shared" si="91"/>
        <v/>
      </c>
      <c r="LN55" s="86" t="str">
        <f t="shared" si="284"/>
        <v/>
      </c>
      <c r="LO55" s="86" t="str">
        <f t="shared" si="285"/>
        <v/>
      </c>
      <c r="LP55" s="86" t="str">
        <f t="shared" si="286"/>
        <v/>
      </c>
      <c r="LQ55" s="86" t="str">
        <f t="shared" si="287"/>
        <v/>
      </c>
      <c r="LR55" s="86" t="str">
        <f>IF(LQ55="","",COUNTIF(LQ$17:LQ55,LQ55))</f>
        <v/>
      </c>
      <c r="LS55" s="86" t="str">
        <f t="shared" si="92"/>
        <v/>
      </c>
      <c r="LT55" s="86" t="str">
        <f t="shared" si="288"/>
        <v/>
      </c>
      <c r="LU55" s="89" t="str">
        <f t="shared" si="289"/>
        <v/>
      </c>
      <c r="LV55" s="86" t="str">
        <f t="shared" si="93"/>
        <v/>
      </c>
      <c r="LW55" s="66" t="str">
        <f t="shared" si="290"/>
        <v/>
      </c>
      <c r="LX55" s="86" t="str">
        <f t="shared" si="94"/>
        <v/>
      </c>
      <c r="LY55" s="86" t="str">
        <f t="shared" si="291"/>
        <v/>
      </c>
      <c r="LZ55" s="86" t="str">
        <f>IF(LY55="","",COUNTIF(LY$17:LY55,LY55))</f>
        <v/>
      </c>
      <c r="MA55" s="86" t="str">
        <f t="shared" si="95"/>
        <v/>
      </c>
      <c r="MB55" s="86" t="str">
        <f t="shared" si="292"/>
        <v/>
      </c>
      <c r="MC55" s="86" t="str">
        <f t="shared" si="96"/>
        <v/>
      </c>
      <c r="MD55" s="86" t="str">
        <f t="shared" si="293"/>
        <v/>
      </c>
      <c r="ME55" s="86" t="str">
        <f t="shared" si="294"/>
        <v/>
      </c>
      <c r="MF55" s="86" t="str">
        <f t="shared" si="295"/>
        <v/>
      </c>
      <c r="MG55" s="86" t="str">
        <f t="shared" si="296"/>
        <v/>
      </c>
      <c r="MH55" s="86" t="str">
        <f>IF(MG55="","",COUNTIF(MG$17:MG55,MG55))</f>
        <v/>
      </c>
      <c r="MI55" s="86" t="str">
        <f t="shared" si="97"/>
        <v/>
      </c>
      <c r="MJ55" s="86" t="str">
        <f t="shared" si="297"/>
        <v/>
      </c>
      <c r="MK55" s="89" t="str">
        <f t="shared" si="298"/>
        <v/>
      </c>
      <c r="ML55" s="86" t="str">
        <f t="shared" si="98"/>
        <v/>
      </c>
      <c r="MM55" s="66" t="str">
        <f t="shared" si="339"/>
        <v/>
      </c>
      <c r="MN55" s="86" t="str">
        <f t="shared" si="99"/>
        <v/>
      </c>
      <c r="MO55" s="86" t="str">
        <f t="shared" si="299"/>
        <v/>
      </c>
      <c r="MP55" s="86" t="str">
        <f>IF(MO55="","",COUNTIF(MO$17:MO55,MO55))</f>
        <v/>
      </c>
      <c r="MQ55" s="86" t="str">
        <f t="shared" si="100"/>
        <v/>
      </c>
      <c r="MR55" s="86" t="str">
        <f t="shared" si="300"/>
        <v/>
      </c>
      <c r="MS55" s="86" t="str">
        <f t="shared" si="101"/>
        <v/>
      </c>
      <c r="MT55" s="86" t="str">
        <f t="shared" si="301"/>
        <v/>
      </c>
      <c r="MU55" s="86" t="str">
        <f t="shared" si="302"/>
        <v/>
      </c>
      <c r="MV55" s="86" t="str">
        <f t="shared" si="303"/>
        <v/>
      </c>
      <c r="MW55" s="86" t="str">
        <f t="shared" si="304"/>
        <v/>
      </c>
      <c r="MX55" s="86" t="str">
        <f>IF(MW55="","",COUNTIF(MW$17:MW55,MW55))</f>
        <v/>
      </c>
      <c r="MY55" s="86" t="str">
        <f t="shared" si="102"/>
        <v/>
      </c>
      <c r="MZ55" s="86" t="str">
        <f t="shared" si="305"/>
        <v/>
      </c>
      <c r="NA55" s="89" t="str">
        <f t="shared" si="306"/>
        <v/>
      </c>
      <c r="NB55" s="86" t="str">
        <f t="shared" si="103"/>
        <v/>
      </c>
      <c r="NC55" s="66" t="str">
        <f t="shared" si="307"/>
        <v/>
      </c>
      <c r="ND55" s="86" t="str">
        <f t="shared" si="104"/>
        <v/>
      </c>
      <c r="NE55" s="86" t="str">
        <f t="shared" si="308"/>
        <v/>
      </c>
      <c r="NF55" s="86" t="str">
        <f>IF(NE55="","",COUNTIF(NE$17:NE55,NE55))</f>
        <v/>
      </c>
      <c r="NG55" s="86" t="str">
        <f t="shared" si="105"/>
        <v/>
      </c>
      <c r="NH55" s="86" t="str">
        <f t="shared" si="309"/>
        <v/>
      </c>
      <c r="NI55" s="86" t="str">
        <f t="shared" si="106"/>
        <v/>
      </c>
      <c r="NJ55" s="86" t="str">
        <f t="shared" si="310"/>
        <v/>
      </c>
      <c r="NK55" s="86" t="str">
        <f t="shared" si="311"/>
        <v/>
      </c>
      <c r="NL55" s="86" t="str">
        <f t="shared" si="312"/>
        <v/>
      </c>
      <c r="NM55" s="86" t="str">
        <f t="shared" si="313"/>
        <v/>
      </c>
      <c r="NN55" s="86" t="str">
        <f>IF(NM55="","",COUNTIF(NM$17:NM55,NM55))</f>
        <v/>
      </c>
      <c r="NO55" s="86" t="str">
        <f t="shared" si="107"/>
        <v/>
      </c>
      <c r="NP55" s="86" t="str">
        <f t="shared" si="314"/>
        <v/>
      </c>
      <c r="NQ55" s="89" t="str">
        <f t="shared" si="315"/>
        <v/>
      </c>
      <c r="NR55" s="86" t="str">
        <f t="shared" si="108"/>
        <v/>
      </c>
      <c r="NS55" s="66" t="str">
        <f t="shared" si="316"/>
        <v/>
      </c>
      <c r="NT55" s="86" t="str">
        <f t="shared" si="109"/>
        <v/>
      </c>
      <c r="NU55" s="86" t="str">
        <f t="shared" si="317"/>
        <v/>
      </c>
      <c r="NV55" s="86" t="str">
        <f>IF(NU55="","",COUNTIF(NU$17:NU55,NU55))</f>
        <v/>
      </c>
      <c r="NW55" s="86" t="str">
        <f t="shared" si="110"/>
        <v/>
      </c>
      <c r="NX55" s="86" t="str">
        <f t="shared" si="318"/>
        <v/>
      </c>
      <c r="NY55" s="86" t="str">
        <f t="shared" si="111"/>
        <v/>
      </c>
      <c r="NZ55" s="86" t="str">
        <f t="shared" si="319"/>
        <v/>
      </c>
      <c r="OA55" s="86" t="str">
        <f t="shared" si="320"/>
        <v/>
      </c>
      <c r="OB55" s="86" t="str">
        <f t="shared" si="321"/>
        <v/>
      </c>
      <c r="OC55" s="86" t="str">
        <f t="shared" si="322"/>
        <v/>
      </c>
      <c r="OD55" s="86" t="str">
        <f>IF(OC55="","",COUNTIF(OC$17:OC55,OC55))</f>
        <v/>
      </c>
      <c r="OE55" s="86" t="str">
        <f t="shared" si="112"/>
        <v/>
      </c>
      <c r="OF55" s="86" t="str">
        <f t="shared" si="323"/>
        <v/>
      </c>
      <c r="OG55" s="89" t="str">
        <f t="shared" si="324"/>
        <v/>
      </c>
      <c r="OH55" s="86" t="str">
        <f t="shared" si="113"/>
        <v/>
      </c>
      <c r="OI55" s="66" t="str">
        <f t="shared" si="325"/>
        <v/>
      </c>
      <c r="OJ55" s="86" t="str">
        <f t="shared" si="114"/>
        <v/>
      </c>
      <c r="OK55" s="86" t="str">
        <f t="shared" si="326"/>
        <v/>
      </c>
      <c r="OL55" s="86" t="str">
        <f>IF(OK55="","",COUNTIF(OK$17:OK55,OK55))</f>
        <v/>
      </c>
      <c r="OM55" s="86" t="str">
        <f t="shared" si="115"/>
        <v/>
      </c>
      <c r="ON55" s="86" t="str">
        <f t="shared" si="327"/>
        <v/>
      </c>
      <c r="OO55" s="86" t="str">
        <f t="shared" si="116"/>
        <v/>
      </c>
      <c r="OP55" s="86" t="str">
        <f t="shared" si="328"/>
        <v/>
      </c>
      <c r="OQ55" s="86" t="str">
        <f t="shared" si="329"/>
        <v/>
      </c>
      <c r="OR55" s="86" t="str">
        <f t="shared" si="330"/>
        <v/>
      </c>
      <c r="OS55" s="86" t="str">
        <f t="shared" si="331"/>
        <v/>
      </c>
      <c r="OT55" s="86" t="str">
        <f>IF(OS55="","",COUNTIF(OS$17:OS55,OS55))</f>
        <v/>
      </c>
      <c r="OU55" s="86" t="str">
        <f t="shared" si="117"/>
        <v/>
      </c>
      <c r="OV55" s="86" t="str">
        <f t="shared" si="332"/>
        <v/>
      </c>
      <c r="OW55" s="89" t="str">
        <f t="shared" si="333"/>
        <v/>
      </c>
      <c r="OX55" s="86" t="str">
        <f t="shared" si="118"/>
        <v/>
      </c>
      <c r="OY55" s="66" t="str">
        <f t="shared" si="334"/>
        <v/>
      </c>
      <c r="OZ55" s="86" t="str">
        <f t="shared" si="119"/>
        <v/>
      </c>
      <c r="PA55" s="86" t="str">
        <f t="shared" si="335"/>
        <v/>
      </c>
      <c r="PB55" s="86" t="str">
        <f>IF(PA55="","",COUNTIF(PA$17:PA55,PA55))</f>
        <v/>
      </c>
      <c r="PC55" s="86" t="str">
        <f t="shared" si="120"/>
        <v/>
      </c>
      <c r="PD55" s="86" t="str">
        <f t="shared" si="336"/>
        <v/>
      </c>
    </row>
    <row r="56" spans="2:420" s="66" customFormat="1">
      <c r="B56" s="67">
        <f t="shared" si="121"/>
        <v>40</v>
      </c>
      <c r="C56" s="57">
        <v>1</v>
      </c>
      <c r="D56" s="58" t="s">
        <v>1257</v>
      </c>
      <c r="E56" s="59" t="s">
        <v>99</v>
      </c>
      <c r="F56" s="60"/>
      <c r="G56" s="133" t="s">
        <v>1246</v>
      </c>
      <c r="H56" s="134" t="s">
        <v>39</v>
      </c>
      <c r="I56" s="133"/>
      <c r="J56" s="70">
        <f t="shared" si="340"/>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1"/>
        <v>1_C1-5</v>
      </c>
      <c r="AK56" s="66" t="str">
        <f t="shared" si="2"/>
        <v>1_C1-5</v>
      </c>
      <c r="AL56" s="66">
        <f t="shared" si="123"/>
        <v>1</v>
      </c>
      <c r="AM56" s="66" t="str">
        <f t="shared" si="124"/>
        <v/>
      </c>
      <c r="AN56" s="66" t="str">
        <f t="shared" si="125"/>
        <v/>
      </c>
      <c r="AO56" s="66" t="str">
        <f t="shared" si="126"/>
        <v>1_C1-5</v>
      </c>
      <c r="AP56" s="66">
        <f>IF(AO56="","",COUNTIF(AO$17:AO56,AO56))</f>
        <v>1</v>
      </c>
      <c r="AQ56" s="66">
        <f t="shared" si="3"/>
        <v>1</v>
      </c>
      <c r="AR56" s="66">
        <f t="shared" si="127"/>
        <v>1</v>
      </c>
      <c r="AS56" s="71" t="str">
        <f t="shared" si="128"/>
        <v>ND</v>
      </c>
      <c r="AT56" s="66" t="str">
        <f t="shared" si="4"/>
        <v/>
      </c>
      <c r="AU56" s="66" t="str">
        <f t="shared" si="129"/>
        <v/>
      </c>
      <c r="AV56" s="66" t="str">
        <f t="shared" si="5"/>
        <v/>
      </c>
      <c r="AW56" s="66" t="str">
        <f t="shared" si="130"/>
        <v/>
      </c>
      <c r="AX56" s="66" t="str">
        <f>IF(AW56="","",COUNTIF(AW$17:AW56,AW56))</f>
        <v/>
      </c>
      <c r="AY56" s="66" t="str">
        <f t="shared" si="6"/>
        <v/>
      </c>
      <c r="AZ56" s="66" t="str">
        <f t="shared" si="131"/>
        <v/>
      </c>
      <c r="BA56" s="66" t="str">
        <f t="shared" si="7"/>
        <v/>
      </c>
      <c r="BB56" s="66" t="str">
        <f t="shared" si="132"/>
        <v/>
      </c>
      <c r="BC56" s="66" t="str">
        <f t="shared" si="133"/>
        <v/>
      </c>
      <c r="BD56" s="66" t="str">
        <f t="shared" si="134"/>
        <v/>
      </c>
      <c r="BE56" s="66" t="str">
        <f t="shared" si="135"/>
        <v/>
      </c>
      <c r="BF56" s="66" t="str">
        <f>IF(BE56="","",COUNTIF(BE$17:BE56,BE56))</f>
        <v/>
      </c>
      <c r="BG56" s="66" t="str">
        <f t="shared" si="8"/>
        <v/>
      </c>
      <c r="BH56" s="66" t="str">
        <f t="shared" si="136"/>
        <v/>
      </c>
      <c r="BI56" s="71" t="str">
        <f t="shared" si="137"/>
        <v/>
      </c>
      <c r="BJ56" s="66" t="str">
        <f t="shared" si="9"/>
        <v/>
      </c>
      <c r="BK56" s="66" t="str">
        <f t="shared" si="138"/>
        <v/>
      </c>
      <c r="BL56" s="66" t="str">
        <f t="shared" si="10"/>
        <v/>
      </c>
      <c r="BM56" s="66" t="str">
        <f t="shared" si="139"/>
        <v/>
      </c>
      <c r="BN56" s="66" t="str">
        <f>IF(BM56="","",COUNTIF(BM$17:BM56,BM56))</f>
        <v/>
      </c>
      <c r="BO56" s="66" t="str">
        <f t="shared" si="11"/>
        <v/>
      </c>
      <c r="BP56" s="66" t="str">
        <f t="shared" si="140"/>
        <v/>
      </c>
      <c r="BQ56" s="66" t="str">
        <f t="shared" si="141"/>
        <v/>
      </c>
      <c r="BR56" s="66" t="str">
        <f t="shared" si="142"/>
        <v/>
      </c>
      <c r="BS56" s="66" t="str">
        <f t="shared" si="143"/>
        <v/>
      </c>
      <c r="BT56" s="66" t="str">
        <f t="shared" si="144"/>
        <v/>
      </c>
      <c r="BU56" s="66" t="str">
        <f t="shared" si="145"/>
        <v/>
      </c>
      <c r="BV56" s="66" t="str">
        <f>IF(BU56="","",COUNTIF(BU$17:BU56,BU56))</f>
        <v/>
      </c>
      <c r="BW56" s="66" t="str">
        <f t="shared" si="12"/>
        <v/>
      </c>
      <c r="BX56" s="66" t="str">
        <f t="shared" si="146"/>
        <v/>
      </c>
      <c r="BY56" s="71" t="str">
        <f t="shared" si="147"/>
        <v/>
      </c>
      <c r="BZ56" s="66" t="str">
        <f t="shared" si="13"/>
        <v/>
      </c>
      <c r="CA56" s="66" t="str">
        <f t="shared" si="148"/>
        <v/>
      </c>
      <c r="CB56" s="66" t="str">
        <f t="shared" si="14"/>
        <v/>
      </c>
      <c r="CC56" s="66" t="str">
        <f t="shared" si="149"/>
        <v/>
      </c>
      <c r="CD56" s="66" t="str">
        <f>IF(CC56="","",COUNTIF(CC$17:CC56,CC56))</f>
        <v/>
      </c>
      <c r="CE56" s="66" t="str">
        <f t="shared" si="15"/>
        <v/>
      </c>
      <c r="CF56" s="66" t="str">
        <f t="shared" si="150"/>
        <v/>
      </c>
      <c r="CG56" s="66" t="str">
        <f t="shared" si="16"/>
        <v/>
      </c>
      <c r="CH56" s="66" t="str">
        <f t="shared" si="151"/>
        <v/>
      </c>
      <c r="CI56" s="66" t="str">
        <f t="shared" si="152"/>
        <v/>
      </c>
      <c r="CJ56" s="66" t="str">
        <f t="shared" si="153"/>
        <v/>
      </c>
      <c r="CK56" s="66" t="str">
        <f t="shared" si="154"/>
        <v/>
      </c>
      <c r="CL56" s="66" t="str">
        <f>IF(CK56="","",COUNTIF(CK$17:CK56,CK56))</f>
        <v/>
      </c>
      <c r="CM56" s="66" t="str">
        <f t="shared" si="17"/>
        <v/>
      </c>
      <c r="CN56" s="66" t="str">
        <f t="shared" si="155"/>
        <v/>
      </c>
      <c r="CO56" s="71" t="str">
        <f t="shared" si="156"/>
        <v/>
      </c>
      <c r="CP56" s="66" t="str">
        <f t="shared" si="18"/>
        <v/>
      </c>
      <c r="CQ56" s="66" t="str">
        <f t="shared" si="157"/>
        <v/>
      </c>
      <c r="CR56" s="66" t="str">
        <f t="shared" si="19"/>
        <v/>
      </c>
      <c r="CS56" s="66" t="str">
        <f t="shared" si="158"/>
        <v/>
      </c>
      <c r="CT56" s="66" t="str">
        <f>IF(CS56="","",COUNTIF(CS$17:CS56,CS56))</f>
        <v/>
      </c>
      <c r="CU56" s="66" t="str">
        <f t="shared" si="20"/>
        <v/>
      </c>
      <c r="CV56" s="66" t="str">
        <f t="shared" si="159"/>
        <v/>
      </c>
      <c r="CW56" s="66" t="str">
        <f t="shared" si="21"/>
        <v/>
      </c>
      <c r="CX56" s="66" t="str">
        <f t="shared" si="160"/>
        <v/>
      </c>
      <c r="CY56" s="66" t="str">
        <f t="shared" si="161"/>
        <v/>
      </c>
      <c r="CZ56" s="66" t="str">
        <f t="shared" si="162"/>
        <v/>
      </c>
      <c r="DA56" s="66" t="str">
        <f t="shared" si="163"/>
        <v/>
      </c>
      <c r="DB56" s="66" t="str">
        <f>IF(DA56="","",COUNTIF(DA$17:DA56,DA56))</f>
        <v/>
      </c>
      <c r="DC56" s="66" t="str">
        <f t="shared" si="22"/>
        <v/>
      </c>
      <c r="DD56" s="66" t="str">
        <f t="shared" si="164"/>
        <v/>
      </c>
      <c r="DE56" s="71" t="str">
        <f t="shared" si="165"/>
        <v/>
      </c>
      <c r="DF56" s="66" t="str">
        <f t="shared" si="23"/>
        <v/>
      </c>
      <c r="DG56" s="66" t="str">
        <f t="shared" si="166"/>
        <v/>
      </c>
      <c r="DH56" s="66" t="str">
        <f t="shared" si="24"/>
        <v/>
      </c>
      <c r="DI56" s="66" t="str">
        <f t="shared" si="167"/>
        <v/>
      </c>
      <c r="DJ56" s="66" t="str">
        <f>IF(DI56="","",COUNTIF(DI$17:DI56,DI56))</f>
        <v/>
      </c>
      <c r="DK56" s="66" t="str">
        <f t="shared" si="25"/>
        <v/>
      </c>
      <c r="DL56" s="66" t="str">
        <f t="shared" si="168"/>
        <v/>
      </c>
      <c r="DM56" s="66" t="str">
        <f t="shared" si="26"/>
        <v/>
      </c>
      <c r="DN56" s="66" t="str">
        <f t="shared" si="169"/>
        <v/>
      </c>
      <c r="DO56" s="66" t="str">
        <f t="shared" si="170"/>
        <v/>
      </c>
      <c r="DP56" s="66" t="str">
        <f t="shared" si="171"/>
        <v/>
      </c>
      <c r="DQ56" s="66" t="str">
        <f t="shared" si="172"/>
        <v/>
      </c>
      <c r="DR56" s="66" t="str">
        <f>IF(DQ56="","",COUNTIF(DQ$17:DQ56,DQ56))</f>
        <v/>
      </c>
      <c r="DS56" s="66" t="str">
        <f t="shared" si="27"/>
        <v/>
      </c>
      <c r="DT56" s="66" t="str">
        <f t="shared" si="173"/>
        <v/>
      </c>
      <c r="DU56" s="71" t="str">
        <f t="shared" si="174"/>
        <v/>
      </c>
      <c r="DV56" s="66" t="str">
        <f t="shared" si="28"/>
        <v/>
      </c>
      <c r="DW56" s="66" t="str">
        <f t="shared" si="175"/>
        <v/>
      </c>
      <c r="DX56" s="66" t="str">
        <f t="shared" si="29"/>
        <v/>
      </c>
      <c r="DY56" s="66" t="str">
        <f t="shared" si="176"/>
        <v/>
      </c>
      <c r="DZ56" s="66" t="str">
        <f>IF(DY56="","",COUNTIF(DY$17:DY56,DY56))</f>
        <v/>
      </c>
      <c r="EA56" s="66" t="str">
        <f t="shared" si="30"/>
        <v/>
      </c>
      <c r="EB56" s="66" t="str">
        <f t="shared" si="177"/>
        <v/>
      </c>
      <c r="EC56" s="66" t="str">
        <f t="shared" si="31"/>
        <v>1_C1-5</v>
      </c>
      <c r="ED56" s="66">
        <f t="shared" si="178"/>
        <v>1</v>
      </c>
      <c r="EE56" s="66" t="str">
        <f t="shared" si="179"/>
        <v/>
      </c>
      <c r="EF56" s="66" t="str">
        <f t="shared" si="180"/>
        <v/>
      </c>
      <c r="EG56" s="66" t="str">
        <f t="shared" si="181"/>
        <v>1_C1-5</v>
      </c>
      <c r="EH56" s="66">
        <f>IF(EG56="","",COUNTIF(EG$17:EG56,EG56))</f>
        <v>1</v>
      </c>
      <c r="EI56" s="66">
        <f t="shared" si="32"/>
        <v>1</v>
      </c>
      <c r="EJ56" s="66">
        <f t="shared" si="182"/>
        <v>1</v>
      </c>
      <c r="EK56" s="71" t="str">
        <f t="shared" si="183"/>
        <v>ND</v>
      </c>
      <c r="EL56" s="66" t="str">
        <f t="shared" si="33"/>
        <v/>
      </c>
      <c r="EM56" s="66" t="str">
        <f t="shared" si="184"/>
        <v/>
      </c>
      <c r="EN56" s="66" t="str">
        <f t="shared" si="34"/>
        <v/>
      </c>
      <c r="EO56" s="66" t="str">
        <f t="shared" si="185"/>
        <v/>
      </c>
      <c r="EP56" s="66" t="str">
        <f>IF(EO56="","",COUNTIF(EO$17:EO56,EO56))</f>
        <v/>
      </c>
      <c r="EQ56" s="66" t="str">
        <f t="shared" si="35"/>
        <v/>
      </c>
      <c r="ER56" s="66" t="str">
        <f t="shared" si="186"/>
        <v/>
      </c>
      <c r="ES56" s="66" t="str">
        <f t="shared" si="36"/>
        <v/>
      </c>
      <c r="ET56" s="66" t="str">
        <f t="shared" si="187"/>
        <v/>
      </c>
      <c r="EU56" s="66" t="str">
        <f t="shared" si="188"/>
        <v/>
      </c>
      <c r="EV56" s="66" t="str">
        <f t="shared" si="189"/>
        <v/>
      </c>
      <c r="EW56" s="66" t="str">
        <f t="shared" si="190"/>
        <v/>
      </c>
      <c r="EX56" s="66" t="str">
        <f>IF(EW56="","",COUNTIF(EW$17:EW56,EW56))</f>
        <v/>
      </c>
      <c r="EY56" s="66" t="str">
        <f t="shared" si="37"/>
        <v/>
      </c>
      <c r="EZ56" s="66" t="str">
        <f t="shared" si="191"/>
        <v/>
      </c>
      <c r="FA56" s="71" t="str">
        <f t="shared" si="192"/>
        <v/>
      </c>
      <c r="FB56" s="66" t="str">
        <f t="shared" si="38"/>
        <v/>
      </c>
      <c r="FC56" s="66" t="str">
        <f t="shared" si="193"/>
        <v/>
      </c>
      <c r="FD56" s="66" t="str">
        <f t="shared" si="39"/>
        <v/>
      </c>
      <c r="FE56" s="66" t="str">
        <f t="shared" si="194"/>
        <v/>
      </c>
      <c r="FF56" s="66" t="str">
        <f>IF(FE56="","",COUNTIF(FE$17:FE56,FE56))</f>
        <v/>
      </c>
      <c r="FG56" s="66" t="str">
        <f t="shared" si="40"/>
        <v/>
      </c>
      <c r="FH56" s="66" t="str">
        <f t="shared" si="195"/>
        <v/>
      </c>
      <c r="FI56" s="66" t="str">
        <f t="shared" si="41"/>
        <v/>
      </c>
      <c r="FJ56" s="66" t="str">
        <f t="shared" si="196"/>
        <v/>
      </c>
      <c r="FK56" s="66" t="str">
        <f t="shared" si="197"/>
        <v/>
      </c>
      <c r="FL56" s="66" t="str">
        <f t="shared" si="198"/>
        <v/>
      </c>
      <c r="FM56" s="66" t="str">
        <f t="shared" si="199"/>
        <v/>
      </c>
      <c r="FN56" s="66" t="str">
        <f>IF(FM56="","",COUNTIF(FM$17:FM56,FM56))</f>
        <v/>
      </c>
      <c r="FO56" s="66" t="str">
        <f t="shared" si="42"/>
        <v/>
      </c>
      <c r="FP56" s="66" t="str">
        <f t="shared" si="200"/>
        <v/>
      </c>
      <c r="FQ56" s="71" t="str">
        <f t="shared" si="201"/>
        <v/>
      </c>
      <c r="FR56" s="66" t="str">
        <f t="shared" si="43"/>
        <v/>
      </c>
      <c r="FS56" s="66" t="str">
        <f t="shared" si="202"/>
        <v/>
      </c>
      <c r="FT56" s="66" t="str">
        <f t="shared" si="44"/>
        <v/>
      </c>
      <c r="FU56" s="66" t="str">
        <f t="shared" si="203"/>
        <v/>
      </c>
      <c r="FV56" s="66" t="str">
        <f>IF(FU56="","",COUNTIF(FU$17:FU56,FU56))</f>
        <v/>
      </c>
      <c r="FW56" s="66" t="str">
        <f t="shared" si="45"/>
        <v/>
      </c>
      <c r="FX56" s="66" t="str">
        <f t="shared" si="204"/>
        <v/>
      </c>
      <c r="FY56" s="66" t="str">
        <f t="shared" si="46"/>
        <v/>
      </c>
      <c r="FZ56" s="66" t="str">
        <f t="shared" si="205"/>
        <v/>
      </c>
      <c r="GA56" s="66" t="str">
        <f t="shared" si="206"/>
        <v/>
      </c>
      <c r="GB56" s="66" t="str">
        <f t="shared" si="207"/>
        <v/>
      </c>
      <c r="GC56" s="66" t="str">
        <f t="shared" si="208"/>
        <v/>
      </c>
      <c r="GD56" s="66" t="str">
        <f>IF(GC56="","",COUNTIF(GC$17:GC56,GC56))</f>
        <v/>
      </c>
      <c r="GE56" s="66" t="str">
        <f t="shared" si="47"/>
        <v/>
      </c>
      <c r="GF56" s="66" t="str">
        <f t="shared" si="209"/>
        <v/>
      </c>
      <c r="GG56" s="71" t="str">
        <f t="shared" si="210"/>
        <v/>
      </c>
      <c r="GH56" s="66" t="str">
        <f t="shared" si="48"/>
        <v/>
      </c>
      <c r="GI56" s="66" t="str">
        <f t="shared" si="211"/>
        <v/>
      </c>
      <c r="GJ56" s="66" t="str">
        <f t="shared" si="49"/>
        <v/>
      </c>
      <c r="GK56" s="66" t="str">
        <f t="shared" si="212"/>
        <v/>
      </c>
      <c r="GL56" s="66" t="str">
        <f>IF(GK56="","",COUNTIF(GK$17:GK56,GK56))</f>
        <v/>
      </c>
      <c r="GM56" s="66" t="str">
        <f t="shared" si="50"/>
        <v/>
      </c>
      <c r="GN56" s="66" t="str">
        <f t="shared" si="213"/>
        <v/>
      </c>
      <c r="GO56" s="66" t="str">
        <f t="shared" si="51"/>
        <v/>
      </c>
      <c r="GP56" s="66" t="str">
        <f t="shared" si="214"/>
        <v/>
      </c>
      <c r="GQ56" s="66" t="str">
        <f t="shared" si="215"/>
        <v/>
      </c>
      <c r="GR56" s="66" t="str">
        <f t="shared" si="216"/>
        <v/>
      </c>
      <c r="GS56" s="66" t="str">
        <f t="shared" si="217"/>
        <v/>
      </c>
      <c r="GT56" s="66" t="str">
        <f>IF(GS56="","",COUNTIF(GS$17:GS56,GS56))</f>
        <v/>
      </c>
      <c r="GU56" s="66" t="str">
        <f t="shared" si="52"/>
        <v/>
      </c>
      <c r="GV56" s="66" t="str">
        <f t="shared" si="218"/>
        <v/>
      </c>
      <c r="GW56" s="71" t="str">
        <f t="shared" si="219"/>
        <v/>
      </c>
      <c r="GX56" s="66" t="str">
        <f t="shared" si="53"/>
        <v/>
      </c>
      <c r="GY56" s="66" t="str">
        <f t="shared" si="220"/>
        <v/>
      </c>
      <c r="GZ56" s="66" t="str">
        <f t="shared" si="54"/>
        <v/>
      </c>
      <c r="HA56" s="66" t="str">
        <f t="shared" si="221"/>
        <v/>
      </c>
      <c r="HB56" s="66" t="str">
        <f>IF(HA56="","",COUNTIF(HA$17:HA56,HA56))</f>
        <v/>
      </c>
      <c r="HC56" s="66" t="str">
        <f t="shared" si="55"/>
        <v/>
      </c>
      <c r="HD56" s="66" t="str">
        <f t="shared" si="222"/>
        <v/>
      </c>
      <c r="HE56" s="66" t="str">
        <f t="shared" si="56"/>
        <v/>
      </c>
      <c r="HF56" s="66" t="str">
        <f t="shared" si="223"/>
        <v/>
      </c>
      <c r="HG56" s="66" t="str">
        <f t="shared" si="224"/>
        <v/>
      </c>
      <c r="HH56" s="66" t="str">
        <f t="shared" si="225"/>
        <v/>
      </c>
      <c r="HI56" s="66" t="str">
        <f t="shared" si="226"/>
        <v/>
      </c>
      <c r="HJ56" s="66" t="str">
        <f>IF(HI56="","",COUNTIF(HI$17:HI56,HI56))</f>
        <v/>
      </c>
      <c r="HK56" s="66" t="str">
        <f t="shared" si="57"/>
        <v/>
      </c>
      <c r="HL56" s="66" t="str">
        <f t="shared" si="227"/>
        <v/>
      </c>
      <c r="HM56" s="71" t="str">
        <f t="shared" si="228"/>
        <v/>
      </c>
      <c r="HN56" s="66" t="str">
        <f t="shared" si="58"/>
        <v/>
      </c>
      <c r="HO56" s="66" t="str">
        <f t="shared" si="229"/>
        <v/>
      </c>
      <c r="HP56" s="66" t="str">
        <f t="shared" si="59"/>
        <v/>
      </c>
      <c r="HQ56" s="66" t="str">
        <f t="shared" si="230"/>
        <v/>
      </c>
      <c r="HR56" s="66" t="str">
        <f>IF(HQ56="","",COUNTIF(HQ$17:HQ56,HQ56))</f>
        <v/>
      </c>
      <c r="HS56" s="66" t="str">
        <f t="shared" si="60"/>
        <v/>
      </c>
      <c r="HT56" s="66" t="str">
        <f t="shared" si="231"/>
        <v/>
      </c>
      <c r="HU56" s="86" t="str">
        <f t="shared" si="61"/>
        <v/>
      </c>
      <c r="HV56" s="86" t="str">
        <f t="shared" si="232"/>
        <v/>
      </c>
      <c r="HW56" s="86" t="str">
        <f t="shared" si="233"/>
        <v/>
      </c>
      <c r="HX56" s="86" t="str">
        <f t="shared" si="234"/>
        <v/>
      </c>
      <c r="HY56" s="86" t="str">
        <f t="shared" si="235"/>
        <v/>
      </c>
      <c r="HZ56" s="86" t="str">
        <f>IF(HY56="","",COUNTIF(HY$17:HY56,HY56))</f>
        <v/>
      </c>
      <c r="IA56" s="86" t="str">
        <f t="shared" si="62"/>
        <v/>
      </c>
      <c r="IB56" s="86" t="str">
        <f t="shared" si="236"/>
        <v/>
      </c>
      <c r="IC56" s="89" t="str">
        <f t="shared" si="237"/>
        <v/>
      </c>
      <c r="ID56" s="86" t="str">
        <f t="shared" si="63"/>
        <v/>
      </c>
      <c r="IE56" s="66" t="str">
        <f t="shared" si="238"/>
        <v/>
      </c>
      <c r="IF56" s="86" t="str">
        <f t="shared" si="64"/>
        <v/>
      </c>
      <c r="IG56" s="86" t="str">
        <f t="shared" si="239"/>
        <v/>
      </c>
      <c r="IH56" s="86" t="str">
        <f>IF(IG56="","",COUNTIF(IG$17:IG56,IG56))</f>
        <v/>
      </c>
      <c r="II56" s="86" t="str">
        <f t="shared" si="65"/>
        <v/>
      </c>
      <c r="IJ56" s="86" t="str">
        <f t="shared" si="240"/>
        <v/>
      </c>
      <c r="IK56" s="86" t="str">
        <f t="shared" si="66"/>
        <v/>
      </c>
      <c r="IL56" s="86" t="str">
        <f t="shared" si="241"/>
        <v/>
      </c>
      <c r="IM56" s="86" t="str">
        <f t="shared" si="242"/>
        <v/>
      </c>
      <c r="IN56" s="86" t="str">
        <f t="shared" si="243"/>
        <v/>
      </c>
      <c r="IO56" s="86" t="str">
        <f t="shared" si="244"/>
        <v/>
      </c>
      <c r="IP56" s="86" t="str">
        <f>IF(IO56="","",COUNTIF(IO$17:IO56,IO56))</f>
        <v/>
      </c>
      <c r="IQ56" s="86" t="str">
        <f t="shared" si="67"/>
        <v/>
      </c>
      <c r="IR56" s="86" t="str">
        <f t="shared" si="245"/>
        <v/>
      </c>
      <c r="IS56" s="89" t="str">
        <f t="shared" si="246"/>
        <v/>
      </c>
      <c r="IT56" s="86" t="str">
        <f t="shared" si="68"/>
        <v/>
      </c>
      <c r="IU56" s="66" t="str">
        <f t="shared" si="337"/>
        <v/>
      </c>
      <c r="IV56" s="86" t="str">
        <f t="shared" si="69"/>
        <v/>
      </c>
      <c r="IW56" s="86" t="str">
        <f t="shared" si="247"/>
        <v/>
      </c>
      <c r="IX56" s="86" t="str">
        <f>IF(IW56="","",COUNTIF(IW$17:IW56,IW56))</f>
        <v/>
      </c>
      <c r="IY56" s="86" t="str">
        <f t="shared" si="70"/>
        <v/>
      </c>
      <c r="IZ56" s="86" t="str">
        <f t="shared" si="248"/>
        <v/>
      </c>
      <c r="JA56" s="86" t="str">
        <f t="shared" si="71"/>
        <v>1_C1-5</v>
      </c>
      <c r="JB56" s="86">
        <f t="shared" si="249"/>
        <v>1</v>
      </c>
      <c r="JC56" s="86" t="str">
        <f t="shared" si="250"/>
        <v/>
      </c>
      <c r="JD56" s="86" t="str">
        <f t="shared" si="251"/>
        <v/>
      </c>
      <c r="JE56" s="86" t="str">
        <f t="shared" si="252"/>
        <v>1_C1-5</v>
      </c>
      <c r="JF56" s="86">
        <f>IF(JE56="","",COUNTIF(JE$17:JE56,JE56))</f>
        <v>1</v>
      </c>
      <c r="JG56" s="86">
        <f t="shared" si="72"/>
        <v>3</v>
      </c>
      <c r="JH56" s="86">
        <f t="shared" si="253"/>
        <v>1</v>
      </c>
      <c r="JI56" s="89" t="str">
        <f t="shared" si="254"/>
        <v>ND</v>
      </c>
      <c r="JJ56" s="86" t="str">
        <f t="shared" si="73"/>
        <v/>
      </c>
      <c r="JK56" s="66" t="str">
        <f t="shared" si="338"/>
        <v/>
      </c>
      <c r="JL56" s="86" t="str">
        <f t="shared" si="74"/>
        <v/>
      </c>
      <c r="JM56" s="86" t="str">
        <f t="shared" si="255"/>
        <v/>
      </c>
      <c r="JN56" s="86" t="str">
        <f>IF(JM56="","",COUNTIF(JM$17:JM56,JM56))</f>
        <v/>
      </c>
      <c r="JO56" s="86" t="str">
        <f t="shared" si="75"/>
        <v/>
      </c>
      <c r="JP56" s="86" t="str">
        <f t="shared" si="256"/>
        <v/>
      </c>
      <c r="JQ56" s="86" t="str">
        <f t="shared" si="76"/>
        <v/>
      </c>
      <c r="JR56" s="86" t="str">
        <f t="shared" si="257"/>
        <v/>
      </c>
      <c r="JS56" s="86" t="str">
        <f t="shared" si="258"/>
        <v/>
      </c>
      <c r="JT56" s="86" t="str">
        <f t="shared" si="259"/>
        <v/>
      </c>
      <c r="JU56" s="86" t="str">
        <f t="shared" si="260"/>
        <v/>
      </c>
      <c r="JV56" s="86" t="str">
        <f>IF(JU56="","",COUNTIF(JU$17:JU56,JU56))</f>
        <v/>
      </c>
      <c r="JW56" s="86" t="str">
        <f t="shared" si="77"/>
        <v/>
      </c>
      <c r="JX56" s="86" t="str">
        <f t="shared" si="261"/>
        <v/>
      </c>
      <c r="JY56" s="89" t="str">
        <f t="shared" si="262"/>
        <v/>
      </c>
      <c r="JZ56" s="86" t="str">
        <f t="shared" si="78"/>
        <v/>
      </c>
      <c r="KA56" s="66" t="str">
        <f t="shared" si="263"/>
        <v/>
      </c>
      <c r="KB56" s="86" t="str">
        <f t="shared" si="79"/>
        <v/>
      </c>
      <c r="KC56" s="86" t="str">
        <f t="shared" si="264"/>
        <v/>
      </c>
      <c r="KD56" s="86" t="str">
        <f>IF(KC56="","",COUNTIF(KC$17:KC56,KC56))</f>
        <v/>
      </c>
      <c r="KE56" s="86" t="str">
        <f t="shared" si="80"/>
        <v/>
      </c>
      <c r="KF56" s="86" t="str">
        <f t="shared" si="265"/>
        <v/>
      </c>
      <c r="KG56" s="86" t="str">
        <f t="shared" si="81"/>
        <v/>
      </c>
      <c r="KH56" s="86" t="str">
        <f t="shared" si="266"/>
        <v/>
      </c>
      <c r="KI56" s="86" t="str">
        <f t="shared" si="267"/>
        <v/>
      </c>
      <c r="KJ56" s="86" t="str">
        <f t="shared" si="268"/>
        <v/>
      </c>
      <c r="KK56" s="86" t="str">
        <f t="shared" si="269"/>
        <v/>
      </c>
      <c r="KL56" s="86" t="str">
        <f>IF(KK56="","",COUNTIF(KK$17:KK56,KK56))</f>
        <v/>
      </c>
      <c r="KM56" s="86" t="str">
        <f t="shared" si="82"/>
        <v/>
      </c>
      <c r="KN56" s="86" t="str">
        <f t="shared" si="270"/>
        <v/>
      </c>
      <c r="KO56" s="89" t="str">
        <f t="shared" si="271"/>
        <v/>
      </c>
      <c r="KP56" s="86" t="str">
        <f t="shared" si="83"/>
        <v/>
      </c>
      <c r="KQ56" s="66" t="str">
        <f t="shared" si="272"/>
        <v/>
      </c>
      <c r="KR56" s="86" t="str">
        <f t="shared" si="84"/>
        <v/>
      </c>
      <c r="KS56" s="86" t="str">
        <f t="shared" si="273"/>
        <v/>
      </c>
      <c r="KT56" s="86" t="str">
        <f>IF(KS56="","",COUNTIF(KS$17:KS56,KS56))</f>
        <v/>
      </c>
      <c r="KU56" s="86" t="str">
        <f t="shared" si="85"/>
        <v/>
      </c>
      <c r="KV56" s="86" t="str">
        <f t="shared" si="274"/>
        <v/>
      </c>
      <c r="KW56" s="86" t="str">
        <f t="shared" si="86"/>
        <v/>
      </c>
      <c r="KX56" s="86" t="str">
        <f t="shared" si="275"/>
        <v/>
      </c>
      <c r="KY56" s="86" t="str">
        <f t="shared" si="276"/>
        <v/>
      </c>
      <c r="KZ56" s="86" t="str">
        <f t="shared" si="277"/>
        <v/>
      </c>
      <c r="LA56" s="86" t="str">
        <f t="shared" si="278"/>
        <v/>
      </c>
      <c r="LB56" s="86" t="str">
        <f>IF(LA56="","",COUNTIF(LA$17:LA56,LA56))</f>
        <v/>
      </c>
      <c r="LC56" s="86" t="str">
        <f t="shared" si="87"/>
        <v/>
      </c>
      <c r="LD56" s="86" t="str">
        <f t="shared" si="279"/>
        <v/>
      </c>
      <c r="LE56" s="89" t="str">
        <f t="shared" si="280"/>
        <v/>
      </c>
      <c r="LF56" s="86" t="str">
        <f t="shared" si="88"/>
        <v/>
      </c>
      <c r="LG56" s="66" t="str">
        <f t="shared" si="281"/>
        <v/>
      </c>
      <c r="LH56" s="86" t="str">
        <f t="shared" si="89"/>
        <v/>
      </c>
      <c r="LI56" s="86" t="str">
        <f t="shared" si="282"/>
        <v/>
      </c>
      <c r="LJ56" s="86" t="str">
        <f>IF(LI56="","",COUNTIF(LI$17:LI56,LI56))</f>
        <v/>
      </c>
      <c r="LK56" s="86" t="str">
        <f t="shared" si="90"/>
        <v/>
      </c>
      <c r="LL56" s="86" t="str">
        <f t="shared" si="283"/>
        <v/>
      </c>
      <c r="LM56" s="86" t="str">
        <f t="shared" si="91"/>
        <v/>
      </c>
      <c r="LN56" s="86" t="str">
        <f t="shared" si="284"/>
        <v/>
      </c>
      <c r="LO56" s="86" t="str">
        <f t="shared" si="285"/>
        <v/>
      </c>
      <c r="LP56" s="86" t="str">
        <f t="shared" si="286"/>
        <v/>
      </c>
      <c r="LQ56" s="86" t="str">
        <f t="shared" si="287"/>
        <v/>
      </c>
      <c r="LR56" s="86" t="str">
        <f>IF(LQ56="","",COUNTIF(LQ$17:LQ56,LQ56))</f>
        <v/>
      </c>
      <c r="LS56" s="86" t="str">
        <f t="shared" si="92"/>
        <v/>
      </c>
      <c r="LT56" s="86" t="str">
        <f t="shared" si="288"/>
        <v/>
      </c>
      <c r="LU56" s="89" t="str">
        <f t="shared" si="289"/>
        <v/>
      </c>
      <c r="LV56" s="86" t="str">
        <f t="shared" si="93"/>
        <v/>
      </c>
      <c r="LW56" s="66" t="str">
        <f t="shared" si="290"/>
        <v/>
      </c>
      <c r="LX56" s="86" t="str">
        <f t="shared" si="94"/>
        <v/>
      </c>
      <c r="LY56" s="86" t="str">
        <f t="shared" si="291"/>
        <v/>
      </c>
      <c r="LZ56" s="86" t="str">
        <f>IF(LY56="","",COUNTIF(LY$17:LY56,LY56))</f>
        <v/>
      </c>
      <c r="MA56" s="86" t="str">
        <f t="shared" si="95"/>
        <v/>
      </c>
      <c r="MB56" s="86" t="str">
        <f t="shared" si="292"/>
        <v/>
      </c>
      <c r="MC56" s="86" t="str">
        <f t="shared" si="96"/>
        <v/>
      </c>
      <c r="MD56" s="86" t="str">
        <f t="shared" si="293"/>
        <v/>
      </c>
      <c r="ME56" s="86" t="str">
        <f t="shared" si="294"/>
        <v/>
      </c>
      <c r="MF56" s="86" t="str">
        <f t="shared" si="295"/>
        <v/>
      </c>
      <c r="MG56" s="86" t="str">
        <f t="shared" si="296"/>
        <v/>
      </c>
      <c r="MH56" s="86" t="str">
        <f>IF(MG56="","",COUNTIF(MG$17:MG56,MG56))</f>
        <v/>
      </c>
      <c r="MI56" s="86" t="str">
        <f t="shared" si="97"/>
        <v/>
      </c>
      <c r="MJ56" s="86" t="str">
        <f t="shared" si="297"/>
        <v/>
      </c>
      <c r="MK56" s="89" t="str">
        <f t="shared" si="298"/>
        <v/>
      </c>
      <c r="ML56" s="86" t="str">
        <f t="shared" si="98"/>
        <v/>
      </c>
      <c r="MM56" s="66" t="str">
        <f t="shared" si="339"/>
        <v/>
      </c>
      <c r="MN56" s="86" t="str">
        <f t="shared" si="99"/>
        <v/>
      </c>
      <c r="MO56" s="86" t="str">
        <f t="shared" si="299"/>
        <v/>
      </c>
      <c r="MP56" s="86" t="str">
        <f>IF(MO56="","",COUNTIF(MO$17:MO56,MO56))</f>
        <v/>
      </c>
      <c r="MQ56" s="86" t="str">
        <f t="shared" si="100"/>
        <v/>
      </c>
      <c r="MR56" s="86" t="str">
        <f t="shared" si="300"/>
        <v/>
      </c>
      <c r="MS56" s="86" t="str">
        <f t="shared" si="101"/>
        <v/>
      </c>
      <c r="MT56" s="86" t="str">
        <f t="shared" si="301"/>
        <v/>
      </c>
      <c r="MU56" s="86" t="str">
        <f t="shared" si="302"/>
        <v/>
      </c>
      <c r="MV56" s="86" t="str">
        <f t="shared" si="303"/>
        <v/>
      </c>
      <c r="MW56" s="86" t="str">
        <f t="shared" si="304"/>
        <v/>
      </c>
      <c r="MX56" s="86" t="str">
        <f>IF(MW56="","",COUNTIF(MW$17:MW56,MW56))</f>
        <v/>
      </c>
      <c r="MY56" s="86" t="str">
        <f t="shared" si="102"/>
        <v/>
      </c>
      <c r="MZ56" s="86" t="str">
        <f t="shared" si="305"/>
        <v/>
      </c>
      <c r="NA56" s="89" t="str">
        <f t="shared" si="306"/>
        <v/>
      </c>
      <c r="NB56" s="86" t="str">
        <f t="shared" si="103"/>
        <v/>
      </c>
      <c r="NC56" s="66" t="str">
        <f t="shared" si="307"/>
        <v/>
      </c>
      <c r="ND56" s="86" t="str">
        <f t="shared" si="104"/>
        <v/>
      </c>
      <c r="NE56" s="86" t="str">
        <f t="shared" si="308"/>
        <v/>
      </c>
      <c r="NF56" s="86" t="str">
        <f>IF(NE56="","",COUNTIF(NE$17:NE56,NE56))</f>
        <v/>
      </c>
      <c r="NG56" s="86" t="str">
        <f t="shared" si="105"/>
        <v/>
      </c>
      <c r="NH56" s="86" t="str">
        <f t="shared" si="309"/>
        <v/>
      </c>
      <c r="NI56" s="86" t="str">
        <f t="shared" si="106"/>
        <v/>
      </c>
      <c r="NJ56" s="86" t="str">
        <f t="shared" si="310"/>
        <v/>
      </c>
      <c r="NK56" s="86" t="str">
        <f t="shared" si="311"/>
        <v/>
      </c>
      <c r="NL56" s="86" t="str">
        <f t="shared" si="312"/>
        <v/>
      </c>
      <c r="NM56" s="86" t="str">
        <f t="shared" si="313"/>
        <v/>
      </c>
      <c r="NN56" s="86" t="str">
        <f>IF(NM56="","",COUNTIF(NM$17:NM56,NM56))</f>
        <v/>
      </c>
      <c r="NO56" s="86" t="str">
        <f t="shared" si="107"/>
        <v/>
      </c>
      <c r="NP56" s="86" t="str">
        <f t="shared" si="314"/>
        <v/>
      </c>
      <c r="NQ56" s="89" t="str">
        <f t="shared" si="315"/>
        <v/>
      </c>
      <c r="NR56" s="86" t="str">
        <f t="shared" si="108"/>
        <v/>
      </c>
      <c r="NS56" s="66" t="str">
        <f t="shared" si="316"/>
        <v/>
      </c>
      <c r="NT56" s="86" t="str">
        <f t="shared" si="109"/>
        <v/>
      </c>
      <c r="NU56" s="86" t="str">
        <f t="shared" si="317"/>
        <v/>
      </c>
      <c r="NV56" s="86" t="str">
        <f>IF(NU56="","",COUNTIF(NU$17:NU56,NU56))</f>
        <v/>
      </c>
      <c r="NW56" s="86" t="str">
        <f t="shared" si="110"/>
        <v/>
      </c>
      <c r="NX56" s="86" t="str">
        <f t="shared" si="318"/>
        <v/>
      </c>
      <c r="NY56" s="86" t="str">
        <f t="shared" si="111"/>
        <v/>
      </c>
      <c r="NZ56" s="86" t="str">
        <f t="shared" si="319"/>
        <v/>
      </c>
      <c r="OA56" s="86" t="str">
        <f t="shared" si="320"/>
        <v/>
      </c>
      <c r="OB56" s="86" t="str">
        <f t="shared" si="321"/>
        <v/>
      </c>
      <c r="OC56" s="86" t="str">
        <f t="shared" si="322"/>
        <v/>
      </c>
      <c r="OD56" s="86" t="str">
        <f>IF(OC56="","",COUNTIF(OC$17:OC56,OC56))</f>
        <v/>
      </c>
      <c r="OE56" s="86" t="str">
        <f t="shared" si="112"/>
        <v/>
      </c>
      <c r="OF56" s="86" t="str">
        <f t="shared" si="323"/>
        <v/>
      </c>
      <c r="OG56" s="89" t="str">
        <f t="shared" si="324"/>
        <v/>
      </c>
      <c r="OH56" s="86" t="str">
        <f t="shared" si="113"/>
        <v/>
      </c>
      <c r="OI56" s="66" t="str">
        <f t="shared" si="325"/>
        <v/>
      </c>
      <c r="OJ56" s="86" t="str">
        <f t="shared" si="114"/>
        <v/>
      </c>
      <c r="OK56" s="86" t="str">
        <f t="shared" si="326"/>
        <v/>
      </c>
      <c r="OL56" s="86" t="str">
        <f>IF(OK56="","",COUNTIF(OK$17:OK56,OK56))</f>
        <v/>
      </c>
      <c r="OM56" s="86" t="str">
        <f t="shared" si="115"/>
        <v/>
      </c>
      <c r="ON56" s="86" t="str">
        <f t="shared" si="327"/>
        <v/>
      </c>
      <c r="OO56" s="86" t="str">
        <f t="shared" si="116"/>
        <v/>
      </c>
      <c r="OP56" s="86" t="str">
        <f t="shared" si="328"/>
        <v/>
      </c>
      <c r="OQ56" s="86" t="str">
        <f t="shared" si="329"/>
        <v/>
      </c>
      <c r="OR56" s="86" t="str">
        <f t="shared" si="330"/>
        <v/>
      </c>
      <c r="OS56" s="86" t="str">
        <f t="shared" si="331"/>
        <v/>
      </c>
      <c r="OT56" s="86" t="str">
        <f>IF(OS56="","",COUNTIF(OS$17:OS56,OS56))</f>
        <v/>
      </c>
      <c r="OU56" s="86" t="str">
        <f t="shared" si="117"/>
        <v/>
      </c>
      <c r="OV56" s="86" t="str">
        <f t="shared" si="332"/>
        <v/>
      </c>
      <c r="OW56" s="89" t="str">
        <f t="shared" si="333"/>
        <v/>
      </c>
      <c r="OX56" s="86" t="str">
        <f t="shared" si="118"/>
        <v/>
      </c>
      <c r="OY56" s="66" t="str">
        <f t="shared" si="334"/>
        <v/>
      </c>
      <c r="OZ56" s="86" t="str">
        <f t="shared" si="119"/>
        <v/>
      </c>
      <c r="PA56" s="86" t="str">
        <f t="shared" si="335"/>
        <v/>
      </c>
      <c r="PB56" s="86" t="str">
        <f>IF(PA56="","",COUNTIF(PA$17:PA56,PA56))</f>
        <v/>
      </c>
      <c r="PC56" s="86" t="str">
        <f t="shared" si="120"/>
        <v/>
      </c>
      <c r="PD56" s="86" t="str">
        <f t="shared" si="336"/>
        <v/>
      </c>
    </row>
    <row r="57" spans="2:420" s="66" customFormat="1">
      <c r="B57" s="67">
        <f t="shared" si="121"/>
        <v>41</v>
      </c>
      <c r="C57" s="57">
        <v>1</v>
      </c>
      <c r="D57" s="58" t="s">
        <v>1258</v>
      </c>
      <c r="E57" s="59" t="s">
        <v>99</v>
      </c>
      <c r="F57" s="60"/>
      <c r="G57" s="133" t="s">
        <v>1246</v>
      </c>
      <c r="H57" s="134" t="s">
        <v>39</v>
      </c>
      <c r="I57" s="133"/>
      <c r="J57" s="70">
        <f t="shared" si="340"/>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1"/>
        <v>1_C1-5</v>
      </c>
      <c r="AK57" s="66" t="str">
        <f t="shared" si="2"/>
        <v/>
      </c>
      <c r="AL57" s="66" t="str">
        <f t="shared" si="123"/>
        <v/>
      </c>
      <c r="AM57" s="66" t="str">
        <f t="shared" si="124"/>
        <v/>
      </c>
      <c r="AN57" s="66" t="str">
        <f t="shared" si="125"/>
        <v/>
      </c>
      <c r="AO57" s="66" t="str">
        <f t="shared" si="126"/>
        <v/>
      </c>
      <c r="AP57" s="66" t="str">
        <f>IF(AO57="","",COUNTIF(AO$17:AO57,AO57))</f>
        <v/>
      </c>
      <c r="AQ57" s="66" t="str">
        <f t="shared" si="3"/>
        <v/>
      </c>
      <c r="AR57" s="66" t="str">
        <f t="shared" si="127"/>
        <v/>
      </c>
      <c r="AS57" s="71" t="str">
        <f t="shared" si="128"/>
        <v/>
      </c>
      <c r="AT57" s="66" t="str">
        <f t="shared" si="4"/>
        <v/>
      </c>
      <c r="AU57" s="66" t="str">
        <f t="shared" si="129"/>
        <v/>
      </c>
      <c r="AV57" s="66" t="str">
        <f t="shared" si="5"/>
        <v/>
      </c>
      <c r="AW57" s="66" t="str">
        <f t="shared" si="130"/>
        <v/>
      </c>
      <c r="AX57" s="66" t="str">
        <f>IF(AW57="","",COUNTIF(AW$17:AW57,AW57))</f>
        <v/>
      </c>
      <c r="AY57" s="66" t="str">
        <f t="shared" si="6"/>
        <v/>
      </c>
      <c r="AZ57" s="66" t="str">
        <f t="shared" si="131"/>
        <v/>
      </c>
      <c r="BA57" s="66" t="str">
        <f t="shared" si="7"/>
        <v/>
      </c>
      <c r="BB57" s="66" t="str">
        <f t="shared" si="132"/>
        <v/>
      </c>
      <c r="BC57" s="66" t="str">
        <f t="shared" si="133"/>
        <v/>
      </c>
      <c r="BD57" s="66" t="str">
        <f t="shared" si="134"/>
        <v/>
      </c>
      <c r="BE57" s="66" t="str">
        <f t="shared" si="135"/>
        <v/>
      </c>
      <c r="BF57" s="66" t="str">
        <f>IF(BE57="","",COUNTIF(BE$17:BE57,BE57))</f>
        <v/>
      </c>
      <c r="BG57" s="66" t="str">
        <f t="shared" si="8"/>
        <v/>
      </c>
      <c r="BH57" s="66" t="str">
        <f t="shared" si="136"/>
        <v/>
      </c>
      <c r="BI57" s="71" t="str">
        <f t="shared" si="137"/>
        <v/>
      </c>
      <c r="BJ57" s="66" t="str">
        <f t="shared" si="9"/>
        <v/>
      </c>
      <c r="BK57" s="66" t="str">
        <f t="shared" si="138"/>
        <v/>
      </c>
      <c r="BL57" s="66" t="str">
        <f t="shared" si="10"/>
        <v/>
      </c>
      <c r="BM57" s="66" t="str">
        <f t="shared" si="139"/>
        <v/>
      </c>
      <c r="BN57" s="66" t="str">
        <f>IF(BM57="","",COUNTIF(BM$17:BM57,BM57))</f>
        <v/>
      </c>
      <c r="BO57" s="66" t="str">
        <f t="shared" si="11"/>
        <v/>
      </c>
      <c r="BP57" s="66" t="str">
        <f t="shared" si="140"/>
        <v/>
      </c>
      <c r="BQ57" s="66" t="str">
        <f t="shared" si="141"/>
        <v/>
      </c>
      <c r="BR57" s="66" t="str">
        <f t="shared" si="142"/>
        <v/>
      </c>
      <c r="BS57" s="66" t="str">
        <f t="shared" si="143"/>
        <v/>
      </c>
      <c r="BT57" s="66" t="str">
        <f t="shared" si="144"/>
        <v/>
      </c>
      <c r="BU57" s="66" t="str">
        <f t="shared" si="145"/>
        <v/>
      </c>
      <c r="BV57" s="66" t="str">
        <f>IF(BU57="","",COUNTIF(BU$17:BU57,BU57))</f>
        <v/>
      </c>
      <c r="BW57" s="66" t="str">
        <f t="shared" si="12"/>
        <v/>
      </c>
      <c r="BX57" s="66" t="str">
        <f t="shared" si="146"/>
        <v/>
      </c>
      <c r="BY57" s="71" t="str">
        <f t="shared" si="147"/>
        <v/>
      </c>
      <c r="BZ57" s="66" t="str">
        <f t="shared" si="13"/>
        <v/>
      </c>
      <c r="CA57" s="66" t="str">
        <f t="shared" si="148"/>
        <v/>
      </c>
      <c r="CB57" s="66" t="str">
        <f t="shared" si="14"/>
        <v/>
      </c>
      <c r="CC57" s="66" t="str">
        <f t="shared" si="149"/>
        <v/>
      </c>
      <c r="CD57" s="66" t="str">
        <f>IF(CC57="","",COUNTIF(CC$17:CC57,CC57))</f>
        <v/>
      </c>
      <c r="CE57" s="66" t="str">
        <f t="shared" si="15"/>
        <v/>
      </c>
      <c r="CF57" s="66" t="str">
        <f t="shared" si="150"/>
        <v/>
      </c>
      <c r="CG57" s="66" t="str">
        <f t="shared" si="16"/>
        <v/>
      </c>
      <c r="CH57" s="66" t="str">
        <f t="shared" si="151"/>
        <v/>
      </c>
      <c r="CI57" s="66" t="str">
        <f t="shared" si="152"/>
        <v/>
      </c>
      <c r="CJ57" s="66" t="str">
        <f t="shared" si="153"/>
        <v/>
      </c>
      <c r="CK57" s="66" t="str">
        <f t="shared" si="154"/>
        <v/>
      </c>
      <c r="CL57" s="66" t="str">
        <f>IF(CK57="","",COUNTIF(CK$17:CK57,CK57))</f>
        <v/>
      </c>
      <c r="CM57" s="66" t="str">
        <f t="shared" si="17"/>
        <v/>
      </c>
      <c r="CN57" s="66" t="str">
        <f t="shared" si="155"/>
        <v/>
      </c>
      <c r="CO57" s="71" t="str">
        <f t="shared" si="156"/>
        <v/>
      </c>
      <c r="CP57" s="66" t="str">
        <f t="shared" si="18"/>
        <v/>
      </c>
      <c r="CQ57" s="66" t="str">
        <f t="shared" si="157"/>
        <v/>
      </c>
      <c r="CR57" s="66" t="str">
        <f t="shared" si="19"/>
        <v/>
      </c>
      <c r="CS57" s="66" t="str">
        <f t="shared" si="158"/>
        <v/>
      </c>
      <c r="CT57" s="66" t="str">
        <f>IF(CS57="","",COUNTIF(CS$17:CS57,CS57))</f>
        <v/>
      </c>
      <c r="CU57" s="66" t="str">
        <f t="shared" si="20"/>
        <v/>
      </c>
      <c r="CV57" s="66" t="str">
        <f t="shared" si="159"/>
        <v/>
      </c>
      <c r="CW57" s="66" t="str">
        <f t="shared" si="21"/>
        <v/>
      </c>
      <c r="CX57" s="66" t="str">
        <f t="shared" si="160"/>
        <v/>
      </c>
      <c r="CY57" s="66" t="str">
        <f t="shared" si="161"/>
        <v/>
      </c>
      <c r="CZ57" s="66" t="str">
        <f t="shared" si="162"/>
        <v/>
      </c>
      <c r="DA57" s="66" t="str">
        <f t="shared" si="163"/>
        <v/>
      </c>
      <c r="DB57" s="66" t="str">
        <f>IF(DA57="","",COUNTIF(DA$17:DA57,DA57))</f>
        <v/>
      </c>
      <c r="DC57" s="66" t="str">
        <f t="shared" si="22"/>
        <v/>
      </c>
      <c r="DD57" s="66" t="str">
        <f t="shared" si="164"/>
        <v/>
      </c>
      <c r="DE57" s="71" t="str">
        <f t="shared" si="165"/>
        <v/>
      </c>
      <c r="DF57" s="66" t="str">
        <f t="shared" si="23"/>
        <v/>
      </c>
      <c r="DG57" s="66" t="str">
        <f t="shared" si="166"/>
        <v/>
      </c>
      <c r="DH57" s="66" t="str">
        <f t="shared" si="24"/>
        <v/>
      </c>
      <c r="DI57" s="66" t="str">
        <f t="shared" si="167"/>
        <v/>
      </c>
      <c r="DJ57" s="66" t="str">
        <f>IF(DI57="","",COUNTIF(DI$17:DI57,DI57))</f>
        <v/>
      </c>
      <c r="DK57" s="66" t="str">
        <f t="shared" si="25"/>
        <v/>
      </c>
      <c r="DL57" s="66" t="str">
        <f t="shared" si="168"/>
        <v/>
      </c>
      <c r="DM57" s="66" t="str">
        <f t="shared" si="26"/>
        <v/>
      </c>
      <c r="DN57" s="66" t="str">
        <f t="shared" si="169"/>
        <v/>
      </c>
      <c r="DO57" s="66" t="str">
        <f t="shared" si="170"/>
        <v/>
      </c>
      <c r="DP57" s="66" t="str">
        <f t="shared" si="171"/>
        <v/>
      </c>
      <c r="DQ57" s="66" t="str">
        <f t="shared" si="172"/>
        <v/>
      </c>
      <c r="DR57" s="66" t="str">
        <f>IF(DQ57="","",COUNTIF(DQ$17:DQ57,DQ57))</f>
        <v/>
      </c>
      <c r="DS57" s="66" t="str">
        <f t="shared" si="27"/>
        <v/>
      </c>
      <c r="DT57" s="66" t="str">
        <f t="shared" si="173"/>
        <v/>
      </c>
      <c r="DU57" s="71" t="str">
        <f t="shared" si="174"/>
        <v/>
      </c>
      <c r="DV57" s="66" t="str">
        <f t="shared" si="28"/>
        <v/>
      </c>
      <c r="DW57" s="66" t="str">
        <f t="shared" si="175"/>
        <v/>
      </c>
      <c r="DX57" s="66" t="str">
        <f t="shared" si="29"/>
        <v/>
      </c>
      <c r="DY57" s="66" t="str">
        <f t="shared" si="176"/>
        <v/>
      </c>
      <c r="DZ57" s="66" t="str">
        <f>IF(DY57="","",COUNTIF(DY$17:DY57,DY57))</f>
        <v/>
      </c>
      <c r="EA57" s="66" t="str">
        <f t="shared" si="30"/>
        <v/>
      </c>
      <c r="EB57" s="66" t="str">
        <f t="shared" si="177"/>
        <v/>
      </c>
      <c r="EC57" s="66" t="str">
        <f t="shared" si="31"/>
        <v/>
      </c>
      <c r="ED57" s="66" t="str">
        <f t="shared" si="178"/>
        <v/>
      </c>
      <c r="EE57" s="66" t="str">
        <f t="shared" si="179"/>
        <v/>
      </c>
      <c r="EF57" s="66" t="str">
        <f t="shared" si="180"/>
        <v/>
      </c>
      <c r="EG57" s="66" t="str">
        <f t="shared" si="181"/>
        <v/>
      </c>
      <c r="EH57" s="66" t="str">
        <f>IF(EG57="","",COUNTIF(EG$17:EG57,EG57))</f>
        <v/>
      </c>
      <c r="EI57" s="66" t="str">
        <f t="shared" si="32"/>
        <v/>
      </c>
      <c r="EJ57" s="66" t="str">
        <f t="shared" si="182"/>
        <v/>
      </c>
      <c r="EK57" s="71" t="str">
        <f t="shared" si="183"/>
        <v/>
      </c>
      <c r="EL57" s="66" t="str">
        <f t="shared" si="33"/>
        <v/>
      </c>
      <c r="EM57" s="66" t="str">
        <f t="shared" si="184"/>
        <v/>
      </c>
      <c r="EN57" s="66" t="str">
        <f t="shared" si="34"/>
        <v/>
      </c>
      <c r="EO57" s="66" t="str">
        <f t="shared" si="185"/>
        <v/>
      </c>
      <c r="EP57" s="66" t="str">
        <f>IF(EO57="","",COUNTIF(EO$17:EO57,EO57))</f>
        <v/>
      </c>
      <c r="EQ57" s="66" t="str">
        <f t="shared" si="35"/>
        <v/>
      </c>
      <c r="ER57" s="66" t="str">
        <f t="shared" si="186"/>
        <v/>
      </c>
      <c r="ES57" s="66" t="str">
        <f t="shared" si="36"/>
        <v/>
      </c>
      <c r="ET57" s="66" t="str">
        <f t="shared" si="187"/>
        <v/>
      </c>
      <c r="EU57" s="66" t="str">
        <f t="shared" si="188"/>
        <v/>
      </c>
      <c r="EV57" s="66" t="str">
        <f t="shared" si="189"/>
        <v/>
      </c>
      <c r="EW57" s="66" t="str">
        <f t="shared" si="190"/>
        <v/>
      </c>
      <c r="EX57" s="66" t="str">
        <f>IF(EW57="","",COUNTIF(EW$17:EW57,EW57))</f>
        <v/>
      </c>
      <c r="EY57" s="66" t="str">
        <f t="shared" si="37"/>
        <v/>
      </c>
      <c r="EZ57" s="66" t="str">
        <f t="shared" si="191"/>
        <v/>
      </c>
      <c r="FA57" s="71" t="str">
        <f t="shared" si="192"/>
        <v/>
      </c>
      <c r="FB57" s="66" t="str">
        <f t="shared" si="38"/>
        <v/>
      </c>
      <c r="FC57" s="66" t="str">
        <f t="shared" si="193"/>
        <v/>
      </c>
      <c r="FD57" s="66" t="str">
        <f t="shared" si="39"/>
        <v/>
      </c>
      <c r="FE57" s="66" t="str">
        <f t="shared" si="194"/>
        <v/>
      </c>
      <c r="FF57" s="66" t="str">
        <f>IF(FE57="","",COUNTIF(FE$17:FE57,FE57))</f>
        <v/>
      </c>
      <c r="FG57" s="66" t="str">
        <f t="shared" si="40"/>
        <v/>
      </c>
      <c r="FH57" s="66" t="str">
        <f t="shared" si="195"/>
        <v/>
      </c>
      <c r="FI57" s="66" t="str">
        <f t="shared" si="41"/>
        <v/>
      </c>
      <c r="FJ57" s="66" t="str">
        <f t="shared" si="196"/>
        <v/>
      </c>
      <c r="FK57" s="66" t="str">
        <f t="shared" si="197"/>
        <v/>
      </c>
      <c r="FL57" s="66" t="str">
        <f t="shared" si="198"/>
        <v/>
      </c>
      <c r="FM57" s="66" t="str">
        <f t="shared" si="199"/>
        <v/>
      </c>
      <c r="FN57" s="66" t="str">
        <f>IF(FM57="","",COUNTIF(FM$17:FM57,FM57))</f>
        <v/>
      </c>
      <c r="FO57" s="66" t="str">
        <f t="shared" si="42"/>
        <v/>
      </c>
      <c r="FP57" s="66" t="str">
        <f t="shared" si="200"/>
        <v/>
      </c>
      <c r="FQ57" s="71" t="str">
        <f t="shared" si="201"/>
        <v/>
      </c>
      <c r="FR57" s="66" t="str">
        <f t="shared" si="43"/>
        <v/>
      </c>
      <c r="FS57" s="66" t="str">
        <f t="shared" si="202"/>
        <v/>
      </c>
      <c r="FT57" s="66" t="str">
        <f t="shared" si="44"/>
        <v/>
      </c>
      <c r="FU57" s="66" t="str">
        <f t="shared" si="203"/>
        <v/>
      </c>
      <c r="FV57" s="66" t="str">
        <f>IF(FU57="","",COUNTIF(FU$17:FU57,FU57))</f>
        <v/>
      </c>
      <c r="FW57" s="66" t="str">
        <f t="shared" si="45"/>
        <v/>
      </c>
      <c r="FX57" s="66" t="str">
        <f t="shared" si="204"/>
        <v/>
      </c>
      <c r="FY57" s="66" t="str">
        <f t="shared" si="46"/>
        <v/>
      </c>
      <c r="FZ57" s="66" t="str">
        <f t="shared" si="205"/>
        <v/>
      </c>
      <c r="GA57" s="66" t="str">
        <f t="shared" si="206"/>
        <v/>
      </c>
      <c r="GB57" s="66" t="str">
        <f t="shared" si="207"/>
        <v/>
      </c>
      <c r="GC57" s="66" t="str">
        <f t="shared" si="208"/>
        <v/>
      </c>
      <c r="GD57" s="66" t="str">
        <f>IF(GC57="","",COUNTIF(GC$17:GC57,GC57))</f>
        <v/>
      </c>
      <c r="GE57" s="66" t="str">
        <f t="shared" si="47"/>
        <v/>
      </c>
      <c r="GF57" s="66" t="str">
        <f t="shared" si="209"/>
        <v/>
      </c>
      <c r="GG57" s="71" t="str">
        <f t="shared" si="210"/>
        <v/>
      </c>
      <c r="GH57" s="66" t="str">
        <f t="shared" si="48"/>
        <v/>
      </c>
      <c r="GI57" s="66" t="str">
        <f t="shared" si="211"/>
        <v/>
      </c>
      <c r="GJ57" s="66" t="str">
        <f t="shared" si="49"/>
        <v/>
      </c>
      <c r="GK57" s="66" t="str">
        <f t="shared" si="212"/>
        <v/>
      </c>
      <c r="GL57" s="66" t="str">
        <f>IF(GK57="","",COUNTIF(GK$17:GK57,GK57))</f>
        <v/>
      </c>
      <c r="GM57" s="66" t="str">
        <f t="shared" si="50"/>
        <v/>
      </c>
      <c r="GN57" s="66" t="str">
        <f t="shared" si="213"/>
        <v/>
      </c>
      <c r="GO57" s="66" t="str">
        <f t="shared" si="51"/>
        <v/>
      </c>
      <c r="GP57" s="66" t="str">
        <f t="shared" si="214"/>
        <v/>
      </c>
      <c r="GQ57" s="66" t="str">
        <f t="shared" si="215"/>
        <v/>
      </c>
      <c r="GR57" s="66" t="str">
        <f t="shared" si="216"/>
        <v/>
      </c>
      <c r="GS57" s="66" t="str">
        <f t="shared" si="217"/>
        <v/>
      </c>
      <c r="GT57" s="66" t="str">
        <f>IF(GS57="","",COUNTIF(GS$17:GS57,GS57))</f>
        <v/>
      </c>
      <c r="GU57" s="66" t="str">
        <f t="shared" si="52"/>
        <v/>
      </c>
      <c r="GV57" s="66" t="str">
        <f t="shared" si="218"/>
        <v/>
      </c>
      <c r="GW57" s="71" t="str">
        <f t="shared" si="219"/>
        <v/>
      </c>
      <c r="GX57" s="66" t="str">
        <f t="shared" si="53"/>
        <v/>
      </c>
      <c r="GY57" s="66" t="str">
        <f t="shared" si="220"/>
        <v/>
      </c>
      <c r="GZ57" s="66" t="str">
        <f t="shared" si="54"/>
        <v/>
      </c>
      <c r="HA57" s="66" t="str">
        <f t="shared" si="221"/>
        <v/>
      </c>
      <c r="HB57" s="66" t="str">
        <f>IF(HA57="","",COUNTIF(HA$17:HA57,HA57))</f>
        <v/>
      </c>
      <c r="HC57" s="66" t="str">
        <f t="shared" si="55"/>
        <v/>
      </c>
      <c r="HD57" s="66" t="str">
        <f t="shared" si="222"/>
        <v/>
      </c>
      <c r="HE57" s="66" t="str">
        <f t="shared" si="56"/>
        <v/>
      </c>
      <c r="HF57" s="66" t="str">
        <f t="shared" si="223"/>
        <v/>
      </c>
      <c r="HG57" s="66" t="str">
        <f t="shared" si="224"/>
        <v/>
      </c>
      <c r="HH57" s="66" t="str">
        <f t="shared" si="225"/>
        <v/>
      </c>
      <c r="HI57" s="66" t="str">
        <f t="shared" si="226"/>
        <v/>
      </c>
      <c r="HJ57" s="66" t="str">
        <f>IF(HI57="","",COUNTIF(HI$17:HI57,HI57))</f>
        <v/>
      </c>
      <c r="HK57" s="66" t="str">
        <f t="shared" si="57"/>
        <v/>
      </c>
      <c r="HL57" s="66" t="str">
        <f t="shared" si="227"/>
        <v/>
      </c>
      <c r="HM57" s="71" t="str">
        <f t="shared" si="228"/>
        <v/>
      </c>
      <c r="HN57" s="66" t="str">
        <f t="shared" si="58"/>
        <v/>
      </c>
      <c r="HO57" s="66" t="str">
        <f t="shared" si="229"/>
        <v/>
      </c>
      <c r="HP57" s="66" t="str">
        <f t="shared" si="59"/>
        <v/>
      </c>
      <c r="HQ57" s="66" t="str">
        <f t="shared" si="230"/>
        <v/>
      </c>
      <c r="HR57" s="66" t="str">
        <f>IF(HQ57="","",COUNTIF(HQ$17:HQ57,HQ57))</f>
        <v/>
      </c>
      <c r="HS57" s="66" t="str">
        <f t="shared" si="60"/>
        <v/>
      </c>
      <c r="HT57" s="66" t="str">
        <f t="shared" si="231"/>
        <v/>
      </c>
      <c r="HU57" s="86" t="str">
        <f t="shared" si="61"/>
        <v/>
      </c>
      <c r="HV57" s="86" t="str">
        <f t="shared" si="232"/>
        <v/>
      </c>
      <c r="HW57" s="86" t="str">
        <f t="shared" si="233"/>
        <v/>
      </c>
      <c r="HX57" s="86" t="str">
        <f t="shared" si="234"/>
        <v/>
      </c>
      <c r="HY57" s="86" t="str">
        <f t="shared" si="235"/>
        <v/>
      </c>
      <c r="HZ57" s="86" t="str">
        <f>IF(HY57="","",COUNTIF(HY$17:HY57,HY57))</f>
        <v/>
      </c>
      <c r="IA57" s="86" t="str">
        <f t="shared" si="62"/>
        <v/>
      </c>
      <c r="IB57" s="86" t="str">
        <f t="shared" si="236"/>
        <v/>
      </c>
      <c r="IC57" s="89" t="str">
        <f t="shared" si="237"/>
        <v/>
      </c>
      <c r="ID57" s="86" t="str">
        <f t="shared" si="63"/>
        <v/>
      </c>
      <c r="IE57" s="66" t="str">
        <f t="shared" si="238"/>
        <v/>
      </c>
      <c r="IF57" s="86" t="str">
        <f t="shared" si="64"/>
        <v/>
      </c>
      <c r="IG57" s="86" t="str">
        <f t="shared" si="239"/>
        <v/>
      </c>
      <c r="IH57" s="86" t="str">
        <f>IF(IG57="","",COUNTIF(IG$17:IG57,IG57))</f>
        <v/>
      </c>
      <c r="II57" s="86" t="str">
        <f t="shared" si="65"/>
        <v/>
      </c>
      <c r="IJ57" s="86" t="str">
        <f t="shared" si="240"/>
        <v/>
      </c>
      <c r="IK57" s="86" t="str">
        <f t="shared" si="66"/>
        <v/>
      </c>
      <c r="IL57" s="86" t="str">
        <f t="shared" si="241"/>
        <v/>
      </c>
      <c r="IM57" s="86" t="str">
        <f t="shared" si="242"/>
        <v/>
      </c>
      <c r="IN57" s="86" t="str">
        <f t="shared" si="243"/>
        <v/>
      </c>
      <c r="IO57" s="86" t="str">
        <f t="shared" si="244"/>
        <v/>
      </c>
      <c r="IP57" s="86" t="str">
        <f>IF(IO57="","",COUNTIF(IO$17:IO57,IO57))</f>
        <v/>
      </c>
      <c r="IQ57" s="86" t="str">
        <f t="shared" si="67"/>
        <v/>
      </c>
      <c r="IR57" s="86" t="str">
        <f t="shared" si="245"/>
        <v/>
      </c>
      <c r="IS57" s="89" t="str">
        <f t="shared" si="246"/>
        <v/>
      </c>
      <c r="IT57" s="86" t="str">
        <f t="shared" si="68"/>
        <v/>
      </c>
      <c r="IU57" s="66" t="str">
        <f t="shared" si="337"/>
        <v/>
      </c>
      <c r="IV57" s="86" t="str">
        <f t="shared" si="69"/>
        <v/>
      </c>
      <c r="IW57" s="86" t="str">
        <f t="shared" si="247"/>
        <v/>
      </c>
      <c r="IX57" s="86" t="str">
        <f>IF(IW57="","",COUNTIF(IW$17:IW57,IW57))</f>
        <v/>
      </c>
      <c r="IY57" s="86" t="str">
        <f t="shared" si="70"/>
        <v/>
      </c>
      <c r="IZ57" s="86" t="str">
        <f t="shared" si="248"/>
        <v/>
      </c>
      <c r="JA57" s="86" t="str">
        <f t="shared" si="71"/>
        <v>1_C1-5</v>
      </c>
      <c r="JB57" s="86">
        <f t="shared" si="249"/>
        <v>1</v>
      </c>
      <c r="JC57" s="86" t="str">
        <f t="shared" si="250"/>
        <v/>
      </c>
      <c r="JD57" s="86" t="str">
        <f t="shared" si="251"/>
        <v/>
      </c>
      <c r="JE57" s="86" t="str">
        <f t="shared" si="252"/>
        <v>1_C1-5</v>
      </c>
      <c r="JF57" s="86">
        <f>IF(JE57="","",COUNTIF(JE$17:JE57,JE57))</f>
        <v>2</v>
      </c>
      <c r="JG57" s="86">
        <f t="shared" si="72"/>
        <v>3</v>
      </c>
      <c r="JH57" s="86" t="str">
        <f t="shared" si="253"/>
        <v/>
      </c>
      <c r="JI57" s="89" t="str">
        <f t="shared" si="254"/>
        <v>ND</v>
      </c>
      <c r="JJ57" s="86" t="str">
        <f t="shared" si="73"/>
        <v/>
      </c>
      <c r="JK57" s="66" t="str">
        <f t="shared" si="338"/>
        <v/>
      </c>
      <c r="JL57" s="86" t="str">
        <f t="shared" si="74"/>
        <v/>
      </c>
      <c r="JM57" s="86" t="str">
        <f t="shared" si="255"/>
        <v/>
      </c>
      <c r="JN57" s="86" t="str">
        <f>IF(JM57="","",COUNTIF(JM$17:JM57,JM57))</f>
        <v/>
      </c>
      <c r="JO57" s="86" t="str">
        <f t="shared" si="75"/>
        <v/>
      </c>
      <c r="JP57" s="86" t="str">
        <f t="shared" si="256"/>
        <v/>
      </c>
      <c r="JQ57" s="86" t="str">
        <f t="shared" si="76"/>
        <v/>
      </c>
      <c r="JR57" s="86" t="str">
        <f t="shared" si="257"/>
        <v/>
      </c>
      <c r="JS57" s="86" t="str">
        <f t="shared" si="258"/>
        <v/>
      </c>
      <c r="JT57" s="86" t="str">
        <f t="shared" si="259"/>
        <v/>
      </c>
      <c r="JU57" s="86" t="str">
        <f t="shared" si="260"/>
        <v/>
      </c>
      <c r="JV57" s="86" t="str">
        <f>IF(JU57="","",COUNTIF(JU$17:JU57,JU57))</f>
        <v/>
      </c>
      <c r="JW57" s="86" t="str">
        <f t="shared" si="77"/>
        <v/>
      </c>
      <c r="JX57" s="86" t="str">
        <f t="shared" si="261"/>
        <v/>
      </c>
      <c r="JY57" s="89" t="str">
        <f t="shared" si="262"/>
        <v/>
      </c>
      <c r="JZ57" s="86" t="str">
        <f t="shared" si="78"/>
        <v/>
      </c>
      <c r="KA57" s="66" t="str">
        <f t="shared" si="263"/>
        <v/>
      </c>
      <c r="KB57" s="86" t="str">
        <f t="shared" si="79"/>
        <v/>
      </c>
      <c r="KC57" s="86" t="str">
        <f t="shared" si="264"/>
        <v/>
      </c>
      <c r="KD57" s="86" t="str">
        <f>IF(KC57="","",COUNTIF(KC$17:KC57,KC57))</f>
        <v/>
      </c>
      <c r="KE57" s="86" t="str">
        <f t="shared" si="80"/>
        <v/>
      </c>
      <c r="KF57" s="86" t="str">
        <f t="shared" si="265"/>
        <v/>
      </c>
      <c r="KG57" s="86" t="str">
        <f t="shared" si="81"/>
        <v/>
      </c>
      <c r="KH57" s="86" t="str">
        <f t="shared" si="266"/>
        <v/>
      </c>
      <c r="KI57" s="86" t="str">
        <f t="shared" si="267"/>
        <v/>
      </c>
      <c r="KJ57" s="86" t="str">
        <f t="shared" si="268"/>
        <v/>
      </c>
      <c r="KK57" s="86" t="str">
        <f t="shared" si="269"/>
        <v/>
      </c>
      <c r="KL57" s="86" t="str">
        <f>IF(KK57="","",COUNTIF(KK$17:KK57,KK57))</f>
        <v/>
      </c>
      <c r="KM57" s="86" t="str">
        <f t="shared" si="82"/>
        <v/>
      </c>
      <c r="KN57" s="86" t="str">
        <f t="shared" si="270"/>
        <v/>
      </c>
      <c r="KO57" s="89" t="str">
        <f t="shared" si="271"/>
        <v/>
      </c>
      <c r="KP57" s="86" t="str">
        <f t="shared" si="83"/>
        <v/>
      </c>
      <c r="KQ57" s="66" t="str">
        <f t="shared" si="272"/>
        <v/>
      </c>
      <c r="KR57" s="86" t="str">
        <f t="shared" si="84"/>
        <v/>
      </c>
      <c r="KS57" s="86" t="str">
        <f t="shared" si="273"/>
        <v/>
      </c>
      <c r="KT57" s="86" t="str">
        <f>IF(KS57="","",COUNTIF(KS$17:KS57,KS57))</f>
        <v/>
      </c>
      <c r="KU57" s="86" t="str">
        <f t="shared" si="85"/>
        <v/>
      </c>
      <c r="KV57" s="86" t="str">
        <f t="shared" si="274"/>
        <v/>
      </c>
      <c r="KW57" s="86" t="str">
        <f t="shared" si="86"/>
        <v/>
      </c>
      <c r="KX57" s="86" t="str">
        <f t="shared" si="275"/>
        <v/>
      </c>
      <c r="KY57" s="86" t="str">
        <f t="shared" si="276"/>
        <v/>
      </c>
      <c r="KZ57" s="86" t="str">
        <f t="shared" si="277"/>
        <v/>
      </c>
      <c r="LA57" s="86" t="str">
        <f t="shared" si="278"/>
        <v/>
      </c>
      <c r="LB57" s="86" t="str">
        <f>IF(LA57="","",COUNTIF(LA$17:LA57,LA57))</f>
        <v/>
      </c>
      <c r="LC57" s="86" t="str">
        <f t="shared" si="87"/>
        <v/>
      </c>
      <c r="LD57" s="86" t="str">
        <f t="shared" si="279"/>
        <v/>
      </c>
      <c r="LE57" s="89" t="str">
        <f t="shared" si="280"/>
        <v/>
      </c>
      <c r="LF57" s="86" t="str">
        <f t="shared" si="88"/>
        <v/>
      </c>
      <c r="LG57" s="66" t="str">
        <f t="shared" si="281"/>
        <v/>
      </c>
      <c r="LH57" s="86" t="str">
        <f t="shared" si="89"/>
        <v/>
      </c>
      <c r="LI57" s="86" t="str">
        <f t="shared" si="282"/>
        <v/>
      </c>
      <c r="LJ57" s="86" t="str">
        <f>IF(LI57="","",COUNTIF(LI$17:LI57,LI57))</f>
        <v/>
      </c>
      <c r="LK57" s="86" t="str">
        <f t="shared" si="90"/>
        <v/>
      </c>
      <c r="LL57" s="86" t="str">
        <f t="shared" si="283"/>
        <v/>
      </c>
      <c r="LM57" s="86" t="str">
        <f t="shared" si="91"/>
        <v/>
      </c>
      <c r="LN57" s="86" t="str">
        <f t="shared" si="284"/>
        <v/>
      </c>
      <c r="LO57" s="86" t="str">
        <f t="shared" si="285"/>
        <v/>
      </c>
      <c r="LP57" s="86" t="str">
        <f t="shared" si="286"/>
        <v/>
      </c>
      <c r="LQ57" s="86" t="str">
        <f t="shared" si="287"/>
        <v/>
      </c>
      <c r="LR57" s="86" t="str">
        <f>IF(LQ57="","",COUNTIF(LQ$17:LQ57,LQ57))</f>
        <v/>
      </c>
      <c r="LS57" s="86" t="str">
        <f t="shared" si="92"/>
        <v/>
      </c>
      <c r="LT57" s="86" t="str">
        <f t="shared" si="288"/>
        <v/>
      </c>
      <c r="LU57" s="89" t="str">
        <f t="shared" si="289"/>
        <v/>
      </c>
      <c r="LV57" s="86" t="str">
        <f t="shared" si="93"/>
        <v/>
      </c>
      <c r="LW57" s="66" t="str">
        <f t="shared" si="290"/>
        <v/>
      </c>
      <c r="LX57" s="86" t="str">
        <f t="shared" si="94"/>
        <v/>
      </c>
      <c r="LY57" s="86" t="str">
        <f t="shared" si="291"/>
        <v/>
      </c>
      <c r="LZ57" s="86" t="str">
        <f>IF(LY57="","",COUNTIF(LY$17:LY57,LY57))</f>
        <v/>
      </c>
      <c r="MA57" s="86" t="str">
        <f t="shared" si="95"/>
        <v/>
      </c>
      <c r="MB57" s="86" t="str">
        <f t="shared" si="292"/>
        <v/>
      </c>
      <c r="MC57" s="86" t="str">
        <f t="shared" si="96"/>
        <v/>
      </c>
      <c r="MD57" s="86" t="str">
        <f t="shared" si="293"/>
        <v/>
      </c>
      <c r="ME57" s="86" t="str">
        <f t="shared" si="294"/>
        <v/>
      </c>
      <c r="MF57" s="86" t="str">
        <f t="shared" si="295"/>
        <v/>
      </c>
      <c r="MG57" s="86" t="str">
        <f t="shared" si="296"/>
        <v/>
      </c>
      <c r="MH57" s="86" t="str">
        <f>IF(MG57="","",COUNTIF(MG$17:MG57,MG57))</f>
        <v/>
      </c>
      <c r="MI57" s="86" t="str">
        <f t="shared" si="97"/>
        <v/>
      </c>
      <c r="MJ57" s="86" t="str">
        <f t="shared" si="297"/>
        <v/>
      </c>
      <c r="MK57" s="89" t="str">
        <f t="shared" si="298"/>
        <v/>
      </c>
      <c r="ML57" s="86" t="str">
        <f t="shared" si="98"/>
        <v/>
      </c>
      <c r="MM57" s="66" t="str">
        <f t="shared" si="339"/>
        <v/>
      </c>
      <c r="MN57" s="86" t="str">
        <f t="shared" si="99"/>
        <v/>
      </c>
      <c r="MO57" s="86" t="str">
        <f t="shared" si="299"/>
        <v/>
      </c>
      <c r="MP57" s="86" t="str">
        <f>IF(MO57="","",COUNTIF(MO$17:MO57,MO57))</f>
        <v/>
      </c>
      <c r="MQ57" s="86" t="str">
        <f t="shared" si="100"/>
        <v/>
      </c>
      <c r="MR57" s="86" t="str">
        <f t="shared" si="300"/>
        <v/>
      </c>
      <c r="MS57" s="86" t="str">
        <f t="shared" si="101"/>
        <v/>
      </c>
      <c r="MT57" s="86" t="str">
        <f t="shared" si="301"/>
        <v/>
      </c>
      <c r="MU57" s="86" t="str">
        <f t="shared" si="302"/>
        <v/>
      </c>
      <c r="MV57" s="86" t="str">
        <f t="shared" si="303"/>
        <v/>
      </c>
      <c r="MW57" s="86" t="str">
        <f t="shared" si="304"/>
        <v/>
      </c>
      <c r="MX57" s="86" t="str">
        <f>IF(MW57="","",COUNTIF(MW$17:MW57,MW57))</f>
        <v/>
      </c>
      <c r="MY57" s="86" t="str">
        <f t="shared" si="102"/>
        <v/>
      </c>
      <c r="MZ57" s="86" t="str">
        <f t="shared" si="305"/>
        <v/>
      </c>
      <c r="NA57" s="89" t="str">
        <f t="shared" si="306"/>
        <v/>
      </c>
      <c r="NB57" s="86" t="str">
        <f t="shared" si="103"/>
        <v/>
      </c>
      <c r="NC57" s="66" t="str">
        <f t="shared" si="307"/>
        <v/>
      </c>
      <c r="ND57" s="86" t="str">
        <f t="shared" si="104"/>
        <v/>
      </c>
      <c r="NE57" s="86" t="str">
        <f t="shared" si="308"/>
        <v/>
      </c>
      <c r="NF57" s="86" t="str">
        <f>IF(NE57="","",COUNTIF(NE$17:NE57,NE57))</f>
        <v/>
      </c>
      <c r="NG57" s="86" t="str">
        <f t="shared" si="105"/>
        <v/>
      </c>
      <c r="NH57" s="86" t="str">
        <f t="shared" si="309"/>
        <v/>
      </c>
      <c r="NI57" s="86" t="str">
        <f t="shared" si="106"/>
        <v/>
      </c>
      <c r="NJ57" s="86" t="str">
        <f t="shared" si="310"/>
        <v/>
      </c>
      <c r="NK57" s="86" t="str">
        <f t="shared" si="311"/>
        <v/>
      </c>
      <c r="NL57" s="86" t="str">
        <f t="shared" si="312"/>
        <v/>
      </c>
      <c r="NM57" s="86" t="str">
        <f t="shared" si="313"/>
        <v/>
      </c>
      <c r="NN57" s="86" t="str">
        <f>IF(NM57="","",COUNTIF(NM$17:NM57,NM57))</f>
        <v/>
      </c>
      <c r="NO57" s="86" t="str">
        <f t="shared" si="107"/>
        <v/>
      </c>
      <c r="NP57" s="86" t="str">
        <f t="shared" si="314"/>
        <v/>
      </c>
      <c r="NQ57" s="89" t="str">
        <f t="shared" si="315"/>
        <v/>
      </c>
      <c r="NR57" s="86" t="str">
        <f t="shared" si="108"/>
        <v/>
      </c>
      <c r="NS57" s="66" t="str">
        <f t="shared" si="316"/>
        <v/>
      </c>
      <c r="NT57" s="86" t="str">
        <f t="shared" si="109"/>
        <v/>
      </c>
      <c r="NU57" s="86" t="str">
        <f t="shared" si="317"/>
        <v/>
      </c>
      <c r="NV57" s="86" t="str">
        <f>IF(NU57="","",COUNTIF(NU$17:NU57,NU57))</f>
        <v/>
      </c>
      <c r="NW57" s="86" t="str">
        <f t="shared" si="110"/>
        <v/>
      </c>
      <c r="NX57" s="86" t="str">
        <f t="shared" si="318"/>
        <v/>
      </c>
      <c r="NY57" s="86" t="str">
        <f t="shared" si="111"/>
        <v/>
      </c>
      <c r="NZ57" s="86" t="str">
        <f t="shared" si="319"/>
        <v/>
      </c>
      <c r="OA57" s="86" t="str">
        <f t="shared" si="320"/>
        <v/>
      </c>
      <c r="OB57" s="86" t="str">
        <f t="shared" si="321"/>
        <v/>
      </c>
      <c r="OC57" s="86" t="str">
        <f t="shared" si="322"/>
        <v/>
      </c>
      <c r="OD57" s="86" t="str">
        <f>IF(OC57="","",COUNTIF(OC$17:OC57,OC57))</f>
        <v/>
      </c>
      <c r="OE57" s="86" t="str">
        <f t="shared" si="112"/>
        <v/>
      </c>
      <c r="OF57" s="86" t="str">
        <f t="shared" si="323"/>
        <v/>
      </c>
      <c r="OG57" s="89" t="str">
        <f t="shared" si="324"/>
        <v/>
      </c>
      <c r="OH57" s="86" t="str">
        <f t="shared" si="113"/>
        <v/>
      </c>
      <c r="OI57" s="66" t="str">
        <f t="shared" si="325"/>
        <v/>
      </c>
      <c r="OJ57" s="86" t="str">
        <f t="shared" si="114"/>
        <v/>
      </c>
      <c r="OK57" s="86" t="str">
        <f t="shared" si="326"/>
        <v/>
      </c>
      <c r="OL57" s="86" t="str">
        <f>IF(OK57="","",COUNTIF(OK$17:OK57,OK57))</f>
        <v/>
      </c>
      <c r="OM57" s="86" t="str">
        <f t="shared" si="115"/>
        <v/>
      </c>
      <c r="ON57" s="86" t="str">
        <f t="shared" si="327"/>
        <v/>
      </c>
      <c r="OO57" s="86" t="str">
        <f t="shared" si="116"/>
        <v/>
      </c>
      <c r="OP57" s="86" t="str">
        <f t="shared" si="328"/>
        <v/>
      </c>
      <c r="OQ57" s="86" t="str">
        <f t="shared" si="329"/>
        <v/>
      </c>
      <c r="OR57" s="86" t="str">
        <f t="shared" si="330"/>
        <v/>
      </c>
      <c r="OS57" s="86" t="str">
        <f t="shared" si="331"/>
        <v/>
      </c>
      <c r="OT57" s="86" t="str">
        <f>IF(OS57="","",COUNTIF(OS$17:OS57,OS57))</f>
        <v/>
      </c>
      <c r="OU57" s="86" t="str">
        <f t="shared" si="117"/>
        <v/>
      </c>
      <c r="OV57" s="86" t="str">
        <f t="shared" si="332"/>
        <v/>
      </c>
      <c r="OW57" s="89" t="str">
        <f t="shared" si="333"/>
        <v/>
      </c>
      <c r="OX57" s="86" t="str">
        <f t="shared" si="118"/>
        <v/>
      </c>
      <c r="OY57" s="66" t="str">
        <f t="shared" si="334"/>
        <v/>
      </c>
      <c r="OZ57" s="86" t="str">
        <f t="shared" si="119"/>
        <v/>
      </c>
      <c r="PA57" s="86" t="str">
        <f t="shared" si="335"/>
        <v/>
      </c>
      <c r="PB57" s="86" t="str">
        <f>IF(PA57="","",COUNTIF(PA$17:PA57,PA57))</f>
        <v/>
      </c>
      <c r="PC57" s="86" t="str">
        <f t="shared" si="120"/>
        <v/>
      </c>
      <c r="PD57" s="86" t="str">
        <f t="shared" si="336"/>
        <v/>
      </c>
    </row>
    <row r="58" spans="2:420" s="66" customFormat="1">
      <c r="B58" s="67">
        <f t="shared" si="121"/>
        <v>42</v>
      </c>
      <c r="C58" s="57">
        <v>1</v>
      </c>
      <c r="D58" s="58" t="s">
        <v>1258</v>
      </c>
      <c r="E58" s="59" t="s">
        <v>99</v>
      </c>
      <c r="F58" s="60"/>
      <c r="G58" s="133" t="s">
        <v>1246</v>
      </c>
      <c r="H58" s="134" t="s">
        <v>39</v>
      </c>
      <c r="I58" s="133"/>
      <c r="J58" s="70">
        <f t="shared" si="340"/>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1"/>
        <v>1_C1-5</v>
      </c>
      <c r="AK58" s="66" t="str">
        <f t="shared" si="2"/>
        <v/>
      </c>
      <c r="AL58" s="66" t="str">
        <f t="shared" si="123"/>
        <v/>
      </c>
      <c r="AM58" s="66" t="str">
        <f t="shared" si="124"/>
        <v/>
      </c>
      <c r="AN58" s="66" t="str">
        <f t="shared" si="125"/>
        <v/>
      </c>
      <c r="AO58" s="66" t="str">
        <f t="shared" si="126"/>
        <v/>
      </c>
      <c r="AP58" s="66" t="str">
        <f>IF(AO58="","",COUNTIF(AO$17:AO58,AO58))</f>
        <v/>
      </c>
      <c r="AQ58" s="66" t="str">
        <f t="shared" si="3"/>
        <v/>
      </c>
      <c r="AR58" s="66" t="str">
        <f t="shared" si="127"/>
        <v/>
      </c>
      <c r="AS58" s="71" t="str">
        <f t="shared" si="128"/>
        <v/>
      </c>
      <c r="AT58" s="66" t="str">
        <f t="shared" si="4"/>
        <v/>
      </c>
      <c r="AU58" s="66" t="str">
        <f t="shared" si="129"/>
        <v/>
      </c>
      <c r="AV58" s="66" t="str">
        <f t="shared" si="5"/>
        <v/>
      </c>
      <c r="AW58" s="66" t="str">
        <f t="shared" si="130"/>
        <v/>
      </c>
      <c r="AX58" s="66" t="str">
        <f>IF(AW58="","",COUNTIF(AW$17:AW58,AW58))</f>
        <v/>
      </c>
      <c r="AY58" s="66" t="str">
        <f t="shared" si="6"/>
        <v/>
      </c>
      <c r="AZ58" s="66" t="str">
        <f t="shared" si="131"/>
        <v/>
      </c>
      <c r="BA58" s="66" t="str">
        <f t="shared" si="7"/>
        <v/>
      </c>
      <c r="BB58" s="66" t="str">
        <f t="shared" si="132"/>
        <v/>
      </c>
      <c r="BC58" s="66" t="str">
        <f t="shared" si="133"/>
        <v/>
      </c>
      <c r="BD58" s="66" t="str">
        <f t="shared" si="134"/>
        <v/>
      </c>
      <c r="BE58" s="66" t="str">
        <f t="shared" si="135"/>
        <v/>
      </c>
      <c r="BF58" s="66" t="str">
        <f>IF(BE58="","",COUNTIF(BE$17:BE58,BE58))</f>
        <v/>
      </c>
      <c r="BG58" s="66" t="str">
        <f t="shared" si="8"/>
        <v/>
      </c>
      <c r="BH58" s="66" t="str">
        <f t="shared" si="136"/>
        <v/>
      </c>
      <c r="BI58" s="71" t="str">
        <f t="shared" si="137"/>
        <v/>
      </c>
      <c r="BJ58" s="66" t="str">
        <f t="shared" si="9"/>
        <v/>
      </c>
      <c r="BK58" s="66" t="str">
        <f t="shared" si="138"/>
        <v/>
      </c>
      <c r="BL58" s="66" t="str">
        <f t="shared" si="10"/>
        <v/>
      </c>
      <c r="BM58" s="66" t="str">
        <f t="shared" si="139"/>
        <v/>
      </c>
      <c r="BN58" s="66" t="str">
        <f>IF(BM58="","",COUNTIF(BM$17:BM58,BM58))</f>
        <v/>
      </c>
      <c r="BO58" s="66" t="str">
        <f t="shared" si="11"/>
        <v/>
      </c>
      <c r="BP58" s="66" t="str">
        <f t="shared" si="140"/>
        <v/>
      </c>
      <c r="BQ58" s="66" t="str">
        <f t="shared" si="141"/>
        <v/>
      </c>
      <c r="BR58" s="66" t="str">
        <f t="shared" si="142"/>
        <v/>
      </c>
      <c r="BS58" s="66" t="str">
        <f t="shared" si="143"/>
        <v/>
      </c>
      <c r="BT58" s="66" t="str">
        <f t="shared" si="144"/>
        <v/>
      </c>
      <c r="BU58" s="66" t="str">
        <f t="shared" si="145"/>
        <v/>
      </c>
      <c r="BV58" s="66" t="str">
        <f>IF(BU58="","",COUNTIF(BU$17:BU58,BU58))</f>
        <v/>
      </c>
      <c r="BW58" s="66" t="str">
        <f t="shared" si="12"/>
        <v/>
      </c>
      <c r="BX58" s="66" t="str">
        <f t="shared" si="146"/>
        <v/>
      </c>
      <c r="BY58" s="71" t="str">
        <f t="shared" si="147"/>
        <v/>
      </c>
      <c r="BZ58" s="66" t="str">
        <f t="shared" si="13"/>
        <v/>
      </c>
      <c r="CA58" s="66" t="str">
        <f t="shared" si="148"/>
        <v/>
      </c>
      <c r="CB58" s="66" t="str">
        <f t="shared" si="14"/>
        <v/>
      </c>
      <c r="CC58" s="66" t="str">
        <f t="shared" si="149"/>
        <v/>
      </c>
      <c r="CD58" s="66" t="str">
        <f>IF(CC58="","",COUNTIF(CC$17:CC58,CC58))</f>
        <v/>
      </c>
      <c r="CE58" s="66" t="str">
        <f t="shared" si="15"/>
        <v/>
      </c>
      <c r="CF58" s="66" t="str">
        <f t="shared" si="150"/>
        <v/>
      </c>
      <c r="CG58" s="66" t="str">
        <f t="shared" si="16"/>
        <v/>
      </c>
      <c r="CH58" s="66" t="str">
        <f t="shared" si="151"/>
        <v/>
      </c>
      <c r="CI58" s="66" t="str">
        <f t="shared" si="152"/>
        <v/>
      </c>
      <c r="CJ58" s="66" t="str">
        <f t="shared" si="153"/>
        <v/>
      </c>
      <c r="CK58" s="66" t="str">
        <f t="shared" si="154"/>
        <v/>
      </c>
      <c r="CL58" s="66" t="str">
        <f>IF(CK58="","",COUNTIF(CK$17:CK58,CK58))</f>
        <v/>
      </c>
      <c r="CM58" s="66" t="str">
        <f t="shared" si="17"/>
        <v/>
      </c>
      <c r="CN58" s="66" t="str">
        <f t="shared" si="155"/>
        <v/>
      </c>
      <c r="CO58" s="71" t="str">
        <f t="shared" si="156"/>
        <v/>
      </c>
      <c r="CP58" s="66" t="str">
        <f t="shared" si="18"/>
        <v/>
      </c>
      <c r="CQ58" s="66" t="str">
        <f t="shared" si="157"/>
        <v/>
      </c>
      <c r="CR58" s="66" t="str">
        <f t="shared" si="19"/>
        <v/>
      </c>
      <c r="CS58" s="66" t="str">
        <f t="shared" si="158"/>
        <v/>
      </c>
      <c r="CT58" s="66" t="str">
        <f>IF(CS58="","",COUNTIF(CS$17:CS58,CS58))</f>
        <v/>
      </c>
      <c r="CU58" s="66" t="str">
        <f t="shared" si="20"/>
        <v/>
      </c>
      <c r="CV58" s="66" t="str">
        <f t="shared" si="159"/>
        <v/>
      </c>
      <c r="CW58" s="66" t="str">
        <f t="shared" si="21"/>
        <v/>
      </c>
      <c r="CX58" s="66" t="str">
        <f t="shared" si="160"/>
        <v/>
      </c>
      <c r="CY58" s="66" t="str">
        <f t="shared" si="161"/>
        <v/>
      </c>
      <c r="CZ58" s="66" t="str">
        <f t="shared" si="162"/>
        <v/>
      </c>
      <c r="DA58" s="66" t="str">
        <f t="shared" si="163"/>
        <v/>
      </c>
      <c r="DB58" s="66" t="str">
        <f>IF(DA58="","",COUNTIF(DA$17:DA58,DA58))</f>
        <v/>
      </c>
      <c r="DC58" s="66" t="str">
        <f t="shared" si="22"/>
        <v/>
      </c>
      <c r="DD58" s="66" t="str">
        <f t="shared" si="164"/>
        <v/>
      </c>
      <c r="DE58" s="71" t="str">
        <f t="shared" si="165"/>
        <v/>
      </c>
      <c r="DF58" s="66" t="str">
        <f t="shared" si="23"/>
        <v/>
      </c>
      <c r="DG58" s="66" t="str">
        <f t="shared" si="166"/>
        <v/>
      </c>
      <c r="DH58" s="66" t="str">
        <f t="shared" si="24"/>
        <v/>
      </c>
      <c r="DI58" s="66" t="str">
        <f t="shared" si="167"/>
        <v/>
      </c>
      <c r="DJ58" s="66" t="str">
        <f>IF(DI58="","",COUNTIF(DI$17:DI58,DI58))</f>
        <v/>
      </c>
      <c r="DK58" s="66" t="str">
        <f t="shared" si="25"/>
        <v/>
      </c>
      <c r="DL58" s="66" t="str">
        <f t="shared" si="168"/>
        <v/>
      </c>
      <c r="DM58" s="66" t="str">
        <f t="shared" si="26"/>
        <v/>
      </c>
      <c r="DN58" s="66" t="str">
        <f t="shared" si="169"/>
        <v/>
      </c>
      <c r="DO58" s="66" t="str">
        <f t="shared" si="170"/>
        <v/>
      </c>
      <c r="DP58" s="66" t="str">
        <f t="shared" si="171"/>
        <v/>
      </c>
      <c r="DQ58" s="66" t="str">
        <f t="shared" si="172"/>
        <v/>
      </c>
      <c r="DR58" s="66" t="str">
        <f>IF(DQ58="","",COUNTIF(DQ$17:DQ58,DQ58))</f>
        <v/>
      </c>
      <c r="DS58" s="66" t="str">
        <f t="shared" si="27"/>
        <v/>
      </c>
      <c r="DT58" s="66" t="str">
        <f t="shared" si="173"/>
        <v/>
      </c>
      <c r="DU58" s="71" t="str">
        <f t="shared" si="174"/>
        <v/>
      </c>
      <c r="DV58" s="66" t="str">
        <f t="shared" si="28"/>
        <v/>
      </c>
      <c r="DW58" s="66" t="str">
        <f t="shared" si="175"/>
        <v/>
      </c>
      <c r="DX58" s="66" t="str">
        <f t="shared" si="29"/>
        <v/>
      </c>
      <c r="DY58" s="66" t="str">
        <f t="shared" si="176"/>
        <v/>
      </c>
      <c r="DZ58" s="66" t="str">
        <f>IF(DY58="","",COUNTIF(DY$17:DY58,DY58))</f>
        <v/>
      </c>
      <c r="EA58" s="66" t="str">
        <f t="shared" si="30"/>
        <v/>
      </c>
      <c r="EB58" s="66" t="str">
        <f t="shared" si="177"/>
        <v/>
      </c>
      <c r="EC58" s="66" t="str">
        <f t="shared" si="31"/>
        <v/>
      </c>
      <c r="ED58" s="66" t="str">
        <f t="shared" si="178"/>
        <v/>
      </c>
      <c r="EE58" s="66" t="str">
        <f t="shared" si="179"/>
        <v/>
      </c>
      <c r="EF58" s="66" t="str">
        <f t="shared" si="180"/>
        <v/>
      </c>
      <c r="EG58" s="66" t="str">
        <f t="shared" si="181"/>
        <v/>
      </c>
      <c r="EH58" s="66" t="str">
        <f>IF(EG58="","",COUNTIF(EG$17:EG58,EG58))</f>
        <v/>
      </c>
      <c r="EI58" s="66" t="str">
        <f t="shared" si="32"/>
        <v/>
      </c>
      <c r="EJ58" s="66" t="str">
        <f t="shared" si="182"/>
        <v/>
      </c>
      <c r="EK58" s="71" t="str">
        <f t="shared" si="183"/>
        <v/>
      </c>
      <c r="EL58" s="66" t="str">
        <f t="shared" si="33"/>
        <v/>
      </c>
      <c r="EM58" s="66" t="str">
        <f t="shared" si="184"/>
        <v/>
      </c>
      <c r="EN58" s="66" t="str">
        <f t="shared" si="34"/>
        <v/>
      </c>
      <c r="EO58" s="66" t="str">
        <f t="shared" si="185"/>
        <v/>
      </c>
      <c r="EP58" s="66" t="str">
        <f>IF(EO58="","",COUNTIF(EO$17:EO58,EO58))</f>
        <v/>
      </c>
      <c r="EQ58" s="66" t="str">
        <f t="shared" si="35"/>
        <v/>
      </c>
      <c r="ER58" s="66" t="str">
        <f t="shared" si="186"/>
        <v/>
      </c>
      <c r="ES58" s="66" t="str">
        <f t="shared" si="36"/>
        <v/>
      </c>
      <c r="ET58" s="66" t="str">
        <f t="shared" si="187"/>
        <v/>
      </c>
      <c r="EU58" s="66" t="str">
        <f t="shared" si="188"/>
        <v/>
      </c>
      <c r="EV58" s="66" t="str">
        <f t="shared" si="189"/>
        <v/>
      </c>
      <c r="EW58" s="66" t="str">
        <f t="shared" si="190"/>
        <v/>
      </c>
      <c r="EX58" s="66" t="str">
        <f>IF(EW58="","",COUNTIF(EW$17:EW58,EW58))</f>
        <v/>
      </c>
      <c r="EY58" s="66" t="str">
        <f t="shared" si="37"/>
        <v/>
      </c>
      <c r="EZ58" s="66" t="str">
        <f t="shared" si="191"/>
        <v/>
      </c>
      <c r="FA58" s="71" t="str">
        <f t="shared" si="192"/>
        <v/>
      </c>
      <c r="FB58" s="66" t="str">
        <f t="shared" si="38"/>
        <v/>
      </c>
      <c r="FC58" s="66" t="str">
        <f t="shared" si="193"/>
        <v/>
      </c>
      <c r="FD58" s="66" t="str">
        <f t="shared" si="39"/>
        <v/>
      </c>
      <c r="FE58" s="66" t="str">
        <f t="shared" si="194"/>
        <v/>
      </c>
      <c r="FF58" s="66" t="str">
        <f>IF(FE58="","",COUNTIF(FE$17:FE58,FE58))</f>
        <v/>
      </c>
      <c r="FG58" s="66" t="str">
        <f t="shared" si="40"/>
        <v/>
      </c>
      <c r="FH58" s="66" t="str">
        <f t="shared" si="195"/>
        <v/>
      </c>
      <c r="FI58" s="66" t="str">
        <f t="shared" si="41"/>
        <v/>
      </c>
      <c r="FJ58" s="66" t="str">
        <f t="shared" si="196"/>
        <v/>
      </c>
      <c r="FK58" s="66" t="str">
        <f t="shared" si="197"/>
        <v/>
      </c>
      <c r="FL58" s="66" t="str">
        <f t="shared" si="198"/>
        <v/>
      </c>
      <c r="FM58" s="66" t="str">
        <f t="shared" si="199"/>
        <v/>
      </c>
      <c r="FN58" s="66" t="str">
        <f>IF(FM58="","",COUNTIF(FM$17:FM58,FM58))</f>
        <v/>
      </c>
      <c r="FO58" s="66" t="str">
        <f t="shared" si="42"/>
        <v/>
      </c>
      <c r="FP58" s="66" t="str">
        <f t="shared" si="200"/>
        <v/>
      </c>
      <c r="FQ58" s="71" t="str">
        <f t="shared" si="201"/>
        <v/>
      </c>
      <c r="FR58" s="66" t="str">
        <f t="shared" si="43"/>
        <v/>
      </c>
      <c r="FS58" s="66" t="str">
        <f t="shared" si="202"/>
        <v/>
      </c>
      <c r="FT58" s="66" t="str">
        <f t="shared" si="44"/>
        <v/>
      </c>
      <c r="FU58" s="66" t="str">
        <f t="shared" si="203"/>
        <v/>
      </c>
      <c r="FV58" s="66" t="str">
        <f>IF(FU58="","",COUNTIF(FU$17:FU58,FU58))</f>
        <v/>
      </c>
      <c r="FW58" s="66" t="str">
        <f t="shared" si="45"/>
        <v/>
      </c>
      <c r="FX58" s="66" t="str">
        <f t="shared" si="204"/>
        <v/>
      </c>
      <c r="FY58" s="66" t="str">
        <f t="shared" si="46"/>
        <v/>
      </c>
      <c r="FZ58" s="66" t="str">
        <f t="shared" si="205"/>
        <v/>
      </c>
      <c r="GA58" s="66" t="str">
        <f t="shared" si="206"/>
        <v/>
      </c>
      <c r="GB58" s="66" t="str">
        <f t="shared" si="207"/>
        <v/>
      </c>
      <c r="GC58" s="66" t="str">
        <f t="shared" si="208"/>
        <v/>
      </c>
      <c r="GD58" s="66" t="str">
        <f>IF(GC58="","",COUNTIF(GC$17:GC58,GC58))</f>
        <v/>
      </c>
      <c r="GE58" s="66" t="str">
        <f t="shared" si="47"/>
        <v/>
      </c>
      <c r="GF58" s="66" t="str">
        <f t="shared" si="209"/>
        <v/>
      </c>
      <c r="GG58" s="71" t="str">
        <f t="shared" si="210"/>
        <v/>
      </c>
      <c r="GH58" s="66" t="str">
        <f t="shared" si="48"/>
        <v/>
      </c>
      <c r="GI58" s="66" t="str">
        <f t="shared" si="211"/>
        <v/>
      </c>
      <c r="GJ58" s="66" t="str">
        <f t="shared" si="49"/>
        <v/>
      </c>
      <c r="GK58" s="66" t="str">
        <f t="shared" si="212"/>
        <v/>
      </c>
      <c r="GL58" s="66" t="str">
        <f>IF(GK58="","",COUNTIF(GK$17:GK58,GK58))</f>
        <v/>
      </c>
      <c r="GM58" s="66" t="str">
        <f t="shared" si="50"/>
        <v/>
      </c>
      <c r="GN58" s="66" t="str">
        <f t="shared" si="213"/>
        <v/>
      </c>
      <c r="GO58" s="66" t="str">
        <f t="shared" si="51"/>
        <v/>
      </c>
      <c r="GP58" s="66" t="str">
        <f t="shared" si="214"/>
        <v/>
      </c>
      <c r="GQ58" s="66" t="str">
        <f t="shared" si="215"/>
        <v/>
      </c>
      <c r="GR58" s="66" t="str">
        <f t="shared" si="216"/>
        <v/>
      </c>
      <c r="GS58" s="66" t="str">
        <f t="shared" si="217"/>
        <v/>
      </c>
      <c r="GT58" s="66" t="str">
        <f>IF(GS58="","",COUNTIF(GS$17:GS58,GS58))</f>
        <v/>
      </c>
      <c r="GU58" s="66" t="str">
        <f t="shared" si="52"/>
        <v/>
      </c>
      <c r="GV58" s="66" t="str">
        <f t="shared" si="218"/>
        <v/>
      </c>
      <c r="GW58" s="71" t="str">
        <f t="shared" si="219"/>
        <v/>
      </c>
      <c r="GX58" s="66" t="str">
        <f t="shared" si="53"/>
        <v/>
      </c>
      <c r="GY58" s="66" t="str">
        <f t="shared" si="220"/>
        <v/>
      </c>
      <c r="GZ58" s="66" t="str">
        <f t="shared" si="54"/>
        <v/>
      </c>
      <c r="HA58" s="66" t="str">
        <f t="shared" si="221"/>
        <v/>
      </c>
      <c r="HB58" s="66" t="str">
        <f>IF(HA58="","",COUNTIF(HA$17:HA58,HA58))</f>
        <v/>
      </c>
      <c r="HC58" s="66" t="str">
        <f t="shared" si="55"/>
        <v/>
      </c>
      <c r="HD58" s="66" t="str">
        <f t="shared" si="222"/>
        <v/>
      </c>
      <c r="HE58" s="66" t="str">
        <f t="shared" si="56"/>
        <v/>
      </c>
      <c r="HF58" s="66" t="str">
        <f t="shared" si="223"/>
        <v/>
      </c>
      <c r="HG58" s="66" t="str">
        <f t="shared" si="224"/>
        <v/>
      </c>
      <c r="HH58" s="66" t="str">
        <f t="shared" si="225"/>
        <v/>
      </c>
      <c r="HI58" s="66" t="str">
        <f t="shared" si="226"/>
        <v/>
      </c>
      <c r="HJ58" s="66" t="str">
        <f>IF(HI58="","",COUNTIF(HI$17:HI58,HI58))</f>
        <v/>
      </c>
      <c r="HK58" s="66" t="str">
        <f t="shared" si="57"/>
        <v/>
      </c>
      <c r="HL58" s="66" t="str">
        <f t="shared" si="227"/>
        <v/>
      </c>
      <c r="HM58" s="71" t="str">
        <f t="shared" si="228"/>
        <v/>
      </c>
      <c r="HN58" s="66" t="str">
        <f t="shared" si="58"/>
        <v/>
      </c>
      <c r="HO58" s="66" t="str">
        <f t="shared" si="229"/>
        <v/>
      </c>
      <c r="HP58" s="66" t="str">
        <f t="shared" si="59"/>
        <v/>
      </c>
      <c r="HQ58" s="66" t="str">
        <f t="shared" si="230"/>
        <v/>
      </c>
      <c r="HR58" s="66" t="str">
        <f>IF(HQ58="","",COUNTIF(HQ$17:HQ58,HQ58))</f>
        <v/>
      </c>
      <c r="HS58" s="66" t="str">
        <f t="shared" si="60"/>
        <v/>
      </c>
      <c r="HT58" s="66" t="str">
        <f t="shared" si="231"/>
        <v/>
      </c>
      <c r="HU58" s="86" t="str">
        <f t="shared" si="61"/>
        <v/>
      </c>
      <c r="HV58" s="86" t="str">
        <f t="shared" si="232"/>
        <v/>
      </c>
      <c r="HW58" s="86" t="str">
        <f t="shared" si="233"/>
        <v/>
      </c>
      <c r="HX58" s="86" t="str">
        <f t="shared" si="234"/>
        <v/>
      </c>
      <c r="HY58" s="86" t="str">
        <f t="shared" si="235"/>
        <v/>
      </c>
      <c r="HZ58" s="86" t="str">
        <f>IF(HY58="","",COUNTIF(HY$17:HY58,HY58))</f>
        <v/>
      </c>
      <c r="IA58" s="86" t="str">
        <f t="shared" si="62"/>
        <v/>
      </c>
      <c r="IB58" s="86" t="str">
        <f t="shared" si="236"/>
        <v/>
      </c>
      <c r="IC58" s="89" t="str">
        <f t="shared" si="237"/>
        <v/>
      </c>
      <c r="ID58" s="86" t="str">
        <f t="shared" si="63"/>
        <v/>
      </c>
      <c r="IE58" s="66" t="str">
        <f t="shared" si="238"/>
        <v/>
      </c>
      <c r="IF58" s="86" t="str">
        <f t="shared" si="64"/>
        <v/>
      </c>
      <c r="IG58" s="86" t="str">
        <f t="shared" si="239"/>
        <v/>
      </c>
      <c r="IH58" s="86" t="str">
        <f>IF(IG58="","",COUNTIF(IG$17:IG58,IG58))</f>
        <v/>
      </c>
      <c r="II58" s="86" t="str">
        <f t="shared" si="65"/>
        <v/>
      </c>
      <c r="IJ58" s="86" t="str">
        <f t="shared" si="240"/>
        <v/>
      </c>
      <c r="IK58" s="86" t="str">
        <f t="shared" si="66"/>
        <v/>
      </c>
      <c r="IL58" s="86" t="str">
        <f t="shared" si="241"/>
        <v/>
      </c>
      <c r="IM58" s="86" t="str">
        <f t="shared" si="242"/>
        <v/>
      </c>
      <c r="IN58" s="86" t="str">
        <f t="shared" si="243"/>
        <v/>
      </c>
      <c r="IO58" s="86" t="str">
        <f t="shared" si="244"/>
        <v/>
      </c>
      <c r="IP58" s="86" t="str">
        <f>IF(IO58="","",COUNTIF(IO$17:IO58,IO58))</f>
        <v/>
      </c>
      <c r="IQ58" s="86" t="str">
        <f t="shared" si="67"/>
        <v/>
      </c>
      <c r="IR58" s="86" t="str">
        <f t="shared" si="245"/>
        <v/>
      </c>
      <c r="IS58" s="89" t="str">
        <f t="shared" si="246"/>
        <v/>
      </c>
      <c r="IT58" s="86" t="str">
        <f t="shared" si="68"/>
        <v/>
      </c>
      <c r="IU58" s="66" t="str">
        <f t="shared" si="337"/>
        <v/>
      </c>
      <c r="IV58" s="86" t="str">
        <f t="shared" si="69"/>
        <v/>
      </c>
      <c r="IW58" s="86" t="str">
        <f t="shared" si="247"/>
        <v/>
      </c>
      <c r="IX58" s="86" t="str">
        <f>IF(IW58="","",COUNTIF(IW$17:IW58,IW58))</f>
        <v/>
      </c>
      <c r="IY58" s="86" t="str">
        <f t="shared" si="70"/>
        <v/>
      </c>
      <c r="IZ58" s="86" t="str">
        <f t="shared" si="248"/>
        <v/>
      </c>
      <c r="JA58" s="86" t="str">
        <f t="shared" si="71"/>
        <v>1_C1-5</v>
      </c>
      <c r="JB58" s="86">
        <f t="shared" si="249"/>
        <v>1</v>
      </c>
      <c r="JC58" s="86" t="str">
        <f t="shared" si="250"/>
        <v/>
      </c>
      <c r="JD58" s="86" t="str">
        <f t="shared" si="251"/>
        <v/>
      </c>
      <c r="JE58" s="86" t="str">
        <f t="shared" si="252"/>
        <v>1_C1-5</v>
      </c>
      <c r="JF58" s="86">
        <f>IF(JE58="","",COUNTIF(JE$17:JE58,JE58))</f>
        <v>3</v>
      </c>
      <c r="JG58" s="86">
        <f t="shared" si="72"/>
        <v>3</v>
      </c>
      <c r="JH58" s="86" t="str">
        <f t="shared" si="253"/>
        <v/>
      </c>
      <c r="JI58" s="89" t="str">
        <f t="shared" si="254"/>
        <v>ND</v>
      </c>
      <c r="JJ58" s="86" t="str">
        <f t="shared" si="73"/>
        <v/>
      </c>
      <c r="JK58" s="66" t="str">
        <f t="shared" si="338"/>
        <v/>
      </c>
      <c r="JL58" s="86" t="str">
        <f t="shared" si="74"/>
        <v/>
      </c>
      <c r="JM58" s="86" t="str">
        <f t="shared" si="255"/>
        <v/>
      </c>
      <c r="JN58" s="86" t="str">
        <f>IF(JM58="","",COUNTIF(JM$17:JM58,JM58))</f>
        <v/>
      </c>
      <c r="JO58" s="86" t="str">
        <f t="shared" si="75"/>
        <v/>
      </c>
      <c r="JP58" s="86" t="str">
        <f t="shared" si="256"/>
        <v/>
      </c>
      <c r="JQ58" s="86" t="str">
        <f t="shared" si="76"/>
        <v/>
      </c>
      <c r="JR58" s="86" t="str">
        <f t="shared" si="257"/>
        <v/>
      </c>
      <c r="JS58" s="86" t="str">
        <f t="shared" si="258"/>
        <v/>
      </c>
      <c r="JT58" s="86" t="str">
        <f t="shared" si="259"/>
        <v/>
      </c>
      <c r="JU58" s="86" t="str">
        <f t="shared" si="260"/>
        <v/>
      </c>
      <c r="JV58" s="86" t="str">
        <f>IF(JU58="","",COUNTIF(JU$17:JU58,JU58))</f>
        <v/>
      </c>
      <c r="JW58" s="86" t="str">
        <f t="shared" si="77"/>
        <v/>
      </c>
      <c r="JX58" s="86" t="str">
        <f t="shared" si="261"/>
        <v/>
      </c>
      <c r="JY58" s="89" t="str">
        <f t="shared" si="262"/>
        <v/>
      </c>
      <c r="JZ58" s="86" t="str">
        <f t="shared" si="78"/>
        <v/>
      </c>
      <c r="KA58" s="66" t="str">
        <f t="shared" si="263"/>
        <v/>
      </c>
      <c r="KB58" s="86" t="str">
        <f t="shared" si="79"/>
        <v/>
      </c>
      <c r="KC58" s="86" t="str">
        <f t="shared" si="264"/>
        <v/>
      </c>
      <c r="KD58" s="86" t="str">
        <f>IF(KC58="","",COUNTIF(KC$17:KC58,KC58))</f>
        <v/>
      </c>
      <c r="KE58" s="86" t="str">
        <f t="shared" si="80"/>
        <v/>
      </c>
      <c r="KF58" s="86" t="str">
        <f t="shared" si="265"/>
        <v/>
      </c>
      <c r="KG58" s="86" t="str">
        <f t="shared" si="81"/>
        <v/>
      </c>
      <c r="KH58" s="86" t="str">
        <f t="shared" si="266"/>
        <v/>
      </c>
      <c r="KI58" s="86" t="str">
        <f t="shared" si="267"/>
        <v/>
      </c>
      <c r="KJ58" s="86" t="str">
        <f t="shared" si="268"/>
        <v/>
      </c>
      <c r="KK58" s="86" t="str">
        <f t="shared" si="269"/>
        <v/>
      </c>
      <c r="KL58" s="86" t="str">
        <f>IF(KK58="","",COUNTIF(KK$17:KK58,KK58))</f>
        <v/>
      </c>
      <c r="KM58" s="86" t="str">
        <f t="shared" si="82"/>
        <v/>
      </c>
      <c r="KN58" s="86" t="str">
        <f t="shared" si="270"/>
        <v/>
      </c>
      <c r="KO58" s="89" t="str">
        <f t="shared" si="271"/>
        <v/>
      </c>
      <c r="KP58" s="86" t="str">
        <f t="shared" si="83"/>
        <v/>
      </c>
      <c r="KQ58" s="66" t="str">
        <f t="shared" si="272"/>
        <v/>
      </c>
      <c r="KR58" s="86" t="str">
        <f t="shared" si="84"/>
        <v/>
      </c>
      <c r="KS58" s="86" t="str">
        <f t="shared" si="273"/>
        <v/>
      </c>
      <c r="KT58" s="86" t="str">
        <f>IF(KS58="","",COUNTIF(KS$17:KS58,KS58))</f>
        <v/>
      </c>
      <c r="KU58" s="86" t="str">
        <f t="shared" si="85"/>
        <v/>
      </c>
      <c r="KV58" s="86" t="str">
        <f t="shared" si="274"/>
        <v/>
      </c>
      <c r="KW58" s="86" t="str">
        <f t="shared" si="86"/>
        <v/>
      </c>
      <c r="KX58" s="86" t="str">
        <f t="shared" si="275"/>
        <v/>
      </c>
      <c r="KY58" s="86" t="str">
        <f t="shared" si="276"/>
        <v/>
      </c>
      <c r="KZ58" s="86" t="str">
        <f t="shared" si="277"/>
        <v/>
      </c>
      <c r="LA58" s="86" t="str">
        <f t="shared" si="278"/>
        <v/>
      </c>
      <c r="LB58" s="86" t="str">
        <f>IF(LA58="","",COUNTIF(LA$17:LA58,LA58))</f>
        <v/>
      </c>
      <c r="LC58" s="86" t="str">
        <f t="shared" si="87"/>
        <v/>
      </c>
      <c r="LD58" s="86" t="str">
        <f t="shared" si="279"/>
        <v/>
      </c>
      <c r="LE58" s="89" t="str">
        <f t="shared" si="280"/>
        <v/>
      </c>
      <c r="LF58" s="86" t="str">
        <f t="shared" si="88"/>
        <v/>
      </c>
      <c r="LG58" s="66" t="str">
        <f t="shared" si="281"/>
        <v/>
      </c>
      <c r="LH58" s="86" t="str">
        <f t="shared" si="89"/>
        <v/>
      </c>
      <c r="LI58" s="86" t="str">
        <f t="shared" si="282"/>
        <v/>
      </c>
      <c r="LJ58" s="86" t="str">
        <f>IF(LI58="","",COUNTIF(LI$17:LI58,LI58))</f>
        <v/>
      </c>
      <c r="LK58" s="86" t="str">
        <f t="shared" si="90"/>
        <v/>
      </c>
      <c r="LL58" s="86" t="str">
        <f t="shared" si="283"/>
        <v/>
      </c>
      <c r="LM58" s="86" t="str">
        <f t="shared" si="91"/>
        <v/>
      </c>
      <c r="LN58" s="86" t="str">
        <f t="shared" si="284"/>
        <v/>
      </c>
      <c r="LO58" s="86" t="str">
        <f t="shared" si="285"/>
        <v/>
      </c>
      <c r="LP58" s="86" t="str">
        <f t="shared" si="286"/>
        <v/>
      </c>
      <c r="LQ58" s="86" t="str">
        <f t="shared" si="287"/>
        <v/>
      </c>
      <c r="LR58" s="86" t="str">
        <f>IF(LQ58="","",COUNTIF(LQ$17:LQ58,LQ58))</f>
        <v/>
      </c>
      <c r="LS58" s="86" t="str">
        <f t="shared" si="92"/>
        <v/>
      </c>
      <c r="LT58" s="86" t="str">
        <f t="shared" si="288"/>
        <v/>
      </c>
      <c r="LU58" s="89" t="str">
        <f t="shared" si="289"/>
        <v/>
      </c>
      <c r="LV58" s="86" t="str">
        <f t="shared" si="93"/>
        <v/>
      </c>
      <c r="LW58" s="66" t="str">
        <f t="shared" si="290"/>
        <v/>
      </c>
      <c r="LX58" s="86" t="str">
        <f t="shared" si="94"/>
        <v/>
      </c>
      <c r="LY58" s="86" t="str">
        <f t="shared" si="291"/>
        <v/>
      </c>
      <c r="LZ58" s="86" t="str">
        <f>IF(LY58="","",COUNTIF(LY$17:LY58,LY58))</f>
        <v/>
      </c>
      <c r="MA58" s="86" t="str">
        <f t="shared" si="95"/>
        <v/>
      </c>
      <c r="MB58" s="86" t="str">
        <f t="shared" si="292"/>
        <v/>
      </c>
      <c r="MC58" s="86" t="str">
        <f t="shared" si="96"/>
        <v/>
      </c>
      <c r="MD58" s="86" t="str">
        <f t="shared" si="293"/>
        <v/>
      </c>
      <c r="ME58" s="86" t="str">
        <f t="shared" si="294"/>
        <v/>
      </c>
      <c r="MF58" s="86" t="str">
        <f t="shared" si="295"/>
        <v/>
      </c>
      <c r="MG58" s="86" t="str">
        <f t="shared" si="296"/>
        <v/>
      </c>
      <c r="MH58" s="86" t="str">
        <f>IF(MG58="","",COUNTIF(MG$17:MG58,MG58))</f>
        <v/>
      </c>
      <c r="MI58" s="86" t="str">
        <f t="shared" si="97"/>
        <v/>
      </c>
      <c r="MJ58" s="86" t="str">
        <f t="shared" si="297"/>
        <v/>
      </c>
      <c r="MK58" s="89" t="str">
        <f t="shared" si="298"/>
        <v/>
      </c>
      <c r="ML58" s="86" t="str">
        <f t="shared" si="98"/>
        <v/>
      </c>
      <c r="MM58" s="66" t="str">
        <f t="shared" si="339"/>
        <v/>
      </c>
      <c r="MN58" s="86" t="str">
        <f t="shared" si="99"/>
        <v/>
      </c>
      <c r="MO58" s="86" t="str">
        <f t="shared" si="299"/>
        <v/>
      </c>
      <c r="MP58" s="86" t="str">
        <f>IF(MO58="","",COUNTIF(MO$17:MO58,MO58))</f>
        <v/>
      </c>
      <c r="MQ58" s="86" t="str">
        <f t="shared" si="100"/>
        <v/>
      </c>
      <c r="MR58" s="86" t="str">
        <f t="shared" si="300"/>
        <v/>
      </c>
      <c r="MS58" s="86" t="str">
        <f t="shared" si="101"/>
        <v/>
      </c>
      <c r="MT58" s="86" t="str">
        <f t="shared" si="301"/>
        <v/>
      </c>
      <c r="MU58" s="86" t="str">
        <f t="shared" si="302"/>
        <v/>
      </c>
      <c r="MV58" s="86" t="str">
        <f t="shared" si="303"/>
        <v/>
      </c>
      <c r="MW58" s="86" t="str">
        <f t="shared" si="304"/>
        <v/>
      </c>
      <c r="MX58" s="86" t="str">
        <f>IF(MW58="","",COUNTIF(MW$17:MW58,MW58))</f>
        <v/>
      </c>
      <c r="MY58" s="86" t="str">
        <f t="shared" si="102"/>
        <v/>
      </c>
      <c r="MZ58" s="86" t="str">
        <f t="shared" si="305"/>
        <v/>
      </c>
      <c r="NA58" s="89" t="str">
        <f t="shared" si="306"/>
        <v/>
      </c>
      <c r="NB58" s="86" t="str">
        <f t="shared" si="103"/>
        <v/>
      </c>
      <c r="NC58" s="66" t="str">
        <f t="shared" si="307"/>
        <v/>
      </c>
      <c r="ND58" s="86" t="str">
        <f t="shared" si="104"/>
        <v/>
      </c>
      <c r="NE58" s="86" t="str">
        <f t="shared" si="308"/>
        <v/>
      </c>
      <c r="NF58" s="86" t="str">
        <f>IF(NE58="","",COUNTIF(NE$17:NE58,NE58))</f>
        <v/>
      </c>
      <c r="NG58" s="86" t="str">
        <f t="shared" si="105"/>
        <v/>
      </c>
      <c r="NH58" s="86" t="str">
        <f t="shared" si="309"/>
        <v/>
      </c>
      <c r="NI58" s="86" t="str">
        <f t="shared" si="106"/>
        <v/>
      </c>
      <c r="NJ58" s="86" t="str">
        <f t="shared" si="310"/>
        <v/>
      </c>
      <c r="NK58" s="86" t="str">
        <f t="shared" si="311"/>
        <v/>
      </c>
      <c r="NL58" s="86" t="str">
        <f t="shared" si="312"/>
        <v/>
      </c>
      <c r="NM58" s="86" t="str">
        <f t="shared" si="313"/>
        <v/>
      </c>
      <c r="NN58" s="86" t="str">
        <f>IF(NM58="","",COUNTIF(NM$17:NM58,NM58))</f>
        <v/>
      </c>
      <c r="NO58" s="86" t="str">
        <f t="shared" si="107"/>
        <v/>
      </c>
      <c r="NP58" s="86" t="str">
        <f t="shared" si="314"/>
        <v/>
      </c>
      <c r="NQ58" s="89" t="str">
        <f t="shared" si="315"/>
        <v/>
      </c>
      <c r="NR58" s="86" t="str">
        <f t="shared" si="108"/>
        <v/>
      </c>
      <c r="NS58" s="66" t="str">
        <f t="shared" si="316"/>
        <v/>
      </c>
      <c r="NT58" s="86" t="str">
        <f t="shared" si="109"/>
        <v/>
      </c>
      <c r="NU58" s="86" t="str">
        <f t="shared" si="317"/>
        <v/>
      </c>
      <c r="NV58" s="86" t="str">
        <f>IF(NU58="","",COUNTIF(NU$17:NU58,NU58))</f>
        <v/>
      </c>
      <c r="NW58" s="86" t="str">
        <f t="shared" si="110"/>
        <v/>
      </c>
      <c r="NX58" s="86" t="str">
        <f t="shared" si="318"/>
        <v/>
      </c>
      <c r="NY58" s="86" t="str">
        <f t="shared" si="111"/>
        <v/>
      </c>
      <c r="NZ58" s="86" t="str">
        <f t="shared" si="319"/>
        <v/>
      </c>
      <c r="OA58" s="86" t="str">
        <f t="shared" si="320"/>
        <v/>
      </c>
      <c r="OB58" s="86" t="str">
        <f t="shared" si="321"/>
        <v/>
      </c>
      <c r="OC58" s="86" t="str">
        <f t="shared" si="322"/>
        <v/>
      </c>
      <c r="OD58" s="86" t="str">
        <f>IF(OC58="","",COUNTIF(OC$17:OC58,OC58))</f>
        <v/>
      </c>
      <c r="OE58" s="86" t="str">
        <f t="shared" si="112"/>
        <v/>
      </c>
      <c r="OF58" s="86" t="str">
        <f t="shared" si="323"/>
        <v/>
      </c>
      <c r="OG58" s="89" t="str">
        <f t="shared" si="324"/>
        <v/>
      </c>
      <c r="OH58" s="86" t="str">
        <f t="shared" si="113"/>
        <v/>
      </c>
      <c r="OI58" s="66" t="str">
        <f t="shared" si="325"/>
        <v/>
      </c>
      <c r="OJ58" s="86" t="str">
        <f t="shared" si="114"/>
        <v/>
      </c>
      <c r="OK58" s="86" t="str">
        <f t="shared" si="326"/>
        <v/>
      </c>
      <c r="OL58" s="86" t="str">
        <f>IF(OK58="","",COUNTIF(OK$17:OK58,OK58))</f>
        <v/>
      </c>
      <c r="OM58" s="86" t="str">
        <f t="shared" si="115"/>
        <v/>
      </c>
      <c r="ON58" s="86" t="str">
        <f t="shared" si="327"/>
        <v/>
      </c>
      <c r="OO58" s="86" t="str">
        <f t="shared" si="116"/>
        <v/>
      </c>
      <c r="OP58" s="86" t="str">
        <f t="shared" si="328"/>
        <v/>
      </c>
      <c r="OQ58" s="86" t="str">
        <f t="shared" si="329"/>
        <v/>
      </c>
      <c r="OR58" s="86" t="str">
        <f t="shared" si="330"/>
        <v/>
      </c>
      <c r="OS58" s="86" t="str">
        <f t="shared" si="331"/>
        <v/>
      </c>
      <c r="OT58" s="86" t="str">
        <f>IF(OS58="","",COUNTIF(OS$17:OS58,OS58))</f>
        <v/>
      </c>
      <c r="OU58" s="86" t="str">
        <f t="shared" si="117"/>
        <v/>
      </c>
      <c r="OV58" s="86" t="str">
        <f t="shared" si="332"/>
        <v/>
      </c>
      <c r="OW58" s="89" t="str">
        <f t="shared" si="333"/>
        <v/>
      </c>
      <c r="OX58" s="86" t="str">
        <f t="shared" si="118"/>
        <v/>
      </c>
      <c r="OY58" s="66" t="str">
        <f t="shared" si="334"/>
        <v/>
      </c>
      <c r="OZ58" s="86" t="str">
        <f t="shared" si="119"/>
        <v/>
      </c>
      <c r="PA58" s="86" t="str">
        <f t="shared" si="335"/>
        <v/>
      </c>
      <c r="PB58" s="86" t="str">
        <f>IF(PA58="","",COUNTIF(PA$17:PA58,PA58))</f>
        <v/>
      </c>
      <c r="PC58" s="86" t="str">
        <f t="shared" si="120"/>
        <v/>
      </c>
      <c r="PD58" s="86" t="str">
        <f t="shared" si="336"/>
        <v/>
      </c>
    </row>
    <row r="59" spans="2:420" s="66" customFormat="1">
      <c r="B59" s="67">
        <f t="shared" si="121"/>
        <v>43</v>
      </c>
      <c r="C59" s="57">
        <v>1</v>
      </c>
      <c r="D59" s="58" t="s">
        <v>1259</v>
      </c>
      <c r="E59" s="59" t="s">
        <v>99</v>
      </c>
      <c r="F59" s="60"/>
      <c r="G59" s="133" t="s">
        <v>1246</v>
      </c>
      <c r="H59" s="134" t="s">
        <v>39</v>
      </c>
      <c r="I59" s="133"/>
      <c r="J59" s="70">
        <f t="shared" si="340"/>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1"/>
        <v>1_C1-6</v>
      </c>
      <c r="AK59" s="66" t="str">
        <f t="shared" si="2"/>
        <v>1_C1-6</v>
      </c>
      <c r="AL59" s="66">
        <f t="shared" si="123"/>
        <v>1</v>
      </c>
      <c r="AM59" s="66" t="str">
        <f t="shared" si="124"/>
        <v/>
      </c>
      <c r="AN59" s="66" t="str">
        <f t="shared" si="125"/>
        <v/>
      </c>
      <c r="AO59" s="66" t="str">
        <f t="shared" si="126"/>
        <v>1_C1-6</v>
      </c>
      <c r="AP59" s="66">
        <f>IF(AO59="","",COUNTIF(AO$17:AO59,AO59))</f>
        <v>1</v>
      </c>
      <c r="AQ59" s="66">
        <f t="shared" si="3"/>
        <v>1</v>
      </c>
      <c r="AR59" s="66">
        <f t="shared" si="127"/>
        <v>1</v>
      </c>
      <c r="AS59" s="71" t="str">
        <f t="shared" si="128"/>
        <v>ND</v>
      </c>
      <c r="AT59" s="66" t="str">
        <f t="shared" si="4"/>
        <v/>
      </c>
      <c r="AU59" s="66" t="str">
        <f t="shared" si="129"/>
        <v/>
      </c>
      <c r="AV59" s="66" t="str">
        <f t="shared" si="5"/>
        <v/>
      </c>
      <c r="AW59" s="66" t="str">
        <f t="shared" si="130"/>
        <v/>
      </c>
      <c r="AX59" s="66" t="str">
        <f>IF(AW59="","",COUNTIF(AW$17:AW59,AW59))</f>
        <v/>
      </c>
      <c r="AY59" s="66" t="str">
        <f t="shared" si="6"/>
        <v/>
      </c>
      <c r="AZ59" s="66" t="str">
        <f t="shared" si="131"/>
        <v/>
      </c>
      <c r="BA59" s="66" t="str">
        <f t="shared" si="7"/>
        <v/>
      </c>
      <c r="BB59" s="66" t="str">
        <f t="shared" si="132"/>
        <v/>
      </c>
      <c r="BC59" s="66" t="str">
        <f t="shared" si="133"/>
        <v/>
      </c>
      <c r="BD59" s="66" t="str">
        <f t="shared" si="134"/>
        <v/>
      </c>
      <c r="BE59" s="66" t="str">
        <f t="shared" si="135"/>
        <v/>
      </c>
      <c r="BF59" s="66" t="str">
        <f>IF(BE59="","",COUNTIF(BE$17:BE59,BE59))</f>
        <v/>
      </c>
      <c r="BG59" s="66" t="str">
        <f t="shared" si="8"/>
        <v/>
      </c>
      <c r="BH59" s="66" t="str">
        <f t="shared" si="136"/>
        <v/>
      </c>
      <c r="BI59" s="71" t="str">
        <f t="shared" si="137"/>
        <v/>
      </c>
      <c r="BJ59" s="66" t="str">
        <f t="shared" si="9"/>
        <v/>
      </c>
      <c r="BK59" s="66" t="str">
        <f t="shared" si="138"/>
        <v/>
      </c>
      <c r="BL59" s="66" t="str">
        <f t="shared" si="10"/>
        <v/>
      </c>
      <c r="BM59" s="66" t="str">
        <f t="shared" si="139"/>
        <v/>
      </c>
      <c r="BN59" s="66" t="str">
        <f>IF(BM59="","",COUNTIF(BM$17:BM59,BM59))</f>
        <v/>
      </c>
      <c r="BO59" s="66" t="str">
        <f t="shared" si="11"/>
        <v/>
      </c>
      <c r="BP59" s="66" t="str">
        <f t="shared" si="140"/>
        <v/>
      </c>
      <c r="BQ59" s="66" t="str">
        <f t="shared" si="141"/>
        <v/>
      </c>
      <c r="BR59" s="66" t="str">
        <f t="shared" si="142"/>
        <v/>
      </c>
      <c r="BS59" s="66" t="str">
        <f t="shared" si="143"/>
        <v/>
      </c>
      <c r="BT59" s="66" t="str">
        <f t="shared" si="144"/>
        <v/>
      </c>
      <c r="BU59" s="66" t="str">
        <f t="shared" si="145"/>
        <v/>
      </c>
      <c r="BV59" s="66" t="str">
        <f>IF(BU59="","",COUNTIF(BU$17:BU59,BU59))</f>
        <v/>
      </c>
      <c r="BW59" s="66" t="str">
        <f t="shared" si="12"/>
        <v/>
      </c>
      <c r="BX59" s="66" t="str">
        <f t="shared" si="146"/>
        <v/>
      </c>
      <c r="BY59" s="71" t="str">
        <f t="shared" si="147"/>
        <v/>
      </c>
      <c r="BZ59" s="66" t="str">
        <f t="shared" si="13"/>
        <v/>
      </c>
      <c r="CA59" s="66" t="str">
        <f t="shared" si="148"/>
        <v/>
      </c>
      <c r="CB59" s="66" t="str">
        <f t="shared" si="14"/>
        <v/>
      </c>
      <c r="CC59" s="66" t="str">
        <f t="shared" si="149"/>
        <v/>
      </c>
      <c r="CD59" s="66" t="str">
        <f>IF(CC59="","",COUNTIF(CC$17:CC59,CC59))</f>
        <v/>
      </c>
      <c r="CE59" s="66" t="str">
        <f t="shared" si="15"/>
        <v/>
      </c>
      <c r="CF59" s="66" t="str">
        <f t="shared" si="150"/>
        <v/>
      </c>
      <c r="CG59" s="66" t="str">
        <f t="shared" si="16"/>
        <v/>
      </c>
      <c r="CH59" s="66" t="str">
        <f t="shared" si="151"/>
        <v/>
      </c>
      <c r="CI59" s="66" t="str">
        <f t="shared" si="152"/>
        <v/>
      </c>
      <c r="CJ59" s="66" t="str">
        <f t="shared" si="153"/>
        <v/>
      </c>
      <c r="CK59" s="66" t="str">
        <f t="shared" si="154"/>
        <v/>
      </c>
      <c r="CL59" s="66" t="str">
        <f>IF(CK59="","",COUNTIF(CK$17:CK59,CK59))</f>
        <v/>
      </c>
      <c r="CM59" s="66" t="str">
        <f t="shared" si="17"/>
        <v/>
      </c>
      <c r="CN59" s="66" t="str">
        <f t="shared" si="155"/>
        <v/>
      </c>
      <c r="CO59" s="71" t="str">
        <f t="shared" si="156"/>
        <v/>
      </c>
      <c r="CP59" s="66" t="str">
        <f t="shared" si="18"/>
        <v/>
      </c>
      <c r="CQ59" s="66" t="str">
        <f t="shared" si="157"/>
        <v/>
      </c>
      <c r="CR59" s="66" t="str">
        <f t="shared" si="19"/>
        <v/>
      </c>
      <c r="CS59" s="66" t="str">
        <f t="shared" si="158"/>
        <v/>
      </c>
      <c r="CT59" s="66" t="str">
        <f>IF(CS59="","",COUNTIF(CS$17:CS59,CS59))</f>
        <v/>
      </c>
      <c r="CU59" s="66" t="str">
        <f t="shared" si="20"/>
        <v/>
      </c>
      <c r="CV59" s="66" t="str">
        <f t="shared" si="159"/>
        <v/>
      </c>
      <c r="CW59" s="66" t="str">
        <f t="shared" si="21"/>
        <v/>
      </c>
      <c r="CX59" s="66" t="str">
        <f t="shared" si="160"/>
        <v/>
      </c>
      <c r="CY59" s="66" t="str">
        <f t="shared" si="161"/>
        <v/>
      </c>
      <c r="CZ59" s="66" t="str">
        <f t="shared" si="162"/>
        <v/>
      </c>
      <c r="DA59" s="66" t="str">
        <f t="shared" si="163"/>
        <v/>
      </c>
      <c r="DB59" s="66" t="str">
        <f>IF(DA59="","",COUNTIF(DA$17:DA59,DA59))</f>
        <v/>
      </c>
      <c r="DC59" s="66" t="str">
        <f t="shared" si="22"/>
        <v/>
      </c>
      <c r="DD59" s="66" t="str">
        <f t="shared" si="164"/>
        <v/>
      </c>
      <c r="DE59" s="71" t="str">
        <f t="shared" si="165"/>
        <v/>
      </c>
      <c r="DF59" s="66" t="str">
        <f t="shared" si="23"/>
        <v/>
      </c>
      <c r="DG59" s="66" t="str">
        <f t="shared" si="166"/>
        <v/>
      </c>
      <c r="DH59" s="66" t="str">
        <f t="shared" si="24"/>
        <v/>
      </c>
      <c r="DI59" s="66" t="str">
        <f t="shared" si="167"/>
        <v/>
      </c>
      <c r="DJ59" s="66" t="str">
        <f>IF(DI59="","",COUNTIF(DI$17:DI59,DI59))</f>
        <v/>
      </c>
      <c r="DK59" s="66" t="str">
        <f t="shared" si="25"/>
        <v/>
      </c>
      <c r="DL59" s="66" t="str">
        <f t="shared" si="168"/>
        <v/>
      </c>
      <c r="DM59" s="66" t="str">
        <f t="shared" si="26"/>
        <v/>
      </c>
      <c r="DN59" s="66" t="str">
        <f t="shared" si="169"/>
        <v/>
      </c>
      <c r="DO59" s="66" t="str">
        <f t="shared" si="170"/>
        <v/>
      </c>
      <c r="DP59" s="66" t="str">
        <f t="shared" si="171"/>
        <v/>
      </c>
      <c r="DQ59" s="66" t="str">
        <f t="shared" si="172"/>
        <v/>
      </c>
      <c r="DR59" s="66" t="str">
        <f>IF(DQ59="","",COUNTIF(DQ$17:DQ59,DQ59))</f>
        <v/>
      </c>
      <c r="DS59" s="66" t="str">
        <f t="shared" si="27"/>
        <v/>
      </c>
      <c r="DT59" s="66" t="str">
        <f t="shared" si="173"/>
        <v/>
      </c>
      <c r="DU59" s="71" t="str">
        <f t="shared" si="174"/>
        <v/>
      </c>
      <c r="DV59" s="66" t="str">
        <f t="shared" si="28"/>
        <v/>
      </c>
      <c r="DW59" s="66" t="str">
        <f t="shared" si="175"/>
        <v/>
      </c>
      <c r="DX59" s="66" t="str">
        <f t="shared" si="29"/>
        <v/>
      </c>
      <c r="DY59" s="66" t="str">
        <f t="shared" si="176"/>
        <v/>
      </c>
      <c r="DZ59" s="66" t="str">
        <f>IF(DY59="","",COUNTIF(DY$17:DY59,DY59))</f>
        <v/>
      </c>
      <c r="EA59" s="66" t="str">
        <f t="shared" si="30"/>
        <v/>
      </c>
      <c r="EB59" s="66" t="str">
        <f t="shared" si="177"/>
        <v/>
      </c>
      <c r="EC59" s="66" t="str">
        <f t="shared" si="31"/>
        <v>1_C1-6</v>
      </c>
      <c r="ED59" s="66">
        <f t="shared" si="178"/>
        <v>1</v>
      </c>
      <c r="EE59" s="66" t="str">
        <f t="shared" si="179"/>
        <v/>
      </c>
      <c r="EF59" s="66" t="str">
        <f t="shared" si="180"/>
        <v/>
      </c>
      <c r="EG59" s="66" t="str">
        <f t="shared" si="181"/>
        <v>1_C1-6</v>
      </c>
      <c r="EH59" s="66">
        <f>IF(EG59="","",COUNTIF(EG$17:EG59,EG59))</f>
        <v>1</v>
      </c>
      <c r="EI59" s="66">
        <f t="shared" si="32"/>
        <v>1</v>
      </c>
      <c r="EJ59" s="66">
        <f t="shared" si="182"/>
        <v>1</v>
      </c>
      <c r="EK59" s="71" t="str">
        <f t="shared" si="183"/>
        <v>ND</v>
      </c>
      <c r="EL59" s="66" t="str">
        <f t="shared" si="33"/>
        <v/>
      </c>
      <c r="EM59" s="66" t="str">
        <f t="shared" si="184"/>
        <v/>
      </c>
      <c r="EN59" s="66" t="str">
        <f t="shared" si="34"/>
        <v/>
      </c>
      <c r="EO59" s="66" t="str">
        <f t="shared" si="185"/>
        <v/>
      </c>
      <c r="EP59" s="66" t="str">
        <f>IF(EO59="","",COUNTIF(EO$17:EO59,EO59))</f>
        <v/>
      </c>
      <c r="EQ59" s="66" t="str">
        <f t="shared" si="35"/>
        <v/>
      </c>
      <c r="ER59" s="66" t="str">
        <f t="shared" si="186"/>
        <v/>
      </c>
      <c r="ES59" s="66" t="str">
        <f t="shared" si="36"/>
        <v/>
      </c>
      <c r="ET59" s="66" t="str">
        <f t="shared" si="187"/>
        <v/>
      </c>
      <c r="EU59" s="66" t="str">
        <f t="shared" si="188"/>
        <v/>
      </c>
      <c r="EV59" s="66" t="str">
        <f t="shared" si="189"/>
        <v/>
      </c>
      <c r="EW59" s="66" t="str">
        <f t="shared" si="190"/>
        <v/>
      </c>
      <c r="EX59" s="66" t="str">
        <f>IF(EW59="","",COUNTIF(EW$17:EW59,EW59))</f>
        <v/>
      </c>
      <c r="EY59" s="66" t="str">
        <f t="shared" si="37"/>
        <v/>
      </c>
      <c r="EZ59" s="66" t="str">
        <f t="shared" si="191"/>
        <v/>
      </c>
      <c r="FA59" s="71" t="str">
        <f t="shared" si="192"/>
        <v/>
      </c>
      <c r="FB59" s="66" t="str">
        <f t="shared" si="38"/>
        <v/>
      </c>
      <c r="FC59" s="66" t="str">
        <f t="shared" si="193"/>
        <v/>
      </c>
      <c r="FD59" s="66" t="str">
        <f t="shared" si="39"/>
        <v/>
      </c>
      <c r="FE59" s="66" t="str">
        <f t="shared" si="194"/>
        <v/>
      </c>
      <c r="FF59" s="66" t="str">
        <f>IF(FE59="","",COUNTIF(FE$17:FE59,FE59))</f>
        <v/>
      </c>
      <c r="FG59" s="66" t="str">
        <f t="shared" si="40"/>
        <v/>
      </c>
      <c r="FH59" s="66" t="str">
        <f t="shared" si="195"/>
        <v/>
      </c>
      <c r="FI59" s="66" t="str">
        <f t="shared" si="41"/>
        <v/>
      </c>
      <c r="FJ59" s="66" t="str">
        <f t="shared" si="196"/>
        <v/>
      </c>
      <c r="FK59" s="66" t="str">
        <f t="shared" si="197"/>
        <v/>
      </c>
      <c r="FL59" s="66" t="str">
        <f t="shared" si="198"/>
        <v/>
      </c>
      <c r="FM59" s="66" t="str">
        <f t="shared" si="199"/>
        <v/>
      </c>
      <c r="FN59" s="66" t="str">
        <f>IF(FM59="","",COUNTIF(FM$17:FM59,FM59))</f>
        <v/>
      </c>
      <c r="FO59" s="66" t="str">
        <f t="shared" si="42"/>
        <v/>
      </c>
      <c r="FP59" s="66" t="str">
        <f t="shared" si="200"/>
        <v/>
      </c>
      <c r="FQ59" s="71" t="str">
        <f t="shared" si="201"/>
        <v/>
      </c>
      <c r="FR59" s="66" t="str">
        <f t="shared" si="43"/>
        <v/>
      </c>
      <c r="FS59" s="66" t="str">
        <f t="shared" si="202"/>
        <v/>
      </c>
      <c r="FT59" s="66" t="str">
        <f t="shared" si="44"/>
        <v/>
      </c>
      <c r="FU59" s="66" t="str">
        <f t="shared" si="203"/>
        <v/>
      </c>
      <c r="FV59" s="66" t="str">
        <f>IF(FU59="","",COUNTIF(FU$17:FU59,FU59))</f>
        <v/>
      </c>
      <c r="FW59" s="66" t="str">
        <f t="shared" si="45"/>
        <v/>
      </c>
      <c r="FX59" s="66" t="str">
        <f t="shared" si="204"/>
        <v/>
      </c>
      <c r="FY59" s="66" t="str">
        <f t="shared" si="46"/>
        <v/>
      </c>
      <c r="FZ59" s="66" t="str">
        <f t="shared" si="205"/>
        <v/>
      </c>
      <c r="GA59" s="66" t="str">
        <f t="shared" si="206"/>
        <v/>
      </c>
      <c r="GB59" s="66" t="str">
        <f t="shared" si="207"/>
        <v/>
      </c>
      <c r="GC59" s="66" t="str">
        <f t="shared" si="208"/>
        <v/>
      </c>
      <c r="GD59" s="66" t="str">
        <f>IF(GC59="","",COUNTIF(GC$17:GC59,GC59))</f>
        <v/>
      </c>
      <c r="GE59" s="66" t="str">
        <f t="shared" si="47"/>
        <v/>
      </c>
      <c r="GF59" s="66" t="str">
        <f t="shared" si="209"/>
        <v/>
      </c>
      <c r="GG59" s="71" t="str">
        <f t="shared" si="210"/>
        <v/>
      </c>
      <c r="GH59" s="66" t="str">
        <f t="shared" si="48"/>
        <v/>
      </c>
      <c r="GI59" s="66" t="str">
        <f t="shared" si="211"/>
        <v/>
      </c>
      <c r="GJ59" s="66" t="str">
        <f t="shared" si="49"/>
        <v/>
      </c>
      <c r="GK59" s="66" t="str">
        <f t="shared" si="212"/>
        <v/>
      </c>
      <c r="GL59" s="66" t="str">
        <f>IF(GK59="","",COUNTIF(GK$17:GK59,GK59))</f>
        <v/>
      </c>
      <c r="GM59" s="66" t="str">
        <f t="shared" si="50"/>
        <v/>
      </c>
      <c r="GN59" s="66" t="str">
        <f t="shared" si="213"/>
        <v/>
      </c>
      <c r="GO59" s="66" t="str">
        <f t="shared" si="51"/>
        <v/>
      </c>
      <c r="GP59" s="66" t="str">
        <f t="shared" si="214"/>
        <v/>
      </c>
      <c r="GQ59" s="66" t="str">
        <f t="shared" si="215"/>
        <v/>
      </c>
      <c r="GR59" s="66" t="str">
        <f t="shared" si="216"/>
        <v/>
      </c>
      <c r="GS59" s="66" t="str">
        <f t="shared" si="217"/>
        <v/>
      </c>
      <c r="GT59" s="66" t="str">
        <f>IF(GS59="","",COUNTIF(GS$17:GS59,GS59))</f>
        <v/>
      </c>
      <c r="GU59" s="66" t="str">
        <f t="shared" si="52"/>
        <v/>
      </c>
      <c r="GV59" s="66" t="str">
        <f t="shared" si="218"/>
        <v/>
      </c>
      <c r="GW59" s="71" t="str">
        <f t="shared" si="219"/>
        <v/>
      </c>
      <c r="GX59" s="66" t="str">
        <f t="shared" si="53"/>
        <v/>
      </c>
      <c r="GY59" s="66" t="str">
        <f t="shared" si="220"/>
        <v/>
      </c>
      <c r="GZ59" s="66" t="str">
        <f t="shared" si="54"/>
        <v/>
      </c>
      <c r="HA59" s="66" t="str">
        <f t="shared" si="221"/>
        <v/>
      </c>
      <c r="HB59" s="66" t="str">
        <f>IF(HA59="","",COUNTIF(HA$17:HA59,HA59))</f>
        <v/>
      </c>
      <c r="HC59" s="66" t="str">
        <f t="shared" si="55"/>
        <v/>
      </c>
      <c r="HD59" s="66" t="str">
        <f t="shared" si="222"/>
        <v/>
      </c>
      <c r="HE59" s="66" t="str">
        <f t="shared" si="56"/>
        <v/>
      </c>
      <c r="HF59" s="66" t="str">
        <f t="shared" si="223"/>
        <v/>
      </c>
      <c r="HG59" s="66" t="str">
        <f t="shared" si="224"/>
        <v/>
      </c>
      <c r="HH59" s="66" t="str">
        <f t="shared" si="225"/>
        <v/>
      </c>
      <c r="HI59" s="66" t="str">
        <f t="shared" si="226"/>
        <v/>
      </c>
      <c r="HJ59" s="66" t="str">
        <f>IF(HI59="","",COUNTIF(HI$17:HI59,HI59))</f>
        <v/>
      </c>
      <c r="HK59" s="66" t="str">
        <f t="shared" si="57"/>
        <v/>
      </c>
      <c r="HL59" s="66" t="str">
        <f t="shared" si="227"/>
        <v/>
      </c>
      <c r="HM59" s="71" t="str">
        <f t="shared" si="228"/>
        <v/>
      </c>
      <c r="HN59" s="66" t="str">
        <f t="shared" si="58"/>
        <v/>
      </c>
      <c r="HO59" s="66" t="str">
        <f t="shared" si="229"/>
        <v/>
      </c>
      <c r="HP59" s="66" t="str">
        <f t="shared" si="59"/>
        <v/>
      </c>
      <c r="HQ59" s="66" t="str">
        <f t="shared" si="230"/>
        <v/>
      </c>
      <c r="HR59" s="66" t="str">
        <f>IF(HQ59="","",COUNTIF(HQ$17:HQ59,HQ59))</f>
        <v/>
      </c>
      <c r="HS59" s="66" t="str">
        <f t="shared" si="60"/>
        <v/>
      </c>
      <c r="HT59" s="66" t="str">
        <f t="shared" si="231"/>
        <v/>
      </c>
      <c r="HU59" s="86" t="str">
        <f t="shared" si="61"/>
        <v/>
      </c>
      <c r="HV59" s="86" t="str">
        <f t="shared" si="232"/>
        <v/>
      </c>
      <c r="HW59" s="86" t="str">
        <f t="shared" si="233"/>
        <v/>
      </c>
      <c r="HX59" s="86" t="str">
        <f t="shared" si="234"/>
        <v/>
      </c>
      <c r="HY59" s="86" t="str">
        <f t="shared" si="235"/>
        <v/>
      </c>
      <c r="HZ59" s="86" t="str">
        <f>IF(HY59="","",COUNTIF(HY$17:HY59,HY59))</f>
        <v/>
      </c>
      <c r="IA59" s="86" t="str">
        <f t="shared" si="62"/>
        <v/>
      </c>
      <c r="IB59" s="86" t="str">
        <f t="shared" si="236"/>
        <v/>
      </c>
      <c r="IC59" s="89" t="str">
        <f t="shared" si="237"/>
        <v/>
      </c>
      <c r="ID59" s="86" t="str">
        <f t="shared" si="63"/>
        <v/>
      </c>
      <c r="IE59" s="66" t="str">
        <f t="shared" si="238"/>
        <v/>
      </c>
      <c r="IF59" s="86" t="str">
        <f t="shared" si="64"/>
        <v/>
      </c>
      <c r="IG59" s="86" t="str">
        <f t="shared" si="239"/>
        <v/>
      </c>
      <c r="IH59" s="86" t="str">
        <f>IF(IG59="","",COUNTIF(IG$17:IG59,IG59))</f>
        <v/>
      </c>
      <c r="II59" s="86" t="str">
        <f t="shared" si="65"/>
        <v/>
      </c>
      <c r="IJ59" s="86" t="str">
        <f t="shared" si="240"/>
        <v/>
      </c>
      <c r="IK59" s="86" t="str">
        <f t="shared" si="66"/>
        <v/>
      </c>
      <c r="IL59" s="86" t="str">
        <f t="shared" si="241"/>
        <v/>
      </c>
      <c r="IM59" s="86" t="str">
        <f t="shared" si="242"/>
        <v/>
      </c>
      <c r="IN59" s="86" t="str">
        <f t="shared" si="243"/>
        <v/>
      </c>
      <c r="IO59" s="86" t="str">
        <f t="shared" si="244"/>
        <v/>
      </c>
      <c r="IP59" s="86" t="str">
        <f>IF(IO59="","",COUNTIF(IO$17:IO59,IO59))</f>
        <v/>
      </c>
      <c r="IQ59" s="86" t="str">
        <f t="shared" si="67"/>
        <v/>
      </c>
      <c r="IR59" s="86" t="str">
        <f t="shared" si="245"/>
        <v/>
      </c>
      <c r="IS59" s="89" t="str">
        <f t="shared" si="246"/>
        <v/>
      </c>
      <c r="IT59" s="86" t="str">
        <f t="shared" si="68"/>
        <v/>
      </c>
      <c r="IU59" s="66" t="str">
        <f t="shared" si="337"/>
        <v/>
      </c>
      <c r="IV59" s="86" t="str">
        <f t="shared" si="69"/>
        <v/>
      </c>
      <c r="IW59" s="86" t="str">
        <f t="shared" si="247"/>
        <v/>
      </c>
      <c r="IX59" s="86" t="str">
        <f>IF(IW59="","",COUNTIF(IW$17:IW59,IW59))</f>
        <v/>
      </c>
      <c r="IY59" s="86" t="str">
        <f t="shared" si="70"/>
        <v/>
      </c>
      <c r="IZ59" s="86" t="str">
        <f t="shared" si="248"/>
        <v/>
      </c>
      <c r="JA59" s="86" t="str">
        <f t="shared" si="71"/>
        <v>1_C1-6</v>
      </c>
      <c r="JB59" s="86">
        <f t="shared" si="249"/>
        <v>1</v>
      </c>
      <c r="JC59" s="86" t="str">
        <f t="shared" si="250"/>
        <v/>
      </c>
      <c r="JD59" s="86" t="str">
        <f t="shared" si="251"/>
        <v/>
      </c>
      <c r="JE59" s="86" t="str">
        <f t="shared" si="252"/>
        <v>1_C1-6</v>
      </c>
      <c r="JF59" s="86">
        <f>IF(JE59="","",COUNTIF(JE$17:JE59,JE59))</f>
        <v>1</v>
      </c>
      <c r="JG59" s="86">
        <f t="shared" si="72"/>
        <v>3</v>
      </c>
      <c r="JH59" s="86">
        <f t="shared" si="253"/>
        <v>1</v>
      </c>
      <c r="JI59" s="89" t="str">
        <f t="shared" si="254"/>
        <v>ND</v>
      </c>
      <c r="JJ59" s="86" t="str">
        <f t="shared" si="73"/>
        <v/>
      </c>
      <c r="JK59" s="66" t="str">
        <f t="shared" si="338"/>
        <v/>
      </c>
      <c r="JL59" s="86" t="str">
        <f t="shared" si="74"/>
        <v/>
      </c>
      <c r="JM59" s="86" t="str">
        <f t="shared" si="255"/>
        <v/>
      </c>
      <c r="JN59" s="86" t="str">
        <f>IF(JM59="","",COUNTIF(JM$17:JM59,JM59))</f>
        <v/>
      </c>
      <c r="JO59" s="86" t="str">
        <f t="shared" si="75"/>
        <v/>
      </c>
      <c r="JP59" s="86" t="str">
        <f t="shared" si="256"/>
        <v/>
      </c>
      <c r="JQ59" s="86" t="str">
        <f t="shared" si="76"/>
        <v/>
      </c>
      <c r="JR59" s="86" t="str">
        <f t="shared" si="257"/>
        <v/>
      </c>
      <c r="JS59" s="86" t="str">
        <f t="shared" si="258"/>
        <v/>
      </c>
      <c r="JT59" s="86" t="str">
        <f t="shared" si="259"/>
        <v/>
      </c>
      <c r="JU59" s="86" t="str">
        <f t="shared" si="260"/>
        <v/>
      </c>
      <c r="JV59" s="86" t="str">
        <f>IF(JU59="","",COUNTIF(JU$17:JU59,JU59))</f>
        <v/>
      </c>
      <c r="JW59" s="86" t="str">
        <f t="shared" si="77"/>
        <v/>
      </c>
      <c r="JX59" s="86" t="str">
        <f t="shared" si="261"/>
        <v/>
      </c>
      <c r="JY59" s="89" t="str">
        <f t="shared" si="262"/>
        <v/>
      </c>
      <c r="JZ59" s="86" t="str">
        <f t="shared" si="78"/>
        <v/>
      </c>
      <c r="KA59" s="66" t="str">
        <f t="shared" si="263"/>
        <v/>
      </c>
      <c r="KB59" s="86" t="str">
        <f t="shared" si="79"/>
        <v/>
      </c>
      <c r="KC59" s="86" t="str">
        <f t="shared" si="264"/>
        <v/>
      </c>
      <c r="KD59" s="86" t="str">
        <f>IF(KC59="","",COUNTIF(KC$17:KC59,KC59))</f>
        <v/>
      </c>
      <c r="KE59" s="86" t="str">
        <f t="shared" si="80"/>
        <v/>
      </c>
      <c r="KF59" s="86" t="str">
        <f t="shared" si="265"/>
        <v/>
      </c>
      <c r="KG59" s="86" t="str">
        <f t="shared" si="81"/>
        <v/>
      </c>
      <c r="KH59" s="86" t="str">
        <f t="shared" si="266"/>
        <v/>
      </c>
      <c r="KI59" s="86" t="str">
        <f t="shared" si="267"/>
        <v/>
      </c>
      <c r="KJ59" s="86" t="str">
        <f t="shared" si="268"/>
        <v/>
      </c>
      <c r="KK59" s="86" t="str">
        <f t="shared" si="269"/>
        <v/>
      </c>
      <c r="KL59" s="86" t="str">
        <f>IF(KK59="","",COUNTIF(KK$17:KK59,KK59))</f>
        <v/>
      </c>
      <c r="KM59" s="86" t="str">
        <f t="shared" si="82"/>
        <v/>
      </c>
      <c r="KN59" s="86" t="str">
        <f t="shared" si="270"/>
        <v/>
      </c>
      <c r="KO59" s="89" t="str">
        <f t="shared" si="271"/>
        <v/>
      </c>
      <c r="KP59" s="86" t="str">
        <f t="shared" si="83"/>
        <v/>
      </c>
      <c r="KQ59" s="66" t="str">
        <f t="shared" si="272"/>
        <v/>
      </c>
      <c r="KR59" s="86" t="str">
        <f t="shared" si="84"/>
        <v/>
      </c>
      <c r="KS59" s="86" t="str">
        <f t="shared" si="273"/>
        <v/>
      </c>
      <c r="KT59" s="86" t="str">
        <f>IF(KS59="","",COUNTIF(KS$17:KS59,KS59))</f>
        <v/>
      </c>
      <c r="KU59" s="86" t="str">
        <f t="shared" si="85"/>
        <v/>
      </c>
      <c r="KV59" s="86" t="str">
        <f t="shared" si="274"/>
        <v/>
      </c>
      <c r="KW59" s="86" t="str">
        <f t="shared" si="86"/>
        <v/>
      </c>
      <c r="KX59" s="86" t="str">
        <f t="shared" si="275"/>
        <v/>
      </c>
      <c r="KY59" s="86" t="str">
        <f t="shared" si="276"/>
        <v/>
      </c>
      <c r="KZ59" s="86" t="str">
        <f t="shared" si="277"/>
        <v/>
      </c>
      <c r="LA59" s="86" t="str">
        <f t="shared" si="278"/>
        <v/>
      </c>
      <c r="LB59" s="86" t="str">
        <f>IF(LA59="","",COUNTIF(LA$17:LA59,LA59))</f>
        <v/>
      </c>
      <c r="LC59" s="86" t="str">
        <f t="shared" si="87"/>
        <v/>
      </c>
      <c r="LD59" s="86" t="str">
        <f t="shared" si="279"/>
        <v/>
      </c>
      <c r="LE59" s="89" t="str">
        <f t="shared" si="280"/>
        <v/>
      </c>
      <c r="LF59" s="86" t="str">
        <f t="shared" si="88"/>
        <v/>
      </c>
      <c r="LG59" s="66" t="str">
        <f t="shared" si="281"/>
        <v/>
      </c>
      <c r="LH59" s="86" t="str">
        <f t="shared" si="89"/>
        <v/>
      </c>
      <c r="LI59" s="86" t="str">
        <f t="shared" si="282"/>
        <v/>
      </c>
      <c r="LJ59" s="86" t="str">
        <f>IF(LI59="","",COUNTIF(LI$17:LI59,LI59))</f>
        <v/>
      </c>
      <c r="LK59" s="86" t="str">
        <f t="shared" si="90"/>
        <v/>
      </c>
      <c r="LL59" s="86" t="str">
        <f t="shared" si="283"/>
        <v/>
      </c>
      <c r="LM59" s="86" t="str">
        <f t="shared" si="91"/>
        <v/>
      </c>
      <c r="LN59" s="86" t="str">
        <f t="shared" si="284"/>
        <v/>
      </c>
      <c r="LO59" s="86" t="str">
        <f t="shared" si="285"/>
        <v/>
      </c>
      <c r="LP59" s="86" t="str">
        <f t="shared" si="286"/>
        <v/>
      </c>
      <c r="LQ59" s="86" t="str">
        <f t="shared" si="287"/>
        <v/>
      </c>
      <c r="LR59" s="86" t="str">
        <f>IF(LQ59="","",COUNTIF(LQ$17:LQ59,LQ59))</f>
        <v/>
      </c>
      <c r="LS59" s="86" t="str">
        <f t="shared" si="92"/>
        <v/>
      </c>
      <c r="LT59" s="86" t="str">
        <f t="shared" si="288"/>
        <v/>
      </c>
      <c r="LU59" s="89" t="str">
        <f t="shared" si="289"/>
        <v/>
      </c>
      <c r="LV59" s="86" t="str">
        <f t="shared" si="93"/>
        <v/>
      </c>
      <c r="LW59" s="66" t="str">
        <f t="shared" si="290"/>
        <v/>
      </c>
      <c r="LX59" s="86" t="str">
        <f t="shared" si="94"/>
        <v/>
      </c>
      <c r="LY59" s="86" t="str">
        <f t="shared" si="291"/>
        <v/>
      </c>
      <c r="LZ59" s="86" t="str">
        <f>IF(LY59="","",COUNTIF(LY$17:LY59,LY59))</f>
        <v/>
      </c>
      <c r="MA59" s="86" t="str">
        <f t="shared" si="95"/>
        <v/>
      </c>
      <c r="MB59" s="86" t="str">
        <f t="shared" si="292"/>
        <v/>
      </c>
      <c r="MC59" s="86" t="str">
        <f t="shared" si="96"/>
        <v/>
      </c>
      <c r="MD59" s="86" t="str">
        <f t="shared" si="293"/>
        <v/>
      </c>
      <c r="ME59" s="86" t="str">
        <f t="shared" si="294"/>
        <v/>
      </c>
      <c r="MF59" s="86" t="str">
        <f t="shared" si="295"/>
        <v/>
      </c>
      <c r="MG59" s="86" t="str">
        <f t="shared" si="296"/>
        <v/>
      </c>
      <c r="MH59" s="86" t="str">
        <f>IF(MG59="","",COUNTIF(MG$17:MG59,MG59))</f>
        <v/>
      </c>
      <c r="MI59" s="86" t="str">
        <f t="shared" si="97"/>
        <v/>
      </c>
      <c r="MJ59" s="86" t="str">
        <f t="shared" si="297"/>
        <v/>
      </c>
      <c r="MK59" s="89" t="str">
        <f t="shared" si="298"/>
        <v/>
      </c>
      <c r="ML59" s="86" t="str">
        <f t="shared" si="98"/>
        <v/>
      </c>
      <c r="MM59" s="66" t="str">
        <f t="shared" si="339"/>
        <v/>
      </c>
      <c r="MN59" s="86" t="str">
        <f t="shared" si="99"/>
        <v/>
      </c>
      <c r="MO59" s="86" t="str">
        <f t="shared" si="299"/>
        <v/>
      </c>
      <c r="MP59" s="86" t="str">
        <f>IF(MO59="","",COUNTIF(MO$17:MO59,MO59))</f>
        <v/>
      </c>
      <c r="MQ59" s="86" t="str">
        <f t="shared" si="100"/>
        <v/>
      </c>
      <c r="MR59" s="86" t="str">
        <f t="shared" si="300"/>
        <v/>
      </c>
      <c r="MS59" s="86" t="str">
        <f t="shared" si="101"/>
        <v/>
      </c>
      <c r="MT59" s="86" t="str">
        <f t="shared" si="301"/>
        <v/>
      </c>
      <c r="MU59" s="86" t="str">
        <f t="shared" si="302"/>
        <v/>
      </c>
      <c r="MV59" s="86" t="str">
        <f t="shared" si="303"/>
        <v/>
      </c>
      <c r="MW59" s="86" t="str">
        <f t="shared" si="304"/>
        <v/>
      </c>
      <c r="MX59" s="86" t="str">
        <f>IF(MW59="","",COUNTIF(MW$17:MW59,MW59))</f>
        <v/>
      </c>
      <c r="MY59" s="86" t="str">
        <f t="shared" si="102"/>
        <v/>
      </c>
      <c r="MZ59" s="86" t="str">
        <f t="shared" si="305"/>
        <v/>
      </c>
      <c r="NA59" s="89" t="str">
        <f t="shared" si="306"/>
        <v/>
      </c>
      <c r="NB59" s="86" t="str">
        <f t="shared" si="103"/>
        <v/>
      </c>
      <c r="NC59" s="66" t="str">
        <f t="shared" si="307"/>
        <v/>
      </c>
      <c r="ND59" s="86" t="str">
        <f t="shared" si="104"/>
        <v/>
      </c>
      <c r="NE59" s="86" t="str">
        <f t="shared" si="308"/>
        <v/>
      </c>
      <c r="NF59" s="86" t="str">
        <f>IF(NE59="","",COUNTIF(NE$17:NE59,NE59))</f>
        <v/>
      </c>
      <c r="NG59" s="86" t="str">
        <f t="shared" si="105"/>
        <v/>
      </c>
      <c r="NH59" s="86" t="str">
        <f t="shared" si="309"/>
        <v/>
      </c>
      <c r="NI59" s="86" t="str">
        <f t="shared" si="106"/>
        <v/>
      </c>
      <c r="NJ59" s="86" t="str">
        <f t="shared" si="310"/>
        <v/>
      </c>
      <c r="NK59" s="86" t="str">
        <f t="shared" si="311"/>
        <v/>
      </c>
      <c r="NL59" s="86" t="str">
        <f t="shared" si="312"/>
        <v/>
      </c>
      <c r="NM59" s="86" t="str">
        <f t="shared" si="313"/>
        <v/>
      </c>
      <c r="NN59" s="86" t="str">
        <f>IF(NM59="","",COUNTIF(NM$17:NM59,NM59))</f>
        <v/>
      </c>
      <c r="NO59" s="86" t="str">
        <f t="shared" si="107"/>
        <v/>
      </c>
      <c r="NP59" s="86" t="str">
        <f t="shared" si="314"/>
        <v/>
      </c>
      <c r="NQ59" s="89" t="str">
        <f t="shared" si="315"/>
        <v/>
      </c>
      <c r="NR59" s="86" t="str">
        <f t="shared" si="108"/>
        <v/>
      </c>
      <c r="NS59" s="66" t="str">
        <f t="shared" si="316"/>
        <v/>
      </c>
      <c r="NT59" s="86" t="str">
        <f t="shared" si="109"/>
        <v/>
      </c>
      <c r="NU59" s="86" t="str">
        <f t="shared" si="317"/>
        <v/>
      </c>
      <c r="NV59" s="86" t="str">
        <f>IF(NU59="","",COUNTIF(NU$17:NU59,NU59))</f>
        <v/>
      </c>
      <c r="NW59" s="86" t="str">
        <f t="shared" si="110"/>
        <v/>
      </c>
      <c r="NX59" s="86" t="str">
        <f t="shared" si="318"/>
        <v/>
      </c>
      <c r="NY59" s="86" t="str">
        <f t="shared" si="111"/>
        <v/>
      </c>
      <c r="NZ59" s="86" t="str">
        <f t="shared" si="319"/>
        <v/>
      </c>
      <c r="OA59" s="86" t="str">
        <f t="shared" si="320"/>
        <v/>
      </c>
      <c r="OB59" s="86" t="str">
        <f t="shared" si="321"/>
        <v/>
      </c>
      <c r="OC59" s="86" t="str">
        <f t="shared" si="322"/>
        <v/>
      </c>
      <c r="OD59" s="86" t="str">
        <f>IF(OC59="","",COUNTIF(OC$17:OC59,OC59))</f>
        <v/>
      </c>
      <c r="OE59" s="86" t="str">
        <f t="shared" si="112"/>
        <v/>
      </c>
      <c r="OF59" s="86" t="str">
        <f t="shared" si="323"/>
        <v/>
      </c>
      <c r="OG59" s="89" t="str">
        <f t="shared" si="324"/>
        <v/>
      </c>
      <c r="OH59" s="86" t="str">
        <f t="shared" si="113"/>
        <v/>
      </c>
      <c r="OI59" s="66" t="str">
        <f t="shared" si="325"/>
        <v/>
      </c>
      <c r="OJ59" s="86" t="str">
        <f t="shared" si="114"/>
        <v/>
      </c>
      <c r="OK59" s="86" t="str">
        <f t="shared" si="326"/>
        <v/>
      </c>
      <c r="OL59" s="86" t="str">
        <f>IF(OK59="","",COUNTIF(OK$17:OK59,OK59))</f>
        <v/>
      </c>
      <c r="OM59" s="86" t="str">
        <f t="shared" si="115"/>
        <v/>
      </c>
      <c r="ON59" s="86" t="str">
        <f t="shared" si="327"/>
        <v/>
      </c>
      <c r="OO59" s="86" t="str">
        <f t="shared" si="116"/>
        <v/>
      </c>
      <c r="OP59" s="86" t="str">
        <f t="shared" si="328"/>
        <v/>
      </c>
      <c r="OQ59" s="86" t="str">
        <f t="shared" si="329"/>
        <v/>
      </c>
      <c r="OR59" s="86" t="str">
        <f t="shared" si="330"/>
        <v/>
      </c>
      <c r="OS59" s="86" t="str">
        <f t="shared" si="331"/>
        <v/>
      </c>
      <c r="OT59" s="86" t="str">
        <f>IF(OS59="","",COUNTIF(OS$17:OS59,OS59))</f>
        <v/>
      </c>
      <c r="OU59" s="86" t="str">
        <f t="shared" si="117"/>
        <v/>
      </c>
      <c r="OV59" s="86" t="str">
        <f t="shared" si="332"/>
        <v/>
      </c>
      <c r="OW59" s="89" t="str">
        <f t="shared" si="333"/>
        <v/>
      </c>
      <c r="OX59" s="86" t="str">
        <f t="shared" si="118"/>
        <v/>
      </c>
      <c r="OY59" s="66" t="str">
        <f t="shared" si="334"/>
        <v/>
      </c>
      <c r="OZ59" s="86" t="str">
        <f t="shared" si="119"/>
        <v/>
      </c>
      <c r="PA59" s="86" t="str">
        <f t="shared" si="335"/>
        <v/>
      </c>
      <c r="PB59" s="86" t="str">
        <f>IF(PA59="","",COUNTIF(PA$17:PA59,PA59))</f>
        <v/>
      </c>
      <c r="PC59" s="86" t="str">
        <f t="shared" si="120"/>
        <v/>
      </c>
      <c r="PD59" s="86" t="str">
        <f t="shared" si="336"/>
        <v/>
      </c>
    </row>
    <row r="60" spans="2:420" s="66" customFormat="1">
      <c r="B60" s="67">
        <f t="shared" si="121"/>
        <v>44</v>
      </c>
      <c r="C60" s="57">
        <v>1</v>
      </c>
      <c r="D60" s="58" t="s">
        <v>1260</v>
      </c>
      <c r="E60" s="59" t="s">
        <v>99</v>
      </c>
      <c r="F60" s="60"/>
      <c r="G60" s="133" t="s">
        <v>1246</v>
      </c>
      <c r="H60" s="134" t="s">
        <v>39</v>
      </c>
      <c r="I60" s="133"/>
      <c r="J60" s="70">
        <f t="shared" si="340"/>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1"/>
        <v>1_C1-6</v>
      </c>
      <c r="AK60" s="66" t="str">
        <f t="shared" si="2"/>
        <v/>
      </c>
      <c r="AL60" s="66" t="str">
        <f t="shared" si="123"/>
        <v/>
      </c>
      <c r="AM60" s="66" t="str">
        <f t="shared" si="124"/>
        <v/>
      </c>
      <c r="AN60" s="66" t="str">
        <f t="shared" si="125"/>
        <v/>
      </c>
      <c r="AO60" s="66" t="str">
        <f t="shared" si="126"/>
        <v/>
      </c>
      <c r="AP60" s="66" t="str">
        <f>IF(AO60="","",COUNTIF(AO$17:AO60,AO60))</f>
        <v/>
      </c>
      <c r="AQ60" s="66" t="str">
        <f t="shared" si="3"/>
        <v/>
      </c>
      <c r="AR60" s="66" t="str">
        <f t="shared" si="127"/>
        <v/>
      </c>
      <c r="AS60" s="71" t="str">
        <f t="shared" si="128"/>
        <v/>
      </c>
      <c r="AT60" s="66" t="str">
        <f t="shared" si="4"/>
        <v/>
      </c>
      <c r="AU60" s="66" t="str">
        <f t="shared" si="129"/>
        <v/>
      </c>
      <c r="AV60" s="66" t="str">
        <f t="shared" si="5"/>
        <v/>
      </c>
      <c r="AW60" s="66" t="str">
        <f t="shared" si="130"/>
        <v/>
      </c>
      <c r="AX60" s="66" t="str">
        <f>IF(AW60="","",COUNTIF(AW$17:AW60,AW60))</f>
        <v/>
      </c>
      <c r="AY60" s="66" t="str">
        <f t="shared" si="6"/>
        <v/>
      </c>
      <c r="AZ60" s="66" t="str">
        <f t="shared" si="131"/>
        <v/>
      </c>
      <c r="BA60" s="66" t="str">
        <f t="shared" si="7"/>
        <v/>
      </c>
      <c r="BB60" s="66" t="str">
        <f t="shared" si="132"/>
        <v/>
      </c>
      <c r="BC60" s="66" t="str">
        <f t="shared" si="133"/>
        <v/>
      </c>
      <c r="BD60" s="66" t="str">
        <f t="shared" si="134"/>
        <v/>
      </c>
      <c r="BE60" s="66" t="str">
        <f t="shared" si="135"/>
        <v/>
      </c>
      <c r="BF60" s="66" t="str">
        <f>IF(BE60="","",COUNTIF(BE$17:BE60,BE60))</f>
        <v/>
      </c>
      <c r="BG60" s="66" t="str">
        <f t="shared" si="8"/>
        <v/>
      </c>
      <c r="BH60" s="66" t="str">
        <f t="shared" si="136"/>
        <v/>
      </c>
      <c r="BI60" s="71" t="str">
        <f t="shared" si="137"/>
        <v/>
      </c>
      <c r="BJ60" s="66" t="str">
        <f t="shared" si="9"/>
        <v/>
      </c>
      <c r="BK60" s="66" t="str">
        <f t="shared" si="138"/>
        <v/>
      </c>
      <c r="BL60" s="66" t="str">
        <f t="shared" si="10"/>
        <v/>
      </c>
      <c r="BM60" s="66" t="str">
        <f t="shared" si="139"/>
        <v/>
      </c>
      <c r="BN60" s="66" t="str">
        <f>IF(BM60="","",COUNTIF(BM$17:BM60,BM60))</f>
        <v/>
      </c>
      <c r="BO60" s="66" t="str">
        <f t="shared" si="11"/>
        <v/>
      </c>
      <c r="BP60" s="66" t="str">
        <f t="shared" si="140"/>
        <v/>
      </c>
      <c r="BQ60" s="66" t="str">
        <f t="shared" si="141"/>
        <v/>
      </c>
      <c r="BR60" s="66" t="str">
        <f t="shared" si="142"/>
        <v/>
      </c>
      <c r="BS60" s="66" t="str">
        <f t="shared" si="143"/>
        <v/>
      </c>
      <c r="BT60" s="66" t="str">
        <f t="shared" si="144"/>
        <v/>
      </c>
      <c r="BU60" s="66" t="str">
        <f t="shared" si="145"/>
        <v/>
      </c>
      <c r="BV60" s="66" t="str">
        <f>IF(BU60="","",COUNTIF(BU$17:BU60,BU60))</f>
        <v/>
      </c>
      <c r="BW60" s="66" t="str">
        <f t="shared" si="12"/>
        <v/>
      </c>
      <c r="BX60" s="66" t="str">
        <f t="shared" si="146"/>
        <v/>
      </c>
      <c r="BY60" s="71" t="str">
        <f t="shared" si="147"/>
        <v/>
      </c>
      <c r="BZ60" s="66" t="str">
        <f t="shared" si="13"/>
        <v/>
      </c>
      <c r="CA60" s="66" t="str">
        <f t="shared" si="148"/>
        <v/>
      </c>
      <c r="CB60" s="66" t="str">
        <f t="shared" si="14"/>
        <v/>
      </c>
      <c r="CC60" s="66" t="str">
        <f t="shared" si="149"/>
        <v/>
      </c>
      <c r="CD60" s="66" t="str">
        <f>IF(CC60="","",COUNTIF(CC$17:CC60,CC60))</f>
        <v/>
      </c>
      <c r="CE60" s="66" t="str">
        <f t="shared" si="15"/>
        <v/>
      </c>
      <c r="CF60" s="66" t="str">
        <f t="shared" si="150"/>
        <v/>
      </c>
      <c r="CG60" s="66" t="str">
        <f t="shared" si="16"/>
        <v/>
      </c>
      <c r="CH60" s="66" t="str">
        <f t="shared" si="151"/>
        <v/>
      </c>
      <c r="CI60" s="66" t="str">
        <f t="shared" si="152"/>
        <v/>
      </c>
      <c r="CJ60" s="66" t="str">
        <f t="shared" si="153"/>
        <v/>
      </c>
      <c r="CK60" s="66" t="str">
        <f t="shared" si="154"/>
        <v/>
      </c>
      <c r="CL60" s="66" t="str">
        <f>IF(CK60="","",COUNTIF(CK$17:CK60,CK60))</f>
        <v/>
      </c>
      <c r="CM60" s="66" t="str">
        <f t="shared" si="17"/>
        <v/>
      </c>
      <c r="CN60" s="66" t="str">
        <f t="shared" si="155"/>
        <v/>
      </c>
      <c r="CO60" s="71" t="str">
        <f t="shared" si="156"/>
        <v/>
      </c>
      <c r="CP60" s="66" t="str">
        <f t="shared" si="18"/>
        <v/>
      </c>
      <c r="CQ60" s="66" t="str">
        <f t="shared" si="157"/>
        <v/>
      </c>
      <c r="CR60" s="66" t="str">
        <f t="shared" si="19"/>
        <v/>
      </c>
      <c r="CS60" s="66" t="str">
        <f t="shared" si="158"/>
        <v/>
      </c>
      <c r="CT60" s="66" t="str">
        <f>IF(CS60="","",COUNTIF(CS$17:CS60,CS60))</f>
        <v/>
      </c>
      <c r="CU60" s="66" t="str">
        <f t="shared" si="20"/>
        <v/>
      </c>
      <c r="CV60" s="66" t="str">
        <f t="shared" si="159"/>
        <v/>
      </c>
      <c r="CW60" s="66" t="str">
        <f t="shared" si="21"/>
        <v/>
      </c>
      <c r="CX60" s="66" t="str">
        <f t="shared" si="160"/>
        <v/>
      </c>
      <c r="CY60" s="66" t="str">
        <f t="shared" si="161"/>
        <v/>
      </c>
      <c r="CZ60" s="66" t="str">
        <f t="shared" si="162"/>
        <v/>
      </c>
      <c r="DA60" s="66" t="str">
        <f t="shared" si="163"/>
        <v/>
      </c>
      <c r="DB60" s="66" t="str">
        <f>IF(DA60="","",COUNTIF(DA$17:DA60,DA60))</f>
        <v/>
      </c>
      <c r="DC60" s="66" t="str">
        <f t="shared" si="22"/>
        <v/>
      </c>
      <c r="DD60" s="66" t="str">
        <f t="shared" si="164"/>
        <v/>
      </c>
      <c r="DE60" s="71" t="str">
        <f t="shared" si="165"/>
        <v/>
      </c>
      <c r="DF60" s="66" t="str">
        <f t="shared" si="23"/>
        <v/>
      </c>
      <c r="DG60" s="66" t="str">
        <f t="shared" si="166"/>
        <v/>
      </c>
      <c r="DH60" s="66" t="str">
        <f t="shared" si="24"/>
        <v/>
      </c>
      <c r="DI60" s="66" t="str">
        <f t="shared" si="167"/>
        <v/>
      </c>
      <c r="DJ60" s="66" t="str">
        <f>IF(DI60="","",COUNTIF(DI$17:DI60,DI60))</f>
        <v/>
      </c>
      <c r="DK60" s="66" t="str">
        <f t="shared" si="25"/>
        <v/>
      </c>
      <c r="DL60" s="66" t="str">
        <f t="shared" si="168"/>
        <v/>
      </c>
      <c r="DM60" s="66" t="str">
        <f t="shared" si="26"/>
        <v/>
      </c>
      <c r="DN60" s="66" t="str">
        <f t="shared" si="169"/>
        <v/>
      </c>
      <c r="DO60" s="66" t="str">
        <f t="shared" si="170"/>
        <v/>
      </c>
      <c r="DP60" s="66" t="str">
        <f t="shared" si="171"/>
        <v/>
      </c>
      <c r="DQ60" s="66" t="str">
        <f t="shared" si="172"/>
        <v/>
      </c>
      <c r="DR60" s="66" t="str">
        <f>IF(DQ60="","",COUNTIF(DQ$17:DQ60,DQ60))</f>
        <v/>
      </c>
      <c r="DS60" s="66" t="str">
        <f t="shared" si="27"/>
        <v/>
      </c>
      <c r="DT60" s="66" t="str">
        <f t="shared" si="173"/>
        <v/>
      </c>
      <c r="DU60" s="71" t="str">
        <f t="shared" si="174"/>
        <v/>
      </c>
      <c r="DV60" s="66" t="str">
        <f t="shared" si="28"/>
        <v/>
      </c>
      <c r="DW60" s="66" t="str">
        <f t="shared" si="175"/>
        <v/>
      </c>
      <c r="DX60" s="66" t="str">
        <f t="shared" si="29"/>
        <v/>
      </c>
      <c r="DY60" s="66" t="str">
        <f t="shared" si="176"/>
        <v/>
      </c>
      <c r="DZ60" s="66" t="str">
        <f>IF(DY60="","",COUNTIF(DY$17:DY60,DY60))</f>
        <v/>
      </c>
      <c r="EA60" s="66" t="str">
        <f t="shared" si="30"/>
        <v/>
      </c>
      <c r="EB60" s="66" t="str">
        <f t="shared" si="177"/>
        <v/>
      </c>
      <c r="EC60" s="66" t="str">
        <f t="shared" si="31"/>
        <v/>
      </c>
      <c r="ED60" s="66" t="str">
        <f t="shared" si="178"/>
        <v/>
      </c>
      <c r="EE60" s="66" t="str">
        <f t="shared" si="179"/>
        <v/>
      </c>
      <c r="EF60" s="66" t="str">
        <f t="shared" si="180"/>
        <v/>
      </c>
      <c r="EG60" s="66" t="str">
        <f t="shared" si="181"/>
        <v/>
      </c>
      <c r="EH60" s="66" t="str">
        <f>IF(EG60="","",COUNTIF(EG$17:EG60,EG60))</f>
        <v/>
      </c>
      <c r="EI60" s="66" t="str">
        <f t="shared" si="32"/>
        <v/>
      </c>
      <c r="EJ60" s="66" t="str">
        <f t="shared" si="182"/>
        <v/>
      </c>
      <c r="EK60" s="71" t="str">
        <f t="shared" si="183"/>
        <v/>
      </c>
      <c r="EL60" s="66" t="str">
        <f t="shared" si="33"/>
        <v/>
      </c>
      <c r="EM60" s="66" t="str">
        <f t="shared" si="184"/>
        <v/>
      </c>
      <c r="EN60" s="66" t="str">
        <f t="shared" si="34"/>
        <v/>
      </c>
      <c r="EO60" s="66" t="str">
        <f t="shared" si="185"/>
        <v/>
      </c>
      <c r="EP60" s="66" t="str">
        <f>IF(EO60="","",COUNTIF(EO$17:EO60,EO60))</f>
        <v/>
      </c>
      <c r="EQ60" s="66" t="str">
        <f t="shared" si="35"/>
        <v/>
      </c>
      <c r="ER60" s="66" t="str">
        <f t="shared" si="186"/>
        <v/>
      </c>
      <c r="ES60" s="66" t="str">
        <f t="shared" si="36"/>
        <v/>
      </c>
      <c r="ET60" s="66" t="str">
        <f t="shared" si="187"/>
        <v/>
      </c>
      <c r="EU60" s="66" t="str">
        <f t="shared" si="188"/>
        <v/>
      </c>
      <c r="EV60" s="66" t="str">
        <f t="shared" si="189"/>
        <v/>
      </c>
      <c r="EW60" s="66" t="str">
        <f t="shared" si="190"/>
        <v/>
      </c>
      <c r="EX60" s="66" t="str">
        <f>IF(EW60="","",COUNTIF(EW$17:EW60,EW60))</f>
        <v/>
      </c>
      <c r="EY60" s="66" t="str">
        <f t="shared" si="37"/>
        <v/>
      </c>
      <c r="EZ60" s="66" t="str">
        <f t="shared" si="191"/>
        <v/>
      </c>
      <c r="FA60" s="71" t="str">
        <f t="shared" si="192"/>
        <v/>
      </c>
      <c r="FB60" s="66" t="str">
        <f t="shared" si="38"/>
        <v/>
      </c>
      <c r="FC60" s="66" t="str">
        <f t="shared" si="193"/>
        <v/>
      </c>
      <c r="FD60" s="66" t="str">
        <f t="shared" si="39"/>
        <v/>
      </c>
      <c r="FE60" s="66" t="str">
        <f t="shared" si="194"/>
        <v/>
      </c>
      <c r="FF60" s="66" t="str">
        <f>IF(FE60="","",COUNTIF(FE$17:FE60,FE60))</f>
        <v/>
      </c>
      <c r="FG60" s="66" t="str">
        <f t="shared" si="40"/>
        <v/>
      </c>
      <c r="FH60" s="66" t="str">
        <f t="shared" si="195"/>
        <v/>
      </c>
      <c r="FI60" s="66" t="str">
        <f t="shared" si="41"/>
        <v/>
      </c>
      <c r="FJ60" s="66" t="str">
        <f t="shared" si="196"/>
        <v/>
      </c>
      <c r="FK60" s="66" t="str">
        <f t="shared" si="197"/>
        <v/>
      </c>
      <c r="FL60" s="66" t="str">
        <f t="shared" si="198"/>
        <v/>
      </c>
      <c r="FM60" s="66" t="str">
        <f t="shared" si="199"/>
        <v/>
      </c>
      <c r="FN60" s="66" t="str">
        <f>IF(FM60="","",COUNTIF(FM$17:FM60,FM60))</f>
        <v/>
      </c>
      <c r="FO60" s="66" t="str">
        <f t="shared" si="42"/>
        <v/>
      </c>
      <c r="FP60" s="66" t="str">
        <f t="shared" si="200"/>
        <v/>
      </c>
      <c r="FQ60" s="71" t="str">
        <f t="shared" si="201"/>
        <v/>
      </c>
      <c r="FR60" s="66" t="str">
        <f t="shared" si="43"/>
        <v/>
      </c>
      <c r="FS60" s="66" t="str">
        <f t="shared" si="202"/>
        <v/>
      </c>
      <c r="FT60" s="66" t="str">
        <f t="shared" si="44"/>
        <v/>
      </c>
      <c r="FU60" s="66" t="str">
        <f t="shared" si="203"/>
        <v/>
      </c>
      <c r="FV60" s="66" t="str">
        <f>IF(FU60="","",COUNTIF(FU$17:FU60,FU60))</f>
        <v/>
      </c>
      <c r="FW60" s="66" t="str">
        <f t="shared" si="45"/>
        <v/>
      </c>
      <c r="FX60" s="66" t="str">
        <f t="shared" si="204"/>
        <v/>
      </c>
      <c r="FY60" s="66" t="str">
        <f t="shared" si="46"/>
        <v/>
      </c>
      <c r="FZ60" s="66" t="str">
        <f t="shared" si="205"/>
        <v/>
      </c>
      <c r="GA60" s="66" t="str">
        <f t="shared" si="206"/>
        <v/>
      </c>
      <c r="GB60" s="66" t="str">
        <f t="shared" si="207"/>
        <v/>
      </c>
      <c r="GC60" s="66" t="str">
        <f t="shared" si="208"/>
        <v/>
      </c>
      <c r="GD60" s="66" t="str">
        <f>IF(GC60="","",COUNTIF(GC$17:GC60,GC60))</f>
        <v/>
      </c>
      <c r="GE60" s="66" t="str">
        <f t="shared" si="47"/>
        <v/>
      </c>
      <c r="GF60" s="66" t="str">
        <f t="shared" si="209"/>
        <v/>
      </c>
      <c r="GG60" s="71" t="str">
        <f t="shared" si="210"/>
        <v/>
      </c>
      <c r="GH60" s="66" t="str">
        <f t="shared" si="48"/>
        <v/>
      </c>
      <c r="GI60" s="66" t="str">
        <f t="shared" si="211"/>
        <v/>
      </c>
      <c r="GJ60" s="66" t="str">
        <f t="shared" si="49"/>
        <v/>
      </c>
      <c r="GK60" s="66" t="str">
        <f t="shared" si="212"/>
        <v/>
      </c>
      <c r="GL60" s="66" t="str">
        <f>IF(GK60="","",COUNTIF(GK$17:GK60,GK60))</f>
        <v/>
      </c>
      <c r="GM60" s="66" t="str">
        <f t="shared" si="50"/>
        <v/>
      </c>
      <c r="GN60" s="66" t="str">
        <f t="shared" si="213"/>
        <v/>
      </c>
      <c r="GO60" s="66" t="str">
        <f t="shared" si="51"/>
        <v/>
      </c>
      <c r="GP60" s="66" t="str">
        <f t="shared" si="214"/>
        <v/>
      </c>
      <c r="GQ60" s="66" t="str">
        <f t="shared" si="215"/>
        <v/>
      </c>
      <c r="GR60" s="66" t="str">
        <f t="shared" si="216"/>
        <v/>
      </c>
      <c r="GS60" s="66" t="str">
        <f t="shared" si="217"/>
        <v/>
      </c>
      <c r="GT60" s="66" t="str">
        <f>IF(GS60="","",COUNTIF(GS$17:GS60,GS60))</f>
        <v/>
      </c>
      <c r="GU60" s="66" t="str">
        <f t="shared" si="52"/>
        <v/>
      </c>
      <c r="GV60" s="66" t="str">
        <f t="shared" si="218"/>
        <v/>
      </c>
      <c r="GW60" s="71" t="str">
        <f t="shared" si="219"/>
        <v/>
      </c>
      <c r="GX60" s="66" t="str">
        <f t="shared" si="53"/>
        <v/>
      </c>
      <c r="GY60" s="66" t="str">
        <f t="shared" si="220"/>
        <v/>
      </c>
      <c r="GZ60" s="66" t="str">
        <f t="shared" si="54"/>
        <v/>
      </c>
      <c r="HA60" s="66" t="str">
        <f t="shared" si="221"/>
        <v/>
      </c>
      <c r="HB60" s="66" t="str">
        <f>IF(HA60="","",COUNTIF(HA$17:HA60,HA60))</f>
        <v/>
      </c>
      <c r="HC60" s="66" t="str">
        <f t="shared" si="55"/>
        <v/>
      </c>
      <c r="HD60" s="66" t="str">
        <f t="shared" si="222"/>
        <v/>
      </c>
      <c r="HE60" s="66" t="str">
        <f t="shared" si="56"/>
        <v/>
      </c>
      <c r="HF60" s="66" t="str">
        <f t="shared" si="223"/>
        <v/>
      </c>
      <c r="HG60" s="66" t="str">
        <f t="shared" si="224"/>
        <v/>
      </c>
      <c r="HH60" s="66" t="str">
        <f t="shared" si="225"/>
        <v/>
      </c>
      <c r="HI60" s="66" t="str">
        <f t="shared" si="226"/>
        <v/>
      </c>
      <c r="HJ60" s="66" t="str">
        <f>IF(HI60="","",COUNTIF(HI$17:HI60,HI60))</f>
        <v/>
      </c>
      <c r="HK60" s="66" t="str">
        <f t="shared" si="57"/>
        <v/>
      </c>
      <c r="HL60" s="66" t="str">
        <f t="shared" si="227"/>
        <v/>
      </c>
      <c r="HM60" s="71" t="str">
        <f t="shared" si="228"/>
        <v/>
      </c>
      <c r="HN60" s="66" t="str">
        <f t="shared" si="58"/>
        <v/>
      </c>
      <c r="HO60" s="66" t="str">
        <f t="shared" si="229"/>
        <v/>
      </c>
      <c r="HP60" s="66" t="str">
        <f t="shared" si="59"/>
        <v/>
      </c>
      <c r="HQ60" s="66" t="str">
        <f t="shared" si="230"/>
        <v/>
      </c>
      <c r="HR60" s="66" t="str">
        <f>IF(HQ60="","",COUNTIF(HQ$17:HQ60,HQ60))</f>
        <v/>
      </c>
      <c r="HS60" s="66" t="str">
        <f t="shared" si="60"/>
        <v/>
      </c>
      <c r="HT60" s="66" t="str">
        <f t="shared" si="231"/>
        <v/>
      </c>
      <c r="HU60" s="86" t="str">
        <f t="shared" si="61"/>
        <v/>
      </c>
      <c r="HV60" s="86" t="str">
        <f t="shared" si="232"/>
        <v/>
      </c>
      <c r="HW60" s="86" t="str">
        <f t="shared" si="233"/>
        <v/>
      </c>
      <c r="HX60" s="86" t="str">
        <f t="shared" si="234"/>
        <v/>
      </c>
      <c r="HY60" s="86" t="str">
        <f t="shared" si="235"/>
        <v/>
      </c>
      <c r="HZ60" s="86" t="str">
        <f>IF(HY60="","",COUNTIF(HY$17:HY60,HY60))</f>
        <v/>
      </c>
      <c r="IA60" s="86" t="str">
        <f t="shared" si="62"/>
        <v/>
      </c>
      <c r="IB60" s="86" t="str">
        <f t="shared" si="236"/>
        <v/>
      </c>
      <c r="IC60" s="89" t="str">
        <f t="shared" si="237"/>
        <v/>
      </c>
      <c r="ID60" s="86" t="str">
        <f t="shared" si="63"/>
        <v/>
      </c>
      <c r="IE60" s="66" t="str">
        <f t="shared" si="238"/>
        <v/>
      </c>
      <c r="IF60" s="86" t="str">
        <f t="shared" si="64"/>
        <v/>
      </c>
      <c r="IG60" s="86" t="str">
        <f t="shared" si="239"/>
        <v/>
      </c>
      <c r="IH60" s="86" t="str">
        <f>IF(IG60="","",COUNTIF(IG$17:IG60,IG60))</f>
        <v/>
      </c>
      <c r="II60" s="86" t="str">
        <f t="shared" si="65"/>
        <v/>
      </c>
      <c r="IJ60" s="86" t="str">
        <f t="shared" si="240"/>
        <v/>
      </c>
      <c r="IK60" s="86" t="str">
        <f t="shared" si="66"/>
        <v/>
      </c>
      <c r="IL60" s="86" t="str">
        <f t="shared" si="241"/>
        <v/>
      </c>
      <c r="IM60" s="86" t="str">
        <f t="shared" si="242"/>
        <v/>
      </c>
      <c r="IN60" s="86" t="str">
        <f t="shared" si="243"/>
        <v/>
      </c>
      <c r="IO60" s="86" t="str">
        <f t="shared" si="244"/>
        <v/>
      </c>
      <c r="IP60" s="86" t="str">
        <f>IF(IO60="","",COUNTIF(IO$17:IO60,IO60))</f>
        <v/>
      </c>
      <c r="IQ60" s="86" t="str">
        <f t="shared" si="67"/>
        <v/>
      </c>
      <c r="IR60" s="86" t="str">
        <f t="shared" si="245"/>
        <v/>
      </c>
      <c r="IS60" s="89" t="str">
        <f t="shared" si="246"/>
        <v/>
      </c>
      <c r="IT60" s="86" t="str">
        <f t="shared" si="68"/>
        <v/>
      </c>
      <c r="IU60" s="66" t="str">
        <f t="shared" si="337"/>
        <v/>
      </c>
      <c r="IV60" s="86" t="str">
        <f t="shared" si="69"/>
        <v/>
      </c>
      <c r="IW60" s="86" t="str">
        <f t="shared" si="247"/>
        <v/>
      </c>
      <c r="IX60" s="86" t="str">
        <f>IF(IW60="","",COUNTIF(IW$17:IW60,IW60))</f>
        <v/>
      </c>
      <c r="IY60" s="86" t="str">
        <f t="shared" si="70"/>
        <v/>
      </c>
      <c r="IZ60" s="86" t="str">
        <f t="shared" si="248"/>
        <v/>
      </c>
      <c r="JA60" s="86" t="str">
        <f t="shared" si="71"/>
        <v>1_C1-6</v>
      </c>
      <c r="JB60" s="86">
        <f t="shared" si="249"/>
        <v>1</v>
      </c>
      <c r="JC60" s="86" t="str">
        <f t="shared" si="250"/>
        <v/>
      </c>
      <c r="JD60" s="86" t="str">
        <f t="shared" si="251"/>
        <v/>
      </c>
      <c r="JE60" s="86" t="str">
        <f t="shared" si="252"/>
        <v>1_C1-6</v>
      </c>
      <c r="JF60" s="86">
        <f>IF(JE60="","",COUNTIF(JE$17:JE60,JE60))</f>
        <v>2</v>
      </c>
      <c r="JG60" s="86">
        <f t="shared" si="72"/>
        <v>3</v>
      </c>
      <c r="JH60" s="86" t="str">
        <f t="shared" si="253"/>
        <v/>
      </c>
      <c r="JI60" s="89" t="str">
        <f t="shared" si="254"/>
        <v>ND</v>
      </c>
      <c r="JJ60" s="86" t="str">
        <f t="shared" si="73"/>
        <v/>
      </c>
      <c r="JK60" s="66" t="str">
        <f t="shared" si="338"/>
        <v/>
      </c>
      <c r="JL60" s="86" t="str">
        <f t="shared" si="74"/>
        <v/>
      </c>
      <c r="JM60" s="86" t="str">
        <f t="shared" si="255"/>
        <v/>
      </c>
      <c r="JN60" s="86" t="str">
        <f>IF(JM60="","",COUNTIF(JM$17:JM60,JM60))</f>
        <v/>
      </c>
      <c r="JO60" s="86" t="str">
        <f t="shared" si="75"/>
        <v/>
      </c>
      <c r="JP60" s="86" t="str">
        <f t="shared" si="256"/>
        <v/>
      </c>
      <c r="JQ60" s="86" t="str">
        <f t="shared" si="76"/>
        <v/>
      </c>
      <c r="JR60" s="86" t="str">
        <f t="shared" si="257"/>
        <v/>
      </c>
      <c r="JS60" s="86" t="str">
        <f t="shared" si="258"/>
        <v/>
      </c>
      <c r="JT60" s="86" t="str">
        <f t="shared" si="259"/>
        <v/>
      </c>
      <c r="JU60" s="86" t="str">
        <f t="shared" si="260"/>
        <v/>
      </c>
      <c r="JV60" s="86" t="str">
        <f>IF(JU60="","",COUNTIF(JU$17:JU60,JU60))</f>
        <v/>
      </c>
      <c r="JW60" s="86" t="str">
        <f t="shared" si="77"/>
        <v/>
      </c>
      <c r="JX60" s="86" t="str">
        <f t="shared" si="261"/>
        <v/>
      </c>
      <c r="JY60" s="89" t="str">
        <f t="shared" si="262"/>
        <v/>
      </c>
      <c r="JZ60" s="86" t="str">
        <f t="shared" si="78"/>
        <v/>
      </c>
      <c r="KA60" s="66" t="str">
        <f t="shared" si="263"/>
        <v/>
      </c>
      <c r="KB60" s="86" t="str">
        <f t="shared" si="79"/>
        <v/>
      </c>
      <c r="KC60" s="86" t="str">
        <f t="shared" si="264"/>
        <v/>
      </c>
      <c r="KD60" s="86" t="str">
        <f>IF(KC60="","",COUNTIF(KC$17:KC60,KC60))</f>
        <v/>
      </c>
      <c r="KE60" s="86" t="str">
        <f t="shared" si="80"/>
        <v/>
      </c>
      <c r="KF60" s="86" t="str">
        <f t="shared" si="265"/>
        <v/>
      </c>
      <c r="KG60" s="86" t="str">
        <f t="shared" si="81"/>
        <v/>
      </c>
      <c r="KH60" s="86" t="str">
        <f t="shared" si="266"/>
        <v/>
      </c>
      <c r="KI60" s="86" t="str">
        <f t="shared" si="267"/>
        <v/>
      </c>
      <c r="KJ60" s="86" t="str">
        <f t="shared" si="268"/>
        <v/>
      </c>
      <c r="KK60" s="86" t="str">
        <f t="shared" si="269"/>
        <v/>
      </c>
      <c r="KL60" s="86" t="str">
        <f>IF(KK60="","",COUNTIF(KK$17:KK60,KK60))</f>
        <v/>
      </c>
      <c r="KM60" s="86" t="str">
        <f t="shared" si="82"/>
        <v/>
      </c>
      <c r="KN60" s="86" t="str">
        <f t="shared" si="270"/>
        <v/>
      </c>
      <c r="KO60" s="89" t="str">
        <f t="shared" si="271"/>
        <v/>
      </c>
      <c r="KP60" s="86" t="str">
        <f t="shared" si="83"/>
        <v/>
      </c>
      <c r="KQ60" s="66" t="str">
        <f t="shared" si="272"/>
        <v/>
      </c>
      <c r="KR60" s="86" t="str">
        <f t="shared" si="84"/>
        <v/>
      </c>
      <c r="KS60" s="86" t="str">
        <f t="shared" si="273"/>
        <v/>
      </c>
      <c r="KT60" s="86" t="str">
        <f>IF(KS60="","",COUNTIF(KS$17:KS60,KS60))</f>
        <v/>
      </c>
      <c r="KU60" s="86" t="str">
        <f t="shared" si="85"/>
        <v/>
      </c>
      <c r="KV60" s="86" t="str">
        <f t="shared" si="274"/>
        <v/>
      </c>
      <c r="KW60" s="86" t="str">
        <f t="shared" si="86"/>
        <v/>
      </c>
      <c r="KX60" s="86" t="str">
        <f t="shared" si="275"/>
        <v/>
      </c>
      <c r="KY60" s="86" t="str">
        <f t="shared" si="276"/>
        <v/>
      </c>
      <c r="KZ60" s="86" t="str">
        <f t="shared" si="277"/>
        <v/>
      </c>
      <c r="LA60" s="86" t="str">
        <f t="shared" si="278"/>
        <v/>
      </c>
      <c r="LB60" s="86" t="str">
        <f>IF(LA60="","",COUNTIF(LA$17:LA60,LA60))</f>
        <v/>
      </c>
      <c r="LC60" s="86" t="str">
        <f t="shared" si="87"/>
        <v/>
      </c>
      <c r="LD60" s="86" t="str">
        <f t="shared" si="279"/>
        <v/>
      </c>
      <c r="LE60" s="89" t="str">
        <f t="shared" si="280"/>
        <v/>
      </c>
      <c r="LF60" s="86" t="str">
        <f t="shared" si="88"/>
        <v/>
      </c>
      <c r="LG60" s="66" t="str">
        <f t="shared" si="281"/>
        <v/>
      </c>
      <c r="LH60" s="86" t="str">
        <f t="shared" si="89"/>
        <v/>
      </c>
      <c r="LI60" s="86" t="str">
        <f t="shared" si="282"/>
        <v/>
      </c>
      <c r="LJ60" s="86" t="str">
        <f>IF(LI60="","",COUNTIF(LI$17:LI60,LI60))</f>
        <v/>
      </c>
      <c r="LK60" s="86" t="str">
        <f t="shared" si="90"/>
        <v/>
      </c>
      <c r="LL60" s="86" t="str">
        <f t="shared" si="283"/>
        <v/>
      </c>
      <c r="LM60" s="86" t="str">
        <f t="shared" si="91"/>
        <v/>
      </c>
      <c r="LN60" s="86" t="str">
        <f t="shared" si="284"/>
        <v/>
      </c>
      <c r="LO60" s="86" t="str">
        <f t="shared" si="285"/>
        <v/>
      </c>
      <c r="LP60" s="86" t="str">
        <f t="shared" si="286"/>
        <v/>
      </c>
      <c r="LQ60" s="86" t="str">
        <f t="shared" si="287"/>
        <v/>
      </c>
      <c r="LR60" s="86" t="str">
        <f>IF(LQ60="","",COUNTIF(LQ$17:LQ60,LQ60))</f>
        <v/>
      </c>
      <c r="LS60" s="86" t="str">
        <f t="shared" si="92"/>
        <v/>
      </c>
      <c r="LT60" s="86" t="str">
        <f t="shared" si="288"/>
        <v/>
      </c>
      <c r="LU60" s="89" t="str">
        <f t="shared" si="289"/>
        <v/>
      </c>
      <c r="LV60" s="86" t="str">
        <f t="shared" si="93"/>
        <v/>
      </c>
      <c r="LW60" s="66" t="str">
        <f t="shared" si="290"/>
        <v/>
      </c>
      <c r="LX60" s="86" t="str">
        <f t="shared" si="94"/>
        <v/>
      </c>
      <c r="LY60" s="86" t="str">
        <f t="shared" si="291"/>
        <v/>
      </c>
      <c r="LZ60" s="86" t="str">
        <f>IF(LY60="","",COUNTIF(LY$17:LY60,LY60))</f>
        <v/>
      </c>
      <c r="MA60" s="86" t="str">
        <f t="shared" si="95"/>
        <v/>
      </c>
      <c r="MB60" s="86" t="str">
        <f t="shared" si="292"/>
        <v/>
      </c>
      <c r="MC60" s="86" t="str">
        <f t="shared" si="96"/>
        <v/>
      </c>
      <c r="MD60" s="86" t="str">
        <f t="shared" si="293"/>
        <v/>
      </c>
      <c r="ME60" s="86" t="str">
        <f t="shared" si="294"/>
        <v/>
      </c>
      <c r="MF60" s="86" t="str">
        <f t="shared" si="295"/>
        <v/>
      </c>
      <c r="MG60" s="86" t="str">
        <f t="shared" si="296"/>
        <v/>
      </c>
      <c r="MH60" s="86" t="str">
        <f>IF(MG60="","",COUNTIF(MG$17:MG60,MG60))</f>
        <v/>
      </c>
      <c r="MI60" s="86" t="str">
        <f t="shared" si="97"/>
        <v/>
      </c>
      <c r="MJ60" s="86" t="str">
        <f t="shared" si="297"/>
        <v/>
      </c>
      <c r="MK60" s="89" t="str">
        <f t="shared" si="298"/>
        <v/>
      </c>
      <c r="ML60" s="86" t="str">
        <f t="shared" si="98"/>
        <v/>
      </c>
      <c r="MM60" s="66" t="str">
        <f t="shared" si="339"/>
        <v/>
      </c>
      <c r="MN60" s="86" t="str">
        <f t="shared" si="99"/>
        <v/>
      </c>
      <c r="MO60" s="86" t="str">
        <f t="shared" si="299"/>
        <v/>
      </c>
      <c r="MP60" s="86" t="str">
        <f>IF(MO60="","",COUNTIF(MO$17:MO60,MO60))</f>
        <v/>
      </c>
      <c r="MQ60" s="86" t="str">
        <f t="shared" si="100"/>
        <v/>
      </c>
      <c r="MR60" s="86" t="str">
        <f t="shared" si="300"/>
        <v/>
      </c>
      <c r="MS60" s="86" t="str">
        <f t="shared" si="101"/>
        <v/>
      </c>
      <c r="MT60" s="86" t="str">
        <f t="shared" si="301"/>
        <v/>
      </c>
      <c r="MU60" s="86" t="str">
        <f t="shared" si="302"/>
        <v/>
      </c>
      <c r="MV60" s="86" t="str">
        <f t="shared" si="303"/>
        <v/>
      </c>
      <c r="MW60" s="86" t="str">
        <f t="shared" si="304"/>
        <v/>
      </c>
      <c r="MX60" s="86" t="str">
        <f>IF(MW60="","",COUNTIF(MW$17:MW60,MW60))</f>
        <v/>
      </c>
      <c r="MY60" s="86" t="str">
        <f t="shared" si="102"/>
        <v/>
      </c>
      <c r="MZ60" s="86" t="str">
        <f t="shared" si="305"/>
        <v/>
      </c>
      <c r="NA60" s="89" t="str">
        <f t="shared" si="306"/>
        <v/>
      </c>
      <c r="NB60" s="86" t="str">
        <f t="shared" si="103"/>
        <v/>
      </c>
      <c r="NC60" s="66" t="str">
        <f t="shared" si="307"/>
        <v/>
      </c>
      <c r="ND60" s="86" t="str">
        <f t="shared" si="104"/>
        <v/>
      </c>
      <c r="NE60" s="86" t="str">
        <f t="shared" si="308"/>
        <v/>
      </c>
      <c r="NF60" s="86" t="str">
        <f>IF(NE60="","",COUNTIF(NE$17:NE60,NE60))</f>
        <v/>
      </c>
      <c r="NG60" s="86" t="str">
        <f t="shared" si="105"/>
        <v/>
      </c>
      <c r="NH60" s="86" t="str">
        <f t="shared" si="309"/>
        <v/>
      </c>
      <c r="NI60" s="86" t="str">
        <f t="shared" si="106"/>
        <v/>
      </c>
      <c r="NJ60" s="86" t="str">
        <f t="shared" si="310"/>
        <v/>
      </c>
      <c r="NK60" s="86" t="str">
        <f t="shared" si="311"/>
        <v/>
      </c>
      <c r="NL60" s="86" t="str">
        <f t="shared" si="312"/>
        <v/>
      </c>
      <c r="NM60" s="86" t="str">
        <f t="shared" si="313"/>
        <v/>
      </c>
      <c r="NN60" s="86" t="str">
        <f>IF(NM60="","",COUNTIF(NM$17:NM60,NM60))</f>
        <v/>
      </c>
      <c r="NO60" s="86" t="str">
        <f t="shared" si="107"/>
        <v/>
      </c>
      <c r="NP60" s="86" t="str">
        <f t="shared" si="314"/>
        <v/>
      </c>
      <c r="NQ60" s="89" t="str">
        <f t="shared" si="315"/>
        <v/>
      </c>
      <c r="NR60" s="86" t="str">
        <f t="shared" si="108"/>
        <v/>
      </c>
      <c r="NS60" s="66" t="str">
        <f t="shared" si="316"/>
        <v/>
      </c>
      <c r="NT60" s="86" t="str">
        <f t="shared" si="109"/>
        <v/>
      </c>
      <c r="NU60" s="86" t="str">
        <f t="shared" si="317"/>
        <v/>
      </c>
      <c r="NV60" s="86" t="str">
        <f>IF(NU60="","",COUNTIF(NU$17:NU60,NU60))</f>
        <v/>
      </c>
      <c r="NW60" s="86" t="str">
        <f t="shared" si="110"/>
        <v/>
      </c>
      <c r="NX60" s="86" t="str">
        <f t="shared" si="318"/>
        <v/>
      </c>
      <c r="NY60" s="86" t="str">
        <f t="shared" si="111"/>
        <v/>
      </c>
      <c r="NZ60" s="86" t="str">
        <f t="shared" si="319"/>
        <v/>
      </c>
      <c r="OA60" s="86" t="str">
        <f t="shared" si="320"/>
        <v/>
      </c>
      <c r="OB60" s="86" t="str">
        <f t="shared" si="321"/>
        <v/>
      </c>
      <c r="OC60" s="86" t="str">
        <f t="shared" si="322"/>
        <v/>
      </c>
      <c r="OD60" s="86" t="str">
        <f>IF(OC60="","",COUNTIF(OC$17:OC60,OC60))</f>
        <v/>
      </c>
      <c r="OE60" s="86" t="str">
        <f t="shared" si="112"/>
        <v/>
      </c>
      <c r="OF60" s="86" t="str">
        <f t="shared" si="323"/>
        <v/>
      </c>
      <c r="OG60" s="89" t="str">
        <f t="shared" si="324"/>
        <v/>
      </c>
      <c r="OH60" s="86" t="str">
        <f t="shared" si="113"/>
        <v/>
      </c>
      <c r="OI60" s="66" t="str">
        <f t="shared" si="325"/>
        <v/>
      </c>
      <c r="OJ60" s="86" t="str">
        <f t="shared" si="114"/>
        <v/>
      </c>
      <c r="OK60" s="86" t="str">
        <f t="shared" si="326"/>
        <v/>
      </c>
      <c r="OL60" s="86" t="str">
        <f>IF(OK60="","",COUNTIF(OK$17:OK60,OK60))</f>
        <v/>
      </c>
      <c r="OM60" s="86" t="str">
        <f t="shared" si="115"/>
        <v/>
      </c>
      <c r="ON60" s="86" t="str">
        <f t="shared" si="327"/>
        <v/>
      </c>
      <c r="OO60" s="86" t="str">
        <f t="shared" si="116"/>
        <v/>
      </c>
      <c r="OP60" s="86" t="str">
        <f t="shared" si="328"/>
        <v/>
      </c>
      <c r="OQ60" s="86" t="str">
        <f t="shared" si="329"/>
        <v/>
      </c>
      <c r="OR60" s="86" t="str">
        <f t="shared" si="330"/>
        <v/>
      </c>
      <c r="OS60" s="86" t="str">
        <f t="shared" si="331"/>
        <v/>
      </c>
      <c r="OT60" s="86" t="str">
        <f>IF(OS60="","",COUNTIF(OS$17:OS60,OS60))</f>
        <v/>
      </c>
      <c r="OU60" s="86" t="str">
        <f t="shared" si="117"/>
        <v/>
      </c>
      <c r="OV60" s="86" t="str">
        <f t="shared" si="332"/>
        <v/>
      </c>
      <c r="OW60" s="89" t="str">
        <f t="shared" si="333"/>
        <v/>
      </c>
      <c r="OX60" s="86" t="str">
        <f t="shared" si="118"/>
        <v/>
      </c>
      <c r="OY60" s="66" t="str">
        <f t="shared" si="334"/>
        <v/>
      </c>
      <c r="OZ60" s="86" t="str">
        <f t="shared" si="119"/>
        <v/>
      </c>
      <c r="PA60" s="86" t="str">
        <f t="shared" si="335"/>
        <v/>
      </c>
      <c r="PB60" s="86" t="str">
        <f>IF(PA60="","",COUNTIF(PA$17:PA60,PA60))</f>
        <v/>
      </c>
      <c r="PC60" s="86" t="str">
        <f t="shared" si="120"/>
        <v/>
      </c>
      <c r="PD60" s="86" t="str">
        <f t="shared" si="336"/>
        <v/>
      </c>
    </row>
    <row r="61" spans="2:420" s="66" customFormat="1">
      <c r="B61" s="67">
        <f t="shared" si="121"/>
        <v>45</v>
      </c>
      <c r="C61" s="57">
        <v>1</v>
      </c>
      <c r="D61" s="58" t="s">
        <v>1260</v>
      </c>
      <c r="E61" s="59" t="s">
        <v>99</v>
      </c>
      <c r="F61" s="60"/>
      <c r="G61" s="133" t="s">
        <v>1246</v>
      </c>
      <c r="H61" s="134" t="s">
        <v>39</v>
      </c>
      <c r="I61" s="133"/>
      <c r="J61" s="70">
        <f t="shared" si="340"/>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1"/>
        <v>1_C1-6</v>
      </c>
      <c r="AK61" s="66" t="str">
        <f t="shared" si="2"/>
        <v/>
      </c>
      <c r="AL61" s="66" t="str">
        <f t="shared" si="123"/>
        <v/>
      </c>
      <c r="AM61" s="66" t="str">
        <f t="shared" si="124"/>
        <v/>
      </c>
      <c r="AN61" s="66" t="str">
        <f t="shared" si="125"/>
        <v/>
      </c>
      <c r="AO61" s="66" t="str">
        <f t="shared" si="126"/>
        <v/>
      </c>
      <c r="AP61" s="66" t="str">
        <f>IF(AO61="","",COUNTIF(AO$17:AO61,AO61))</f>
        <v/>
      </c>
      <c r="AQ61" s="66" t="str">
        <f t="shared" si="3"/>
        <v/>
      </c>
      <c r="AR61" s="66" t="str">
        <f t="shared" si="127"/>
        <v/>
      </c>
      <c r="AS61" s="71" t="str">
        <f t="shared" si="128"/>
        <v/>
      </c>
      <c r="AT61" s="66" t="str">
        <f t="shared" si="4"/>
        <v/>
      </c>
      <c r="AU61" s="66" t="str">
        <f t="shared" si="129"/>
        <v/>
      </c>
      <c r="AV61" s="66" t="str">
        <f t="shared" si="5"/>
        <v/>
      </c>
      <c r="AW61" s="66" t="str">
        <f t="shared" si="130"/>
        <v/>
      </c>
      <c r="AX61" s="66" t="str">
        <f>IF(AW61="","",COUNTIF(AW$17:AW61,AW61))</f>
        <v/>
      </c>
      <c r="AY61" s="66" t="str">
        <f t="shared" si="6"/>
        <v/>
      </c>
      <c r="AZ61" s="66" t="str">
        <f t="shared" si="131"/>
        <v/>
      </c>
      <c r="BA61" s="66" t="str">
        <f t="shared" si="7"/>
        <v/>
      </c>
      <c r="BB61" s="66" t="str">
        <f t="shared" si="132"/>
        <v/>
      </c>
      <c r="BC61" s="66" t="str">
        <f t="shared" si="133"/>
        <v/>
      </c>
      <c r="BD61" s="66" t="str">
        <f t="shared" si="134"/>
        <v/>
      </c>
      <c r="BE61" s="66" t="str">
        <f t="shared" si="135"/>
        <v/>
      </c>
      <c r="BF61" s="66" t="str">
        <f>IF(BE61="","",COUNTIF(BE$17:BE61,BE61))</f>
        <v/>
      </c>
      <c r="BG61" s="66" t="str">
        <f t="shared" si="8"/>
        <v/>
      </c>
      <c r="BH61" s="66" t="str">
        <f t="shared" si="136"/>
        <v/>
      </c>
      <c r="BI61" s="71" t="str">
        <f t="shared" si="137"/>
        <v/>
      </c>
      <c r="BJ61" s="66" t="str">
        <f t="shared" si="9"/>
        <v/>
      </c>
      <c r="BK61" s="66" t="str">
        <f t="shared" si="138"/>
        <v/>
      </c>
      <c r="BL61" s="66" t="str">
        <f t="shared" si="10"/>
        <v/>
      </c>
      <c r="BM61" s="66" t="str">
        <f t="shared" si="139"/>
        <v/>
      </c>
      <c r="BN61" s="66" t="str">
        <f>IF(BM61="","",COUNTIF(BM$17:BM61,BM61))</f>
        <v/>
      </c>
      <c r="BO61" s="66" t="str">
        <f t="shared" si="11"/>
        <v/>
      </c>
      <c r="BP61" s="66" t="str">
        <f t="shared" si="140"/>
        <v/>
      </c>
      <c r="BQ61" s="66" t="str">
        <f t="shared" si="141"/>
        <v/>
      </c>
      <c r="BR61" s="66" t="str">
        <f t="shared" si="142"/>
        <v/>
      </c>
      <c r="BS61" s="66" t="str">
        <f t="shared" si="143"/>
        <v/>
      </c>
      <c r="BT61" s="66" t="str">
        <f t="shared" si="144"/>
        <v/>
      </c>
      <c r="BU61" s="66" t="str">
        <f t="shared" si="145"/>
        <v/>
      </c>
      <c r="BV61" s="66" t="str">
        <f>IF(BU61="","",COUNTIF(BU$17:BU61,BU61))</f>
        <v/>
      </c>
      <c r="BW61" s="66" t="str">
        <f t="shared" si="12"/>
        <v/>
      </c>
      <c r="BX61" s="66" t="str">
        <f t="shared" si="146"/>
        <v/>
      </c>
      <c r="BY61" s="71" t="str">
        <f t="shared" si="147"/>
        <v/>
      </c>
      <c r="BZ61" s="66" t="str">
        <f t="shared" si="13"/>
        <v/>
      </c>
      <c r="CA61" s="66" t="str">
        <f t="shared" si="148"/>
        <v/>
      </c>
      <c r="CB61" s="66" t="str">
        <f t="shared" si="14"/>
        <v/>
      </c>
      <c r="CC61" s="66" t="str">
        <f t="shared" si="149"/>
        <v/>
      </c>
      <c r="CD61" s="66" t="str">
        <f>IF(CC61="","",COUNTIF(CC$17:CC61,CC61))</f>
        <v/>
      </c>
      <c r="CE61" s="66" t="str">
        <f t="shared" si="15"/>
        <v/>
      </c>
      <c r="CF61" s="66" t="str">
        <f t="shared" si="150"/>
        <v/>
      </c>
      <c r="CG61" s="66" t="str">
        <f t="shared" si="16"/>
        <v/>
      </c>
      <c r="CH61" s="66" t="str">
        <f t="shared" si="151"/>
        <v/>
      </c>
      <c r="CI61" s="66" t="str">
        <f t="shared" si="152"/>
        <v/>
      </c>
      <c r="CJ61" s="66" t="str">
        <f t="shared" si="153"/>
        <v/>
      </c>
      <c r="CK61" s="66" t="str">
        <f t="shared" si="154"/>
        <v/>
      </c>
      <c r="CL61" s="66" t="str">
        <f>IF(CK61="","",COUNTIF(CK$17:CK61,CK61))</f>
        <v/>
      </c>
      <c r="CM61" s="66" t="str">
        <f t="shared" si="17"/>
        <v/>
      </c>
      <c r="CN61" s="66" t="str">
        <f t="shared" si="155"/>
        <v/>
      </c>
      <c r="CO61" s="71" t="str">
        <f t="shared" si="156"/>
        <v/>
      </c>
      <c r="CP61" s="66" t="str">
        <f t="shared" si="18"/>
        <v/>
      </c>
      <c r="CQ61" s="66" t="str">
        <f t="shared" si="157"/>
        <v/>
      </c>
      <c r="CR61" s="66" t="str">
        <f t="shared" si="19"/>
        <v/>
      </c>
      <c r="CS61" s="66" t="str">
        <f t="shared" si="158"/>
        <v/>
      </c>
      <c r="CT61" s="66" t="str">
        <f>IF(CS61="","",COUNTIF(CS$17:CS61,CS61))</f>
        <v/>
      </c>
      <c r="CU61" s="66" t="str">
        <f t="shared" si="20"/>
        <v/>
      </c>
      <c r="CV61" s="66" t="str">
        <f t="shared" si="159"/>
        <v/>
      </c>
      <c r="CW61" s="66" t="str">
        <f t="shared" si="21"/>
        <v/>
      </c>
      <c r="CX61" s="66" t="str">
        <f t="shared" si="160"/>
        <v/>
      </c>
      <c r="CY61" s="66" t="str">
        <f t="shared" si="161"/>
        <v/>
      </c>
      <c r="CZ61" s="66" t="str">
        <f t="shared" si="162"/>
        <v/>
      </c>
      <c r="DA61" s="66" t="str">
        <f t="shared" si="163"/>
        <v/>
      </c>
      <c r="DB61" s="66" t="str">
        <f>IF(DA61="","",COUNTIF(DA$17:DA61,DA61))</f>
        <v/>
      </c>
      <c r="DC61" s="66" t="str">
        <f t="shared" si="22"/>
        <v/>
      </c>
      <c r="DD61" s="66" t="str">
        <f t="shared" si="164"/>
        <v/>
      </c>
      <c r="DE61" s="71" t="str">
        <f t="shared" si="165"/>
        <v/>
      </c>
      <c r="DF61" s="66" t="str">
        <f t="shared" si="23"/>
        <v/>
      </c>
      <c r="DG61" s="66" t="str">
        <f t="shared" si="166"/>
        <v/>
      </c>
      <c r="DH61" s="66" t="str">
        <f t="shared" si="24"/>
        <v/>
      </c>
      <c r="DI61" s="66" t="str">
        <f t="shared" si="167"/>
        <v/>
      </c>
      <c r="DJ61" s="66" t="str">
        <f>IF(DI61="","",COUNTIF(DI$17:DI61,DI61))</f>
        <v/>
      </c>
      <c r="DK61" s="66" t="str">
        <f t="shared" si="25"/>
        <v/>
      </c>
      <c r="DL61" s="66" t="str">
        <f t="shared" si="168"/>
        <v/>
      </c>
      <c r="DM61" s="66" t="str">
        <f t="shared" si="26"/>
        <v/>
      </c>
      <c r="DN61" s="66" t="str">
        <f t="shared" si="169"/>
        <v/>
      </c>
      <c r="DO61" s="66" t="str">
        <f t="shared" si="170"/>
        <v/>
      </c>
      <c r="DP61" s="66" t="str">
        <f t="shared" si="171"/>
        <v/>
      </c>
      <c r="DQ61" s="66" t="str">
        <f t="shared" si="172"/>
        <v/>
      </c>
      <c r="DR61" s="66" t="str">
        <f>IF(DQ61="","",COUNTIF(DQ$17:DQ61,DQ61))</f>
        <v/>
      </c>
      <c r="DS61" s="66" t="str">
        <f t="shared" si="27"/>
        <v/>
      </c>
      <c r="DT61" s="66" t="str">
        <f t="shared" si="173"/>
        <v/>
      </c>
      <c r="DU61" s="71" t="str">
        <f t="shared" si="174"/>
        <v/>
      </c>
      <c r="DV61" s="66" t="str">
        <f t="shared" si="28"/>
        <v/>
      </c>
      <c r="DW61" s="66" t="str">
        <f t="shared" si="175"/>
        <v/>
      </c>
      <c r="DX61" s="66" t="str">
        <f t="shared" si="29"/>
        <v/>
      </c>
      <c r="DY61" s="66" t="str">
        <f t="shared" si="176"/>
        <v/>
      </c>
      <c r="DZ61" s="66" t="str">
        <f>IF(DY61="","",COUNTIF(DY$17:DY61,DY61))</f>
        <v/>
      </c>
      <c r="EA61" s="66" t="str">
        <f t="shared" si="30"/>
        <v/>
      </c>
      <c r="EB61" s="66" t="str">
        <f t="shared" si="177"/>
        <v/>
      </c>
      <c r="EC61" s="66" t="str">
        <f t="shared" si="31"/>
        <v/>
      </c>
      <c r="ED61" s="66" t="str">
        <f t="shared" si="178"/>
        <v/>
      </c>
      <c r="EE61" s="66" t="str">
        <f t="shared" si="179"/>
        <v/>
      </c>
      <c r="EF61" s="66" t="str">
        <f t="shared" si="180"/>
        <v/>
      </c>
      <c r="EG61" s="66" t="str">
        <f t="shared" si="181"/>
        <v/>
      </c>
      <c r="EH61" s="66" t="str">
        <f>IF(EG61="","",COUNTIF(EG$17:EG61,EG61))</f>
        <v/>
      </c>
      <c r="EI61" s="66" t="str">
        <f t="shared" si="32"/>
        <v/>
      </c>
      <c r="EJ61" s="66" t="str">
        <f t="shared" si="182"/>
        <v/>
      </c>
      <c r="EK61" s="71" t="str">
        <f t="shared" si="183"/>
        <v/>
      </c>
      <c r="EL61" s="66" t="str">
        <f t="shared" si="33"/>
        <v/>
      </c>
      <c r="EM61" s="66" t="str">
        <f t="shared" si="184"/>
        <v/>
      </c>
      <c r="EN61" s="66" t="str">
        <f t="shared" si="34"/>
        <v/>
      </c>
      <c r="EO61" s="66" t="str">
        <f t="shared" si="185"/>
        <v/>
      </c>
      <c r="EP61" s="66" t="str">
        <f>IF(EO61="","",COUNTIF(EO$17:EO61,EO61))</f>
        <v/>
      </c>
      <c r="EQ61" s="66" t="str">
        <f t="shared" si="35"/>
        <v/>
      </c>
      <c r="ER61" s="66" t="str">
        <f t="shared" si="186"/>
        <v/>
      </c>
      <c r="ES61" s="66" t="str">
        <f t="shared" si="36"/>
        <v/>
      </c>
      <c r="ET61" s="66" t="str">
        <f t="shared" si="187"/>
        <v/>
      </c>
      <c r="EU61" s="66" t="str">
        <f t="shared" si="188"/>
        <v/>
      </c>
      <c r="EV61" s="66" t="str">
        <f t="shared" si="189"/>
        <v/>
      </c>
      <c r="EW61" s="66" t="str">
        <f t="shared" si="190"/>
        <v/>
      </c>
      <c r="EX61" s="66" t="str">
        <f>IF(EW61="","",COUNTIF(EW$17:EW61,EW61))</f>
        <v/>
      </c>
      <c r="EY61" s="66" t="str">
        <f t="shared" si="37"/>
        <v/>
      </c>
      <c r="EZ61" s="66" t="str">
        <f t="shared" si="191"/>
        <v/>
      </c>
      <c r="FA61" s="71" t="str">
        <f t="shared" si="192"/>
        <v/>
      </c>
      <c r="FB61" s="66" t="str">
        <f t="shared" si="38"/>
        <v/>
      </c>
      <c r="FC61" s="66" t="str">
        <f t="shared" si="193"/>
        <v/>
      </c>
      <c r="FD61" s="66" t="str">
        <f t="shared" si="39"/>
        <v/>
      </c>
      <c r="FE61" s="66" t="str">
        <f t="shared" si="194"/>
        <v/>
      </c>
      <c r="FF61" s="66" t="str">
        <f>IF(FE61="","",COUNTIF(FE$17:FE61,FE61))</f>
        <v/>
      </c>
      <c r="FG61" s="66" t="str">
        <f t="shared" si="40"/>
        <v/>
      </c>
      <c r="FH61" s="66" t="str">
        <f t="shared" si="195"/>
        <v/>
      </c>
      <c r="FI61" s="66" t="str">
        <f t="shared" si="41"/>
        <v/>
      </c>
      <c r="FJ61" s="66" t="str">
        <f t="shared" si="196"/>
        <v/>
      </c>
      <c r="FK61" s="66" t="str">
        <f t="shared" si="197"/>
        <v/>
      </c>
      <c r="FL61" s="66" t="str">
        <f t="shared" si="198"/>
        <v/>
      </c>
      <c r="FM61" s="66" t="str">
        <f t="shared" si="199"/>
        <v/>
      </c>
      <c r="FN61" s="66" t="str">
        <f>IF(FM61="","",COUNTIF(FM$17:FM61,FM61))</f>
        <v/>
      </c>
      <c r="FO61" s="66" t="str">
        <f t="shared" si="42"/>
        <v/>
      </c>
      <c r="FP61" s="66" t="str">
        <f t="shared" si="200"/>
        <v/>
      </c>
      <c r="FQ61" s="71" t="str">
        <f t="shared" si="201"/>
        <v/>
      </c>
      <c r="FR61" s="66" t="str">
        <f t="shared" si="43"/>
        <v/>
      </c>
      <c r="FS61" s="66" t="str">
        <f t="shared" si="202"/>
        <v/>
      </c>
      <c r="FT61" s="66" t="str">
        <f t="shared" si="44"/>
        <v/>
      </c>
      <c r="FU61" s="66" t="str">
        <f t="shared" si="203"/>
        <v/>
      </c>
      <c r="FV61" s="66" t="str">
        <f>IF(FU61="","",COUNTIF(FU$17:FU61,FU61))</f>
        <v/>
      </c>
      <c r="FW61" s="66" t="str">
        <f t="shared" si="45"/>
        <v/>
      </c>
      <c r="FX61" s="66" t="str">
        <f t="shared" si="204"/>
        <v/>
      </c>
      <c r="FY61" s="66" t="str">
        <f t="shared" si="46"/>
        <v/>
      </c>
      <c r="FZ61" s="66" t="str">
        <f t="shared" si="205"/>
        <v/>
      </c>
      <c r="GA61" s="66" t="str">
        <f t="shared" si="206"/>
        <v/>
      </c>
      <c r="GB61" s="66" t="str">
        <f t="shared" si="207"/>
        <v/>
      </c>
      <c r="GC61" s="66" t="str">
        <f t="shared" si="208"/>
        <v/>
      </c>
      <c r="GD61" s="66" t="str">
        <f>IF(GC61="","",COUNTIF(GC$17:GC61,GC61))</f>
        <v/>
      </c>
      <c r="GE61" s="66" t="str">
        <f t="shared" si="47"/>
        <v/>
      </c>
      <c r="GF61" s="66" t="str">
        <f t="shared" si="209"/>
        <v/>
      </c>
      <c r="GG61" s="71" t="str">
        <f t="shared" si="210"/>
        <v/>
      </c>
      <c r="GH61" s="66" t="str">
        <f t="shared" si="48"/>
        <v/>
      </c>
      <c r="GI61" s="66" t="str">
        <f t="shared" si="211"/>
        <v/>
      </c>
      <c r="GJ61" s="66" t="str">
        <f t="shared" si="49"/>
        <v/>
      </c>
      <c r="GK61" s="66" t="str">
        <f t="shared" si="212"/>
        <v/>
      </c>
      <c r="GL61" s="66" t="str">
        <f>IF(GK61="","",COUNTIF(GK$17:GK61,GK61))</f>
        <v/>
      </c>
      <c r="GM61" s="66" t="str">
        <f t="shared" si="50"/>
        <v/>
      </c>
      <c r="GN61" s="66" t="str">
        <f t="shared" si="213"/>
        <v/>
      </c>
      <c r="GO61" s="66" t="str">
        <f t="shared" si="51"/>
        <v/>
      </c>
      <c r="GP61" s="66" t="str">
        <f t="shared" si="214"/>
        <v/>
      </c>
      <c r="GQ61" s="66" t="str">
        <f t="shared" si="215"/>
        <v/>
      </c>
      <c r="GR61" s="66" t="str">
        <f t="shared" si="216"/>
        <v/>
      </c>
      <c r="GS61" s="66" t="str">
        <f t="shared" si="217"/>
        <v/>
      </c>
      <c r="GT61" s="66" t="str">
        <f>IF(GS61="","",COUNTIF(GS$17:GS61,GS61))</f>
        <v/>
      </c>
      <c r="GU61" s="66" t="str">
        <f t="shared" si="52"/>
        <v/>
      </c>
      <c r="GV61" s="66" t="str">
        <f t="shared" si="218"/>
        <v/>
      </c>
      <c r="GW61" s="71" t="str">
        <f t="shared" si="219"/>
        <v/>
      </c>
      <c r="GX61" s="66" t="str">
        <f t="shared" si="53"/>
        <v/>
      </c>
      <c r="GY61" s="66" t="str">
        <f t="shared" si="220"/>
        <v/>
      </c>
      <c r="GZ61" s="66" t="str">
        <f t="shared" si="54"/>
        <v/>
      </c>
      <c r="HA61" s="66" t="str">
        <f t="shared" si="221"/>
        <v/>
      </c>
      <c r="HB61" s="66" t="str">
        <f>IF(HA61="","",COUNTIF(HA$17:HA61,HA61))</f>
        <v/>
      </c>
      <c r="HC61" s="66" t="str">
        <f t="shared" si="55"/>
        <v/>
      </c>
      <c r="HD61" s="66" t="str">
        <f t="shared" si="222"/>
        <v/>
      </c>
      <c r="HE61" s="66" t="str">
        <f t="shared" si="56"/>
        <v/>
      </c>
      <c r="HF61" s="66" t="str">
        <f t="shared" si="223"/>
        <v/>
      </c>
      <c r="HG61" s="66" t="str">
        <f t="shared" si="224"/>
        <v/>
      </c>
      <c r="HH61" s="66" t="str">
        <f t="shared" si="225"/>
        <v/>
      </c>
      <c r="HI61" s="66" t="str">
        <f t="shared" si="226"/>
        <v/>
      </c>
      <c r="HJ61" s="66" t="str">
        <f>IF(HI61="","",COUNTIF(HI$17:HI61,HI61))</f>
        <v/>
      </c>
      <c r="HK61" s="66" t="str">
        <f t="shared" si="57"/>
        <v/>
      </c>
      <c r="HL61" s="66" t="str">
        <f t="shared" si="227"/>
        <v/>
      </c>
      <c r="HM61" s="71" t="str">
        <f t="shared" si="228"/>
        <v/>
      </c>
      <c r="HN61" s="66" t="str">
        <f t="shared" si="58"/>
        <v/>
      </c>
      <c r="HO61" s="66" t="str">
        <f t="shared" si="229"/>
        <v/>
      </c>
      <c r="HP61" s="66" t="str">
        <f t="shared" si="59"/>
        <v/>
      </c>
      <c r="HQ61" s="66" t="str">
        <f t="shared" si="230"/>
        <v/>
      </c>
      <c r="HR61" s="66" t="str">
        <f>IF(HQ61="","",COUNTIF(HQ$17:HQ61,HQ61))</f>
        <v/>
      </c>
      <c r="HS61" s="66" t="str">
        <f t="shared" si="60"/>
        <v/>
      </c>
      <c r="HT61" s="66" t="str">
        <f t="shared" si="231"/>
        <v/>
      </c>
      <c r="HU61" s="86" t="str">
        <f t="shared" si="61"/>
        <v/>
      </c>
      <c r="HV61" s="86" t="str">
        <f t="shared" si="232"/>
        <v/>
      </c>
      <c r="HW61" s="86" t="str">
        <f t="shared" si="233"/>
        <v/>
      </c>
      <c r="HX61" s="86" t="str">
        <f t="shared" si="234"/>
        <v/>
      </c>
      <c r="HY61" s="86" t="str">
        <f t="shared" si="235"/>
        <v/>
      </c>
      <c r="HZ61" s="86" t="str">
        <f>IF(HY61="","",COUNTIF(HY$17:HY61,HY61))</f>
        <v/>
      </c>
      <c r="IA61" s="86" t="str">
        <f t="shared" si="62"/>
        <v/>
      </c>
      <c r="IB61" s="86" t="str">
        <f t="shared" si="236"/>
        <v/>
      </c>
      <c r="IC61" s="89" t="str">
        <f t="shared" si="237"/>
        <v/>
      </c>
      <c r="ID61" s="86" t="str">
        <f t="shared" si="63"/>
        <v/>
      </c>
      <c r="IE61" s="66" t="str">
        <f t="shared" si="238"/>
        <v/>
      </c>
      <c r="IF61" s="86" t="str">
        <f t="shared" si="64"/>
        <v/>
      </c>
      <c r="IG61" s="86" t="str">
        <f t="shared" si="239"/>
        <v/>
      </c>
      <c r="IH61" s="86" t="str">
        <f>IF(IG61="","",COUNTIF(IG$17:IG61,IG61))</f>
        <v/>
      </c>
      <c r="II61" s="86" t="str">
        <f t="shared" si="65"/>
        <v/>
      </c>
      <c r="IJ61" s="86" t="str">
        <f t="shared" si="240"/>
        <v/>
      </c>
      <c r="IK61" s="86" t="str">
        <f t="shared" si="66"/>
        <v/>
      </c>
      <c r="IL61" s="86" t="str">
        <f t="shared" si="241"/>
        <v/>
      </c>
      <c r="IM61" s="86" t="str">
        <f t="shared" si="242"/>
        <v/>
      </c>
      <c r="IN61" s="86" t="str">
        <f t="shared" si="243"/>
        <v/>
      </c>
      <c r="IO61" s="86" t="str">
        <f t="shared" si="244"/>
        <v/>
      </c>
      <c r="IP61" s="86" t="str">
        <f>IF(IO61="","",COUNTIF(IO$17:IO61,IO61))</f>
        <v/>
      </c>
      <c r="IQ61" s="86" t="str">
        <f t="shared" si="67"/>
        <v/>
      </c>
      <c r="IR61" s="86" t="str">
        <f t="shared" si="245"/>
        <v/>
      </c>
      <c r="IS61" s="89" t="str">
        <f t="shared" si="246"/>
        <v/>
      </c>
      <c r="IT61" s="86" t="str">
        <f t="shared" si="68"/>
        <v/>
      </c>
      <c r="IU61" s="66" t="str">
        <f t="shared" si="337"/>
        <v/>
      </c>
      <c r="IV61" s="86" t="str">
        <f t="shared" si="69"/>
        <v/>
      </c>
      <c r="IW61" s="86" t="str">
        <f t="shared" si="247"/>
        <v/>
      </c>
      <c r="IX61" s="86" t="str">
        <f>IF(IW61="","",COUNTIF(IW$17:IW61,IW61))</f>
        <v/>
      </c>
      <c r="IY61" s="86" t="str">
        <f t="shared" si="70"/>
        <v/>
      </c>
      <c r="IZ61" s="86" t="str">
        <f t="shared" si="248"/>
        <v/>
      </c>
      <c r="JA61" s="86" t="str">
        <f t="shared" si="71"/>
        <v>1_C1-6</v>
      </c>
      <c r="JB61" s="86">
        <f t="shared" si="249"/>
        <v>1</v>
      </c>
      <c r="JC61" s="86" t="str">
        <f t="shared" si="250"/>
        <v/>
      </c>
      <c r="JD61" s="86" t="str">
        <f t="shared" si="251"/>
        <v/>
      </c>
      <c r="JE61" s="86" t="str">
        <f t="shared" si="252"/>
        <v>1_C1-6</v>
      </c>
      <c r="JF61" s="86">
        <f>IF(JE61="","",COUNTIF(JE$17:JE61,JE61))</f>
        <v>3</v>
      </c>
      <c r="JG61" s="86">
        <f t="shared" si="72"/>
        <v>3</v>
      </c>
      <c r="JH61" s="86" t="str">
        <f t="shared" si="253"/>
        <v/>
      </c>
      <c r="JI61" s="89" t="str">
        <f t="shared" si="254"/>
        <v>ND</v>
      </c>
      <c r="JJ61" s="86" t="str">
        <f t="shared" si="73"/>
        <v/>
      </c>
      <c r="JK61" s="66" t="str">
        <f t="shared" si="338"/>
        <v/>
      </c>
      <c r="JL61" s="86" t="str">
        <f t="shared" si="74"/>
        <v/>
      </c>
      <c r="JM61" s="86" t="str">
        <f t="shared" si="255"/>
        <v/>
      </c>
      <c r="JN61" s="86" t="str">
        <f>IF(JM61="","",COUNTIF(JM$17:JM61,JM61))</f>
        <v/>
      </c>
      <c r="JO61" s="86" t="str">
        <f t="shared" si="75"/>
        <v/>
      </c>
      <c r="JP61" s="86" t="str">
        <f t="shared" si="256"/>
        <v/>
      </c>
      <c r="JQ61" s="86" t="str">
        <f t="shared" si="76"/>
        <v/>
      </c>
      <c r="JR61" s="86" t="str">
        <f t="shared" si="257"/>
        <v/>
      </c>
      <c r="JS61" s="86" t="str">
        <f t="shared" si="258"/>
        <v/>
      </c>
      <c r="JT61" s="86" t="str">
        <f t="shared" si="259"/>
        <v/>
      </c>
      <c r="JU61" s="86" t="str">
        <f t="shared" si="260"/>
        <v/>
      </c>
      <c r="JV61" s="86" t="str">
        <f>IF(JU61="","",COUNTIF(JU$17:JU61,JU61))</f>
        <v/>
      </c>
      <c r="JW61" s="86" t="str">
        <f t="shared" si="77"/>
        <v/>
      </c>
      <c r="JX61" s="86" t="str">
        <f t="shared" si="261"/>
        <v/>
      </c>
      <c r="JY61" s="89" t="str">
        <f t="shared" si="262"/>
        <v/>
      </c>
      <c r="JZ61" s="86" t="str">
        <f t="shared" si="78"/>
        <v/>
      </c>
      <c r="KA61" s="66" t="str">
        <f t="shared" si="263"/>
        <v/>
      </c>
      <c r="KB61" s="86" t="str">
        <f t="shared" si="79"/>
        <v/>
      </c>
      <c r="KC61" s="86" t="str">
        <f t="shared" si="264"/>
        <v/>
      </c>
      <c r="KD61" s="86" t="str">
        <f>IF(KC61="","",COUNTIF(KC$17:KC61,KC61))</f>
        <v/>
      </c>
      <c r="KE61" s="86" t="str">
        <f t="shared" si="80"/>
        <v/>
      </c>
      <c r="KF61" s="86" t="str">
        <f t="shared" si="265"/>
        <v/>
      </c>
      <c r="KG61" s="86" t="str">
        <f t="shared" si="81"/>
        <v/>
      </c>
      <c r="KH61" s="86" t="str">
        <f t="shared" si="266"/>
        <v/>
      </c>
      <c r="KI61" s="86" t="str">
        <f t="shared" si="267"/>
        <v/>
      </c>
      <c r="KJ61" s="86" t="str">
        <f t="shared" si="268"/>
        <v/>
      </c>
      <c r="KK61" s="86" t="str">
        <f t="shared" si="269"/>
        <v/>
      </c>
      <c r="KL61" s="86" t="str">
        <f>IF(KK61="","",COUNTIF(KK$17:KK61,KK61))</f>
        <v/>
      </c>
      <c r="KM61" s="86" t="str">
        <f t="shared" si="82"/>
        <v/>
      </c>
      <c r="KN61" s="86" t="str">
        <f t="shared" si="270"/>
        <v/>
      </c>
      <c r="KO61" s="89" t="str">
        <f t="shared" si="271"/>
        <v/>
      </c>
      <c r="KP61" s="86" t="str">
        <f t="shared" si="83"/>
        <v/>
      </c>
      <c r="KQ61" s="66" t="str">
        <f t="shared" si="272"/>
        <v/>
      </c>
      <c r="KR61" s="86" t="str">
        <f t="shared" si="84"/>
        <v/>
      </c>
      <c r="KS61" s="86" t="str">
        <f t="shared" si="273"/>
        <v/>
      </c>
      <c r="KT61" s="86" t="str">
        <f>IF(KS61="","",COUNTIF(KS$17:KS61,KS61))</f>
        <v/>
      </c>
      <c r="KU61" s="86" t="str">
        <f t="shared" si="85"/>
        <v/>
      </c>
      <c r="KV61" s="86" t="str">
        <f t="shared" si="274"/>
        <v/>
      </c>
      <c r="KW61" s="86" t="str">
        <f t="shared" si="86"/>
        <v/>
      </c>
      <c r="KX61" s="86" t="str">
        <f t="shared" si="275"/>
        <v/>
      </c>
      <c r="KY61" s="86" t="str">
        <f t="shared" si="276"/>
        <v/>
      </c>
      <c r="KZ61" s="86" t="str">
        <f t="shared" si="277"/>
        <v/>
      </c>
      <c r="LA61" s="86" t="str">
        <f t="shared" si="278"/>
        <v/>
      </c>
      <c r="LB61" s="86" t="str">
        <f>IF(LA61="","",COUNTIF(LA$17:LA61,LA61))</f>
        <v/>
      </c>
      <c r="LC61" s="86" t="str">
        <f t="shared" si="87"/>
        <v/>
      </c>
      <c r="LD61" s="86" t="str">
        <f t="shared" si="279"/>
        <v/>
      </c>
      <c r="LE61" s="89" t="str">
        <f t="shared" si="280"/>
        <v/>
      </c>
      <c r="LF61" s="86" t="str">
        <f t="shared" si="88"/>
        <v/>
      </c>
      <c r="LG61" s="66" t="str">
        <f t="shared" si="281"/>
        <v/>
      </c>
      <c r="LH61" s="86" t="str">
        <f t="shared" si="89"/>
        <v/>
      </c>
      <c r="LI61" s="86" t="str">
        <f t="shared" si="282"/>
        <v/>
      </c>
      <c r="LJ61" s="86" t="str">
        <f>IF(LI61="","",COUNTIF(LI$17:LI61,LI61))</f>
        <v/>
      </c>
      <c r="LK61" s="86" t="str">
        <f t="shared" si="90"/>
        <v/>
      </c>
      <c r="LL61" s="86" t="str">
        <f t="shared" si="283"/>
        <v/>
      </c>
      <c r="LM61" s="86" t="str">
        <f t="shared" si="91"/>
        <v/>
      </c>
      <c r="LN61" s="86" t="str">
        <f t="shared" si="284"/>
        <v/>
      </c>
      <c r="LO61" s="86" t="str">
        <f t="shared" si="285"/>
        <v/>
      </c>
      <c r="LP61" s="86" t="str">
        <f t="shared" si="286"/>
        <v/>
      </c>
      <c r="LQ61" s="86" t="str">
        <f t="shared" si="287"/>
        <v/>
      </c>
      <c r="LR61" s="86" t="str">
        <f>IF(LQ61="","",COUNTIF(LQ$17:LQ61,LQ61))</f>
        <v/>
      </c>
      <c r="LS61" s="86" t="str">
        <f t="shared" si="92"/>
        <v/>
      </c>
      <c r="LT61" s="86" t="str">
        <f t="shared" si="288"/>
        <v/>
      </c>
      <c r="LU61" s="89" t="str">
        <f t="shared" si="289"/>
        <v/>
      </c>
      <c r="LV61" s="86" t="str">
        <f t="shared" si="93"/>
        <v/>
      </c>
      <c r="LW61" s="66" t="str">
        <f t="shared" si="290"/>
        <v/>
      </c>
      <c r="LX61" s="86" t="str">
        <f t="shared" si="94"/>
        <v/>
      </c>
      <c r="LY61" s="86" t="str">
        <f t="shared" si="291"/>
        <v/>
      </c>
      <c r="LZ61" s="86" t="str">
        <f>IF(LY61="","",COUNTIF(LY$17:LY61,LY61))</f>
        <v/>
      </c>
      <c r="MA61" s="86" t="str">
        <f t="shared" si="95"/>
        <v/>
      </c>
      <c r="MB61" s="86" t="str">
        <f t="shared" si="292"/>
        <v/>
      </c>
      <c r="MC61" s="86" t="str">
        <f t="shared" si="96"/>
        <v/>
      </c>
      <c r="MD61" s="86" t="str">
        <f t="shared" si="293"/>
        <v/>
      </c>
      <c r="ME61" s="86" t="str">
        <f t="shared" si="294"/>
        <v/>
      </c>
      <c r="MF61" s="86" t="str">
        <f t="shared" si="295"/>
        <v/>
      </c>
      <c r="MG61" s="86" t="str">
        <f t="shared" si="296"/>
        <v/>
      </c>
      <c r="MH61" s="86" t="str">
        <f>IF(MG61="","",COUNTIF(MG$17:MG61,MG61))</f>
        <v/>
      </c>
      <c r="MI61" s="86" t="str">
        <f t="shared" si="97"/>
        <v/>
      </c>
      <c r="MJ61" s="86" t="str">
        <f t="shared" si="297"/>
        <v/>
      </c>
      <c r="MK61" s="89" t="str">
        <f t="shared" si="298"/>
        <v/>
      </c>
      <c r="ML61" s="86" t="str">
        <f t="shared" si="98"/>
        <v/>
      </c>
      <c r="MM61" s="66" t="str">
        <f t="shared" si="339"/>
        <v/>
      </c>
      <c r="MN61" s="86" t="str">
        <f t="shared" si="99"/>
        <v/>
      </c>
      <c r="MO61" s="86" t="str">
        <f t="shared" si="299"/>
        <v/>
      </c>
      <c r="MP61" s="86" t="str">
        <f>IF(MO61="","",COUNTIF(MO$17:MO61,MO61))</f>
        <v/>
      </c>
      <c r="MQ61" s="86" t="str">
        <f t="shared" si="100"/>
        <v/>
      </c>
      <c r="MR61" s="86" t="str">
        <f t="shared" si="300"/>
        <v/>
      </c>
      <c r="MS61" s="86" t="str">
        <f t="shared" si="101"/>
        <v/>
      </c>
      <c r="MT61" s="86" t="str">
        <f t="shared" si="301"/>
        <v/>
      </c>
      <c r="MU61" s="86" t="str">
        <f t="shared" si="302"/>
        <v/>
      </c>
      <c r="MV61" s="86" t="str">
        <f t="shared" si="303"/>
        <v/>
      </c>
      <c r="MW61" s="86" t="str">
        <f t="shared" si="304"/>
        <v/>
      </c>
      <c r="MX61" s="86" t="str">
        <f>IF(MW61="","",COUNTIF(MW$17:MW61,MW61))</f>
        <v/>
      </c>
      <c r="MY61" s="86" t="str">
        <f t="shared" si="102"/>
        <v/>
      </c>
      <c r="MZ61" s="86" t="str">
        <f t="shared" si="305"/>
        <v/>
      </c>
      <c r="NA61" s="89" t="str">
        <f t="shared" si="306"/>
        <v/>
      </c>
      <c r="NB61" s="86" t="str">
        <f t="shared" si="103"/>
        <v/>
      </c>
      <c r="NC61" s="66" t="str">
        <f t="shared" si="307"/>
        <v/>
      </c>
      <c r="ND61" s="86" t="str">
        <f t="shared" si="104"/>
        <v/>
      </c>
      <c r="NE61" s="86" t="str">
        <f t="shared" si="308"/>
        <v/>
      </c>
      <c r="NF61" s="86" t="str">
        <f>IF(NE61="","",COUNTIF(NE$17:NE61,NE61))</f>
        <v/>
      </c>
      <c r="NG61" s="86" t="str">
        <f t="shared" si="105"/>
        <v/>
      </c>
      <c r="NH61" s="86" t="str">
        <f t="shared" si="309"/>
        <v/>
      </c>
      <c r="NI61" s="86" t="str">
        <f t="shared" si="106"/>
        <v/>
      </c>
      <c r="NJ61" s="86" t="str">
        <f t="shared" si="310"/>
        <v/>
      </c>
      <c r="NK61" s="86" t="str">
        <f t="shared" si="311"/>
        <v/>
      </c>
      <c r="NL61" s="86" t="str">
        <f t="shared" si="312"/>
        <v/>
      </c>
      <c r="NM61" s="86" t="str">
        <f t="shared" si="313"/>
        <v/>
      </c>
      <c r="NN61" s="86" t="str">
        <f>IF(NM61="","",COUNTIF(NM$17:NM61,NM61))</f>
        <v/>
      </c>
      <c r="NO61" s="86" t="str">
        <f t="shared" si="107"/>
        <v/>
      </c>
      <c r="NP61" s="86" t="str">
        <f t="shared" si="314"/>
        <v/>
      </c>
      <c r="NQ61" s="89" t="str">
        <f t="shared" si="315"/>
        <v/>
      </c>
      <c r="NR61" s="86" t="str">
        <f t="shared" si="108"/>
        <v/>
      </c>
      <c r="NS61" s="66" t="str">
        <f t="shared" si="316"/>
        <v/>
      </c>
      <c r="NT61" s="86" t="str">
        <f t="shared" si="109"/>
        <v/>
      </c>
      <c r="NU61" s="86" t="str">
        <f t="shared" si="317"/>
        <v/>
      </c>
      <c r="NV61" s="86" t="str">
        <f>IF(NU61="","",COUNTIF(NU$17:NU61,NU61))</f>
        <v/>
      </c>
      <c r="NW61" s="86" t="str">
        <f t="shared" si="110"/>
        <v/>
      </c>
      <c r="NX61" s="86" t="str">
        <f t="shared" si="318"/>
        <v/>
      </c>
      <c r="NY61" s="86" t="str">
        <f t="shared" si="111"/>
        <v/>
      </c>
      <c r="NZ61" s="86" t="str">
        <f t="shared" si="319"/>
        <v/>
      </c>
      <c r="OA61" s="86" t="str">
        <f t="shared" si="320"/>
        <v/>
      </c>
      <c r="OB61" s="86" t="str">
        <f t="shared" si="321"/>
        <v/>
      </c>
      <c r="OC61" s="86" t="str">
        <f t="shared" si="322"/>
        <v/>
      </c>
      <c r="OD61" s="86" t="str">
        <f>IF(OC61="","",COUNTIF(OC$17:OC61,OC61))</f>
        <v/>
      </c>
      <c r="OE61" s="86" t="str">
        <f t="shared" si="112"/>
        <v/>
      </c>
      <c r="OF61" s="86" t="str">
        <f t="shared" si="323"/>
        <v/>
      </c>
      <c r="OG61" s="89" t="str">
        <f t="shared" si="324"/>
        <v/>
      </c>
      <c r="OH61" s="86" t="str">
        <f t="shared" si="113"/>
        <v/>
      </c>
      <c r="OI61" s="66" t="str">
        <f t="shared" si="325"/>
        <v/>
      </c>
      <c r="OJ61" s="86" t="str">
        <f t="shared" si="114"/>
        <v/>
      </c>
      <c r="OK61" s="86" t="str">
        <f t="shared" si="326"/>
        <v/>
      </c>
      <c r="OL61" s="86" t="str">
        <f>IF(OK61="","",COUNTIF(OK$17:OK61,OK61))</f>
        <v/>
      </c>
      <c r="OM61" s="86" t="str">
        <f t="shared" si="115"/>
        <v/>
      </c>
      <c r="ON61" s="86" t="str">
        <f t="shared" si="327"/>
        <v/>
      </c>
      <c r="OO61" s="86" t="str">
        <f t="shared" si="116"/>
        <v/>
      </c>
      <c r="OP61" s="86" t="str">
        <f t="shared" si="328"/>
        <v/>
      </c>
      <c r="OQ61" s="86" t="str">
        <f t="shared" si="329"/>
        <v/>
      </c>
      <c r="OR61" s="86" t="str">
        <f t="shared" si="330"/>
        <v/>
      </c>
      <c r="OS61" s="86" t="str">
        <f t="shared" si="331"/>
        <v/>
      </c>
      <c r="OT61" s="86" t="str">
        <f>IF(OS61="","",COUNTIF(OS$17:OS61,OS61))</f>
        <v/>
      </c>
      <c r="OU61" s="86" t="str">
        <f t="shared" si="117"/>
        <v/>
      </c>
      <c r="OV61" s="86" t="str">
        <f t="shared" si="332"/>
        <v/>
      </c>
      <c r="OW61" s="89" t="str">
        <f t="shared" si="333"/>
        <v/>
      </c>
      <c r="OX61" s="86" t="str">
        <f t="shared" si="118"/>
        <v/>
      </c>
      <c r="OY61" s="66" t="str">
        <f t="shared" si="334"/>
        <v/>
      </c>
      <c r="OZ61" s="86" t="str">
        <f t="shared" si="119"/>
        <v/>
      </c>
      <c r="PA61" s="86" t="str">
        <f t="shared" si="335"/>
        <v/>
      </c>
      <c r="PB61" s="86" t="str">
        <f>IF(PA61="","",COUNTIF(PA$17:PA61,PA61))</f>
        <v/>
      </c>
      <c r="PC61" s="86" t="str">
        <f t="shared" si="120"/>
        <v/>
      </c>
      <c r="PD61" s="86" t="str">
        <f t="shared" si="336"/>
        <v/>
      </c>
    </row>
    <row r="62" spans="2:420" s="66" customFormat="1">
      <c r="B62" s="67">
        <f t="shared" si="121"/>
        <v>46</v>
      </c>
      <c r="C62" s="57">
        <v>1</v>
      </c>
      <c r="D62" s="58" t="s">
        <v>1261</v>
      </c>
      <c r="E62" s="59" t="s">
        <v>99</v>
      </c>
      <c r="F62" s="60"/>
      <c r="G62" s="133" t="s">
        <v>1262</v>
      </c>
      <c r="H62" s="134" t="s">
        <v>39</v>
      </c>
      <c r="I62" s="133"/>
      <c r="J62" s="70">
        <f t="shared" si="340"/>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1"/>
        <v>1_C1-7</v>
      </c>
      <c r="AK62" s="66" t="str">
        <f t="shared" si="2"/>
        <v/>
      </c>
      <c r="AL62" s="66" t="str">
        <f t="shared" si="123"/>
        <v/>
      </c>
      <c r="AM62" s="66" t="str">
        <f t="shared" si="124"/>
        <v/>
      </c>
      <c r="AN62" s="66" t="str">
        <f t="shared" si="125"/>
        <v/>
      </c>
      <c r="AO62" s="66" t="str">
        <f t="shared" si="126"/>
        <v/>
      </c>
      <c r="AP62" s="66" t="str">
        <f>IF(AO62="","",COUNTIF(AO$17:AO62,AO62))</f>
        <v/>
      </c>
      <c r="AQ62" s="66" t="str">
        <f t="shared" si="3"/>
        <v/>
      </c>
      <c r="AR62" s="66" t="str">
        <f t="shared" si="127"/>
        <v/>
      </c>
      <c r="AS62" s="71" t="str">
        <f t="shared" si="128"/>
        <v/>
      </c>
      <c r="AT62" s="66" t="str">
        <f t="shared" si="4"/>
        <v/>
      </c>
      <c r="AU62" s="66" t="str">
        <f t="shared" si="129"/>
        <v/>
      </c>
      <c r="AV62" s="66" t="str">
        <f t="shared" si="5"/>
        <v/>
      </c>
      <c r="AW62" s="66" t="str">
        <f t="shared" si="130"/>
        <v/>
      </c>
      <c r="AX62" s="66" t="str">
        <f>IF(AW62="","",COUNTIF(AW$17:AW62,AW62))</f>
        <v/>
      </c>
      <c r="AY62" s="66" t="str">
        <f t="shared" si="6"/>
        <v/>
      </c>
      <c r="AZ62" s="66" t="str">
        <f t="shared" si="131"/>
        <v/>
      </c>
      <c r="BA62" s="66" t="str">
        <f t="shared" si="7"/>
        <v/>
      </c>
      <c r="BB62" s="66" t="str">
        <f t="shared" si="132"/>
        <v/>
      </c>
      <c r="BC62" s="66" t="str">
        <f t="shared" si="133"/>
        <v/>
      </c>
      <c r="BD62" s="66" t="str">
        <f t="shared" si="134"/>
        <v/>
      </c>
      <c r="BE62" s="66" t="str">
        <f t="shared" si="135"/>
        <v/>
      </c>
      <c r="BF62" s="66" t="str">
        <f>IF(BE62="","",COUNTIF(BE$17:BE62,BE62))</f>
        <v/>
      </c>
      <c r="BG62" s="66" t="str">
        <f t="shared" si="8"/>
        <v/>
      </c>
      <c r="BH62" s="66" t="str">
        <f t="shared" si="136"/>
        <v/>
      </c>
      <c r="BI62" s="71" t="str">
        <f t="shared" si="137"/>
        <v/>
      </c>
      <c r="BJ62" s="66" t="str">
        <f t="shared" si="9"/>
        <v/>
      </c>
      <c r="BK62" s="66" t="str">
        <f t="shared" si="138"/>
        <v/>
      </c>
      <c r="BL62" s="66" t="str">
        <f t="shared" si="10"/>
        <v/>
      </c>
      <c r="BM62" s="66" t="str">
        <f t="shared" si="139"/>
        <v/>
      </c>
      <c r="BN62" s="66" t="str">
        <f>IF(BM62="","",COUNTIF(BM$17:BM62,BM62))</f>
        <v/>
      </c>
      <c r="BO62" s="66" t="str">
        <f t="shared" si="11"/>
        <v/>
      </c>
      <c r="BP62" s="66" t="str">
        <f t="shared" si="140"/>
        <v/>
      </c>
      <c r="BQ62" s="66" t="str">
        <f t="shared" si="141"/>
        <v/>
      </c>
      <c r="BR62" s="66" t="str">
        <f t="shared" si="142"/>
        <v/>
      </c>
      <c r="BS62" s="66" t="str">
        <f t="shared" si="143"/>
        <v/>
      </c>
      <c r="BT62" s="66" t="str">
        <f t="shared" si="144"/>
        <v/>
      </c>
      <c r="BU62" s="66" t="str">
        <f t="shared" si="145"/>
        <v/>
      </c>
      <c r="BV62" s="66" t="str">
        <f>IF(BU62="","",COUNTIF(BU$17:BU62,BU62))</f>
        <v/>
      </c>
      <c r="BW62" s="66" t="str">
        <f t="shared" si="12"/>
        <v/>
      </c>
      <c r="BX62" s="66" t="str">
        <f t="shared" si="146"/>
        <v/>
      </c>
      <c r="BY62" s="71" t="str">
        <f t="shared" si="147"/>
        <v/>
      </c>
      <c r="BZ62" s="66" t="str">
        <f t="shared" si="13"/>
        <v/>
      </c>
      <c r="CA62" s="66" t="str">
        <f t="shared" si="148"/>
        <v/>
      </c>
      <c r="CB62" s="66" t="str">
        <f t="shared" si="14"/>
        <v/>
      </c>
      <c r="CC62" s="66" t="str">
        <f t="shared" si="149"/>
        <v/>
      </c>
      <c r="CD62" s="66" t="str">
        <f>IF(CC62="","",COUNTIF(CC$17:CC62,CC62))</f>
        <v/>
      </c>
      <c r="CE62" s="66" t="str">
        <f t="shared" si="15"/>
        <v/>
      </c>
      <c r="CF62" s="66" t="str">
        <f t="shared" si="150"/>
        <v/>
      </c>
      <c r="CG62" s="66" t="str">
        <f t="shared" si="16"/>
        <v/>
      </c>
      <c r="CH62" s="66" t="str">
        <f t="shared" si="151"/>
        <v/>
      </c>
      <c r="CI62" s="66" t="str">
        <f t="shared" si="152"/>
        <v/>
      </c>
      <c r="CJ62" s="66" t="str">
        <f t="shared" si="153"/>
        <v/>
      </c>
      <c r="CK62" s="66" t="str">
        <f t="shared" si="154"/>
        <v/>
      </c>
      <c r="CL62" s="66" t="str">
        <f>IF(CK62="","",COUNTIF(CK$17:CK62,CK62))</f>
        <v/>
      </c>
      <c r="CM62" s="66" t="str">
        <f t="shared" si="17"/>
        <v/>
      </c>
      <c r="CN62" s="66" t="str">
        <f t="shared" si="155"/>
        <v/>
      </c>
      <c r="CO62" s="71" t="str">
        <f t="shared" si="156"/>
        <v/>
      </c>
      <c r="CP62" s="66" t="str">
        <f t="shared" si="18"/>
        <v/>
      </c>
      <c r="CQ62" s="66" t="str">
        <f t="shared" si="157"/>
        <v/>
      </c>
      <c r="CR62" s="66" t="str">
        <f t="shared" si="19"/>
        <v/>
      </c>
      <c r="CS62" s="66" t="str">
        <f t="shared" si="158"/>
        <v/>
      </c>
      <c r="CT62" s="66" t="str">
        <f>IF(CS62="","",COUNTIF(CS$17:CS62,CS62))</f>
        <v/>
      </c>
      <c r="CU62" s="66" t="str">
        <f t="shared" si="20"/>
        <v/>
      </c>
      <c r="CV62" s="66" t="str">
        <f t="shared" si="159"/>
        <v/>
      </c>
      <c r="CW62" s="66" t="str">
        <f t="shared" si="21"/>
        <v/>
      </c>
      <c r="CX62" s="66" t="str">
        <f t="shared" si="160"/>
        <v/>
      </c>
      <c r="CY62" s="66" t="str">
        <f t="shared" si="161"/>
        <v/>
      </c>
      <c r="CZ62" s="66" t="str">
        <f t="shared" si="162"/>
        <v/>
      </c>
      <c r="DA62" s="66" t="str">
        <f t="shared" si="163"/>
        <v/>
      </c>
      <c r="DB62" s="66" t="str">
        <f>IF(DA62="","",COUNTIF(DA$17:DA62,DA62))</f>
        <v/>
      </c>
      <c r="DC62" s="66" t="str">
        <f t="shared" si="22"/>
        <v/>
      </c>
      <c r="DD62" s="66" t="str">
        <f t="shared" si="164"/>
        <v/>
      </c>
      <c r="DE62" s="71" t="str">
        <f t="shared" si="165"/>
        <v/>
      </c>
      <c r="DF62" s="66" t="str">
        <f t="shared" si="23"/>
        <v/>
      </c>
      <c r="DG62" s="66" t="str">
        <f t="shared" si="166"/>
        <v/>
      </c>
      <c r="DH62" s="66" t="str">
        <f t="shared" si="24"/>
        <v/>
      </c>
      <c r="DI62" s="66" t="str">
        <f t="shared" si="167"/>
        <v/>
      </c>
      <c r="DJ62" s="66" t="str">
        <f>IF(DI62="","",COUNTIF(DI$17:DI62,DI62))</f>
        <v/>
      </c>
      <c r="DK62" s="66" t="str">
        <f t="shared" si="25"/>
        <v/>
      </c>
      <c r="DL62" s="66" t="str">
        <f t="shared" si="168"/>
        <v/>
      </c>
      <c r="DM62" s="66" t="str">
        <f t="shared" si="26"/>
        <v/>
      </c>
      <c r="DN62" s="66" t="str">
        <f t="shared" si="169"/>
        <v/>
      </c>
      <c r="DO62" s="66" t="str">
        <f t="shared" si="170"/>
        <v/>
      </c>
      <c r="DP62" s="66" t="str">
        <f t="shared" si="171"/>
        <v/>
      </c>
      <c r="DQ62" s="66" t="str">
        <f t="shared" si="172"/>
        <v/>
      </c>
      <c r="DR62" s="66" t="str">
        <f>IF(DQ62="","",COUNTIF(DQ$17:DQ62,DQ62))</f>
        <v/>
      </c>
      <c r="DS62" s="66" t="str">
        <f t="shared" si="27"/>
        <v/>
      </c>
      <c r="DT62" s="66" t="str">
        <f t="shared" si="173"/>
        <v/>
      </c>
      <c r="DU62" s="71" t="str">
        <f t="shared" si="174"/>
        <v/>
      </c>
      <c r="DV62" s="66" t="str">
        <f t="shared" si="28"/>
        <v/>
      </c>
      <c r="DW62" s="66" t="str">
        <f t="shared" si="175"/>
        <v/>
      </c>
      <c r="DX62" s="66" t="str">
        <f t="shared" si="29"/>
        <v/>
      </c>
      <c r="DY62" s="66" t="str">
        <f t="shared" si="176"/>
        <v/>
      </c>
      <c r="DZ62" s="66" t="str">
        <f>IF(DY62="","",COUNTIF(DY$17:DY62,DY62))</f>
        <v/>
      </c>
      <c r="EA62" s="66" t="str">
        <f t="shared" si="30"/>
        <v/>
      </c>
      <c r="EB62" s="66" t="str">
        <f t="shared" si="177"/>
        <v/>
      </c>
      <c r="EC62" s="66" t="str">
        <f t="shared" si="31"/>
        <v/>
      </c>
      <c r="ED62" s="66" t="str">
        <f t="shared" si="178"/>
        <v/>
      </c>
      <c r="EE62" s="66" t="str">
        <f t="shared" si="179"/>
        <v/>
      </c>
      <c r="EF62" s="66" t="str">
        <f t="shared" si="180"/>
        <v/>
      </c>
      <c r="EG62" s="66" t="str">
        <f t="shared" si="181"/>
        <v/>
      </c>
      <c r="EH62" s="66" t="str">
        <f>IF(EG62="","",COUNTIF(EG$17:EG62,EG62))</f>
        <v/>
      </c>
      <c r="EI62" s="66" t="str">
        <f t="shared" si="32"/>
        <v/>
      </c>
      <c r="EJ62" s="66" t="str">
        <f t="shared" si="182"/>
        <v/>
      </c>
      <c r="EK62" s="71" t="str">
        <f t="shared" si="183"/>
        <v/>
      </c>
      <c r="EL62" s="66" t="str">
        <f t="shared" si="33"/>
        <v/>
      </c>
      <c r="EM62" s="66" t="str">
        <f t="shared" si="184"/>
        <v/>
      </c>
      <c r="EN62" s="66" t="str">
        <f t="shared" si="34"/>
        <v/>
      </c>
      <c r="EO62" s="66" t="str">
        <f t="shared" si="185"/>
        <v/>
      </c>
      <c r="EP62" s="66" t="str">
        <f>IF(EO62="","",COUNTIF(EO$17:EO62,EO62))</f>
        <v/>
      </c>
      <c r="EQ62" s="66" t="str">
        <f t="shared" si="35"/>
        <v/>
      </c>
      <c r="ER62" s="66" t="str">
        <f t="shared" si="186"/>
        <v/>
      </c>
      <c r="ES62" s="66" t="str">
        <f t="shared" si="36"/>
        <v/>
      </c>
      <c r="ET62" s="66" t="str">
        <f t="shared" si="187"/>
        <v/>
      </c>
      <c r="EU62" s="66" t="str">
        <f t="shared" si="188"/>
        <v/>
      </c>
      <c r="EV62" s="66" t="str">
        <f t="shared" si="189"/>
        <v/>
      </c>
      <c r="EW62" s="66" t="str">
        <f t="shared" si="190"/>
        <v/>
      </c>
      <c r="EX62" s="66" t="str">
        <f>IF(EW62="","",COUNTIF(EW$17:EW62,EW62))</f>
        <v/>
      </c>
      <c r="EY62" s="66" t="str">
        <f t="shared" si="37"/>
        <v/>
      </c>
      <c r="EZ62" s="66" t="str">
        <f t="shared" si="191"/>
        <v/>
      </c>
      <c r="FA62" s="71" t="str">
        <f t="shared" si="192"/>
        <v/>
      </c>
      <c r="FB62" s="66" t="str">
        <f t="shared" si="38"/>
        <v/>
      </c>
      <c r="FC62" s="66" t="str">
        <f t="shared" si="193"/>
        <v/>
      </c>
      <c r="FD62" s="66" t="str">
        <f t="shared" si="39"/>
        <v/>
      </c>
      <c r="FE62" s="66" t="str">
        <f t="shared" si="194"/>
        <v/>
      </c>
      <c r="FF62" s="66" t="str">
        <f>IF(FE62="","",COUNTIF(FE$17:FE62,FE62))</f>
        <v/>
      </c>
      <c r="FG62" s="66" t="str">
        <f t="shared" si="40"/>
        <v/>
      </c>
      <c r="FH62" s="66" t="str">
        <f t="shared" si="195"/>
        <v/>
      </c>
      <c r="FI62" s="66" t="str">
        <f t="shared" si="41"/>
        <v/>
      </c>
      <c r="FJ62" s="66" t="str">
        <f t="shared" si="196"/>
        <v/>
      </c>
      <c r="FK62" s="66" t="str">
        <f t="shared" si="197"/>
        <v/>
      </c>
      <c r="FL62" s="66" t="str">
        <f t="shared" si="198"/>
        <v/>
      </c>
      <c r="FM62" s="66" t="str">
        <f t="shared" si="199"/>
        <v/>
      </c>
      <c r="FN62" s="66" t="str">
        <f>IF(FM62="","",COUNTIF(FM$17:FM62,FM62))</f>
        <v/>
      </c>
      <c r="FO62" s="66" t="str">
        <f t="shared" si="42"/>
        <v/>
      </c>
      <c r="FP62" s="66" t="str">
        <f t="shared" si="200"/>
        <v/>
      </c>
      <c r="FQ62" s="71" t="str">
        <f t="shared" si="201"/>
        <v/>
      </c>
      <c r="FR62" s="66" t="str">
        <f t="shared" si="43"/>
        <v/>
      </c>
      <c r="FS62" s="66" t="str">
        <f t="shared" si="202"/>
        <v/>
      </c>
      <c r="FT62" s="66" t="str">
        <f t="shared" si="44"/>
        <v/>
      </c>
      <c r="FU62" s="66" t="str">
        <f t="shared" si="203"/>
        <v/>
      </c>
      <c r="FV62" s="66" t="str">
        <f>IF(FU62="","",COUNTIF(FU$17:FU62,FU62))</f>
        <v/>
      </c>
      <c r="FW62" s="66" t="str">
        <f t="shared" si="45"/>
        <v/>
      </c>
      <c r="FX62" s="66" t="str">
        <f t="shared" si="204"/>
        <v/>
      </c>
      <c r="FY62" s="66" t="str">
        <f t="shared" si="46"/>
        <v/>
      </c>
      <c r="FZ62" s="66" t="str">
        <f t="shared" si="205"/>
        <v/>
      </c>
      <c r="GA62" s="66" t="str">
        <f t="shared" si="206"/>
        <v/>
      </c>
      <c r="GB62" s="66" t="str">
        <f t="shared" si="207"/>
        <v/>
      </c>
      <c r="GC62" s="66" t="str">
        <f t="shared" si="208"/>
        <v/>
      </c>
      <c r="GD62" s="66" t="str">
        <f>IF(GC62="","",COUNTIF(GC$17:GC62,GC62))</f>
        <v/>
      </c>
      <c r="GE62" s="66" t="str">
        <f t="shared" si="47"/>
        <v/>
      </c>
      <c r="GF62" s="66" t="str">
        <f t="shared" si="209"/>
        <v/>
      </c>
      <c r="GG62" s="71" t="str">
        <f t="shared" si="210"/>
        <v/>
      </c>
      <c r="GH62" s="66" t="str">
        <f t="shared" si="48"/>
        <v/>
      </c>
      <c r="GI62" s="66" t="str">
        <f t="shared" si="211"/>
        <v/>
      </c>
      <c r="GJ62" s="66" t="str">
        <f t="shared" si="49"/>
        <v/>
      </c>
      <c r="GK62" s="66" t="str">
        <f t="shared" si="212"/>
        <v/>
      </c>
      <c r="GL62" s="66" t="str">
        <f>IF(GK62="","",COUNTIF(GK$17:GK62,GK62))</f>
        <v/>
      </c>
      <c r="GM62" s="66" t="str">
        <f t="shared" si="50"/>
        <v/>
      </c>
      <c r="GN62" s="66" t="str">
        <f t="shared" si="213"/>
        <v/>
      </c>
      <c r="GO62" s="66" t="str">
        <f t="shared" si="51"/>
        <v/>
      </c>
      <c r="GP62" s="66" t="str">
        <f t="shared" si="214"/>
        <v/>
      </c>
      <c r="GQ62" s="66" t="str">
        <f t="shared" si="215"/>
        <v/>
      </c>
      <c r="GR62" s="66" t="str">
        <f t="shared" si="216"/>
        <v/>
      </c>
      <c r="GS62" s="66" t="str">
        <f t="shared" si="217"/>
        <v/>
      </c>
      <c r="GT62" s="66" t="str">
        <f>IF(GS62="","",COUNTIF(GS$17:GS62,GS62))</f>
        <v/>
      </c>
      <c r="GU62" s="66" t="str">
        <f t="shared" si="52"/>
        <v/>
      </c>
      <c r="GV62" s="66" t="str">
        <f t="shared" si="218"/>
        <v/>
      </c>
      <c r="GW62" s="71" t="str">
        <f t="shared" si="219"/>
        <v/>
      </c>
      <c r="GX62" s="66" t="str">
        <f t="shared" si="53"/>
        <v/>
      </c>
      <c r="GY62" s="66" t="str">
        <f t="shared" si="220"/>
        <v/>
      </c>
      <c r="GZ62" s="66" t="str">
        <f t="shared" si="54"/>
        <v/>
      </c>
      <c r="HA62" s="66" t="str">
        <f t="shared" si="221"/>
        <v/>
      </c>
      <c r="HB62" s="66" t="str">
        <f>IF(HA62="","",COUNTIF(HA$17:HA62,HA62))</f>
        <v/>
      </c>
      <c r="HC62" s="66" t="str">
        <f t="shared" si="55"/>
        <v/>
      </c>
      <c r="HD62" s="66" t="str">
        <f t="shared" si="222"/>
        <v/>
      </c>
      <c r="HE62" s="66" t="str">
        <f t="shared" si="56"/>
        <v/>
      </c>
      <c r="HF62" s="66" t="str">
        <f t="shared" si="223"/>
        <v/>
      </c>
      <c r="HG62" s="66" t="str">
        <f t="shared" si="224"/>
        <v/>
      </c>
      <c r="HH62" s="66" t="str">
        <f t="shared" si="225"/>
        <v/>
      </c>
      <c r="HI62" s="66" t="str">
        <f t="shared" si="226"/>
        <v/>
      </c>
      <c r="HJ62" s="66" t="str">
        <f>IF(HI62="","",COUNTIF(HI$17:HI62,HI62))</f>
        <v/>
      </c>
      <c r="HK62" s="66" t="str">
        <f t="shared" si="57"/>
        <v/>
      </c>
      <c r="HL62" s="66" t="str">
        <f t="shared" si="227"/>
        <v/>
      </c>
      <c r="HM62" s="71" t="str">
        <f t="shared" si="228"/>
        <v/>
      </c>
      <c r="HN62" s="66" t="str">
        <f t="shared" si="58"/>
        <v/>
      </c>
      <c r="HO62" s="66" t="str">
        <f t="shared" si="229"/>
        <v/>
      </c>
      <c r="HP62" s="66" t="str">
        <f t="shared" si="59"/>
        <v/>
      </c>
      <c r="HQ62" s="66" t="str">
        <f t="shared" si="230"/>
        <v/>
      </c>
      <c r="HR62" s="66" t="str">
        <f>IF(HQ62="","",COUNTIF(HQ$17:HQ62,HQ62))</f>
        <v/>
      </c>
      <c r="HS62" s="66" t="str">
        <f t="shared" si="60"/>
        <v/>
      </c>
      <c r="HT62" s="66" t="str">
        <f t="shared" si="231"/>
        <v/>
      </c>
      <c r="HU62" s="86" t="str">
        <f t="shared" si="61"/>
        <v/>
      </c>
      <c r="HV62" s="86" t="str">
        <f t="shared" si="232"/>
        <v/>
      </c>
      <c r="HW62" s="86" t="str">
        <f t="shared" si="233"/>
        <v/>
      </c>
      <c r="HX62" s="86" t="str">
        <f t="shared" si="234"/>
        <v/>
      </c>
      <c r="HY62" s="86" t="str">
        <f t="shared" si="235"/>
        <v/>
      </c>
      <c r="HZ62" s="86" t="str">
        <f>IF(HY62="","",COUNTIF(HY$17:HY62,HY62))</f>
        <v/>
      </c>
      <c r="IA62" s="86" t="str">
        <f t="shared" si="62"/>
        <v/>
      </c>
      <c r="IB62" s="86" t="str">
        <f t="shared" si="236"/>
        <v/>
      </c>
      <c r="IC62" s="89" t="str">
        <f t="shared" si="237"/>
        <v/>
      </c>
      <c r="ID62" s="86" t="str">
        <f t="shared" si="63"/>
        <v/>
      </c>
      <c r="IE62" s="66" t="str">
        <f t="shared" si="238"/>
        <v/>
      </c>
      <c r="IF62" s="86" t="str">
        <f t="shared" si="64"/>
        <v/>
      </c>
      <c r="IG62" s="86" t="str">
        <f t="shared" si="239"/>
        <v/>
      </c>
      <c r="IH62" s="86" t="str">
        <f>IF(IG62="","",COUNTIF(IG$17:IG62,IG62))</f>
        <v/>
      </c>
      <c r="II62" s="86" t="str">
        <f t="shared" si="65"/>
        <v/>
      </c>
      <c r="IJ62" s="86" t="str">
        <f t="shared" si="240"/>
        <v/>
      </c>
      <c r="IK62" s="86" t="str">
        <f t="shared" si="66"/>
        <v/>
      </c>
      <c r="IL62" s="86" t="str">
        <f t="shared" si="241"/>
        <v/>
      </c>
      <c r="IM62" s="86" t="str">
        <f t="shared" si="242"/>
        <v/>
      </c>
      <c r="IN62" s="86" t="str">
        <f t="shared" si="243"/>
        <v/>
      </c>
      <c r="IO62" s="86" t="str">
        <f t="shared" si="244"/>
        <v/>
      </c>
      <c r="IP62" s="86" t="str">
        <f>IF(IO62="","",COUNTIF(IO$17:IO62,IO62))</f>
        <v/>
      </c>
      <c r="IQ62" s="86" t="str">
        <f t="shared" si="67"/>
        <v/>
      </c>
      <c r="IR62" s="86" t="str">
        <f t="shared" si="245"/>
        <v/>
      </c>
      <c r="IS62" s="89" t="str">
        <f t="shared" si="246"/>
        <v/>
      </c>
      <c r="IT62" s="86" t="str">
        <f t="shared" si="68"/>
        <v/>
      </c>
      <c r="IU62" s="66" t="str">
        <f t="shared" si="337"/>
        <v/>
      </c>
      <c r="IV62" s="86" t="str">
        <f t="shared" si="69"/>
        <v/>
      </c>
      <c r="IW62" s="86" t="str">
        <f t="shared" si="247"/>
        <v/>
      </c>
      <c r="IX62" s="86" t="str">
        <f>IF(IW62="","",COUNTIF(IW$17:IW62,IW62))</f>
        <v/>
      </c>
      <c r="IY62" s="86" t="str">
        <f t="shared" si="70"/>
        <v/>
      </c>
      <c r="IZ62" s="86" t="str">
        <f t="shared" si="248"/>
        <v/>
      </c>
      <c r="JA62" s="86" t="str">
        <f t="shared" si="71"/>
        <v>1_C1-7</v>
      </c>
      <c r="JB62" s="86">
        <f t="shared" si="249"/>
        <v>1</v>
      </c>
      <c r="JC62" s="86" t="str">
        <f t="shared" si="250"/>
        <v/>
      </c>
      <c r="JD62" s="86" t="str">
        <f t="shared" si="251"/>
        <v/>
      </c>
      <c r="JE62" s="86" t="str">
        <f t="shared" si="252"/>
        <v>1_C1-7</v>
      </c>
      <c r="JF62" s="86">
        <f>IF(JE62="","",COUNTIF(JE$17:JE62,JE62))</f>
        <v>1</v>
      </c>
      <c r="JG62" s="86">
        <f t="shared" si="72"/>
        <v>1</v>
      </c>
      <c r="JH62" s="86">
        <f t="shared" si="253"/>
        <v>1</v>
      </c>
      <c r="JI62" s="89" t="str">
        <f t="shared" si="254"/>
        <v>ND</v>
      </c>
      <c r="JJ62" s="86" t="str">
        <f t="shared" si="73"/>
        <v/>
      </c>
      <c r="JK62" s="66" t="str">
        <f t="shared" si="338"/>
        <v/>
      </c>
      <c r="JL62" s="86" t="str">
        <f t="shared" si="74"/>
        <v/>
      </c>
      <c r="JM62" s="86" t="str">
        <f t="shared" si="255"/>
        <v/>
      </c>
      <c r="JN62" s="86" t="str">
        <f>IF(JM62="","",COUNTIF(JM$17:JM62,JM62))</f>
        <v/>
      </c>
      <c r="JO62" s="86" t="str">
        <f t="shared" si="75"/>
        <v/>
      </c>
      <c r="JP62" s="86" t="str">
        <f t="shared" si="256"/>
        <v/>
      </c>
      <c r="JQ62" s="86" t="str">
        <f t="shared" si="76"/>
        <v/>
      </c>
      <c r="JR62" s="86" t="str">
        <f t="shared" si="257"/>
        <v/>
      </c>
      <c r="JS62" s="86" t="str">
        <f t="shared" si="258"/>
        <v/>
      </c>
      <c r="JT62" s="86" t="str">
        <f t="shared" si="259"/>
        <v/>
      </c>
      <c r="JU62" s="86" t="str">
        <f t="shared" si="260"/>
        <v/>
      </c>
      <c r="JV62" s="86" t="str">
        <f>IF(JU62="","",COUNTIF(JU$17:JU62,JU62))</f>
        <v/>
      </c>
      <c r="JW62" s="86" t="str">
        <f t="shared" si="77"/>
        <v/>
      </c>
      <c r="JX62" s="86" t="str">
        <f t="shared" si="261"/>
        <v/>
      </c>
      <c r="JY62" s="89" t="str">
        <f t="shared" si="262"/>
        <v/>
      </c>
      <c r="JZ62" s="86" t="str">
        <f t="shared" si="78"/>
        <v/>
      </c>
      <c r="KA62" s="66" t="str">
        <f t="shared" si="263"/>
        <v/>
      </c>
      <c r="KB62" s="86" t="str">
        <f t="shared" si="79"/>
        <v/>
      </c>
      <c r="KC62" s="86" t="str">
        <f t="shared" si="264"/>
        <v/>
      </c>
      <c r="KD62" s="86" t="str">
        <f>IF(KC62="","",COUNTIF(KC$17:KC62,KC62))</f>
        <v/>
      </c>
      <c r="KE62" s="86" t="str">
        <f t="shared" si="80"/>
        <v/>
      </c>
      <c r="KF62" s="86" t="str">
        <f t="shared" si="265"/>
        <v/>
      </c>
      <c r="KG62" s="86" t="str">
        <f t="shared" si="81"/>
        <v/>
      </c>
      <c r="KH62" s="86" t="str">
        <f t="shared" si="266"/>
        <v/>
      </c>
      <c r="KI62" s="86" t="str">
        <f t="shared" si="267"/>
        <v/>
      </c>
      <c r="KJ62" s="86" t="str">
        <f t="shared" si="268"/>
        <v/>
      </c>
      <c r="KK62" s="86" t="str">
        <f t="shared" si="269"/>
        <v/>
      </c>
      <c r="KL62" s="86" t="str">
        <f>IF(KK62="","",COUNTIF(KK$17:KK62,KK62))</f>
        <v/>
      </c>
      <c r="KM62" s="86" t="str">
        <f t="shared" si="82"/>
        <v/>
      </c>
      <c r="KN62" s="86" t="str">
        <f t="shared" si="270"/>
        <v/>
      </c>
      <c r="KO62" s="89" t="str">
        <f t="shared" si="271"/>
        <v/>
      </c>
      <c r="KP62" s="86" t="str">
        <f t="shared" si="83"/>
        <v/>
      </c>
      <c r="KQ62" s="66" t="str">
        <f t="shared" si="272"/>
        <v/>
      </c>
      <c r="KR62" s="86" t="str">
        <f t="shared" si="84"/>
        <v/>
      </c>
      <c r="KS62" s="86" t="str">
        <f t="shared" si="273"/>
        <v/>
      </c>
      <c r="KT62" s="86" t="str">
        <f>IF(KS62="","",COUNTIF(KS$17:KS62,KS62))</f>
        <v/>
      </c>
      <c r="KU62" s="86" t="str">
        <f t="shared" si="85"/>
        <v/>
      </c>
      <c r="KV62" s="86" t="str">
        <f t="shared" si="274"/>
        <v/>
      </c>
      <c r="KW62" s="86" t="str">
        <f t="shared" si="86"/>
        <v/>
      </c>
      <c r="KX62" s="86" t="str">
        <f t="shared" si="275"/>
        <v/>
      </c>
      <c r="KY62" s="86" t="str">
        <f t="shared" si="276"/>
        <v/>
      </c>
      <c r="KZ62" s="86" t="str">
        <f t="shared" si="277"/>
        <v/>
      </c>
      <c r="LA62" s="86" t="str">
        <f t="shared" si="278"/>
        <v/>
      </c>
      <c r="LB62" s="86" t="str">
        <f>IF(LA62="","",COUNTIF(LA$17:LA62,LA62))</f>
        <v/>
      </c>
      <c r="LC62" s="86" t="str">
        <f t="shared" si="87"/>
        <v/>
      </c>
      <c r="LD62" s="86" t="str">
        <f t="shared" si="279"/>
        <v/>
      </c>
      <c r="LE62" s="89" t="str">
        <f t="shared" si="280"/>
        <v/>
      </c>
      <c r="LF62" s="86" t="str">
        <f t="shared" si="88"/>
        <v/>
      </c>
      <c r="LG62" s="66" t="str">
        <f t="shared" si="281"/>
        <v/>
      </c>
      <c r="LH62" s="86" t="str">
        <f t="shared" si="89"/>
        <v/>
      </c>
      <c r="LI62" s="86" t="str">
        <f t="shared" si="282"/>
        <v/>
      </c>
      <c r="LJ62" s="86" t="str">
        <f>IF(LI62="","",COUNTIF(LI$17:LI62,LI62))</f>
        <v/>
      </c>
      <c r="LK62" s="86" t="str">
        <f t="shared" si="90"/>
        <v/>
      </c>
      <c r="LL62" s="86" t="str">
        <f t="shared" si="283"/>
        <v/>
      </c>
      <c r="LM62" s="86" t="str">
        <f t="shared" si="91"/>
        <v/>
      </c>
      <c r="LN62" s="86" t="str">
        <f t="shared" si="284"/>
        <v/>
      </c>
      <c r="LO62" s="86" t="str">
        <f t="shared" si="285"/>
        <v/>
      </c>
      <c r="LP62" s="86" t="str">
        <f t="shared" si="286"/>
        <v/>
      </c>
      <c r="LQ62" s="86" t="str">
        <f t="shared" si="287"/>
        <v/>
      </c>
      <c r="LR62" s="86" t="str">
        <f>IF(LQ62="","",COUNTIF(LQ$17:LQ62,LQ62))</f>
        <v/>
      </c>
      <c r="LS62" s="86" t="str">
        <f t="shared" si="92"/>
        <v/>
      </c>
      <c r="LT62" s="86" t="str">
        <f t="shared" si="288"/>
        <v/>
      </c>
      <c r="LU62" s="89" t="str">
        <f t="shared" si="289"/>
        <v/>
      </c>
      <c r="LV62" s="86" t="str">
        <f t="shared" si="93"/>
        <v/>
      </c>
      <c r="LW62" s="66" t="str">
        <f t="shared" si="290"/>
        <v/>
      </c>
      <c r="LX62" s="86" t="str">
        <f t="shared" si="94"/>
        <v/>
      </c>
      <c r="LY62" s="86" t="str">
        <f t="shared" si="291"/>
        <v/>
      </c>
      <c r="LZ62" s="86" t="str">
        <f>IF(LY62="","",COUNTIF(LY$17:LY62,LY62))</f>
        <v/>
      </c>
      <c r="MA62" s="86" t="str">
        <f t="shared" si="95"/>
        <v/>
      </c>
      <c r="MB62" s="86" t="str">
        <f t="shared" si="292"/>
        <v/>
      </c>
      <c r="MC62" s="86" t="str">
        <f t="shared" si="96"/>
        <v/>
      </c>
      <c r="MD62" s="86" t="str">
        <f t="shared" si="293"/>
        <v/>
      </c>
      <c r="ME62" s="86" t="str">
        <f t="shared" si="294"/>
        <v/>
      </c>
      <c r="MF62" s="86" t="str">
        <f t="shared" si="295"/>
        <v/>
      </c>
      <c r="MG62" s="86" t="str">
        <f t="shared" si="296"/>
        <v/>
      </c>
      <c r="MH62" s="86" t="str">
        <f>IF(MG62="","",COUNTIF(MG$17:MG62,MG62))</f>
        <v/>
      </c>
      <c r="MI62" s="86" t="str">
        <f t="shared" si="97"/>
        <v/>
      </c>
      <c r="MJ62" s="86" t="str">
        <f t="shared" si="297"/>
        <v/>
      </c>
      <c r="MK62" s="89" t="str">
        <f t="shared" si="298"/>
        <v/>
      </c>
      <c r="ML62" s="86" t="str">
        <f t="shared" si="98"/>
        <v/>
      </c>
      <c r="MM62" s="66" t="str">
        <f t="shared" si="339"/>
        <v/>
      </c>
      <c r="MN62" s="86" t="str">
        <f t="shared" si="99"/>
        <v/>
      </c>
      <c r="MO62" s="86" t="str">
        <f t="shared" si="299"/>
        <v/>
      </c>
      <c r="MP62" s="86" t="str">
        <f>IF(MO62="","",COUNTIF(MO$17:MO62,MO62))</f>
        <v/>
      </c>
      <c r="MQ62" s="86" t="str">
        <f t="shared" si="100"/>
        <v/>
      </c>
      <c r="MR62" s="86" t="str">
        <f t="shared" si="300"/>
        <v/>
      </c>
      <c r="MS62" s="86" t="str">
        <f t="shared" si="101"/>
        <v/>
      </c>
      <c r="MT62" s="86" t="str">
        <f t="shared" si="301"/>
        <v/>
      </c>
      <c r="MU62" s="86" t="str">
        <f t="shared" si="302"/>
        <v/>
      </c>
      <c r="MV62" s="86" t="str">
        <f t="shared" si="303"/>
        <v/>
      </c>
      <c r="MW62" s="86" t="str">
        <f t="shared" si="304"/>
        <v/>
      </c>
      <c r="MX62" s="86" t="str">
        <f>IF(MW62="","",COUNTIF(MW$17:MW62,MW62))</f>
        <v/>
      </c>
      <c r="MY62" s="86" t="str">
        <f t="shared" si="102"/>
        <v/>
      </c>
      <c r="MZ62" s="86" t="str">
        <f t="shared" si="305"/>
        <v/>
      </c>
      <c r="NA62" s="89" t="str">
        <f t="shared" si="306"/>
        <v/>
      </c>
      <c r="NB62" s="86" t="str">
        <f t="shared" si="103"/>
        <v/>
      </c>
      <c r="NC62" s="66" t="str">
        <f t="shared" si="307"/>
        <v/>
      </c>
      <c r="ND62" s="86" t="str">
        <f t="shared" si="104"/>
        <v/>
      </c>
      <c r="NE62" s="86" t="str">
        <f t="shared" si="308"/>
        <v/>
      </c>
      <c r="NF62" s="86" t="str">
        <f>IF(NE62="","",COUNTIF(NE$17:NE62,NE62))</f>
        <v/>
      </c>
      <c r="NG62" s="86" t="str">
        <f t="shared" si="105"/>
        <v/>
      </c>
      <c r="NH62" s="86" t="str">
        <f t="shared" si="309"/>
        <v/>
      </c>
      <c r="NI62" s="86" t="str">
        <f t="shared" si="106"/>
        <v/>
      </c>
      <c r="NJ62" s="86" t="str">
        <f t="shared" si="310"/>
        <v/>
      </c>
      <c r="NK62" s="86" t="str">
        <f t="shared" si="311"/>
        <v/>
      </c>
      <c r="NL62" s="86" t="str">
        <f t="shared" si="312"/>
        <v/>
      </c>
      <c r="NM62" s="86" t="str">
        <f t="shared" si="313"/>
        <v/>
      </c>
      <c r="NN62" s="86" t="str">
        <f>IF(NM62="","",COUNTIF(NM$17:NM62,NM62))</f>
        <v/>
      </c>
      <c r="NO62" s="86" t="str">
        <f t="shared" si="107"/>
        <v/>
      </c>
      <c r="NP62" s="86" t="str">
        <f t="shared" si="314"/>
        <v/>
      </c>
      <c r="NQ62" s="89" t="str">
        <f t="shared" si="315"/>
        <v/>
      </c>
      <c r="NR62" s="86" t="str">
        <f t="shared" si="108"/>
        <v/>
      </c>
      <c r="NS62" s="66" t="str">
        <f t="shared" si="316"/>
        <v/>
      </c>
      <c r="NT62" s="86" t="str">
        <f t="shared" si="109"/>
        <v/>
      </c>
      <c r="NU62" s="86" t="str">
        <f t="shared" si="317"/>
        <v/>
      </c>
      <c r="NV62" s="86" t="str">
        <f>IF(NU62="","",COUNTIF(NU$17:NU62,NU62))</f>
        <v/>
      </c>
      <c r="NW62" s="86" t="str">
        <f t="shared" si="110"/>
        <v/>
      </c>
      <c r="NX62" s="86" t="str">
        <f t="shared" si="318"/>
        <v/>
      </c>
      <c r="NY62" s="86" t="str">
        <f t="shared" si="111"/>
        <v/>
      </c>
      <c r="NZ62" s="86" t="str">
        <f t="shared" si="319"/>
        <v/>
      </c>
      <c r="OA62" s="86" t="str">
        <f t="shared" si="320"/>
        <v/>
      </c>
      <c r="OB62" s="86" t="str">
        <f t="shared" si="321"/>
        <v/>
      </c>
      <c r="OC62" s="86" t="str">
        <f t="shared" si="322"/>
        <v/>
      </c>
      <c r="OD62" s="86" t="str">
        <f>IF(OC62="","",COUNTIF(OC$17:OC62,OC62))</f>
        <v/>
      </c>
      <c r="OE62" s="86" t="str">
        <f t="shared" si="112"/>
        <v/>
      </c>
      <c r="OF62" s="86" t="str">
        <f t="shared" si="323"/>
        <v/>
      </c>
      <c r="OG62" s="89" t="str">
        <f t="shared" si="324"/>
        <v/>
      </c>
      <c r="OH62" s="86" t="str">
        <f t="shared" si="113"/>
        <v/>
      </c>
      <c r="OI62" s="66" t="str">
        <f t="shared" si="325"/>
        <v/>
      </c>
      <c r="OJ62" s="86" t="str">
        <f t="shared" si="114"/>
        <v/>
      </c>
      <c r="OK62" s="86" t="str">
        <f t="shared" si="326"/>
        <v/>
      </c>
      <c r="OL62" s="86" t="str">
        <f>IF(OK62="","",COUNTIF(OK$17:OK62,OK62))</f>
        <v/>
      </c>
      <c r="OM62" s="86" t="str">
        <f t="shared" si="115"/>
        <v/>
      </c>
      <c r="ON62" s="86" t="str">
        <f t="shared" si="327"/>
        <v/>
      </c>
      <c r="OO62" s="86" t="str">
        <f t="shared" si="116"/>
        <v/>
      </c>
      <c r="OP62" s="86" t="str">
        <f t="shared" si="328"/>
        <v/>
      </c>
      <c r="OQ62" s="86" t="str">
        <f t="shared" si="329"/>
        <v/>
      </c>
      <c r="OR62" s="86" t="str">
        <f t="shared" si="330"/>
        <v/>
      </c>
      <c r="OS62" s="86" t="str">
        <f t="shared" si="331"/>
        <v/>
      </c>
      <c r="OT62" s="86" t="str">
        <f>IF(OS62="","",COUNTIF(OS$17:OS62,OS62))</f>
        <v/>
      </c>
      <c r="OU62" s="86" t="str">
        <f t="shared" si="117"/>
        <v/>
      </c>
      <c r="OV62" s="86" t="str">
        <f t="shared" si="332"/>
        <v/>
      </c>
      <c r="OW62" s="89" t="str">
        <f t="shared" si="333"/>
        <v/>
      </c>
      <c r="OX62" s="86" t="str">
        <f t="shared" si="118"/>
        <v/>
      </c>
      <c r="OY62" s="66" t="str">
        <f t="shared" si="334"/>
        <v/>
      </c>
      <c r="OZ62" s="86" t="str">
        <f t="shared" si="119"/>
        <v/>
      </c>
      <c r="PA62" s="86" t="str">
        <f t="shared" si="335"/>
        <v/>
      </c>
      <c r="PB62" s="86" t="str">
        <f>IF(PA62="","",COUNTIF(PA$17:PA62,PA62))</f>
        <v/>
      </c>
      <c r="PC62" s="86" t="str">
        <f t="shared" si="120"/>
        <v/>
      </c>
      <c r="PD62" s="86" t="str">
        <f t="shared" si="336"/>
        <v/>
      </c>
    </row>
    <row r="63" spans="2:420" s="66" customFormat="1">
      <c r="B63" s="67">
        <f t="shared" si="121"/>
        <v>47</v>
      </c>
      <c r="C63" s="57">
        <v>1</v>
      </c>
      <c r="D63" s="58" t="s">
        <v>1263</v>
      </c>
      <c r="E63" s="59" t="s">
        <v>99</v>
      </c>
      <c r="F63" s="60"/>
      <c r="G63" s="133" t="s">
        <v>1262</v>
      </c>
      <c r="H63" s="134" t="s">
        <v>39</v>
      </c>
      <c r="I63" s="133"/>
      <c r="J63" s="70">
        <f t="shared" si="340"/>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1"/>
        <v>1_C1-7</v>
      </c>
      <c r="AK63" s="66" t="str">
        <f t="shared" si="2"/>
        <v>1_C1-7</v>
      </c>
      <c r="AL63" s="66">
        <f t="shared" si="123"/>
        <v>1</v>
      </c>
      <c r="AM63" s="66" t="str">
        <f t="shared" si="124"/>
        <v/>
      </c>
      <c r="AN63" s="66" t="str">
        <f t="shared" si="125"/>
        <v/>
      </c>
      <c r="AO63" s="66" t="str">
        <f t="shared" si="126"/>
        <v>1_C1-7</v>
      </c>
      <c r="AP63" s="66">
        <f>IF(AO63="","",COUNTIF(AO$17:AO63,AO63))</f>
        <v>1</v>
      </c>
      <c r="AQ63" s="66">
        <f t="shared" si="3"/>
        <v>1</v>
      </c>
      <c r="AR63" s="66">
        <f t="shared" si="127"/>
        <v>1</v>
      </c>
      <c r="AS63" s="71" t="str">
        <f t="shared" si="128"/>
        <v>ND</v>
      </c>
      <c r="AT63" s="66" t="str">
        <f t="shared" si="4"/>
        <v/>
      </c>
      <c r="AU63" s="66" t="str">
        <f t="shared" si="129"/>
        <v/>
      </c>
      <c r="AV63" s="66" t="str">
        <f t="shared" si="5"/>
        <v/>
      </c>
      <c r="AW63" s="66" t="str">
        <f t="shared" si="130"/>
        <v/>
      </c>
      <c r="AX63" s="66" t="str">
        <f>IF(AW63="","",COUNTIF(AW$17:AW63,AW63))</f>
        <v/>
      </c>
      <c r="AY63" s="66" t="str">
        <f t="shared" si="6"/>
        <v/>
      </c>
      <c r="AZ63" s="66" t="str">
        <f t="shared" si="131"/>
        <v/>
      </c>
      <c r="BA63" s="66" t="str">
        <f t="shared" si="7"/>
        <v/>
      </c>
      <c r="BB63" s="66" t="str">
        <f t="shared" si="132"/>
        <v/>
      </c>
      <c r="BC63" s="66" t="str">
        <f t="shared" si="133"/>
        <v/>
      </c>
      <c r="BD63" s="66" t="str">
        <f t="shared" si="134"/>
        <v/>
      </c>
      <c r="BE63" s="66" t="str">
        <f t="shared" si="135"/>
        <v/>
      </c>
      <c r="BF63" s="66" t="str">
        <f>IF(BE63="","",COUNTIF(BE$17:BE63,BE63))</f>
        <v/>
      </c>
      <c r="BG63" s="66" t="str">
        <f t="shared" si="8"/>
        <v/>
      </c>
      <c r="BH63" s="66" t="str">
        <f t="shared" si="136"/>
        <v/>
      </c>
      <c r="BI63" s="71" t="str">
        <f t="shared" si="137"/>
        <v/>
      </c>
      <c r="BJ63" s="66" t="str">
        <f t="shared" si="9"/>
        <v/>
      </c>
      <c r="BK63" s="66" t="str">
        <f t="shared" si="138"/>
        <v/>
      </c>
      <c r="BL63" s="66" t="str">
        <f t="shared" si="10"/>
        <v/>
      </c>
      <c r="BM63" s="66" t="str">
        <f t="shared" si="139"/>
        <v/>
      </c>
      <c r="BN63" s="66" t="str">
        <f>IF(BM63="","",COUNTIF(BM$17:BM63,BM63))</f>
        <v/>
      </c>
      <c r="BO63" s="66" t="str">
        <f t="shared" si="11"/>
        <v/>
      </c>
      <c r="BP63" s="66" t="str">
        <f t="shared" si="140"/>
        <v/>
      </c>
      <c r="BQ63" s="66" t="str">
        <f t="shared" si="141"/>
        <v/>
      </c>
      <c r="BR63" s="66" t="str">
        <f t="shared" si="142"/>
        <v/>
      </c>
      <c r="BS63" s="66" t="str">
        <f t="shared" si="143"/>
        <v/>
      </c>
      <c r="BT63" s="66" t="str">
        <f t="shared" si="144"/>
        <v/>
      </c>
      <c r="BU63" s="66" t="str">
        <f t="shared" si="145"/>
        <v/>
      </c>
      <c r="BV63" s="66" t="str">
        <f>IF(BU63="","",COUNTIF(BU$17:BU63,BU63))</f>
        <v/>
      </c>
      <c r="BW63" s="66" t="str">
        <f t="shared" si="12"/>
        <v/>
      </c>
      <c r="BX63" s="66" t="str">
        <f t="shared" si="146"/>
        <v/>
      </c>
      <c r="BY63" s="71" t="str">
        <f t="shared" si="147"/>
        <v/>
      </c>
      <c r="BZ63" s="66" t="str">
        <f t="shared" si="13"/>
        <v/>
      </c>
      <c r="CA63" s="66" t="str">
        <f t="shared" si="148"/>
        <v/>
      </c>
      <c r="CB63" s="66" t="str">
        <f t="shared" si="14"/>
        <v/>
      </c>
      <c r="CC63" s="66" t="str">
        <f t="shared" si="149"/>
        <v/>
      </c>
      <c r="CD63" s="66" t="str">
        <f>IF(CC63="","",COUNTIF(CC$17:CC63,CC63))</f>
        <v/>
      </c>
      <c r="CE63" s="66" t="str">
        <f t="shared" si="15"/>
        <v/>
      </c>
      <c r="CF63" s="66" t="str">
        <f t="shared" si="150"/>
        <v/>
      </c>
      <c r="CG63" s="66" t="str">
        <f t="shared" si="16"/>
        <v/>
      </c>
      <c r="CH63" s="66" t="str">
        <f t="shared" si="151"/>
        <v/>
      </c>
      <c r="CI63" s="66" t="str">
        <f t="shared" si="152"/>
        <v/>
      </c>
      <c r="CJ63" s="66" t="str">
        <f t="shared" si="153"/>
        <v/>
      </c>
      <c r="CK63" s="66" t="str">
        <f t="shared" si="154"/>
        <v/>
      </c>
      <c r="CL63" s="66" t="str">
        <f>IF(CK63="","",COUNTIF(CK$17:CK63,CK63))</f>
        <v/>
      </c>
      <c r="CM63" s="66" t="str">
        <f t="shared" si="17"/>
        <v/>
      </c>
      <c r="CN63" s="66" t="str">
        <f t="shared" si="155"/>
        <v/>
      </c>
      <c r="CO63" s="71" t="str">
        <f t="shared" si="156"/>
        <v/>
      </c>
      <c r="CP63" s="66" t="str">
        <f t="shared" si="18"/>
        <v/>
      </c>
      <c r="CQ63" s="66" t="str">
        <f t="shared" si="157"/>
        <v/>
      </c>
      <c r="CR63" s="66" t="str">
        <f t="shared" si="19"/>
        <v/>
      </c>
      <c r="CS63" s="66" t="str">
        <f t="shared" si="158"/>
        <v/>
      </c>
      <c r="CT63" s="66" t="str">
        <f>IF(CS63="","",COUNTIF(CS$17:CS63,CS63))</f>
        <v/>
      </c>
      <c r="CU63" s="66" t="str">
        <f t="shared" si="20"/>
        <v/>
      </c>
      <c r="CV63" s="66" t="str">
        <f t="shared" si="159"/>
        <v/>
      </c>
      <c r="CW63" s="66" t="str">
        <f t="shared" si="21"/>
        <v/>
      </c>
      <c r="CX63" s="66" t="str">
        <f t="shared" si="160"/>
        <v/>
      </c>
      <c r="CY63" s="66" t="str">
        <f t="shared" si="161"/>
        <v/>
      </c>
      <c r="CZ63" s="66" t="str">
        <f t="shared" si="162"/>
        <v/>
      </c>
      <c r="DA63" s="66" t="str">
        <f t="shared" si="163"/>
        <v/>
      </c>
      <c r="DB63" s="66" t="str">
        <f>IF(DA63="","",COUNTIF(DA$17:DA63,DA63))</f>
        <v/>
      </c>
      <c r="DC63" s="66" t="str">
        <f t="shared" si="22"/>
        <v/>
      </c>
      <c r="DD63" s="66" t="str">
        <f t="shared" si="164"/>
        <v/>
      </c>
      <c r="DE63" s="71" t="str">
        <f t="shared" si="165"/>
        <v/>
      </c>
      <c r="DF63" s="66" t="str">
        <f t="shared" si="23"/>
        <v/>
      </c>
      <c r="DG63" s="66" t="str">
        <f t="shared" si="166"/>
        <v/>
      </c>
      <c r="DH63" s="66" t="str">
        <f t="shared" si="24"/>
        <v/>
      </c>
      <c r="DI63" s="66" t="str">
        <f t="shared" si="167"/>
        <v/>
      </c>
      <c r="DJ63" s="66" t="str">
        <f>IF(DI63="","",COUNTIF(DI$17:DI63,DI63))</f>
        <v/>
      </c>
      <c r="DK63" s="66" t="str">
        <f t="shared" si="25"/>
        <v/>
      </c>
      <c r="DL63" s="66" t="str">
        <f t="shared" si="168"/>
        <v/>
      </c>
      <c r="DM63" s="66" t="str">
        <f t="shared" si="26"/>
        <v/>
      </c>
      <c r="DN63" s="66" t="str">
        <f t="shared" si="169"/>
        <v/>
      </c>
      <c r="DO63" s="66" t="str">
        <f t="shared" si="170"/>
        <v/>
      </c>
      <c r="DP63" s="66" t="str">
        <f t="shared" si="171"/>
        <v/>
      </c>
      <c r="DQ63" s="66" t="str">
        <f t="shared" si="172"/>
        <v/>
      </c>
      <c r="DR63" s="66" t="str">
        <f>IF(DQ63="","",COUNTIF(DQ$17:DQ63,DQ63))</f>
        <v/>
      </c>
      <c r="DS63" s="66" t="str">
        <f t="shared" si="27"/>
        <v/>
      </c>
      <c r="DT63" s="66" t="str">
        <f t="shared" si="173"/>
        <v/>
      </c>
      <c r="DU63" s="71" t="str">
        <f t="shared" si="174"/>
        <v/>
      </c>
      <c r="DV63" s="66" t="str">
        <f t="shared" si="28"/>
        <v/>
      </c>
      <c r="DW63" s="66" t="str">
        <f t="shared" si="175"/>
        <v/>
      </c>
      <c r="DX63" s="66" t="str">
        <f t="shared" si="29"/>
        <v/>
      </c>
      <c r="DY63" s="66" t="str">
        <f t="shared" si="176"/>
        <v/>
      </c>
      <c r="DZ63" s="66" t="str">
        <f>IF(DY63="","",COUNTIF(DY$17:DY63,DY63))</f>
        <v/>
      </c>
      <c r="EA63" s="66" t="str">
        <f t="shared" si="30"/>
        <v/>
      </c>
      <c r="EB63" s="66" t="str">
        <f t="shared" si="177"/>
        <v/>
      </c>
      <c r="EC63" s="66" t="str">
        <f t="shared" si="31"/>
        <v/>
      </c>
      <c r="ED63" s="66" t="str">
        <f t="shared" si="178"/>
        <v/>
      </c>
      <c r="EE63" s="66" t="str">
        <f t="shared" si="179"/>
        <v/>
      </c>
      <c r="EF63" s="66" t="str">
        <f t="shared" si="180"/>
        <v/>
      </c>
      <c r="EG63" s="66" t="str">
        <f t="shared" si="181"/>
        <v/>
      </c>
      <c r="EH63" s="66" t="str">
        <f>IF(EG63="","",COUNTIF(EG$17:EG63,EG63))</f>
        <v/>
      </c>
      <c r="EI63" s="66" t="str">
        <f t="shared" si="32"/>
        <v/>
      </c>
      <c r="EJ63" s="66" t="str">
        <f t="shared" si="182"/>
        <v/>
      </c>
      <c r="EK63" s="71" t="str">
        <f t="shared" si="183"/>
        <v/>
      </c>
      <c r="EL63" s="66" t="str">
        <f t="shared" si="33"/>
        <v/>
      </c>
      <c r="EM63" s="66" t="str">
        <f t="shared" si="184"/>
        <v/>
      </c>
      <c r="EN63" s="66" t="str">
        <f t="shared" si="34"/>
        <v/>
      </c>
      <c r="EO63" s="66" t="str">
        <f t="shared" si="185"/>
        <v/>
      </c>
      <c r="EP63" s="66" t="str">
        <f>IF(EO63="","",COUNTIF(EO$17:EO63,EO63))</f>
        <v/>
      </c>
      <c r="EQ63" s="66" t="str">
        <f t="shared" si="35"/>
        <v/>
      </c>
      <c r="ER63" s="66" t="str">
        <f t="shared" si="186"/>
        <v/>
      </c>
      <c r="ES63" s="66" t="str">
        <f t="shared" si="36"/>
        <v/>
      </c>
      <c r="ET63" s="66" t="str">
        <f t="shared" si="187"/>
        <v/>
      </c>
      <c r="EU63" s="66" t="str">
        <f t="shared" si="188"/>
        <v/>
      </c>
      <c r="EV63" s="66" t="str">
        <f t="shared" si="189"/>
        <v/>
      </c>
      <c r="EW63" s="66" t="str">
        <f t="shared" si="190"/>
        <v/>
      </c>
      <c r="EX63" s="66" t="str">
        <f>IF(EW63="","",COUNTIF(EW$17:EW63,EW63))</f>
        <v/>
      </c>
      <c r="EY63" s="66" t="str">
        <f t="shared" si="37"/>
        <v/>
      </c>
      <c r="EZ63" s="66" t="str">
        <f t="shared" si="191"/>
        <v/>
      </c>
      <c r="FA63" s="71" t="str">
        <f t="shared" si="192"/>
        <v/>
      </c>
      <c r="FB63" s="66" t="str">
        <f t="shared" si="38"/>
        <v/>
      </c>
      <c r="FC63" s="66" t="str">
        <f t="shared" si="193"/>
        <v/>
      </c>
      <c r="FD63" s="66" t="str">
        <f t="shared" si="39"/>
        <v/>
      </c>
      <c r="FE63" s="66" t="str">
        <f t="shared" si="194"/>
        <v/>
      </c>
      <c r="FF63" s="66" t="str">
        <f>IF(FE63="","",COUNTIF(FE$17:FE63,FE63))</f>
        <v/>
      </c>
      <c r="FG63" s="66" t="str">
        <f t="shared" si="40"/>
        <v/>
      </c>
      <c r="FH63" s="66" t="str">
        <f t="shared" si="195"/>
        <v/>
      </c>
      <c r="FI63" s="66" t="str">
        <f t="shared" si="41"/>
        <v/>
      </c>
      <c r="FJ63" s="66" t="str">
        <f t="shared" si="196"/>
        <v/>
      </c>
      <c r="FK63" s="66" t="str">
        <f t="shared" si="197"/>
        <v/>
      </c>
      <c r="FL63" s="66" t="str">
        <f t="shared" si="198"/>
        <v/>
      </c>
      <c r="FM63" s="66" t="str">
        <f t="shared" si="199"/>
        <v/>
      </c>
      <c r="FN63" s="66" t="str">
        <f>IF(FM63="","",COUNTIF(FM$17:FM63,FM63))</f>
        <v/>
      </c>
      <c r="FO63" s="66" t="str">
        <f t="shared" si="42"/>
        <v/>
      </c>
      <c r="FP63" s="66" t="str">
        <f t="shared" si="200"/>
        <v/>
      </c>
      <c r="FQ63" s="71" t="str">
        <f t="shared" si="201"/>
        <v/>
      </c>
      <c r="FR63" s="66" t="str">
        <f t="shared" si="43"/>
        <v/>
      </c>
      <c r="FS63" s="66" t="str">
        <f t="shared" si="202"/>
        <v/>
      </c>
      <c r="FT63" s="66" t="str">
        <f t="shared" si="44"/>
        <v/>
      </c>
      <c r="FU63" s="66" t="str">
        <f t="shared" si="203"/>
        <v/>
      </c>
      <c r="FV63" s="66" t="str">
        <f>IF(FU63="","",COUNTIF(FU$17:FU63,FU63))</f>
        <v/>
      </c>
      <c r="FW63" s="66" t="str">
        <f t="shared" si="45"/>
        <v/>
      </c>
      <c r="FX63" s="66" t="str">
        <f t="shared" si="204"/>
        <v/>
      </c>
      <c r="FY63" s="66" t="str">
        <f t="shared" si="46"/>
        <v/>
      </c>
      <c r="FZ63" s="66" t="str">
        <f t="shared" si="205"/>
        <v/>
      </c>
      <c r="GA63" s="66" t="str">
        <f t="shared" si="206"/>
        <v/>
      </c>
      <c r="GB63" s="66" t="str">
        <f t="shared" si="207"/>
        <v/>
      </c>
      <c r="GC63" s="66" t="str">
        <f t="shared" si="208"/>
        <v/>
      </c>
      <c r="GD63" s="66" t="str">
        <f>IF(GC63="","",COUNTIF(GC$17:GC63,GC63))</f>
        <v/>
      </c>
      <c r="GE63" s="66" t="str">
        <f t="shared" si="47"/>
        <v/>
      </c>
      <c r="GF63" s="66" t="str">
        <f t="shared" si="209"/>
        <v/>
      </c>
      <c r="GG63" s="71" t="str">
        <f t="shared" si="210"/>
        <v/>
      </c>
      <c r="GH63" s="66" t="str">
        <f t="shared" si="48"/>
        <v/>
      </c>
      <c r="GI63" s="66" t="str">
        <f t="shared" si="211"/>
        <v/>
      </c>
      <c r="GJ63" s="66" t="str">
        <f t="shared" si="49"/>
        <v/>
      </c>
      <c r="GK63" s="66" t="str">
        <f t="shared" si="212"/>
        <v/>
      </c>
      <c r="GL63" s="66" t="str">
        <f>IF(GK63="","",COUNTIF(GK$17:GK63,GK63))</f>
        <v/>
      </c>
      <c r="GM63" s="66" t="str">
        <f t="shared" si="50"/>
        <v/>
      </c>
      <c r="GN63" s="66" t="str">
        <f t="shared" si="213"/>
        <v/>
      </c>
      <c r="GO63" s="66" t="str">
        <f t="shared" si="51"/>
        <v/>
      </c>
      <c r="GP63" s="66" t="str">
        <f t="shared" si="214"/>
        <v/>
      </c>
      <c r="GQ63" s="66" t="str">
        <f t="shared" si="215"/>
        <v/>
      </c>
      <c r="GR63" s="66" t="str">
        <f t="shared" si="216"/>
        <v/>
      </c>
      <c r="GS63" s="66" t="str">
        <f t="shared" si="217"/>
        <v/>
      </c>
      <c r="GT63" s="66" t="str">
        <f>IF(GS63="","",COUNTIF(GS$17:GS63,GS63))</f>
        <v/>
      </c>
      <c r="GU63" s="66" t="str">
        <f t="shared" si="52"/>
        <v/>
      </c>
      <c r="GV63" s="66" t="str">
        <f t="shared" si="218"/>
        <v/>
      </c>
      <c r="GW63" s="71" t="str">
        <f t="shared" si="219"/>
        <v/>
      </c>
      <c r="GX63" s="66" t="str">
        <f t="shared" si="53"/>
        <v/>
      </c>
      <c r="GY63" s="66" t="str">
        <f t="shared" si="220"/>
        <v/>
      </c>
      <c r="GZ63" s="66" t="str">
        <f t="shared" si="54"/>
        <v/>
      </c>
      <c r="HA63" s="66" t="str">
        <f t="shared" si="221"/>
        <v/>
      </c>
      <c r="HB63" s="66" t="str">
        <f>IF(HA63="","",COUNTIF(HA$17:HA63,HA63))</f>
        <v/>
      </c>
      <c r="HC63" s="66" t="str">
        <f t="shared" si="55"/>
        <v/>
      </c>
      <c r="HD63" s="66" t="str">
        <f t="shared" si="222"/>
        <v/>
      </c>
      <c r="HE63" s="66" t="str">
        <f t="shared" si="56"/>
        <v/>
      </c>
      <c r="HF63" s="66" t="str">
        <f t="shared" si="223"/>
        <v/>
      </c>
      <c r="HG63" s="66" t="str">
        <f t="shared" si="224"/>
        <v/>
      </c>
      <c r="HH63" s="66" t="str">
        <f t="shared" si="225"/>
        <v/>
      </c>
      <c r="HI63" s="66" t="str">
        <f t="shared" si="226"/>
        <v/>
      </c>
      <c r="HJ63" s="66" t="str">
        <f>IF(HI63="","",COUNTIF(HI$17:HI63,HI63))</f>
        <v/>
      </c>
      <c r="HK63" s="66" t="str">
        <f t="shared" si="57"/>
        <v/>
      </c>
      <c r="HL63" s="66" t="str">
        <f t="shared" si="227"/>
        <v/>
      </c>
      <c r="HM63" s="71" t="str">
        <f t="shared" si="228"/>
        <v/>
      </c>
      <c r="HN63" s="66" t="str">
        <f t="shared" si="58"/>
        <v/>
      </c>
      <c r="HO63" s="66" t="str">
        <f t="shared" si="229"/>
        <v/>
      </c>
      <c r="HP63" s="66" t="str">
        <f t="shared" si="59"/>
        <v/>
      </c>
      <c r="HQ63" s="66" t="str">
        <f t="shared" si="230"/>
        <v/>
      </c>
      <c r="HR63" s="66" t="str">
        <f>IF(HQ63="","",COUNTIF(HQ$17:HQ63,HQ63))</f>
        <v/>
      </c>
      <c r="HS63" s="66" t="str">
        <f t="shared" si="60"/>
        <v/>
      </c>
      <c r="HT63" s="66" t="str">
        <f t="shared" si="231"/>
        <v/>
      </c>
      <c r="HU63" s="86" t="str">
        <f t="shared" si="61"/>
        <v/>
      </c>
      <c r="HV63" s="86" t="str">
        <f t="shared" si="232"/>
        <v/>
      </c>
      <c r="HW63" s="86" t="str">
        <f t="shared" si="233"/>
        <v/>
      </c>
      <c r="HX63" s="86" t="str">
        <f t="shared" si="234"/>
        <v/>
      </c>
      <c r="HY63" s="86" t="str">
        <f t="shared" si="235"/>
        <v/>
      </c>
      <c r="HZ63" s="86" t="str">
        <f>IF(HY63="","",COUNTIF(HY$17:HY63,HY63))</f>
        <v/>
      </c>
      <c r="IA63" s="86" t="str">
        <f t="shared" si="62"/>
        <v/>
      </c>
      <c r="IB63" s="86" t="str">
        <f t="shared" si="236"/>
        <v/>
      </c>
      <c r="IC63" s="89" t="str">
        <f t="shared" si="237"/>
        <v/>
      </c>
      <c r="ID63" s="86" t="str">
        <f t="shared" si="63"/>
        <v/>
      </c>
      <c r="IE63" s="66" t="str">
        <f t="shared" si="238"/>
        <v/>
      </c>
      <c r="IF63" s="86" t="str">
        <f t="shared" si="64"/>
        <v/>
      </c>
      <c r="IG63" s="86" t="str">
        <f t="shared" si="239"/>
        <v/>
      </c>
      <c r="IH63" s="86" t="str">
        <f>IF(IG63="","",COUNTIF(IG$17:IG63,IG63))</f>
        <v/>
      </c>
      <c r="II63" s="86" t="str">
        <f t="shared" si="65"/>
        <v/>
      </c>
      <c r="IJ63" s="86" t="str">
        <f t="shared" si="240"/>
        <v/>
      </c>
      <c r="IK63" s="86" t="str">
        <f t="shared" si="66"/>
        <v/>
      </c>
      <c r="IL63" s="86" t="str">
        <f t="shared" si="241"/>
        <v/>
      </c>
      <c r="IM63" s="86" t="str">
        <f t="shared" si="242"/>
        <v/>
      </c>
      <c r="IN63" s="86" t="str">
        <f t="shared" si="243"/>
        <v/>
      </c>
      <c r="IO63" s="86" t="str">
        <f t="shared" si="244"/>
        <v/>
      </c>
      <c r="IP63" s="86" t="str">
        <f>IF(IO63="","",COUNTIF(IO$17:IO63,IO63))</f>
        <v/>
      </c>
      <c r="IQ63" s="86" t="str">
        <f t="shared" si="67"/>
        <v/>
      </c>
      <c r="IR63" s="86" t="str">
        <f t="shared" si="245"/>
        <v/>
      </c>
      <c r="IS63" s="89" t="str">
        <f t="shared" si="246"/>
        <v/>
      </c>
      <c r="IT63" s="86" t="str">
        <f t="shared" si="68"/>
        <v/>
      </c>
      <c r="IU63" s="66" t="str">
        <f t="shared" si="337"/>
        <v/>
      </c>
      <c r="IV63" s="86" t="str">
        <f t="shared" si="69"/>
        <v/>
      </c>
      <c r="IW63" s="86" t="str">
        <f t="shared" si="247"/>
        <v/>
      </c>
      <c r="IX63" s="86" t="str">
        <f>IF(IW63="","",COUNTIF(IW$17:IW63,IW63))</f>
        <v/>
      </c>
      <c r="IY63" s="86" t="str">
        <f t="shared" si="70"/>
        <v/>
      </c>
      <c r="IZ63" s="86" t="str">
        <f t="shared" si="248"/>
        <v/>
      </c>
      <c r="JA63" s="86" t="str">
        <f t="shared" si="71"/>
        <v/>
      </c>
      <c r="JB63" s="86" t="str">
        <f t="shared" si="249"/>
        <v/>
      </c>
      <c r="JC63" s="86" t="str">
        <f t="shared" si="250"/>
        <v/>
      </c>
      <c r="JD63" s="86" t="str">
        <f t="shared" si="251"/>
        <v/>
      </c>
      <c r="JE63" s="86" t="str">
        <f t="shared" si="252"/>
        <v/>
      </c>
      <c r="JF63" s="86" t="str">
        <f>IF(JE63="","",COUNTIF(JE$17:JE63,JE63))</f>
        <v/>
      </c>
      <c r="JG63" s="86" t="str">
        <f t="shared" si="72"/>
        <v/>
      </c>
      <c r="JH63" s="86" t="str">
        <f t="shared" si="253"/>
        <v/>
      </c>
      <c r="JI63" s="89" t="str">
        <f t="shared" si="254"/>
        <v/>
      </c>
      <c r="JJ63" s="86" t="str">
        <f t="shared" si="73"/>
        <v/>
      </c>
      <c r="JK63" s="66" t="str">
        <f t="shared" si="338"/>
        <v/>
      </c>
      <c r="JL63" s="86" t="str">
        <f t="shared" si="74"/>
        <v/>
      </c>
      <c r="JM63" s="86" t="str">
        <f t="shared" si="255"/>
        <v/>
      </c>
      <c r="JN63" s="86" t="str">
        <f>IF(JM63="","",COUNTIF(JM$17:JM63,JM63))</f>
        <v/>
      </c>
      <c r="JO63" s="86" t="str">
        <f t="shared" si="75"/>
        <v/>
      </c>
      <c r="JP63" s="86" t="str">
        <f t="shared" si="256"/>
        <v/>
      </c>
      <c r="JQ63" s="86" t="str">
        <f t="shared" si="76"/>
        <v/>
      </c>
      <c r="JR63" s="86" t="str">
        <f t="shared" si="257"/>
        <v/>
      </c>
      <c r="JS63" s="86" t="str">
        <f t="shared" si="258"/>
        <v/>
      </c>
      <c r="JT63" s="86" t="str">
        <f t="shared" si="259"/>
        <v/>
      </c>
      <c r="JU63" s="86" t="str">
        <f t="shared" si="260"/>
        <v/>
      </c>
      <c r="JV63" s="86" t="str">
        <f>IF(JU63="","",COUNTIF(JU$17:JU63,JU63))</f>
        <v/>
      </c>
      <c r="JW63" s="86" t="str">
        <f t="shared" si="77"/>
        <v/>
      </c>
      <c r="JX63" s="86" t="str">
        <f t="shared" si="261"/>
        <v/>
      </c>
      <c r="JY63" s="89" t="str">
        <f t="shared" si="262"/>
        <v/>
      </c>
      <c r="JZ63" s="86" t="str">
        <f t="shared" si="78"/>
        <v/>
      </c>
      <c r="KA63" s="66" t="str">
        <f t="shared" si="263"/>
        <v/>
      </c>
      <c r="KB63" s="86" t="str">
        <f t="shared" si="79"/>
        <v/>
      </c>
      <c r="KC63" s="86" t="str">
        <f t="shared" si="264"/>
        <v/>
      </c>
      <c r="KD63" s="86" t="str">
        <f>IF(KC63="","",COUNTIF(KC$17:KC63,KC63))</f>
        <v/>
      </c>
      <c r="KE63" s="86" t="str">
        <f t="shared" si="80"/>
        <v/>
      </c>
      <c r="KF63" s="86" t="str">
        <f t="shared" si="265"/>
        <v/>
      </c>
      <c r="KG63" s="86" t="str">
        <f t="shared" si="81"/>
        <v/>
      </c>
      <c r="KH63" s="86" t="str">
        <f t="shared" si="266"/>
        <v/>
      </c>
      <c r="KI63" s="86" t="str">
        <f t="shared" si="267"/>
        <v/>
      </c>
      <c r="KJ63" s="86" t="str">
        <f t="shared" si="268"/>
        <v/>
      </c>
      <c r="KK63" s="86" t="str">
        <f t="shared" si="269"/>
        <v/>
      </c>
      <c r="KL63" s="86" t="str">
        <f>IF(KK63="","",COUNTIF(KK$17:KK63,KK63))</f>
        <v/>
      </c>
      <c r="KM63" s="86" t="str">
        <f t="shared" si="82"/>
        <v/>
      </c>
      <c r="KN63" s="86" t="str">
        <f t="shared" si="270"/>
        <v/>
      </c>
      <c r="KO63" s="89" t="str">
        <f t="shared" si="271"/>
        <v/>
      </c>
      <c r="KP63" s="86" t="str">
        <f t="shared" si="83"/>
        <v/>
      </c>
      <c r="KQ63" s="66" t="str">
        <f t="shared" si="272"/>
        <v/>
      </c>
      <c r="KR63" s="86" t="str">
        <f t="shared" si="84"/>
        <v/>
      </c>
      <c r="KS63" s="86" t="str">
        <f t="shared" si="273"/>
        <v/>
      </c>
      <c r="KT63" s="86" t="str">
        <f>IF(KS63="","",COUNTIF(KS$17:KS63,KS63))</f>
        <v/>
      </c>
      <c r="KU63" s="86" t="str">
        <f t="shared" si="85"/>
        <v/>
      </c>
      <c r="KV63" s="86" t="str">
        <f t="shared" si="274"/>
        <v/>
      </c>
      <c r="KW63" s="86" t="str">
        <f t="shared" si="86"/>
        <v/>
      </c>
      <c r="KX63" s="86" t="str">
        <f t="shared" si="275"/>
        <v/>
      </c>
      <c r="KY63" s="86" t="str">
        <f t="shared" si="276"/>
        <v/>
      </c>
      <c r="KZ63" s="86" t="str">
        <f t="shared" si="277"/>
        <v/>
      </c>
      <c r="LA63" s="86" t="str">
        <f t="shared" si="278"/>
        <v/>
      </c>
      <c r="LB63" s="86" t="str">
        <f>IF(LA63="","",COUNTIF(LA$17:LA63,LA63))</f>
        <v/>
      </c>
      <c r="LC63" s="86" t="str">
        <f t="shared" si="87"/>
        <v/>
      </c>
      <c r="LD63" s="86" t="str">
        <f t="shared" si="279"/>
        <v/>
      </c>
      <c r="LE63" s="89" t="str">
        <f t="shared" si="280"/>
        <v/>
      </c>
      <c r="LF63" s="86" t="str">
        <f t="shared" si="88"/>
        <v/>
      </c>
      <c r="LG63" s="66" t="str">
        <f t="shared" si="281"/>
        <v/>
      </c>
      <c r="LH63" s="86" t="str">
        <f t="shared" si="89"/>
        <v/>
      </c>
      <c r="LI63" s="86" t="str">
        <f t="shared" si="282"/>
        <v/>
      </c>
      <c r="LJ63" s="86" t="str">
        <f>IF(LI63="","",COUNTIF(LI$17:LI63,LI63))</f>
        <v/>
      </c>
      <c r="LK63" s="86" t="str">
        <f t="shared" si="90"/>
        <v/>
      </c>
      <c r="LL63" s="86" t="str">
        <f t="shared" si="283"/>
        <v/>
      </c>
      <c r="LM63" s="86" t="str">
        <f t="shared" si="91"/>
        <v/>
      </c>
      <c r="LN63" s="86" t="str">
        <f t="shared" si="284"/>
        <v/>
      </c>
      <c r="LO63" s="86" t="str">
        <f t="shared" si="285"/>
        <v/>
      </c>
      <c r="LP63" s="86" t="str">
        <f t="shared" si="286"/>
        <v/>
      </c>
      <c r="LQ63" s="86" t="str">
        <f t="shared" si="287"/>
        <v/>
      </c>
      <c r="LR63" s="86" t="str">
        <f>IF(LQ63="","",COUNTIF(LQ$17:LQ63,LQ63))</f>
        <v/>
      </c>
      <c r="LS63" s="86" t="str">
        <f t="shared" si="92"/>
        <v/>
      </c>
      <c r="LT63" s="86" t="str">
        <f t="shared" si="288"/>
        <v/>
      </c>
      <c r="LU63" s="89" t="str">
        <f t="shared" si="289"/>
        <v/>
      </c>
      <c r="LV63" s="86" t="str">
        <f t="shared" si="93"/>
        <v/>
      </c>
      <c r="LW63" s="66" t="str">
        <f t="shared" si="290"/>
        <v/>
      </c>
      <c r="LX63" s="86" t="str">
        <f t="shared" si="94"/>
        <v/>
      </c>
      <c r="LY63" s="86" t="str">
        <f t="shared" si="291"/>
        <v/>
      </c>
      <c r="LZ63" s="86" t="str">
        <f>IF(LY63="","",COUNTIF(LY$17:LY63,LY63))</f>
        <v/>
      </c>
      <c r="MA63" s="86" t="str">
        <f t="shared" si="95"/>
        <v/>
      </c>
      <c r="MB63" s="86" t="str">
        <f t="shared" si="292"/>
        <v/>
      </c>
      <c r="MC63" s="86" t="str">
        <f t="shared" si="96"/>
        <v/>
      </c>
      <c r="MD63" s="86" t="str">
        <f t="shared" si="293"/>
        <v/>
      </c>
      <c r="ME63" s="86" t="str">
        <f t="shared" si="294"/>
        <v/>
      </c>
      <c r="MF63" s="86" t="str">
        <f t="shared" si="295"/>
        <v/>
      </c>
      <c r="MG63" s="86" t="str">
        <f t="shared" si="296"/>
        <v/>
      </c>
      <c r="MH63" s="86" t="str">
        <f>IF(MG63="","",COUNTIF(MG$17:MG63,MG63))</f>
        <v/>
      </c>
      <c r="MI63" s="86" t="str">
        <f t="shared" si="97"/>
        <v/>
      </c>
      <c r="MJ63" s="86" t="str">
        <f t="shared" si="297"/>
        <v/>
      </c>
      <c r="MK63" s="89" t="str">
        <f t="shared" si="298"/>
        <v/>
      </c>
      <c r="ML63" s="86" t="str">
        <f t="shared" si="98"/>
        <v/>
      </c>
      <c r="MM63" s="66" t="str">
        <f t="shared" si="339"/>
        <v/>
      </c>
      <c r="MN63" s="86" t="str">
        <f t="shared" si="99"/>
        <v/>
      </c>
      <c r="MO63" s="86" t="str">
        <f t="shared" si="299"/>
        <v/>
      </c>
      <c r="MP63" s="86" t="str">
        <f>IF(MO63="","",COUNTIF(MO$17:MO63,MO63))</f>
        <v/>
      </c>
      <c r="MQ63" s="86" t="str">
        <f t="shared" si="100"/>
        <v/>
      </c>
      <c r="MR63" s="86" t="str">
        <f t="shared" si="300"/>
        <v/>
      </c>
      <c r="MS63" s="86" t="str">
        <f t="shared" si="101"/>
        <v/>
      </c>
      <c r="MT63" s="86" t="str">
        <f t="shared" si="301"/>
        <v/>
      </c>
      <c r="MU63" s="86" t="str">
        <f t="shared" si="302"/>
        <v/>
      </c>
      <c r="MV63" s="86" t="str">
        <f t="shared" si="303"/>
        <v/>
      </c>
      <c r="MW63" s="86" t="str">
        <f t="shared" si="304"/>
        <v/>
      </c>
      <c r="MX63" s="86" t="str">
        <f>IF(MW63="","",COUNTIF(MW$17:MW63,MW63))</f>
        <v/>
      </c>
      <c r="MY63" s="86" t="str">
        <f t="shared" si="102"/>
        <v/>
      </c>
      <c r="MZ63" s="86" t="str">
        <f t="shared" si="305"/>
        <v/>
      </c>
      <c r="NA63" s="89" t="str">
        <f t="shared" si="306"/>
        <v/>
      </c>
      <c r="NB63" s="86" t="str">
        <f t="shared" si="103"/>
        <v/>
      </c>
      <c r="NC63" s="66" t="str">
        <f t="shared" si="307"/>
        <v/>
      </c>
      <c r="ND63" s="86" t="str">
        <f t="shared" si="104"/>
        <v/>
      </c>
      <c r="NE63" s="86" t="str">
        <f t="shared" si="308"/>
        <v/>
      </c>
      <c r="NF63" s="86" t="str">
        <f>IF(NE63="","",COUNTIF(NE$17:NE63,NE63))</f>
        <v/>
      </c>
      <c r="NG63" s="86" t="str">
        <f t="shared" si="105"/>
        <v/>
      </c>
      <c r="NH63" s="86" t="str">
        <f t="shared" si="309"/>
        <v/>
      </c>
      <c r="NI63" s="86" t="str">
        <f t="shared" si="106"/>
        <v/>
      </c>
      <c r="NJ63" s="86" t="str">
        <f t="shared" si="310"/>
        <v/>
      </c>
      <c r="NK63" s="86" t="str">
        <f t="shared" si="311"/>
        <v/>
      </c>
      <c r="NL63" s="86" t="str">
        <f t="shared" si="312"/>
        <v/>
      </c>
      <c r="NM63" s="86" t="str">
        <f t="shared" si="313"/>
        <v/>
      </c>
      <c r="NN63" s="86" t="str">
        <f>IF(NM63="","",COUNTIF(NM$17:NM63,NM63))</f>
        <v/>
      </c>
      <c r="NO63" s="86" t="str">
        <f t="shared" si="107"/>
        <v/>
      </c>
      <c r="NP63" s="86" t="str">
        <f t="shared" si="314"/>
        <v/>
      </c>
      <c r="NQ63" s="89" t="str">
        <f t="shared" si="315"/>
        <v/>
      </c>
      <c r="NR63" s="86" t="str">
        <f t="shared" si="108"/>
        <v/>
      </c>
      <c r="NS63" s="66" t="str">
        <f t="shared" si="316"/>
        <v/>
      </c>
      <c r="NT63" s="86" t="str">
        <f t="shared" si="109"/>
        <v/>
      </c>
      <c r="NU63" s="86" t="str">
        <f t="shared" si="317"/>
        <v/>
      </c>
      <c r="NV63" s="86" t="str">
        <f>IF(NU63="","",COUNTIF(NU$17:NU63,NU63))</f>
        <v/>
      </c>
      <c r="NW63" s="86" t="str">
        <f t="shared" si="110"/>
        <v/>
      </c>
      <c r="NX63" s="86" t="str">
        <f t="shared" si="318"/>
        <v/>
      </c>
      <c r="NY63" s="86" t="str">
        <f t="shared" si="111"/>
        <v/>
      </c>
      <c r="NZ63" s="86" t="str">
        <f t="shared" si="319"/>
        <v/>
      </c>
      <c r="OA63" s="86" t="str">
        <f t="shared" si="320"/>
        <v/>
      </c>
      <c r="OB63" s="86" t="str">
        <f t="shared" si="321"/>
        <v/>
      </c>
      <c r="OC63" s="86" t="str">
        <f t="shared" si="322"/>
        <v/>
      </c>
      <c r="OD63" s="86" t="str">
        <f>IF(OC63="","",COUNTIF(OC$17:OC63,OC63))</f>
        <v/>
      </c>
      <c r="OE63" s="86" t="str">
        <f t="shared" si="112"/>
        <v/>
      </c>
      <c r="OF63" s="86" t="str">
        <f t="shared" si="323"/>
        <v/>
      </c>
      <c r="OG63" s="89" t="str">
        <f t="shared" si="324"/>
        <v/>
      </c>
      <c r="OH63" s="86" t="str">
        <f t="shared" si="113"/>
        <v/>
      </c>
      <c r="OI63" s="66" t="str">
        <f t="shared" si="325"/>
        <v/>
      </c>
      <c r="OJ63" s="86" t="str">
        <f t="shared" si="114"/>
        <v/>
      </c>
      <c r="OK63" s="86" t="str">
        <f t="shared" si="326"/>
        <v/>
      </c>
      <c r="OL63" s="86" t="str">
        <f>IF(OK63="","",COUNTIF(OK$17:OK63,OK63))</f>
        <v/>
      </c>
      <c r="OM63" s="86" t="str">
        <f t="shared" si="115"/>
        <v/>
      </c>
      <c r="ON63" s="86" t="str">
        <f t="shared" si="327"/>
        <v/>
      </c>
      <c r="OO63" s="86" t="str">
        <f t="shared" si="116"/>
        <v/>
      </c>
      <c r="OP63" s="86" t="str">
        <f t="shared" si="328"/>
        <v/>
      </c>
      <c r="OQ63" s="86" t="str">
        <f t="shared" si="329"/>
        <v/>
      </c>
      <c r="OR63" s="86" t="str">
        <f t="shared" si="330"/>
        <v/>
      </c>
      <c r="OS63" s="86" t="str">
        <f t="shared" si="331"/>
        <v/>
      </c>
      <c r="OT63" s="86" t="str">
        <f>IF(OS63="","",COUNTIF(OS$17:OS63,OS63))</f>
        <v/>
      </c>
      <c r="OU63" s="86" t="str">
        <f t="shared" si="117"/>
        <v/>
      </c>
      <c r="OV63" s="86" t="str">
        <f t="shared" si="332"/>
        <v/>
      </c>
      <c r="OW63" s="89" t="str">
        <f t="shared" si="333"/>
        <v/>
      </c>
      <c r="OX63" s="86" t="str">
        <f t="shared" si="118"/>
        <v/>
      </c>
      <c r="OY63" s="66" t="str">
        <f t="shared" si="334"/>
        <v/>
      </c>
      <c r="OZ63" s="86" t="str">
        <f t="shared" si="119"/>
        <v/>
      </c>
      <c r="PA63" s="86" t="str">
        <f t="shared" si="335"/>
        <v/>
      </c>
      <c r="PB63" s="86" t="str">
        <f>IF(PA63="","",COUNTIF(PA$17:PA63,PA63))</f>
        <v/>
      </c>
      <c r="PC63" s="86" t="str">
        <f t="shared" si="120"/>
        <v/>
      </c>
      <c r="PD63" s="86" t="str">
        <f t="shared" si="336"/>
        <v/>
      </c>
    </row>
    <row r="64" spans="2:420" s="66" customFormat="1">
      <c r="B64" s="67">
        <f t="shared" si="121"/>
        <v>48</v>
      </c>
      <c r="C64" s="57">
        <v>1</v>
      </c>
      <c r="D64" s="58" t="s">
        <v>1264</v>
      </c>
      <c r="E64" s="59" t="s">
        <v>99</v>
      </c>
      <c r="F64" s="60"/>
      <c r="G64" s="133" t="s">
        <v>1265</v>
      </c>
      <c r="H64" s="134" t="s">
        <v>39</v>
      </c>
      <c r="I64" s="133"/>
      <c r="J64" s="70">
        <f t="shared" si="340"/>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1"/>
        <v>1_C1-8</v>
      </c>
      <c r="AK64" s="66" t="str">
        <f t="shared" si="2"/>
        <v/>
      </c>
      <c r="AL64" s="66" t="str">
        <f t="shared" si="123"/>
        <v/>
      </c>
      <c r="AM64" s="66" t="str">
        <f t="shared" si="124"/>
        <v/>
      </c>
      <c r="AN64" s="66" t="str">
        <f t="shared" si="125"/>
        <v/>
      </c>
      <c r="AO64" s="66" t="str">
        <f t="shared" si="126"/>
        <v/>
      </c>
      <c r="AP64" s="66" t="str">
        <f>IF(AO64="","",COUNTIF(AO$17:AO64,AO64))</f>
        <v/>
      </c>
      <c r="AQ64" s="66" t="str">
        <f t="shared" si="3"/>
        <v/>
      </c>
      <c r="AR64" s="66" t="str">
        <f t="shared" si="127"/>
        <v/>
      </c>
      <c r="AS64" s="71" t="str">
        <f t="shared" si="128"/>
        <v/>
      </c>
      <c r="AT64" s="66" t="str">
        <f t="shared" si="4"/>
        <v/>
      </c>
      <c r="AU64" s="66" t="str">
        <f t="shared" si="129"/>
        <v/>
      </c>
      <c r="AV64" s="66" t="str">
        <f t="shared" si="5"/>
        <v/>
      </c>
      <c r="AW64" s="66" t="str">
        <f t="shared" si="130"/>
        <v/>
      </c>
      <c r="AX64" s="66" t="str">
        <f>IF(AW64="","",COUNTIF(AW$17:AW64,AW64))</f>
        <v/>
      </c>
      <c r="AY64" s="66" t="str">
        <f t="shared" si="6"/>
        <v/>
      </c>
      <c r="AZ64" s="66" t="str">
        <f t="shared" si="131"/>
        <v/>
      </c>
      <c r="BA64" s="66" t="str">
        <f t="shared" si="7"/>
        <v/>
      </c>
      <c r="BB64" s="66" t="str">
        <f t="shared" si="132"/>
        <v/>
      </c>
      <c r="BC64" s="66" t="str">
        <f t="shared" si="133"/>
        <v/>
      </c>
      <c r="BD64" s="66" t="str">
        <f t="shared" si="134"/>
        <v/>
      </c>
      <c r="BE64" s="66" t="str">
        <f t="shared" si="135"/>
        <v/>
      </c>
      <c r="BF64" s="66" t="str">
        <f>IF(BE64="","",COUNTIF(BE$17:BE64,BE64))</f>
        <v/>
      </c>
      <c r="BG64" s="66" t="str">
        <f t="shared" si="8"/>
        <v/>
      </c>
      <c r="BH64" s="66" t="str">
        <f t="shared" si="136"/>
        <v/>
      </c>
      <c r="BI64" s="71" t="str">
        <f t="shared" si="137"/>
        <v/>
      </c>
      <c r="BJ64" s="66" t="str">
        <f t="shared" si="9"/>
        <v/>
      </c>
      <c r="BK64" s="66" t="str">
        <f t="shared" si="138"/>
        <v/>
      </c>
      <c r="BL64" s="66" t="str">
        <f t="shared" si="10"/>
        <v/>
      </c>
      <c r="BM64" s="66" t="str">
        <f t="shared" si="139"/>
        <v/>
      </c>
      <c r="BN64" s="66" t="str">
        <f>IF(BM64="","",COUNTIF(BM$17:BM64,BM64))</f>
        <v/>
      </c>
      <c r="BO64" s="66" t="str">
        <f t="shared" si="11"/>
        <v/>
      </c>
      <c r="BP64" s="66" t="str">
        <f t="shared" si="140"/>
        <v/>
      </c>
      <c r="BQ64" s="66" t="str">
        <f t="shared" si="141"/>
        <v/>
      </c>
      <c r="BR64" s="66" t="str">
        <f t="shared" si="142"/>
        <v/>
      </c>
      <c r="BS64" s="66" t="str">
        <f t="shared" si="143"/>
        <v/>
      </c>
      <c r="BT64" s="66" t="str">
        <f t="shared" si="144"/>
        <v/>
      </c>
      <c r="BU64" s="66" t="str">
        <f t="shared" si="145"/>
        <v/>
      </c>
      <c r="BV64" s="66" t="str">
        <f>IF(BU64="","",COUNTIF(BU$17:BU64,BU64))</f>
        <v/>
      </c>
      <c r="BW64" s="66" t="str">
        <f t="shared" si="12"/>
        <v/>
      </c>
      <c r="BX64" s="66" t="str">
        <f t="shared" si="146"/>
        <v/>
      </c>
      <c r="BY64" s="71" t="str">
        <f t="shared" si="147"/>
        <v/>
      </c>
      <c r="BZ64" s="66" t="str">
        <f t="shared" si="13"/>
        <v/>
      </c>
      <c r="CA64" s="66" t="str">
        <f t="shared" si="148"/>
        <v/>
      </c>
      <c r="CB64" s="66" t="str">
        <f t="shared" si="14"/>
        <v/>
      </c>
      <c r="CC64" s="66" t="str">
        <f t="shared" si="149"/>
        <v/>
      </c>
      <c r="CD64" s="66" t="str">
        <f>IF(CC64="","",COUNTIF(CC$17:CC64,CC64))</f>
        <v/>
      </c>
      <c r="CE64" s="66" t="str">
        <f t="shared" si="15"/>
        <v/>
      </c>
      <c r="CF64" s="66" t="str">
        <f t="shared" si="150"/>
        <v/>
      </c>
      <c r="CG64" s="66" t="str">
        <f t="shared" si="16"/>
        <v/>
      </c>
      <c r="CH64" s="66" t="str">
        <f t="shared" si="151"/>
        <v/>
      </c>
      <c r="CI64" s="66" t="str">
        <f t="shared" si="152"/>
        <v/>
      </c>
      <c r="CJ64" s="66" t="str">
        <f t="shared" si="153"/>
        <v/>
      </c>
      <c r="CK64" s="66" t="str">
        <f t="shared" si="154"/>
        <v/>
      </c>
      <c r="CL64" s="66" t="str">
        <f>IF(CK64="","",COUNTIF(CK$17:CK64,CK64))</f>
        <v/>
      </c>
      <c r="CM64" s="66" t="str">
        <f t="shared" si="17"/>
        <v/>
      </c>
      <c r="CN64" s="66" t="str">
        <f t="shared" si="155"/>
        <v/>
      </c>
      <c r="CO64" s="71" t="str">
        <f t="shared" si="156"/>
        <v/>
      </c>
      <c r="CP64" s="66" t="str">
        <f t="shared" si="18"/>
        <v/>
      </c>
      <c r="CQ64" s="66" t="str">
        <f t="shared" si="157"/>
        <v/>
      </c>
      <c r="CR64" s="66" t="str">
        <f t="shared" si="19"/>
        <v/>
      </c>
      <c r="CS64" s="66" t="str">
        <f t="shared" si="158"/>
        <v/>
      </c>
      <c r="CT64" s="66" t="str">
        <f>IF(CS64="","",COUNTIF(CS$17:CS64,CS64))</f>
        <v/>
      </c>
      <c r="CU64" s="66" t="str">
        <f t="shared" si="20"/>
        <v/>
      </c>
      <c r="CV64" s="66" t="str">
        <f t="shared" si="159"/>
        <v/>
      </c>
      <c r="CW64" s="66" t="str">
        <f t="shared" si="21"/>
        <v/>
      </c>
      <c r="CX64" s="66" t="str">
        <f t="shared" si="160"/>
        <v/>
      </c>
      <c r="CY64" s="66" t="str">
        <f>IF(OR(CW64="",$E64&lt;&gt;"一部"),"",IF(OR(O64&lt;=O$14,O64="省略",O64="ND"),COUNTA(_xlfn.TEXTSPLIT($F64,",")),IF(O64&gt;O$14,"",COUNTA(_xlfn.TEXTSPLIT($F64,",")))))</f>
        <v/>
      </c>
      <c r="CZ64" s="66" t="str">
        <f t="shared" si="162"/>
        <v/>
      </c>
      <c r="DA64" s="66" t="str">
        <f t="shared" si="163"/>
        <v/>
      </c>
      <c r="DB64" s="66" t="str">
        <f>IF(DA64="","",COUNTIF(DA$17:DA64,DA64))</f>
        <v/>
      </c>
      <c r="DC64" s="66" t="str">
        <f t="shared" si="22"/>
        <v/>
      </c>
      <c r="DD64" s="66" t="str">
        <f t="shared" si="164"/>
        <v/>
      </c>
      <c r="DE64" s="71" t="str">
        <f t="shared" si="165"/>
        <v/>
      </c>
      <c r="DF64" s="66" t="str">
        <f t="shared" si="23"/>
        <v/>
      </c>
      <c r="DG64" s="66" t="str">
        <f t="shared" si="166"/>
        <v/>
      </c>
      <c r="DH64" s="66" t="str">
        <f t="shared" si="24"/>
        <v/>
      </c>
      <c r="DI64" s="66" t="str">
        <f t="shared" si="167"/>
        <v/>
      </c>
      <c r="DJ64" s="66" t="str">
        <f>IF(DI64="","",COUNTIF(DI$17:DI64,DI64))</f>
        <v/>
      </c>
      <c r="DK64" s="66" t="str">
        <f t="shared" si="25"/>
        <v/>
      </c>
      <c r="DL64" s="66" t="str">
        <f t="shared" si="168"/>
        <v/>
      </c>
      <c r="DM64" s="66" t="str">
        <f t="shared" si="26"/>
        <v/>
      </c>
      <c r="DN64" s="66" t="str">
        <f t="shared" si="169"/>
        <v/>
      </c>
      <c r="DO64" s="66" t="str">
        <f t="shared" si="170"/>
        <v/>
      </c>
      <c r="DP64" s="66" t="str">
        <f t="shared" si="171"/>
        <v/>
      </c>
      <c r="DQ64" s="66" t="str">
        <f t="shared" si="172"/>
        <v/>
      </c>
      <c r="DR64" s="66" t="str">
        <f>IF(DQ64="","",COUNTIF(DQ$17:DQ64,DQ64))</f>
        <v/>
      </c>
      <c r="DS64" s="66" t="str">
        <f t="shared" si="27"/>
        <v/>
      </c>
      <c r="DT64" s="66" t="str">
        <f t="shared" si="173"/>
        <v/>
      </c>
      <c r="DU64" s="71" t="str">
        <f t="shared" si="174"/>
        <v/>
      </c>
      <c r="DV64" s="66" t="str">
        <f t="shared" si="28"/>
        <v/>
      </c>
      <c r="DW64" s="66" t="str">
        <f t="shared" si="175"/>
        <v/>
      </c>
      <c r="DX64" s="66" t="str">
        <f t="shared" si="29"/>
        <v/>
      </c>
      <c r="DY64" s="66" t="str">
        <f t="shared" si="176"/>
        <v/>
      </c>
      <c r="DZ64" s="66" t="str">
        <f>IF(DY64="","",COUNTIF(DY$17:DY64,DY64))</f>
        <v/>
      </c>
      <c r="EA64" s="66" t="str">
        <f t="shared" si="30"/>
        <v/>
      </c>
      <c r="EB64" s="66" t="str">
        <f t="shared" si="177"/>
        <v/>
      </c>
      <c r="EC64" s="66" t="str">
        <f t="shared" si="31"/>
        <v>1_C1-8</v>
      </c>
      <c r="ED64" s="66">
        <f t="shared" si="178"/>
        <v>1</v>
      </c>
      <c r="EE64" s="66" t="str">
        <f>IF(OR(EC64="",$E64&lt;&gt;"一部"),"",IF(OR(Q64&lt;=Q$14,Q64="省略",Q64="ND"),COUNTA(_xlfn.TEXTSPLIT($F64,",")),IF(Q64&gt;Q$14,"",COUNTA(_xlfn.TEXTSPLIT($F64,",")))))</f>
        <v/>
      </c>
      <c r="EF64" s="66" t="str">
        <f t="shared" si="180"/>
        <v/>
      </c>
      <c r="EG64" s="66" t="str">
        <f t="shared" si="181"/>
        <v>1_C1-8</v>
      </c>
      <c r="EH64" s="66">
        <f>IF(EG64="","",COUNTIF(EG$17:EG64,EG64))</f>
        <v>1</v>
      </c>
      <c r="EI64" s="66">
        <f t="shared" si="32"/>
        <v>1</v>
      </c>
      <c r="EJ64" s="66">
        <f t="shared" si="182"/>
        <v>1</v>
      </c>
      <c r="EK64" s="71" t="str">
        <f t="shared" si="183"/>
        <v>ND</v>
      </c>
      <c r="EL64" s="66" t="str">
        <f t="shared" si="33"/>
        <v/>
      </c>
      <c r="EM64" s="66" t="str">
        <f t="shared" si="184"/>
        <v/>
      </c>
      <c r="EN64" s="66" t="str">
        <f t="shared" si="34"/>
        <v/>
      </c>
      <c r="EO64" s="66" t="str">
        <f t="shared" si="185"/>
        <v/>
      </c>
      <c r="EP64" s="66" t="str">
        <f>IF(EO64="","",COUNTIF(EO$17:EO64,EO64))</f>
        <v/>
      </c>
      <c r="EQ64" s="66" t="str">
        <f t="shared" si="35"/>
        <v/>
      </c>
      <c r="ER64" s="66" t="str">
        <f t="shared" si="186"/>
        <v/>
      </c>
      <c r="ES64" s="66" t="str">
        <f t="shared" si="36"/>
        <v/>
      </c>
      <c r="ET64" s="66" t="str">
        <f t="shared" si="187"/>
        <v/>
      </c>
      <c r="EU64" s="66" t="str">
        <f t="shared" si="188"/>
        <v/>
      </c>
      <c r="EV64" s="66" t="str">
        <f t="shared" si="189"/>
        <v/>
      </c>
      <c r="EW64" s="66" t="str">
        <f t="shared" si="190"/>
        <v/>
      </c>
      <c r="EX64" s="66" t="str">
        <f>IF(EW64="","",COUNTIF(EW$17:EW64,EW64))</f>
        <v/>
      </c>
      <c r="EY64" s="66" t="str">
        <f t="shared" si="37"/>
        <v/>
      </c>
      <c r="EZ64" s="66" t="str">
        <f t="shared" si="191"/>
        <v/>
      </c>
      <c r="FA64" s="71" t="str">
        <f t="shared" si="192"/>
        <v/>
      </c>
      <c r="FB64" s="66" t="str">
        <f t="shared" si="38"/>
        <v/>
      </c>
      <c r="FC64" s="66" t="str">
        <f t="shared" si="193"/>
        <v/>
      </c>
      <c r="FD64" s="66" t="str">
        <f t="shared" si="39"/>
        <v/>
      </c>
      <c r="FE64" s="66" t="str">
        <f t="shared" si="194"/>
        <v/>
      </c>
      <c r="FF64" s="66" t="str">
        <f>IF(FE64="","",COUNTIF(FE$17:FE64,FE64))</f>
        <v/>
      </c>
      <c r="FG64" s="66" t="str">
        <f t="shared" si="40"/>
        <v/>
      </c>
      <c r="FH64" s="66" t="str">
        <f t="shared" si="195"/>
        <v/>
      </c>
      <c r="FI64" s="66" t="str">
        <f t="shared" si="41"/>
        <v/>
      </c>
      <c r="FJ64" s="66" t="str">
        <f t="shared" si="196"/>
        <v/>
      </c>
      <c r="FK64" s="66" t="str">
        <f t="shared" si="197"/>
        <v/>
      </c>
      <c r="FL64" s="66" t="str">
        <f t="shared" si="198"/>
        <v/>
      </c>
      <c r="FM64" s="66" t="str">
        <f t="shared" si="199"/>
        <v/>
      </c>
      <c r="FN64" s="66" t="str">
        <f>IF(FM64="","",COUNTIF(FM$17:FM64,FM64))</f>
        <v/>
      </c>
      <c r="FO64" s="66" t="str">
        <f t="shared" si="42"/>
        <v/>
      </c>
      <c r="FP64" s="66" t="str">
        <f t="shared" si="200"/>
        <v/>
      </c>
      <c r="FQ64" s="71" t="str">
        <f t="shared" si="201"/>
        <v/>
      </c>
      <c r="FR64" s="66" t="str">
        <f t="shared" si="43"/>
        <v/>
      </c>
      <c r="FS64" s="66" t="str">
        <f t="shared" si="202"/>
        <v/>
      </c>
      <c r="FT64" s="66" t="str">
        <f t="shared" si="44"/>
        <v/>
      </c>
      <c r="FU64" s="66" t="str">
        <f t="shared" si="203"/>
        <v/>
      </c>
      <c r="FV64" s="66" t="str">
        <f>IF(FU64="","",COUNTIF(FU$17:FU64,FU64))</f>
        <v/>
      </c>
      <c r="FW64" s="66" t="str">
        <f t="shared" si="45"/>
        <v/>
      </c>
      <c r="FX64" s="66" t="str">
        <f t="shared" si="204"/>
        <v/>
      </c>
      <c r="FY64" s="66" t="str">
        <f t="shared" si="46"/>
        <v/>
      </c>
      <c r="FZ64" s="66" t="str">
        <f t="shared" si="205"/>
        <v/>
      </c>
      <c r="GA64" s="66" t="str">
        <f t="shared" si="206"/>
        <v/>
      </c>
      <c r="GB64" s="66" t="str">
        <f t="shared" si="207"/>
        <v/>
      </c>
      <c r="GC64" s="66" t="str">
        <f t="shared" si="208"/>
        <v/>
      </c>
      <c r="GD64" s="66" t="str">
        <f>IF(GC64="","",COUNTIF(GC$17:GC64,GC64))</f>
        <v/>
      </c>
      <c r="GE64" s="66" t="str">
        <f t="shared" si="47"/>
        <v/>
      </c>
      <c r="GF64" s="66" t="str">
        <f t="shared" si="209"/>
        <v/>
      </c>
      <c r="GG64" s="71" t="str">
        <f t="shared" si="210"/>
        <v/>
      </c>
      <c r="GH64" s="66" t="str">
        <f t="shared" si="48"/>
        <v/>
      </c>
      <c r="GI64" s="66" t="str">
        <f t="shared" si="211"/>
        <v/>
      </c>
      <c r="GJ64" s="66" t="str">
        <f t="shared" si="49"/>
        <v/>
      </c>
      <c r="GK64" s="66" t="str">
        <f t="shared" si="212"/>
        <v/>
      </c>
      <c r="GL64" s="66" t="str">
        <f>IF(GK64="","",COUNTIF(GK$17:GK64,GK64))</f>
        <v/>
      </c>
      <c r="GM64" s="66" t="str">
        <f t="shared" si="50"/>
        <v/>
      </c>
      <c r="GN64" s="66" t="str">
        <f t="shared" si="213"/>
        <v/>
      </c>
      <c r="GO64" s="66" t="str">
        <f t="shared" si="51"/>
        <v/>
      </c>
      <c r="GP64" s="66" t="str">
        <f t="shared" si="214"/>
        <v/>
      </c>
      <c r="GQ64" s="66" t="str">
        <f t="shared" si="215"/>
        <v/>
      </c>
      <c r="GR64" s="66" t="str">
        <f t="shared" si="216"/>
        <v/>
      </c>
      <c r="GS64" s="66" t="str">
        <f t="shared" si="217"/>
        <v/>
      </c>
      <c r="GT64" s="66" t="str">
        <f>IF(GS64="","",COUNTIF(GS$17:GS64,GS64))</f>
        <v/>
      </c>
      <c r="GU64" s="66" t="str">
        <f t="shared" si="52"/>
        <v/>
      </c>
      <c r="GV64" s="66" t="str">
        <f t="shared" si="218"/>
        <v/>
      </c>
      <c r="GW64" s="71" t="str">
        <f t="shared" si="219"/>
        <v/>
      </c>
      <c r="GX64" s="66" t="str">
        <f t="shared" si="53"/>
        <v/>
      </c>
      <c r="GY64" s="66" t="str">
        <f t="shared" si="220"/>
        <v/>
      </c>
      <c r="GZ64" s="66" t="str">
        <f t="shared" si="54"/>
        <v/>
      </c>
      <c r="HA64" s="66" t="str">
        <f t="shared" si="221"/>
        <v/>
      </c>
      <c r="HB64" s="66" t="str">
        <f>IF(HA64="","",COUNTIF(HA$17:HA64,HA64))</f>
        <v/>
      </c>
      <c r="HC64" s="66" t="str">
        <f t="shared" si="55"/>
        <v/>
      </c>
      <c r="HD64" s="66" t="str">
        <f t="shared" si="222"/>
        <v/>
      </c>
      <c r="HE64" s="66" t="str">
        <f t="shared" si="56"/>
        <v/>
      </c>
      <c r="HF64" s="66" t="str">
        <f t="shared" si="223"/>
        <v/>
      </c>
      <c r="HG64" s="66" t="str">
        <f t="shared" si="224"/>
        <v/>
      </c>
      <c r="HH64" s="66" t="str">
        <f t="shared" si="225"/>
        <v/>
      </c>
      <c r="HI64" s="66" t="str">
        <f t="shared" si="226"/>
        <v/>
      </c>
      <c r="HJ64" s="66" t="str">
        <f>IF(HI64="","",COUNTIF(HI$17:HI64,HI64))</f>
        <v/>
      </c>
      <c r="HK64" s="66" t="str">
        <f t="shared" si="57"/>
        <v/>
      </c>
      <c r="HL64" s="66" t="str">
        <f t="shared" si="227"/>
        <v/>
      </c>
      <c r="HM64" s="71" t="str">
        <f t="shared" si="228"/>
        <v/>
      </c>
      <c r="HN64" s="66" t="str">
        <f t="shared" si="58"/>
        <v/>
      </c>
      <c r="HO64" s="66" t="str">
        <f t="shared" si="229"/>
        <v/>
      </c>
      <c r="HP64" s="66" t="str">
        <f t="shared" si="59"/>
        <v/>
      </c>
      <c r="HQ64" s="66" t="str">
        <f t="shared" si="230"/>
        <v/>
      </c>
      <c r="HR64" s="66" t="str">
        <f>IF(HQ64="","",COUNTIF(HQ$17:HQ64,HQ64))</f>
        <v/>
      </c>
      <c r="HS64" s="66" t="str">
        <f t="shared" si="60"/>
        <v/>
      </c>
      <c r="HT64" s="66" t="str">
        <f t="shared" si="231"/>
        <v/>
      </c>
      <c r="HU64" s="86" t="str">
        <f t="shared" si="61"/>
        <v/>
      </c>
      <c r="HV64" s="86" t="str">
        <f t="shared" si="232"/>
        <v/>
      </c>
      <c r="HW64" s="86" t="str">
        <f t="shared" si="233"/>
        <v/>
      </c>
      <c r="HX64" s="86" t="str">
        <f t="shared" si="234"/>
        <v/>
      </c>
      <c r="HY64" s="86" t="str">
        <f t="shared" si="235"/>
        <v/>
      </c>
      <c r="HZ64" s="86" t="str">
        <f>IF(HY64="","",COUNTIF(HY$17:HY64,HY64))</f>
        <v/>
      </c>
      <c r="IA64" s="86" t="str">
        <f t="shared" si="62"/>
        <v/>
      </c>
      <c r="IB64" s="86" t="str">
        <f t="shared" si="236"/>
        <v/>
      </c>
      <c r="IC64" s="89" t="str">
        <f t="shared" si="237"/>
        <v/>
      </c>
      <c r="ID64" s="86" t="str">
        <f t="shared" si="63"/>
        <v/>
      </c>
      <c r="IE64" s="66" t="str">
        <f t="shared" si="238"/>
        <v/>
      </c>
      <c r="IF64" s="86" t="str">
        <f t="shared" si="64"/>
        <v/>
      </c>
      <c r="IG64" s="86" t="str">
        <f t="shared" si="239"/>
        <v/>
      </c>
      <c r="IH64" s="86" t="str">
        <f>IF(IG64="","",COUNTIF(IG$17:IG64,IG64))</f>
        <v/>
      </c>
      <c r="II64" s="86" t="str">
        <f t="shared" si="65"/>
        <v/>
      </c>
      <c r="IJ64" s="86" t="str">
        <f t="shared" si="240"/>
        <v/>
      </c>
      <c r="IK64" s="86" t="str">
        <f t="shared" si="66"/>
        <v/>
      </c>
      <c r="IL64" s="86" t="str">
        <f t="shared" si="241"/>
        <v/>
      </c>
      <c r="IM64" s="86" t="str">
        <f t="shared" si="242"/>
        <v/>
      </c>
      <c r="IN64" s="86" t="str">
        <f t="shared" si="243"/>
        <v/>
      </c>
      <c r="IO64" s="86" t="str">
        <f t="shared" si="244"/>
        <v/>
      </c>
      <c r="IP64" s="86" t="str">
        <f>IF(IO64="","",COUNTIF(IO$17:IO64,IO64))</f>
        <v/>
      </c>
      <c r="IQ64" s="86" t="str">
        <f t="shared" si="67"/>
        <v/>
      </c>
      <c r="IR64" s="86" t="str">
        <f t="shared" si="245"/>
        <v/>
      </c>
      <c r="IS64" s="89" t="str">
        <f t="shared" si="246"/>
        <v/>
      </c>
      <c r="IT64" s="86" t="str">
        <f t="shared" si="68"/>
        <v/>
      </c>
      <c r="IU64" s="66" t="str">
        <f t="shared" si="337"/>
        <v/>
      </c>
      <c r="IV64" s="86" t="str">
        <f t="shared" si="69"/>
        <v/>
      </c>
      <c r="IW64" s="86" t="str">
        <f t="shared" si="247"/>
        <v/>
      </c>
      <c r="IX64" s="86" t="str">
        <f>IF(IW64="","",COUNTIF(IW$17:IW64,IW64))</f>
        <v/>
      </c>
      <c r="IY64" s="86" t="str">
        <f t="shared" si="70"/>
        <v/>
      </c>
      <c r="IZ64" s="86" t="str">
        <f t="shared" si="248"/>
        <v/>
      </c>
      <c r="JA64" s="86" t="str">
        <f t="shared" si="71"/>
        <v>1_C1-8</v>
      </c>
      <c r="JB64" s="86">
        <f t="shared" si="249"/>
        <v>1</v>
      </c>
      <c r="JC64" s="86" t="str">
        <f t="shared" si="250"/>
        <v/>
      </c>
      <c r="JD64" s="86" t="str">
        <f t="shared" si="251"/>
        <v/>
      </c>
      <c r="JE64" s="86" t="str">
        <f t="shared" si="252"/>
        <v>1_C1-8</v>
      </c>
      <c r="JF64" s="86">
        <f>IF(JE64="","",COUNTIF(JE$17:JE64,JE64))</f>
        <v>1</v>
      </c>
      <c r="JG64" s="86">
        <f t="shared" si="72"/>
        <v>1</v>
      </c>
      <c r="JH64" s="86">
        <f t="shared" si="253"/>
        <v>1</v>
      </c>
      <c r="JI64" s="89" t="str">
        <f t="shared" si="254"/>
        <v>ND</v>
      </c>
      <c r="JJ64" s="86" t="str">
        <f t="shared" si="73"/>
        <v/>
      </c>
      <c r="JK64" s="66" t="str">
        <f t="shared" si="338"/>
        <v/>
      </c>
      <c r="JL64" s="86" t="str">
        <f t="shared" si="74"/>
        <v/>
      </c>
      <c r="JM64" s="86" t="str">
        <f t="shared" si="255"/>
        <v/>
      </c>
      <c r="JN64" s="86" t="str">
        <f>IF(JM64="","",COUNTIF(JM$17:JM64,JM64))</f>
        <v/>
      </c>
      <c r="JO64" s="86" t="str">
        <f t="shared" si="75"/>
        <v/>
      </c>
      <c r="JP64" s="86" t="str">
        <f t="shared" si="256"/>
        <v/>
      </c>
      <c r="JQ64" s="86" t="str">
        <f t="shared" si="76"/>
        <v/>
      </c>
      <c r="JR64" s="86" t="str">
        <f t="shared" si="257"/>
        <v/>
      </c>
      <c r="JS64" s="86" t="str">
        <f>IF(OR(JQ64="",$E64&lt;&gt;"一部"),"",IF(OR(Z64&lt;=Z$14,Z64="省略",Z64="ND"),COUNTA(_xlfn.TEXTSPLIT($F64,",")),IF(Z64&gt;Z$14,"",COUNTA(_xlfn.TEXTSPLIT($F64,",")))))</f>
        <v/>
      </c>
      <c r="JT64" s="86" t="str">
        <f t="shared" si="259"/>
        <v/>
      </c>
      <c r="JU64" s="86" t="str">
        <f t="shared" si="260"/>
        <v/>
      </c>
      <c r="JV64" s="86" t="str">
        <f>IF(JU64="","",COUNTIF(JU$17:JU64,JU64))</f>
        <v/>
      </c>
      <c r="JW64" s="86" t="str">
        <f t="shared" si="77"/>
        <v/>
      </c>
      <c r="JX64" s="86" t="str">
        <f t="shared" si="261"/>
        <v/>
      </c>
      <c r="JY64" s="89" t="str">
        <f t="shared" si="262"/>
        <v/>
      </c>
      <c r="JZ64" s="86" t="str">
        <f t="shared" si="78"/>
        <v/>
      </c>
      <c r="KA64" s="66" t="str">
        <f t="shared" si="263"/>
        <v/>
      </c>
      <c r="KB64" s="86" t="str">
        <f t="shared" si="79"/>
        <v/>
      </c>
      <c r="KC64" s="86" t="str">
        <f t="shared" si="264"/>
        <v/>
      </c>
      <c r="KD64" s="86" t="str">
        <f>IF(KC64="","",COUNTIF(KC$17:KC64,KC64))</f>
        <v/>
      </c>
      <c r="KE64" s="86" t="str">
        <f t="shared" si="80"/>
        <v/>
      </c>
      <c r="KF64" s="86" t="str">
        <f t="shared" si="265"/>
        <v/>
      </c>
      <c r="KG64" s="86" t="str">
        <f t="shared" si="81"/>
        <v/>
      </c>
      <c r="KH64" s="86" t="str">
        <f t="shared" si="266"/>
        <v/>
      </c>
      <c r="KI64" s="86" t="str">
        <f t="shared" si="267"/>
        <v/>
      </c>
      <c r="KJ64" s="86" t="str">
        <f t="shared" si="268"/>
        <v/>
      </c>
      <c r="KK64" s="86" t="str">
        <f t="shared" si="269"/>
        <v/>
      </c>
      <c r="KL64" s="86" t="str">
        <f>IF(KK64="","",COUNTIF(KK$17:KK64,KK64))</f>
        <v/>
      </c>
      <c r="KM64" s="86" t="str">
        <f t="shared" si="82"/>
        <v/>
      </c>
      <c r="KN64" s="86" t="str">
        <f t="shared" si="270"/>
        <v/>
      </c>
      <c r="KO64" s="89" t="str">
        <f t="shared" si="271"/>
        <v/>
      </c>
      <c r="KP64" s="86" t="str">
        <f t="shared" si="83"/>
        <v/>
      </c>
      <c r="KQ64" s="66" t="str">
        <f t="shared" si="272"/>
        <v/>
      </c>
      <c r="KR64" s="86" t="str">
        <f t="shared" si="84"/>
        <v/>
      </c>
      <c r="KS64" s="86" t="str">
        <f t="shared" si="273"/>
        <v/>
      </c>
      <c r="KT64" s="86" t="str">
        <f>IF(KS64="","",COUNTIF(KS$17:KS64,KS64))</f>
        <v/>
      </c>
      <c r="KU64" s="86" t="str">
        <f t="shared" si="85"/>
        <v/>
      </c>
      <c r="KV64" s="86" t="str">
        <f t="shared" si="274"/>
        <v/>
      </c>
      <c r="KW64" s="86" t="str">
        <f t="shared" si="86"/>
        <v/>
      </c>
      <c r="KX64" s="86" t="str">
        <f t="shared" si="275"/>
        <v/>
      </c>
      <c r="KY64" s="86" t="str">
        <f t="shared" si="276"/>
        <v/>
      </c>
      <c r="KZ64" s="86" t="str">
        <f t="shared" si="277"/>
        <v/>
      </c>
      <c r="LA64" s="86" t="str">
        <f t="shared" si="278"/>
        <v/>
      </c>
      <c r="LB64" s="86" t="str">
        <f>IF(LA64="","",COUNTIF(LA$17:LA64,LA64))</f>
        <v/>
      </c>
      <c r="LC64" s="86" t="str">
        <f t="shared" si="87"/>
        <v/>
      </c>
      <c r="LD64" s="86" t="str">
        <f t="shared" si="279"/>
        <v/>
      </c>
      <c r="LE64" s="89" t="str">
        <f t="shared" si="280"/>
        <v/>
      </c>
      <c r="LF64" s="86" t="str">
        <f t="shared" si="88"/>
        <v/>
      </c>
      <c r="LG64" s="66" t="str">
        <f t="shared" si="281"/>
        <v/>
      </c>
      <c r="LH64" s="86" t="str">
        <f t="shared" si="89"/>
        <v/>
      </c>
      <c r="LI64" s="86" t="str">
        <f t="shared" si="282"/>
        <v/>
      </c>
      <c r="LJ64" s="86" t="str">
        <f>IF(LI64="","",COUNTIF(LI$17:LI64,LI64))</f>
        <v/>
      </c>
      <c r="LK64" s="86" t="str">
        <f t="shared" si="90"/>
        <v/>
      </c>
      <c r="LL64" s="86" t="str">
        <f t="shared" si="283"/>
        <v/>
      </c>
      <c r="LM64" s="86" t="str">
        <f t="shared" si="91"/>
        <v/>
      </c>
      <c r="LN64" s="86" t="str">
        <f t="shared" si="284"/>
        <v/>
      </c>
      <c r="LO64" s="86" t="str">
        <f t="shared" si="285"/>
        <v/>
      </c>
      <c r="LP64" s="86" t="str">
        <f t="shared" si="286"/>
        <v/>
      </c>
      <c r="LQ64" s="86" t="str">
        <f t="shared" si="287"/>
        <v/>
      </c>
      <c r="LR64" s="86" t="str">
        <f>IF(LQ64="","",COUNTIF(LQ$17:LQ64,LQ64))</f>
        <v/>
      </c>
      <c r="LS64" s="86" t="str">
        <f t="shared" si="92"/>
        <v/>
      </c>
      <c r="LT64" s="86" t="str">
        <f t="shared" si="288"/>
        <v/>
      </c>
      <c r="LU64" s="89" t="str">
        <f t="shared" si="289"/>
        <v/>
      </c>
      <c r="LV64" s="86" t="str">
        <f t="shared" si="93"/>
        <v/>
      </c>
      <c r="LW64" s="66" t="str">
        <f t="shared" si="290"/>
        <v/>
      </c>
      <c r="LX64" s="86" t="str">
        <f t="shared" si="94"/>
        <v/>
      </c>
      <c r="LY64" s="86" t="str">
        <f t="shared" si="291"/>
        <v/>
      </c>
      <c r="LZ64" s="86" t="str">
        <f>IF(LY64="","",COUNTIF(LY$17:LY64,LY64))</f>
        <v/>
      </c>
      <c r="MA64" s="86" t="str">
        <f t="shared" si="95"/>
        <v/>
      </c>
      <c r="MB64" s="86" t="str">
        <f t="shared" si="292"/>
        <v/>
      </c>
      <c r="MC64" s="86" t="str">
        <f t="shared" si="96"/>
        <v/>
      </c>
      <c r="MD64" s="86" t="str">
        <f t="shared" si="293"/>
        <v/>
      </c>
      <c r="ME64" s="86" t="str">
        <f t="shared" si="294"/>
        <v/>
      </c>
      <c r="MF64" s="86" t="str">
        <f t="shared" si="295"/>
        <v/>
      </c>
      <c r="MG64" s="86" t="str">
        <f t="shared" si="296"/>
        <v/>
      </c>
      <c r="MH64" s="86" t="str">
        <f>IF(MG64="","",COUNTIF(MG$17:MG64,MG64))</f>
        <v/>
      </c>
      <c r="MI64" s="86" t="str">
        <f t="shared" si="97"/>
        <v/>
      </c>
      <c r="MJ64" s="86" t="str">
        <f t="shared" si="297"/>
        <v/>
      </c>
      <c r="MK64" s="89" t="str">
        <f t="shared" si="298"/>
        <v/>
      </c>
      <c r="ML64" s="86" t="str">
        <f t="shared" si="98"/>
        <v/>
      </c>
      <c r="MM64" s="66" t="str">
        <f t="shared" si="339"/>
        <v/>
      </c>
      <c r="MN64" s="86" t="str">
        <f t="shared" si="99"/>
        <v/>
      </c>
      <c r="MO64" s="86" t="str">
        <f t="shared" si="299"/>
        <v/>
      </c>
      <c r="MP64" s="86" t="str">
        <f>IF(MO64="","",COUNTIF(MO$17:MO64,MO64))</f>
        <v/>
      </c>
      <c r="MQ64" s="86" t="str">
        <f t="shared" si="100"/>
        <v/>
      </c>
      <c r="MR64" s="86" t="str">
        <f t="shared" si="300"/>
        <v/>
      </c>
      <c r="MS64" s="86" t="str">
        <f t="shared" si="101"/>
        <v/>
      </c>
      <c r="MT64" s="86" t="str">
        <f t="shared" si="301"/>
        <v/>
      </c>
      <c r="MU64" s="86" t="str">
        <f t="shared" si="302"/>
        <v/>
      </c>
      <c r="MV64" s="86" t="str">
        <f t="shared" si="303"/>
        <v/>
      </c>
      <c r="MW64" s="86" t="str">
        <f t="shared" si="304"/>
        <v/>
      </c>
      <c r="MX64" s="86" t="str">
        <f>IF(MW64="","",COUNTIF(MW$17:MW64,MW64))</f>
        <v/>
      </c>
      <c r="MY64" s="86" t="str">
        <f t="shared" si="102"/>
        <v/>
      </c>
      <c r="MZ64" s="86" t="str">
        <f t="shared" si="305"/>
        <v/>
      </c>
      <c r="NA64" s="89" t="str">
        <f t="shared" si="306"/>
        <v/>
      </c>
      <c r="NB64" s="86" t="str">
        <f t="shared" si="103"/>
        <v/>
      </c>
      <c r="NC64" s="66" t="str">
        <f t="shared" si="307"/>
        <v/>
      </c>
      <c r="ND64" s="86" t="str">
        <f t="shared" si="104"/>
        <v/>
      </c>
      <c r="NE64" s="86" t="str">
        <f t="shared" si="308"/>
        <v/>
      </c>
      <c r="NF64" s="86" t="str">
        <f>IF(NE64="","",COUNTIF(NE$17:NE64,NE64))</f>
        <v/>
      </c>
      <c r="NG64" s="86" t="str">
        <f t="shared" si="105"/>
        <v/>
      </c>
      <c r="NH64" s="86" t="str">
        <f t="shared" si="309"/>
        <v/>
      </c>
      <c r="NI64" s="86" t="str">
        <f t="shared" si="106"/>
        <v/>
      </c>
      <c r="NJ64" s="86" t="str">
        <f t="shared" si="310"/>
        <v/>
      </c>
      <c r="NK64" s="86" t="str">
        <f t="shared" si="311"/>
        <v/>
      </c>
      <c r="NL64" s="86" t="str">
        <f t="shared" si="312"/>
        <v/>
      </c>
      <c r="NM64" s="86" t="str">
        <f t="shared" si="313"/>
        <v/>
      </c>
      <c r="NN64" s="86" t="str">
        <f>IF(NM64="","",COUNTIF(NM$17:NM64,NM64))</f>
        <v/>
      </c>
      <c r="NO64" s="86" t="str">
        <f t="shared" si="107"/>
        <v/>
      </c>
      <c r="NP64" s="86" t="str">
        <f t="shared" si="314"/>
        <v/>
      </c>
      <c r="NQ64" s="89" t="str">
        <f t="shared" si="315"/>
        <v/>
      </c>
      <c r="NR64" s="86" t="str">
        <f t="shared" si="108"/>
        <v/>
      </c>
      <c r="NS64" s="66" t="str">
        <f t="shared" si="316"/>
        <v/>
      </c>
      <c r="NT64" s="86" t="str">
        <f t="shared" si="109"/>
        <v/>
      </c>
      <c r="NU64" s="86" t="str">
        <f t="shared" si="317"/>
        <v/>
      </c>
      <c r="NV64" s="86" t="str">
        <f>IF(NU64="","",COUNTIF(NU$17:NU64,NU64))</f>
        <v/>
      </c>
      <c r="NW64" s="86" t="str">
        <f t="shared" si="110"/>
        <v/>
      </c>
      <c r="NX64" s="86" t="str">
        <f t="shared" si="318"/>
        <v/>
      </c>
      <c r="NY64" s="86" t="str">
        <f t="shared" si="111"/>
        <v/>
      </c>
      <c r="NZ64" s="86" t="str">
        <f t="shared" si="319"/>
        <v/>
      </c>
      <c r="OA64" s="86" t="str">
        <f t="shared" si="320"/>
        <v/>
      </c>
      <c r="OB64" s="86" t="str">
        <f t="shared" si="321"/>
        <v/>
      </c>
      <c r="OC64" s="86" t="str">
        <f t="shared" si="322"/>
        <v/>
      </c>
      <c r="OD64" s="86" t="str">
        <f>IF(OC64="","",COUNTIF(OC$17:OC64,OC64))</f>
        <v/>
      </c>
      <c r="OE64" s="86" t="str">
        <f t="shared" si="112"/>
        <v/>
      </c>
      <c r="OF64" s="86" t="str">
        <f t="shared" si="323"/>
        <v/>
      </c>
      <c r="OG64" s="89" t="str">
        <f t="shared" si="324"/>
        <v/>
      </c>
      <c r="OH64" s="86" t="str">
        <f t="shared" si="113"/>
        <v/>
      </c>
      <c r="OI64" s="66" t="str">
        <f t="shared" si="325"/>
        <v/>
      </c>
      <c r="OJ64" s="86" t="str">
        <f t="shared" si="114"/>
        <v/>
      </c>
      <c r="OK64" s="86" t="str">
        <f t="shared" si="326"/>
        <v/>
      </c>
      <c r="OL64" s="86" t="str">
        <f>IF(OK64="","",COUNTIF(OK$17:OK64,OK64))</f>
        <v/>
      </c>
      <c r="OM64" s="86" t="str">
        <f t="shared" si="115"/>
        <v/>
      </c>
      <c r="ON64" s="86" t="str">
        <f t="shared" si="327"/>
        <v/>
      </c>
      <c r="OO64" s="86" t="str">
        <f t="shared" si="116"/>
        <v/>
      </c>
      <c r="OP64" s="86" t="str">
        <f t="shared" si="328"/>
        <v/>
      </c>
      <c r="OQ64" s="86" t="str">
        <f t="shared" si="329"/>
        <v/>
      </c>
      <c r="OR64" s="86" t="str">
        <f t="shared" si="330"/>
        <v/>
      </c>
      <c r="OS64" s="86" t="str">
        <f t="shared" si="331"/>
        <v/>
      </c>
      <c r="OT64" s="86" t="str">
        <f>IF(OS64="","",COUNTIF(OS$17:OS64,OS64))</f>
        <v/>
      </c>
      <c r="OU64" s="86" t="str">
        <f t="shared" si="117"/>
        <v/>
      </c>
      <c r="OV64" s="86" t="str">
        <f t="shared" si="332"/>
        <v/>
      </c>
      <c r="OW64" s="89" t="str">
        <f t="shared" si="333"/>
        <v/>
      </c>
      <c r="OX64" s="86" t="str">
        <f t="shared" si="118"/>
        <v/>
      </c>
      <c r="OY64" s="66" t="str">
        <f t="shared" si="334"/>
        <v/>
      </c>
      <c r="OZ64" s="86" t="str">
        <f t="shared" si="119"/>
        <v/>
      </c>
      <c r="PA64" s="86" t="str">
        <f t="shared" si="335"/>
        <v/>
      </c>
      <c r="PB64" s="86" t="str">
        <f>IF(PA64="","",COUNTIF(PA$17:PA64,PA64))</f>
        <v/>
      </c>
      <c r="PC64" s="86" t="str">
        <f t="shared" si="120"/>
        <v/>
      </c>
      <c r="PD64" s="86" t="str">
        <f t="shared" si="336"/>
        <v/>
      </c>
    </row>
    <row r="65" spans="2:420" s="66" customFormat="1">
      <c r="B65" s="67">
        <f t="shared" si="121"/>
        <v>49</v>
      </c>
      <c r="C65" s="57">
        <v>1</v>
      </c>
      <c r="D65" s="58" t="s">
        <v>1266</v>
      </c>
      <c r="E65" s="59" t="s">
        <v>99</v>
      </c>
      <c r="F65" s="60"/>
      <c r="G65" s="133" t="s">
        <v>1265</v>
      </c>
      <c r="H65" s="134" t="s">
        <v>39</v>
      </c>
      <c r="I65" s="133"/>
      <c r="J65" s="70">
        <f t="shared" si="340"/>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1"/>
        <v>1_C1-8</v>
      </c>
      <c r="AK65" s="66" t="str">
        <f t="shared" si="2"/>
        <v>1_C1-8</v>
      </c>
      <c r="AL65" s="66">
        <f t="shared" si="123"/>
        <v>1</v>
      </c>
      <c r="AM65" s="66" t="str">
        <f t="shared" si="124"/>
        <v/>
      </c>
      <c r="AN65" s="66" t="str">
        <f t="shared" si="125"/>
        <v/>
      </c>
      <c r="AO65" s="66" t="str">
        <f t="shared" si="126"/>
        <v>1_C1-8</v>
      </c>
      <c r="AP65" s="66">
        <f>IF(AO65="","",COUNTIF(AO$17:AO65,AO65))</f>
        <v>1</v>
      </c>
      <c r="AQ65" s="66">
        <f t="shared" si="3"/>
        <v>1</v>
      </c>
      <c r="AR65" s="66">
        <f t="shared" si="127"/>
        <v>1</v>
      </c>
      <c r="AS65" s="71" t="str">
        <f t="shared" si="128"/>
        <v>ND</v>
      </c>
      <c r="AT65" s="66" t="str">
        <f t="shared" si="4"/>
        <v/>
      </c>
      <c r="AU65" s="66" t="str">
        <f t="shared" si="129"/>
        <v/>
      </c>
      <c r="AV65" s="66" t="str">
        <f t="shared" si="5"/>
        <v/>
      </c>
      <c r="AW65" s="66" t="str">
        <f t="shared" si="130"/>
        <v/>
      </c>
      <c r="AX65" s="66" t="str">
        <f>IF(AW65="","",COUNTIF(AW$17:AW65,AW65))</f>
        <v/>
      </c>
      <c r="AY65" s="66" t="str">
        <f t="shared" si="6"/>
        <v/>
      </c>
      <c r="AZ65" s="66" t="str">
        <f t="shared" si="131"/>
        <v/>
      </c>
      <c r="BA65" s="66" t="str">
        <f t="shared" si="7"/>
        <v/>
      </c>
      <c r="BB65" s="66" t="str">
        <f t="shared" si="132"/>
        <v/>
      </c>
      <c r="BC65" s="66" t="str">
        <f t="shared" si="133"/>
        <v/>
      </c>
      <c r="BD65" s="66" t="str">
        <f t="shared" si="134"/>
        <v/>
      </c>
      <c r="BE65" s="66" t="str">
        <f t="shared" si="135"/>
        <v/>
      </c>
      <c r="BF65" s="66" t="str">
        <f>IF(BE65="","",COUNTIF(BE$17:BE65,BE65))</f>
        <v/>
      </c>
      <c r="BG65" s="66" t="str">
        <f t="shared" si="8"/>
        <v/>
      </c>
      <c r="BH65" s="66" t="str">
        <f t="shared" si="136"/>
        <v/>
      </c>
      <c r="BI65" s="71" t="str">
        <f t="shared" si="137"/>
        <v/>
      </c>
      <c r="BJ65" s="66" t="str">
        <f t="shared" si="9"/>
        <v/>
      </c>
      <c r="BK65" s="66" t="str">
        <f t="shared" si="138"/>
        <v/>
      </c>
      <c r="BL65" s="66" t="str">
        <f t="shared" si="10"/>
        <v/>
      </c>
      <c r="BM65" s="66" t="str">
        <f t="shared" si="139"/>
        <v/>
      </c>
      <c r="BN65" s="66" t="str">
        <f>IF(BM65="","",COUNTIF(BM$17:BM65,BM65))</f>
        <v/>
      </c>
      <c r="BO65" s="66" t="str">
        <f t="shared" si="11"/>
        <v/>
      </c>
      <c r="BP65" s="66" t="str">
        <f t="shared" si="140"/>
        <v/>
      </c>
      <c r="BQ65" s="66" t="str">
        <f t="shared" si="141"/>
        <v/>
      </c>
      <c r="BR65" s="66" t="str">
        <f t="shared" si="142"/>
        <v/>
      </c>
      <c r="BS65" s="66" t="str">
        <f t="shared" si="143"/>
        <v/>
      </c>
      <c r="BT65" s="66" t="str">
        <f t="shared" si="144"/>
        <v/>
      </c>
      <c r="BU65" s="66" t="str">
        <f t="shared" si="145"/>
        <v/>
      </c>
      <c r="BV65" s="66" t="str">
        <f>IF(BU65="","",COUNTIF(BU$17:BU65,BU65))</f>
        <v/>
      </c>
      <c r="BW65" s="66" t="str">
        <f t="shared" si="12"/>
        <v/>
      </c>
      <c r="BX65" s="66" t="str">
        <f t="shared" si="146"/>
        <v/>
      </c>
      <c r="BY65" s="71" t="str">
        <f t="shared" si="147"/>
        <v/>
      </c>
      <c r="BZ65" s="66" t="str">
        <f t="shared" si="13"/>
        <v/>
      </c>
      <c r="CA65" s="66" t="str">
        <f t="shared" si="148"/>
        <v/>
      </c>
      <c r="CB65" s="66" t="str">
        <f t="shared" si="14"/>
        <v/>
      </c>
      <c r="CC65" s="66" t="str">
        <f t="shared" si="149"/>
        <v/>
      </c>
      <c r="CD65" s="66" t="str">
        <f>IF(CC65="","",COUNTIF(CC$17:CC65,CC65))</f>
        <v/>
      </c>
      <c r="CE65" s="66" t="str">
        <f t="shared" si="15"/>
        <v/>
      </c>
      <c r="CF65" s="66" t="str">
        <f t="shared" si="150"/>
        <v/>
      </c>
      <c r="CG65" s="66" t="str">
        <f t="shared" si="16"/>
        <v/>
      </c>
      <c r="CH65" s="66" t="str">
        <f t="shared" si="151"/>
        <v/>
      </c>
      <c r="CI65" s="66" t="str">
        <f t="shared" si="152"/>
        <v/>
      </c>
      <c r="CJ65" s="66" t="str">
        <f t="shared" si="153"/>
        <v/>
      </c>
      <c r="CK65" s="66" t="str">
        <f t="shared" si="154"/>
        <v/>
      </c>
      <c r="CL65" s="66" t="str">
        <f>IF(CK65="","",COUNTIF(CK$17:CK65,CK65))</f>
        <v/>
      </c>
      <c r="CM65" s="66" t="str">
        <f t="shared" si="17"/>
        <v/>
      </c>
      <c r="CN65" s="66" t="str">
        <f t="shared" si="155"/>
        <v/>
      </c>
      <c r="CO65" s="71" t="str">
        <f t="shared" si="156"/>
        <v/>
      </c>
      <c r="CP65" s="66" t="str">
        <f t="shared" si="18"/>
        <v/>
      </c>
      <c r="CQ65" s="66" t="str">
        <f t="shared" si="157"/>
        <v/>
      </c>
      <c r="CR65" s="66" t="str">
        <f t="shared" si="19"/>
        <v/>
      </c>
      <c r="CS65" s="66" t="str">
        <f t="shared" si="158"/>
        <v/>
      </c>
      <c r="CT65" s="66" t="str">
        <f>IF(CS65="","",COUNTIF(CS$17:CS65,CS65))</f>
        <v/>
      </c>
      <c r="CU65" s="66" t="str">
        <f t="shared" si="20"/>
        <v/>
      </c>
      <c r="CV65" s="66" t="str">
        <f t="shared" si="159"/>
        <v/>
      </c>
      <c r="CW65" s="66" t="str">
        <f t="shared" si="21"/>
        <v/>
      </c>
      <c r="CX65" s="66" t="str">
        <f t="shared" si="160"/>
        <v/>
      </c>
      <c r="CY65" s="66" t="str">
        <f t="shared" si="161"/>
        <v/>
      </c>
      <c r="CZ65" s="66" t="str">
        <f t="shared" si="162"/>
        <v/>
      </c>
      <c r="DA65" s="66" t="str">
        <f t="shared" si="163"/>
        <v/>
      </c>
      <c r="DB65" s="66" t="str">
        <f>IF(DA65="","",COUNTIF(DA$17:DA65,DA65))</f>
        <v/>
      </c>
      <c r="DC65" s="66" t="str">
        <f t="shared" si="22"/>
        <v/>
      </c>
      <c r="DD65" s="66" t="str">
        <f t="shared" si="164"/>
        <v/>
      </c>
      <c r="DE65" s="71" t="str">
        <f t="shared" si="165"/>
        <v/>
      </c>
      <c r="DF65" s="66" t="str">
        <f t="shared" si="23"/>
        <v/>
      </c>
      <c r="DG65" s="66" t="str">
        <f t="shared" si="166"/>
        <v/>
      </c>
      <c r="DH65" s="66" t="str">
        <f t="shared" si="24"/>
        <v/>
      </c>
      <c r="DI65" s="66" t="str">
        <f t="shared" si="167"/>
        <v/>
      </c>
      <c r="DJ65" s="66" t="str">
        <f>IF(DI65="","",COUNTIF(DI$17:DI65,DI65))</f>
        <v/>
      </c>
      <c r="DK65" s="66" t="str">
        <f t="shared" si="25"/>
        <v/>
      </c>
      <c r="DL65" s="66" t="str">
        <f t="shared" si="168"/>
        <v/>
      </c>
      <c r="DM65" s="66" t="str">
        <f t="shared" si="26"/>
        <v/>
      </c>
      <c r="DN65" s="66" t="str">
        <f t="shared" si="169"/>
        <v/>
      </c>
      <c r="DO65" s="66" t="str">
        <f t="shared" si="170"/>
        <v/>
      </c>
      <c r="DP65" s="66" t="str">
        <f t="shared" si="171"/>
        <v/>
      </c>
      <c r="DQ65" s="66" t="str">
        <f t="shared" si="172"/>
        <v/>
      </c>
      <c r="DR65" s="66" t="str">
        <f>IF(DQ65="","",COUNTIF(DQ$17:DQ65,DQ65))</f>
        <v/>
      </c>
      <c r="DS65" s="66" t="str">
        <f t="shared" si="27"/>
        <v/>
      </c>
      <c r="DT65" s="66" t="str">
        <f t="shared" si="173"/>
        <v/>
      </c>
      <c r="DU65" s="71" t="str">
        <f t="shared" si="174"/>
        <v/>
      </c>
      <c r="DV65" s="66" t="str">
        <f t="shared" si="28"/>
        <v/>
      </c>
      <c r="DW65" s="66" t="str">
        <f t="shared" si="175"/>
        <v/>
      </c>
      <c r="DX65" s="66" t="str">
        <f t="shared" si="29"/>
        <v/>
      </c>
      <c r="DY65" s="66" t="str">
        <f t="shared" si="176"/>
        <v/>
      </c>
      <c r="DZ65" s="66" t="str">
        <f>IF(DY65="","",COUNTIF(DY$17:DY65,DY65))</f>
        <v/>
      </c>
      <c r="EA65" s="66" t="str">
        <f t="shared" si="30"/>
        <v/>
      </c>
      <c r="EB65" s="66" t="str">
        <f t="shared" si="177"/>
        <v/>
      </c>
      <c r="EC65" s="66" t="str">
        <f t="shared" si="31"/>
        <v/>
      </c>
      <c r="ED65" s="66" t="str">
        <f t="shared" si="178"/>
        <v/>
      </c>
      <c r="EE65" s="66" t="str">
        <f t="shared" si="179"/>
        <v/>
      </c>
      <c r="EF65" s="66" t="str">
        <f t="shared" si="180"/>
        <v/>
      </c>
      <c r="EG65" s="66" t="str">
        <f t="shared" si="181"/>
        <v/>
      </c>
      <c r="EH65" s="66" t="str">
        <f>IF(EG65="","",COUNTIF(EG$17:EG65,EG65))</f>
        <v/>
      </c>
      <c r="EI65" s="66" t="str">
        <f t="shared" si="32"/>
        <v/>
      </c>
      <c r="EJ65" s="66" t="str">
        <f t="shared" si="182"/>
        <v/>
      </c>
      <c r="EK65" s="71" t="str">
        <f t="shared" si="183"/>
        <v/>
      </c>
      <c r="EL65" s="66" t="str">
        <f t="shared" si="33"/>
        <v/>
      </c>
      <c r="EM65" s="66" t="str">
        <f t="shared" si="184"/>
        <v/>
      </c>
      <c r="EN65" s="66" t="str">
        <f t="shared" si="34"/>
        <v/>
      </c>
      <c r="EO65" s="66" t="str">
        <f t="shared" si="185"/>
        <v/>
      </c>
      <c r="EP65" s="66" t="str">
        <f>IF(EO65="","",COUNTIF(EO$17:EO65,EO65))</f>
        <v/>
      </c>
      <c r="EQ65" s="66" t="str">
        <f t="shared" si="35"/>
        <v/>
      </c>
      <c r="ER65" s="66" t="str">
        <f t="shared" si="186"/>
        <v/>
      </c>
      <c r="ES65" s="66" t="str">
        <f t="shared" si="36"/>
        <v/>
      </c>
      <c r="ET65" s="66" t="str">
        <f t="shared" si="187"/>
        <v/>
      </c>
      <c r="EU65" s="66" t="str">
        <f t="shared" si="188"/>
        <v/>
      </c>
      <c r="EV65" s="66" t="str">
        <f t="shared" si="189"/>
        <v/>
      </c>
      <c r="EW65" s="66" t="str">
        <f t="shared" si="190"/>
        <v/>
      </c>
      <c r="EX65" s="66" t="str">
        <f>IF(EW65="","",COUNTIF(EW$17:EW65,EW65))</f>
        <v/>
      </c>
      <c r="EY65" s="66" t="str">
        <f t="shared" si="37"/>
        <v/>
      </c>
      <c r="EZ65" s="66" t="str">
        <f t="shared" si="191"/>
        <v/>
      </c>
      <c r="FA65" s="71" t="str">
        <f t="shared" si="192"/>
        <v/>
      </c>
      <c r="FB65" s="66" t="str">
        <f t="shared" si="38"/>
        <v/>
      </c>
      <c r="FC65" s="66" t="str">
        <f t="shared" si="193"/>
        <v/>
      </c>
      <c r="FD65" s="66" t="str">
        <f t="shared" si="39"/>
        <v/>
      </c>
      <c r="FE65" s="66" t="str">
        <f t="shared" si="194"/>
        <v/>
      </c>
      <c r="FF65" s="66" t="str">
        <f>IF(FE65="","",COUNTIF(FE$17:FE65,FE65))</f>
        <v/>
      </c>
      <c r="FG65" s="66" t="str">
        <f t="shared" si="40"/>
        <v/>
      </c>
      <c r="FH65" s="66" t="str">
        <f t="shared" si="195"/>
        <v/>
      </c>
      <c r="FI65" s="66" t="str">
        <f t="shared" si="41"/>
        <v/>
      </c>
      <c r="FJ65" s="66" t="str">
        <f t="shared" si="196"/>
        <v/>
      </c>
      <c r="FK65" s="66" t="str">
        <f t="shared" si="197"/>
        <v/>
      </c>
      <c r="FL65" s="66" t="str">
        <f t="shared" si="198"/>
        <v/>
      </c>
      <c r="FM65" s="66" t="str">
        <f t="shared" si="199"/>
        <v/>
      </c>
      <c r="FN65" s="66" t="str">
        <f>IF(FM65="","",COUNTIF(FM$17:FM65,FM65))</f>
        <v/>
      </c>
      <c r="FO65" s="66" t="str">
        <f t="shared" si="42"/>
        <v/>
      </c>
      <c r="FP65" s="66" t="str">
        <f t="shared" si="200"/>
        <v/>
      </c>
      <c r="FQ65" s="71" t="str">
        <f t="shared" si="201"/>
        <v/>
      </c>
      <c r="FR65" s="66" t="str">
        <f t="shared" si="43"/>
        <v/>
      </c>
      <c r="FS65" s="66" t="str">
        <f t="shared" si="202"/>
        <v/>
      </c>
      <c r="FT65" s="66" t="str">
        <f t="shared" si="44"/>
        <v/>
      </c>
      <c r="FU65" s="66" t="str">
        <f t="shared" si="203"/>
        <v/>
      </c>
      <c r="FV65" s="66" t="str">
        <f>IF(FU65="","",COUNTIF(FU$17:FU65,FU65))</f>
        <v/>
      </c>
      <c r="FW65" s="66" t="str">
        <f t="shared" si="45"/>
        <v/>
      </c>
      <c r="FX65" s="66" t="str">
        <f t="shared" si="204"/>
        <v/>
      </c>
      <c r="FY65" s="66" t="str">
        <f t="shared" si="46"/>
        <v/>
      </c>
      <c r="FZ65" s="66" t="str">
        <f t="shared" si="205"/>
        <v/>
      </c>
      <c r="GA65" s="66" t="str">
        <f t="shared" si="206"/>
        <v/>
      </c>
      <c r="GB65" s="66" t="str">
        <f t="shared" si="207"/>
        <v/>
      </c>
      <c r="GC65" s="66" t="str">
        <f t="shared" si="208"/>
        <v/>
      </c>
      <c r="GD65" s="66" t="str">
        <f>IF(GC65="","",COUNTIF(GC$17:GC65,GC65))</f>
        <v/>
      </c>
      <c r="GE65" s="66" t="str">
        <f t="shared" si="47"/>
        <v/>
      </c>
      <c r="GF65" s="66" t="str">
        <f t="shared" si="209"/>
        <v/>
      </c>
      <c r="GG65" s="71" t="str">
        <f t="shared" si="210"/>
        <v/>
      </c>
      <c r="GH65" s="66" t="str">
        <f t="shared" si="48"/>
        <v/>
      </c>
      <c r="GI65" s="66" t="str">
        <f t="shared" si="211"/>
        <v/>
      </c>
      <c r="GJ65" s="66" t="str">
        <f t="shared" si="49"/>
        <v/>
      </c>
      <c r="GK65" s="66" t="str">
        <f t="shared" si="212"/>
        <v/>
      </c>
      <c r="GL65" s="66" t="str">
        <f>IF(GK65="","",COUNTIF(GK$17:GK65,GK65))</f>
        <v/>
      </c>
      <c r="GM65" s="66" t="str">
        <f t="shared" si="50"/>
        <v/>
      </c>
      <c r="GN65" s="66" t="str">
        <f t="shared" si="213"/>
        <v/>
      </c>
      <c r="GO65" s="66" t="str">
        <f t="shared" si="51"/>
        <v/>
      </c>
      <c r="GP65" s="66" t="str">
        <f t="shared" si="214"/>
        <v/>
      </c>
      <c r="GQ65" s="66" t="str">
        <f t="shared" si="215"/>
        <v/>
      </c>
      <c r="GR65" s="66" t="str">
        <f t="shared" si="216"/>
        <v/>
      </c>
      <c r="GS65" s="66" t="str">
        <f t="shared" si="217"/>
        <v/>
      </c>
      <c r="GT65" s="66" t="str">
        <f>IF(GS65="","",COUNTIF(GS$17:GS65,GS65))</f>
        <v/>
      </c>
      <c r="GU65" s="66" t="str">
        <f t="shared" si="52"/>
        <v/>
      </c>
      <c r="GV65" s="66" t="str">
        <f t="shared" si="218"/>
        <v/>
      </c>
      <c r="GW65" s="71" t="str">
        <f t="shared" si="219"/>
        <v/>
      </c>
      <c r="GX65" s="66" t="str">
        <f t="shared" si="53"/>
        <v/>
      </c>
      <c r="GY65" s="66" t="str">
        <f t="shared" si="220"/>
        <v/>
      </c>
      <c r="GZ65" s="66" t="str">
        <f t="shared" si="54"/>
        <v/>
      </c>
      <c r="HA65" s="66" t="str">
        <f t="shared" si="221"/>
        <v/>
      </c>
      <c r="HB65" s="66" t="str">
        <f>IF(HA65="","",COUNTIF(HA$17:HA65,HA65))</f>
        <v/>
      </c>
      <c r="HC65" s="66" t="str">
        <f t="shared" si="55"/>
        <v/>
      </c>
      <c r="HD65" s="66" t="str">
        <f t="shared" si="222"/>
        <v/>
      </c>
      <c r="HE65" s="66" t="str">
        <f t="shared" si="56"/>
        <v/>
      </c>
      <c r="HF65" s="66" t="str">
        <f t="shared" si="223"/>
        <v/>
      </c>
      <c r="HG65" s="66" t="str">
        <f t="shared" si="224"/>
        <v/>
      </c>
      <c r="HH65" s="66" t="str">
        <f t="shared" si="225"/>
        <v/>
      </c>
      <c r="HI65" s="66" t="str">
        <f t="shared" si="226"/>
        <v/>
      </c>
      <c r="HJ65" s="66" t="str">
        <f>IF(HI65="","",COUNTIF(HI$17:HI65,HI65))</f>
        <v/>
      </c>
      <c r="HK65" s="66" t="str">
        <f t="shared" si="57"/>
        <v/>
      </c>
      <c r="HL65" s="66" t="str">
        <f t="shared" si="227"/>
        <v/>
      </c>
      <c r="HM65" s="71" t="str">
        <f t="shared" si="228"/>
        <v/>
      </c>
      <c r="HN65" s="66" t="str">
        <f t="shared" si="58"/>
        <v/>
      </c>
      <c r="HO65" s="66" t="str">
        <f t="shared" si="229"/>
        <v/>
      </c>
      <c r="HP65" s="66" t="str">
        <f t="shared" si="59"/>
        <v/>
      </c>
      <c r="HQ65" s="66" t="str">
        <f t="shared" si="230"/>
        <v/>
      </c>
      <c r="HR65" s="66" t="str">
        <f>IF(HQ65="","",COUNTIF(HQ$17:HQ65,HQ65))</f>
        <v/>
      </c>
      <c r="HS65" s="66" t="str">
        <f t="shared" si="60"/>
        <v/>
      </c>
      <c r="HT65" s="66" t="str">
        <f t="shared" si="231"/>
        <v/>
      </c>
      <c r="HU65" s="86" t="str">
        <f t="shared" si="61"/>
        <v/>
      </c>
      <c r="HV65" s="86" t="str">
        <f t="shared" si="232"/>
        <v/>
      </c>
      <c r="HW65" s="86" t="str">
        <f t="shared" si="233"/>
        <v/>
      </c>
      <c r="HX65" s="86" t="str">
        <f t="shared" si="234"/>
        <v/>
      </c>
      <c r="HY65" s="86" t="str">
        <f t="shared" si="235"/>
        <v/>
      </c>
      <c r="HZ65" s="86" t="str">
        <f>IF(HY65="","",COUNTIF(HY$17:HY65,HY65))</f>
        <v/>
      </c>
      <c r="IA65" s="86" t="str">
        <f t="shared" si="62"/>
        <v/>
      </c>
      <c r="IB65" s="86" t="str">
        <f t="shared" si="236"/>
        <v/>
      </c>
      <c r="IC65" s="89" t="str">
        <f t="shared" si="237"/>
        <v/>
      </c>
      <c r="ID65" s="86" t="str">
        <f t="shared" si="63"/>
        <v/>
      </c>
      <c r="IE65" s="66" t="str">
        <f t="shared" si="238"/>
        <v/>
      </c>
      <c r="IF65" s="86" t="str">
        <f t="shared" si="64"/>
        <v/>
      </c>
      <c r="IG65" s="86" t="str">
        <f t="shared" si="239"/>
        <v/>
      </c>
      <c r="IH65" s="86" t="str">
        <f>IF(IG65="","",COUNTIF(IG$17:IG65,IG65))</f>
        <v/>
      </c>
      <c r="II65" s="86" t="str">
        <f t="shared" si="65"/>
        <v/>
      </c>
      <c r="IJ65" s="86" t="str">
        <f t="shared" si="240"/>
        <v/>
      </c>
      <c r="IK65" s="86" t="str">
        <f t="shared" si="66"/>
        <v/>
      </c>
      <c r="IL65" s="86" t="str">
        <f t="shared" si="241"/>
        <v/>
      </c>
      <c r="IM65" s="86" t="str">
        <f t="shared" si="242"/>
        <v/>
      </c>
      <c r="IN65" s="86" t="str">
        <f t="shared" si="243"/>
        <v/>
      </c>
      <c r="IO65" s="86" t="str">
        <f t="shared" si="244"/>
        <v/>
      </c>
      <c r="IP65" s="86" t="str">
        <f>IF(IO65="","",COUNTIF(IO$17:IO65,IO65))</f>
        <v/>
      </c>
      <c r="IQ65" s="86" t="str">
        <f t="shared" si="67"/>
        <v/>
      </c>
      <c r="IR65" s="86" t="str">
        <f t="shared" si="245"/>
        <v/>
      </c>
      <c r="IS65" s="89" t="str">
        <f t="shared" si="246"/>
        <v/>
      </c>
      <c r="IT65" s="86" t="str">
        <f t="shared" si="68"/>
        <v/>
      </c>
      <c r="IU65" s="66" t="str">
        <f t="shared" si="337"/>
        <v/>
      </c>
      <c r="IV65" s="86" t="str">
        <f t="shared" si="69"/>
        <v/>
      </c>
      <c r="IW65" s="86" t="str">
        <f t="shared" si="247"/>
        <v/>
      </c>
      <c r="IX65" s="86" t="str">
        <f>IF(IW65="","",COUNTIF(IW$17:IW65,IW65))</f>
        <v/>
      </c>
      <c r="IY65" s="86" t="str">
        <f t="shared" si="70"/>
        <v/>
      </c>
      <c r="IZ65" s="86" t="str">
        <f t="shared" si="248"/>
        <v/>
      </c>
      <c r="JA65" s="86" t="str">
        <f t="shared" si="71"/>
        <v/>
      </c>
      <c r="JB65" s="86" t="str">
        <f t="shared" si="249"/>
        <v/>
      </c>
      <c r="JC65" s="86" t="str">
        <f t="shared" si="250"/>
        <v/>
      </c>
      <c r="JD65" s="86" t="str">
        <f t="shared" si="251"/>
        <v/>
      </c>
      <c r="JE65" s="86" t="str">
        <f t="shared" si="252"/>
        <v/>
      </c>
      <c r="JF65" s="86" t="str">
        <f>IF(JE65="","",COUNTIF(JE$17:JE65,JE65))</f>
        <v/>
      </c>
      <c r="JG65" s="86" t="str">
        <f t="shared" si="72"/>
        <v/>
      </c>
      <c r="JH65" s="86" t="str">
        <f t="shared" si="253"/>
        <v/>
      </c>
      <c r="JI65" s="89" t="str">
        <f t="shared" si="254"/>
        <v/>
      </c>
      <c r="JJ65" s="86" t="str">
        <f t="shared" si="73"/>
        <v/>
      </c>
      <c r="JK65" s="66" t="str">
        <f t="shared" si="338"/>
        <v/>
      </c>
      <c r="JL65" s="86" t="str">
        <f t="shared" si="74"/>
        <v/>
      </c>
      <c r="JM65" s="86" t="str">
        <f t="shared" si="255"/>
        <v/>
      </c>
      <c r="JN65" s="86" t="str">
        <f>IF(JM65="","",COUNTIF(JM$17:JM65,JM65))</f>
        <v/>
      </c>
      <c r="JO65" s="86" t="str">
        <f t="shared" si="75"/>
        <v/>
      </c>
      <c r="JP65" s="86" t="str">
        <f t="shared" si="256"/>
        <v/>
      </c>
      <c r="JQ65" s="86" t="str">
        <f t="shared" si="76"/>
        <v/>
      </c>
      <c r="JR65" s="86" t="str">
        <f t="shared" si="257"/>
        <v/>
      </c>
      <c r="JS65" s="86" t="str">
        <f t="shared" si="258"/>
        <v/>
      </c>
      <c r="JT65" s="86" t="str">
        <f t="shared" si="259"/>
        <v/>
      </c>
      <c r="JU65" s="86" t="str">
        <f t="shared" si="260"/>
        <v/>
      </c>
      <c r="JV65" s="86" t="str">
        <f>IF(JU65="","",COUNTIF(JU$17:JU65,JU65))</f>
        <v/>
      </c>
      <c r="JW65" s="86" t="str">
        <f t="shared" si="77"/>
        <v/>
      </c>
      <c r="JX65" s="86" t="str">
        <f t="shared" si="261"/>
        <v/>
      </c>
      <c r="JY65" s="89" t="str">
        <f t="shared" si="262"/>
        <v/>
      </c>
      <c r="JZ65" s="86" t="str">
        <f t="shared" si="78"/>
        <v/>
      </c>
      <c r="KA65" s="66" t="str">
        <f t="shared" si="263"/>
        <v/>
      </c>
      <c r="KB65" s="86" t="str">
        <f t="shared" si="79"/>
        <v/>
      </c>
      <c r="KC65" s="86" t="str">
        <f t="shared" si="264"/>
        <v/>
      </c>
      <c r="KD65" s="86" t="str">
        <f>IF(KC65="","",COUNTIF(KC$17:KC65,KC65))</f>
        <v/>
      </c>
      <c r="KE65" s="86" t="str">
        <f t="shared" si="80"/>
        <v/>
      </c>
      <c r="KF65" s="86" t="str">
        <f t="shared" si="265"/>
        <v/>
      </c>
      <c r="KG65" s="86" t="str">
        <f t="shared" si="81"/>
        <v/>
      </c>
      <c r="KH65" s="86" t="str">
        <f t="shared" si="266"/>
        <v/>
      </c>
      <c r="KI65" s="86" t="str">
        <f t="shared" si="267"/>
        <v/>
      </c>
      <c r="KJ65" s="86" t="str">
        <f t="shared" si="268"/>
        <v/>
      </c>
      <c r="KK65" s="86" t="str">
        <f t="shared" si="269"/>
        <v/>
      </c>
      <c r="KL65" s="86" t="str">
        <f>IF(KK65="","",COUNTIF(KK$17:KK65,KK65))</f>
        <v/>
      </c>
      <c r="KM65" s="86" t="str">
        <f t="shared" si="82"/>
        <v/>
      </c>
      <c r="KN65" s="86" t="str">
        <f t="shared" si="270"/>
        <v/>
      </c>
      <c r="KO65" s="89" t="str">
        <f t="shared" si="271"/>
        <v/>
      </c>
      <c r="KP65" s="86" t="str">
        <f t="shared" si="83"/>
        <v/>
      </c>
      <c r="KQ65" s="66" t="str">
        <f t="shared" si="272"/>
        <v/>
      </c>
      <c r="KR65" s="86" t="str">
        <f t="shared" si="84"/>
        <v/>
      </c>
      <c r="KS65" s="86" t="str">
        <f t="shared" si="273"/>
        <v/>
      </c>
      <c r="KT65" s="86" t="str">
        <f>IF(KS65="","",COUNTIF(KS$17:KS65,KS65))</f>
        <v/>
      </c>
      <c r="KU65" s="86" t="str">
        <f t="shared" si="85"/>
        <v/>
      </c>
      <c r="KV65" s="86" t="str">
        <f t="shared" si="274"/>
        <v/>
      </c>
      <c r="KW65" s="86" t="str">
        <f t="shared" si="86"/>
        <v/>
      </c>
      <c r="KX65" s="86" t="str">
        <f t="shared" si="275"/>
        <v/>
      </c>
      <c r="KY65" s="86" t="str">
        <f t="shared" si="276"/>
        <v/>
      </c>
      <c r="KZ65" s="86" t="str">
        <f t="shared" si="277"/>
        <v/>
      </c>
      <c r="LA65" s="86" t="str">
        <f t="shared" si="278"/>
        <v/>
      </c>
      <c r="LB65" s="86" t="str">
        <f>IF(LA65="","",COUNTIF(LA$17:LA65,LA65))</f>
        <v/>
      </c>
      <c r="LC65" s="86" t="str">
        <f t="shared" si="87"/>
        <v/>
      </c>
      <c r="LD65" s="86" t="str">
        <f t="shared" si="279"/>
        <v/>
      </c>
      <c r="LE65" s="89" t="str">
        <f t="shared" si="280"/>
        <v/>
      </c>
      <c r="LF65" s="86" t="str">
        <f t="shared" si="88"/>
        <v/>
      </c>
      <c r="LG65" s="66" t="str">
        <f t="shared" si="281"/>
        <v/>
      </c>
      <c r="LH65" s="86" t="str">
        <f t="shared" si="89"/>
        <v/>
      </c>
      <c r="LI65" s="86" t="str">
        <f t="shared" si="282"/>
        <v/>
      </c>
      <c r="LJ65" s="86" t="str">
        <f>IF(LI65="","",COUNTIF(LI$17:LI65,LI65))</f>
        <v/>
      </c>
      <c r="LK65" s="86" t="str">
        <f t="shared" si="90"/>
        <v/>
      </c>
      <c r="LL65" s="86" t="str">
        <f t="shared" si="283"/>
        <v/>
      </c>
      <c r="LM65" s="86" t="str">
        <f t="shared" si="91"/>
        <v/>
      </c>
      <c r="LN65" s="86" t="str">
        <f t="shared" si="284"/>
        <v/>
      </c>
      <c r="LO65" s="86" t="str">
        <f t="shared" si="285"/>
        <v/>
      </c>
      <c r="LP65" s="86" t="str">
        <f t="shared" si="286"/>
        <v/>
      </c>
      <c r="LQ65" s="86" t="str">
        <f t="shared" si="287"/>
        <v/>
      </c>
      <c r="LR65" s="86" t="str">
        <f>IF(LQ65="","",COUNTIF(LQ$17:LQ65,LQ65))</f>
        <v/>
      </c>
      <c r="LS65" s="86" t="str">
        <f t="shared" si="92"/>
        <v/>
      </c>
      <c r="LT65" s="86" t="str">
        <f t="shared" si="288"/>
        <v/>
      </c>
      <c r="LU65" s="89" t="str">
        <f t="shared" si="289"/>
        <v/>
      </c>
      <c r="LV65" s="86" t="str">
        <f t="shared" si="93"/>
        <v/>
      </c>
      <c r="LW65" s="66" t="str">
        <f t="shared" si="290"/>
        <v/>
      </c>
      <c r="LX65" s="86" t="str">
        <f t="shared" si="94"/>
        <v/>
      </c>
      <c r="LY65" s="86" t="str">
        <f t="shared" si="291"/>
        <v/>
      </c>
      <c r="LZ65" s="86" t="str">
        <f>IF(LY65="","",COUNTIF(LY$17:LY65,LY65))</f>
        <v/>
      </c>
      <c r="MA65" s="86" t="str">
        <f t="shared" si="95"/>
        <v/>
      </c>
      <c r="MB65" s="86" t="str">
        <f t="shared" si="292"/>
        <v/>
      </c>
      <c r="MC65" s="86" t="str">
        <f t="shared" si="96"/>
        <v/>
      </c>
      <c r="MD65" s="86" t="str">
        <f t="shared" si="293"/>
        <v/>
      </c>
      <c r="ME65" s="86" t="str">
        <f t="shared" si="294"/>
        <v/>
      </c>
      <c r="MF65" s="86" t="str">
        <f t="shared" si="295"/>
        <v/>
      </c>
      <c r="MG65" s="86" t="str">
        <f t="shared" si="296"/>
        <v/>
      </c>
      <c r="MH65" s="86" t="str">
        <f>IF(MG65="","",COUNTIF(MG$17:MG65,MG65))</f>
        <v/>
      </c>
      <c r="MI65" s="86" t="str">
        <f t="shared" si="97"/>
        <v/>
      </c>
      <c r="MJ65" s="86" t="str">
        <f t="shared" si="297"/>
        <v/>
      </c>
      <c r="MK65" s="89" t="str">
        <f t="shared" si="298"/>
        <v/>
      </c>
      <c r="ML65" s="86" t="str">
        <f t="shared" si="98"/>
        <v/>
      </c>
      <c r="MM65" s="66" t="str">
        <f t="shared" si="339"/>
        <v/>
      </c>
      <c r="MN65" s="86" t="str">
        <f t="shared" si="99"/>
        <v/>
      </c>
      <c r="MO65" s="86" t="str">
        <f t="shared" si="299"/>
        <v/>
      </c>
      <c r="MP65" s="86" t="str">
        <f>IF(MO65="","",COUNTIF(MO$17:MO65,MO65))</f>
        <v/>
      </c>
      <c r="MQ65" s="86" t="str">
        <f t="shared" si="100"/>
        <v/>
      </c>
      <c r="MR65" s="86" t="str">
        <f t="shared" si="300"/>
        <v/>
      </c>
      <c r="MS65" s="86" t="str">
        <f t="shared" si="101"/>
        <v/>
      </c>
      <c r="MT65" s="86" t="str">
        <f t="shared" si="301"/>
        <v/>
      </c>
      <c r="MU65" s="86" t="str">
        <f t="shared" si="302"/>
        <v/>
      </c>
      <c r="MV65" s="86" t="str">
        <f t="shared" si="303"/>
        <v/>
      </c>
      <c r="MW65" s="86" t="str">
        <f t="shared" si="304"/>
        <v/>
      </c>
      <c r="MX65" s="86" t="str">
        <f>IF(MW65="","",COUNTIF(MW$17:MW65,MW65))</f>
        <v/>
      </c>
      <c r="MY65" s="86" t="str">
        <f t="shared" si="102"/>
        <v/>
      </c>
      <c r="MZ65" s="86" t="str">
        <f t="shared" si="305"/>
        <v/>
      </c>
      <c r="NA65" s="89" t="str">
        <f t="shared" si="306"/>
        <v/>
      </c>
      <c r="NB65" s="86" t="str">
        <f t="shared" si="103"/>
        <v/>
      </c>
      <c r="NC65" s="66" t="str">
        <f t="shared" si="307"/>
        <v/>
      </c>
      <c r="ND65" s="86" t="str">
        <f t="shared" si="104"/>
        <v/>
      </c>
      <c r="NE65" s="86" t="str">
        <f t="shared" si="308"/>
        <v/>
      </c>
      <c r="NF65" s="86" t="str">
        <f>IF(NE65="","",COUNTIF(NE$17:NE65,NE65))</f>
        <v/>
      </c>
      <c r="NG65" s="86" t="str">
        <f t="shared" si="105"/>
        <v/>
      </c>
      <c r="NH65" s="86" t="str">
        <f t="shared" si="309"/>
        <v/>
      </c>
      <c r="NI65" s="86" t="str">
        <f t="shared" si="106"/>
        <v/>
      </c>
      <c r="NJ65" s="86" t="str">
        <f t="shared" si="310"/>
        <v/>
      </c>
      <c r="NK65" s="86" t="str">
        <f t="shared" si="311"/>
        <v/>
      </c>
      <c r="NL65" s="86" t="str">
        <f t="shared" si="312"/>
        <v/>
      </c>
      <c r="NM65" s="86" t="str">
        <f t="shared" si="313"/>
        <v/>
      </c>
      <c r="NN65" s="86" t="str">
        <f>IF(NM65="","",COUNTIF(NM$17:NM65,NM65))</f>
        <v/>
      </c>
      <c r="NO65" s="86" t="str">
        <f t="shared" si="107"/>
        <v/>
      </c>
      <c r="NP65" s="86" t="str">
        <f t="shared" si="314"/>
        <v/>
      </c>
      <c r="NQ65" s="89" t="str">
        <f t="shared" si="315"/>
        <v/>
      </c>
      <c r="NR65" s="86" t="str">
        <f t="shared" si="108"/>
        <v/>
      </c>
      <c r="NS65" s="66" t="str">
        <f t="shared" si="316"/>
        <v/>
      </c>
      <c r="NT65" s="86" t="str">
        <f t="shared" si="109"/>
        <v/>
      </c>
      <c r="NU65" s="86" t="str">
        <f t="shared" si="317"/>
        <v/>
      </c>
      <c r="NV65" s="86" t="str">
        <f>IF(NU65="","",COUNTIF(NU$17:NU65,NU65))</f>
        <v/>
      </c>
      <c r="NW65" s="86" t="str">
        <f t="shared" si="110"/>
        <v/>
      </c>
      <c r="NX65" s="86" t="str">
        <f t="shared" si="318"/>
        <v/>
      </c>
      <c r="NY65" s="86" t="str">
        <f t="shared" si="111"/>
        <v/>
      </c>
      <c r="NZ65" s="86" t="str">
        <f t="shared" si="319"/>
        <v/>
      </c>
      <c r="OA65" s="86" t="str">
        <f t="shared" si="320"/>
        <v/>
      </c>
      <c r="OB65" s="86" t="str">
        <f t="shared" si="321"/>
        <v/>
      </c>
      <c r="OC65" s="86" t="str">
        <f t="shared" si="322"/>
        <v/>
      </c>
      <c r="OD65" s="86" t="str">
        <f>IF(OC65="","",COUNTIF(OC$17:OC65,OC65))</f>
        <v/>
      </c>
      <c r="OE65" s="86" t="str">
        <f t="shared" si="112"/>
        <v/>
      </c>
      <c r="OF65" s="86" t="str">
        <f t="shared" si="323"/>
        <v/>
      </c>
      <c r="OG65" s="89" t="str">
        <f t="shared" si="324"/>
        <v/>
      </c>
      <c r="OH65" s="86" t="str">
        <f t="shared" si="113"/>
        <v/>
      </c>
      <c r="OI65" s="66" t="str">
        <f t="shared" si="325"/>
        <v/>
      </c>
      <c r="OJ65" s="86" t="str">
        <f t="shared" si="114"/>
        <v/>
      </c>
      <c r="OK65" s="86" t="str">
        <f t="shared" si="326"/>
        <v/>
      </c>
      <c r="OL65" s="86" t="str">
        <f>IF(OK65="","",COUNTIF(OK$17:OK65,OK65))</f>
        <v/>
      </c>
      <c r="OM65" s="86" t="str">
        <f t="shared" si="115"/>
        <v/>
      </c>
      <c r="ON65" s="86" t="str">
        <f t="shared" si="327"/>
        <v/>
      </c>
      <c r="OO65" s="86" t="str">
        <f t="shared" si="116"/>
        <v/>
      </c>
      <c r="OP65" s="86" t="str">
        <f t="shared" si="328"/>
        <v/>
      </c>
      <c r="OQ65" s="86" t="str">
        <f t="shared" si="329"/>
        <v/>
      </c>
      <c r="OR65" s="86" t="str">
        <f t="shared" si="330"/>
        <v/>
      </c>
      <c r="OS65" s="86" t="str">
        <f t="shared" si="331"/>
        <v/>
      </c>
      <c r="OT65" s="86" t="str">
        <f>IF(OS65="","",COUNTIF(OS$17:OS65,OS65))</f>
        <v/>
      </c>
      <c r="OU65" s="86" t="str">
        <f t="shared" si="117"/>
        <v/>
      </c>
      <c r="OV65" s="86" t="str">
        <f t="shared" si="332"/>
        <v/>
      </c>
      <c r="OW65" s="89" t="str">
        <f t="shared" si="333"/>
        <v/>
      </c>
      <c r="OX65" s="86" t="str">
        <f t="shared" si="118"/>
        <v/>
      </c>
      <c r="OY65" s="66" t="str">
        <f t="shared" si="334"/>
        <v/>
      </c>
      <c r="OZ65" s="86" t="str">
        <f t="shared" si="119"/>
        <v/>
      </c>
      <c r="PA65" s="86" t="str">
        <f t="shared" si="335"/>
        <v/>
      </c>
      <c r="PB65" s="86" t="str">
        <f>IF(PA65="","",COUNTIF(PA$17:PA65,PA65))</f>
        <v/>
      </c>
      <c r="PC65" s="86" t="str">
        <f t="shared" si="120"/>
        <v/>
      </c>
      <c r="PD65" s="86" t="str">
        <f t="shared" si="336"/>
        <v/>
      </c>
    </row>
    <row r="66" spans="2:420" s="66" customFormat="1">
      <c r="B66" s="67">
        <f t="shared" si="121"/>
        <v>50</v>
      </c>
      <c r="C66" s="57">
        <v>1</v>
      </c>
      <c r="D66" s="58" t="s">
        <v>1267</v>
      </c>
      <c r="E66" s="59" t="s">
        <v>99</v>
      </c>
      <c r="F66" s="60"/>
      <c r="G66" s="133" t="s">
        <v>1246</v>
      </c>
      <c r="H66" s="134" t="s">
        <v>39</v>
      </c>
      <c r="I66" s="133"/>
      <c r="J66" s="70">
        <f t="shared" si="340"/>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1"/>
        <v>1_C1-9</v>
      </c>
      <c r="AK66" s="66" t="str">
        <f t="shared" si="2"/>
        <v>1_C1-9</v>
      </c>
      <c r="AL66" s="66">
        <f t="shared" si="123"/>
        <v>1</v>
      </c>
      <c r="AM66" s="66" t="str">
        <f t="shared" si="124"/>
        <v/>
      </c>
      <c r="AN66" s="66" t="str">
        <f t="shared" si="125"/>
        <v/>
      </c>
      <c r="AO66" s="66" t="str">
        <f t="shared" si="126"/>
        <v>1_C1-9</v>
      </c>
      <c r="AP66" s="66">
        <f>IF(AO66="","",COUNTIF(AO$17:AO66,AO66))</f>
        <v>1</v>
      </c>
      <c r="AQ66" s="66">
        <f t="shared" si="3"/>
        <v>1</v>
      </c>
      <c r="AR66" s="66">
        <f t="shared" si="127"/>
        <v>1</v>
      </c>
      <c r="AS66" s="71">
        <f t="shared" si="128"/>
        <v>3.0000000000000001E-3</v>
      </c>
      <c r="AT66" s="66" t="str">
        <f t="shared" si="4"/>
        <v/>
      </c>
      <c r="AU66" s="66" t="str">
        <f t="shared" si="129"/>
        <v/>
      </c>
      <c r="AV66" s="66" t="str">
        <f t="shared" si="5"/>
        <v/>
      </c>
      <c r="AW66" s="66" t="str">
        <f t="shared" si="130"/>
        <v/>
      </c>
      <c r="AX66" s="66" t="str">
        <f>IF(AW66="","",COUNTIF(AW$17:AW66,AW66))</f>
        <v/>
      </c>
      <c r="AY66" s="66" t="str">
        <f t="shared" si="6"/>
        <v/>
      </c>
      <c r="AZ66" s="66" t="str">
        <f t="shared" si="131"/>
        <v/>
      </c>
      <c r="BA66" s="66" t="str">
        <f t="shared" si="7"/>
        <v/>
      </c>
      <c r="BB66" s="66" t="str">
        <f t="shared" si="132"/>
        <v/>
      </c>
      <c r="BC66" s="66" t="str">
        <f t="shared" si="133"/>
        <v/>
      </c>
      <c r="BD66" s="66" t="str">
        <f t="shared" si="134"/>
        <v/>
      </c>
      <c r="BE66" s="66" t="str">
        <f t="shared" si="135"/>
        <v/>
      </c>
      <c r="BF66" s="66" t="str">
        <f>IF(BE66="","",COUNTIF(BE$17:BE66,BE66))</f>
        <v/>
      </c>
      <c r="BG66" s="66" t="str">
        <f t="shared" si="8"/>
        <v/>
      </c>
      <c r="BH66" s="66" t="str">
        <f t="shared" si="136"/>
        <v/>
      </c>
      <c r="BI66" s="71" t="str">
        <f t="shared" si="137"/>
        <v/>
      </c>
      <c r="BJ66" s="66" t="str">
        <f t="shared" si="9"/>
        <v/>
      </c>
      <c r="BK66" s="66" t="str">
        <f t="shared" si="138"/>
        <v/>
      </c>
      <c r="BL66" s="66" t="str">
        <f t="shared" si="10"/>
        <v/>
      </c>
      <c r="BM66" s="66" t="str">
        <f t="shared" si="139"/>
        <v/>
      </c>
      <c r="BN66" s="66" t="str">
        <f>IF(BM66="","",COUNTIF(BM$17:BM66,BM66))</f>
        <v/>
      </c>
      <c r="BO66" s="66" t="str">
        <f t="shared" si="11"/>
        <v/>
      </c>
      <c r="BP66" s="66" t="str">
        <f t="shared" si="140"/>
        <v/>
      </c>
      <c r="BQ66" s="66" t="str">
        <f t="shared" si="141"/>
        <v/>
      </c>
      <c r="BR66" s="66" t="str">
        <f t="shared" si="142"/>
        <v/>
      </c>
      <c r="BS66" s="66" t="str">
        <f t="shared" si="143"/>
        <v/>
      </c>
      <c r="BT66" s="66" t="str">
        <f t="shared" si="144"/>
        <v/>
      </c>
      <c r="BU66" s="66" t="str">
        <f t="shared" si="145"/>
        <v/>
      </c>
      <c r="BV66" s="66" t="str">
        <f>IF(BU66="","",COUNTIF(BU$17:BU66,BU66))</f>
        <v/>
      </c>
      <c r="BW66" s="66" t="str">
        <f t="shared" si="12"/>
        <v/>
      </c>
      <c r="BX66" s="66" t="str">
        <f t="shared" si="146"/>
        <v/>
      </c>
      <c r="BY66" s="71" t="str">
        <f t="shared" si="147"/>
        <v/>
      </c>
      <c r="BZ66" s="66" t="str">
        <f t="shared" si="13"/>
        <v/>
      </c>
      <c r="CA66" s="66" t="str">
        <f t="shared" si="148"/>
        <v/>
      </c>
      <c r="CB66" s="66" t="str">
        <f t="shared" si="14"/>
        <v/>
      </c>
      <c r="CC66" s="66" t="str">
        <f t="shared" si="149"/>
        <v/>
      </c>
      <c r="CD66" s="66" t="str">
        <f>IF(CC66="","",COUNTIF(CC$17:CC66,CC66))</f>
        <v/>
      </c>
      <c r="CE66" s="66" t="str">
        <f t="shared" si="15"/>
        <v/>
      </c>
      <c r="CF66" s="66" t="str">
        <f t="shared" si="150"/>
        <v/>
      </c>
      <c r="CG66" s="66" t="str">
        <f t="shared" si="16"/>
        <v/>
      </c>
      <c r="CH66" s="66" t="str">
        <f t="shared" si="151"/>
        <v/>
      </c>
      <c r="CI66" s="66" t="str">
        <f t="shared" si="152"/>
        <v/>
      </c>
      <c r="CJ66" s="66" t="str">
        <f t="shared" si="153"/>
        <v/>
      </c>
      <c r="CK66" s="66" t="str">
        <f t="shared" si="154"/>
        <v/>
      </c>
      <c r="CL66" s="66" t="str">
        <f>IF(CK66="","",COUNTIF(CK$17:CK66,CK66))</f>
        <v/>
      </c>
      <c r="CM66" s="66" t="str">
        <f t="shared" si="17"/>
        <v/>
      </c>
      <c r="CN66" s="66" t="str">
        <f t="shared" si="155"/>
        <v/>
      </c>
      <c r="CO66" s="71" t="str">
        <f t="shared" si="156"/>
        <v/>
      </c>
      <c r="CP66" s="66" t="str">
        <f t="shared" si="18"/>
        <v/>
      </c>
      <c r="CQ66" s="66" t="str">
        <f t="shared" si="157"/>
        <v/>
      </c>
      <c r="CR66" s="66" t="str">
        <f t="shared" si="19"/>
        <v/>
      </c>
      <c r="CS66" s="66" t="str">
        <f t="shared" si="158"/>
        <v/>
      </c>
      <c r="CT66" s="66" t="str">
        <f>IF(CS66="","",COUNTIF(CS$17:CS66,CS66))</f>
        <v/>
      </c>
      <c r="CU66" s="66" t="str">
        <f t="shared" si="20"/>
        <v/>
      </c>
      <c r="CV66" s="66" t="str">
        <f t="shared" si="159"/>
        <v/>
      </c>
      <c r="CW66" s="66" t="str">
        <f t="shared" si="21"/>
        <v/>
      </c>
      <c r="CX66" s="66" t="str">
        <f t="shared" si="160"/>
        <v/>
      </c>
      <c r="CY66" s="66" t="str">
        <f t="shared" si="161"/>
        <v/>
      </c>
      <c r="CZ66" s="66" t="str">
        <f t="shared" si="162"/>
        <v/>
      </c>
      <c r="DA66" s="66" t="str">
        <f t="shared" si="163"/>
        <v/>
      </c>
      <c r="DB66" s="66" t="str">
        <f>IF(DA66="","",COUNTIF(DA$17:DA66,DA66))</f>
        <v/>
      </c>
      <c r="DC66" s="66" t="str">
        <f t="shared" si="22"/>
        <v/>
      </c>
      <c r="DD66" s="66" t="str">
        <f t="shared" si="164"/>
        <v/>
      </c>
      <c r="DE66" s="71" t="str">
        <f t="shared" si="165"/>
        <v/>
      </c>
      <c r="DF66" s="66" t="str">
        <f t="shared" si="23"/>
        <v/>
      </c>
      <c r="DG66" s="66" t="str">
        <f t="shared" si="166"/>
        <v/>
      </c>
      <c r="DH66" s="66" t="str">
        <f t="shared" si="24"/>
        <v/>
      </c>
      <c r="DI66" s="66" t="str">
        <f t="shared" si="167"/>
        <v/>
      </c>
      <c r="DJ66" s="66" t="str">
        <f>IF(DI66="","",COUNTIF(DI$17:DI66,DI66))</f>
        <v/>
      </c>
      <c r="DK66" s="66" t="str">
        <f t="shared" si="25"/>
        <v/>
      </c>
      <c r="DL66" s="66" t="str">
        <f t="shared" si="168"/>
        <v/>
      </c>
      <c r="DM66" s="66" t="str">
        <f t="shared" si="26"/>
        <v/>
      </c>
      <c r="DN66" s="66" t="str">
        <f t="shared" si="169"/>
        <v/>
      </c>
      <c r="DO66" s="66" t="str">
        <f t="shared" si="170"/>
        <v/>
      </c>
      <c r="DP66" s="66" t="str">
        <f t="shared" si="171"/>
        <v/>
      </c>
      <c r="DQ66" s="66" t="str">
        <f t="shared" si="172"/>
        <v/>
      </c>
      <c r="DR66" s="66" t="str">
        <f>IF(DQ66="","",COUNTIF(DQ$17:DQ66,DQ66))</f>
        <v/>
      </c>
      <c r="DS66" s="66" t="str">
        <f t="shared" si="27"/>
        <v/>
      </c>
      <c r="DT66" s="66" t="str">
        <f t="shared" si="173"/>
        <v/>
      </c>
      <c r="DU66" s="71" t="str">
        <f t="shared" si="174"/>
        <v/>
      </c>
      <c r="DV66" s="66" t="str">
        <f t="shared" si="28"/>
        <v/>
      </c>
      <c r="DW66" s="66" t="str">
        <f t="shared" si="175"/>
        <v/>
      </c>
      <c r="DX66" s="66" t="str">
        <f t="shared" si="29"/>
        <v/>
      </c>
      <c r="DY66" s="66" t="str">
        <f t="shared" si="176"/>
        <v/>
      </c>
      <c r="DZ66" s="66" t="str">
        <f>IF(DY66="","",COUNTIF(DY$17:DY66,DY66))</f>
        <v/>
      </c>
      <c r="EA66" s="66" t="str">
        <f t="shared" si="30"/>
        <v/>
      </c>
      <c r="EB66" s="66" t="str">
        <f t="shared" si="177"/>
        <v/>
      </c>
      <c r="EC66" s="66" t="str">
        <f t="shared" si="31"/>
        <v>1_C1-9</v>
      </c>
      <c r="ED66" s="66">
        <f t="shared" si="178"/>
        <v>1</v>
      </c>
      <c r="EE66" s="66" t="str">
        <f t="shared" si="179"/>
        <v/>
      </c>
      <c r="EF66" s="66" t="str">
        <f t="shared" si="180"/>
        <v/>
      </c>
      <c r="EG66" s="66" t="str">
        <f t="shared" si="181"/>
        <v>1_C1-9</v>
      </c>
      <c r="EH66" s="66">
        <f>IF(EG66="","",COUNTIF(EG$17:EG66,EG66))</f>
        <v>1</v>
      </c>
      <c r="EI66" s="66">
        <f t="shared" si="32"/>
        <v>1</v>
      </c>
      <c r="EJ66" s="66">
        <f t="shared" si="182"/>
        <v>1</v>
      </c>
      <c r="EK66" s="71" t="str">
        <f t="shared" si="183"/>
        <v>ND</v>
      </c>
      <c r="EL66" s="66" t="str">
        <f t="shared" si="33"/>
        <v/>
      </c>
      <c r="EM66" s="66" t="str">
        <f t="shared" si="184"/>
        <v/>
      </c>
      <c r="EN66" s="66" t="str">
        <f t="shared" si="34"/>
        <v/>
      </c>
      <c r="EO66" s="66" t="str">
        <f t="shared" si="185"/>
        <v/>
      </c>
      <c r="EP66" s="66" t="str">
        <f>IF(EO66="","",COUNTIF(EO$17:EO66,EO66))</f>
        <v/>
      </c>
      <c r="EQ66" s="66" t="str">
        <f t="shared" si="35"/>
        <v/>
      </c>
      <c r="ER66" s="66" t="str">
        <f t="shared" si="186"/>
        <v/>
      </c>
      <c r="ES66" s="66" t="str">
        <f t="shared" si="36"/>
        <v/>
      </c>
      <c r="ET66" s="66" t="str">
        <f t="shared" si="187"/>
        <v/>
      </c>
      <c r="EU66" s="66" t="str">
        <f t="shared" si="188"/>
        <v/>
      </c>
      <c r="EV66" s="66" t="str">
        <f t="shared" si="189"/>
        <v/>
      </c>
      <c r="EW66" s="66" t="str">
        <f t="shared" si="190"/>
        <v/>
      </c>
      <c r="EX66" s="66" t="str">
        <f>IF(EW66="","",COUNTIF(EW$17:EW66,EW66))</f>
        <v/>
      </c>
      <c r="EY66" s="66" t="str">
        <f t="shared" si="37"/>
        <v/>
      </c>
      <c r="EZ66" s="66" t="str">
        <f t="shared" si="191"/>
        <v/>
      </c>
      <c r="FA66" s="71" t="str">
        <f t="shared" si="192"/>
        <v/>
      </c>
      <c r="FB66" s="66" t="str">
        <f t="shared" si="38"/>
        <v/>
      </c>
      <c r="FC66" s="66" t="str">
        <f t="shared" si="193"/>
        <v/>
      </c>
      <c r="FD66" s="66" t="str">
        <f t="shared" si="39"/>
        <v/>
      </c>
      <c r="FE66" s="66" t="str">
        <f t="shared" si="194"/>
        <v/>
      </c>
      <c r="FF66" s="66" t="str">
        <f>IF(FE66="","",COUNTIF(FE$17:FE66,FE66))</f>
        <v/>
      </c>
      <c r="FG66" s="66" t="str">
        <f t="shared" si="40"/>
        <v/>
      </c>
      <c r="FH66" s="66" t="str">
        <f t="shared" si="195"/>
        <v/>
      </c>
      <c r="FI66" s="66" t="str">
        <f t="shared" si="41"/>
        <v/>
      </c>
      <c r="FJ66" s="66" t="str">
        <f t="shared" si="196"/>
        <v/>
      </c>
      <c r="FK66" s="66" t="str">
        <f t="shared" si="197"/>
        <v/>
      </c>
      <c r="FL66" s="66" t="str">
        <f t="shared" si="198"/>
        <v/>
      </c>
      <c r="FM66" s="66" t="str">
        <f t="shared" si="199"/>
        <v/>
      </c>
      <c r="FN66" s="66" t="str">
        <f>IF(FM66="","",COUNTIF(FM$17:FM66,FM66))</f>
        <v/>
      </c>
      <c r="FO66" s="66" t="str">
        <f t="shared" si="42"/>
        <v/>
      </c>
      <c r="FP66" s="66" t="str">
        <f t="shared" si="200"/>
        <v/>
      </c>
      <c r="FQ66" s="71" t="str">
        <f t="shared" si="201"/>
        <v/>
      </c>
      <c r="FR66" s="66" t="str">
        <f t="shared" si="43"/>
        <v/>
      </c>
      <c r="FS66" s="66" t="str">
        <f t="shared" si="202"/>
        <v/>
      </c>
      <c r="FT66" s="66" t="str">
        <f t="shared" si="44"/>
        <v/>
      </c>
      <c r="FU66" s="66" t="str">
        <f t="shared" si="203"/>
        <v/>
      </c>
      <c r="FV66" s="66" t="str">
        <f>IF(FU66="","",COUNTIF(FU$17:FU66,FU66))</f>
        <v/>
      </c>
      <c r="FW66" s="66" t="str">
        <f t="shared" si="45"/>
        <v/>
      </c>
      <c r="FX66" s="66" t="str">
        <f t="shared" si="204"/>
        <v/>
      </c>
      <c r="FY66" s="66" t="str">
        <f t="shared" si="46"/>
        <v/>
      </c>
      <c r="FZ66" s="66" t="str">
        <f t="shared" si="205"/>
        <v/>
      </c>
      <c r="GA66" s="66" t="str">
        <f t="shared" si="206"/>
        <v/>
      </c>
      <c r="GB66" s="66" t="str">
        <f t="shared" si="207"/>
        <v/>
      </c>
      <c r="GC66" s="66" t="str">
        <f t="shared" si="208"/>
        <v/>
      </c>
      <c r="GD66" s="66" t="str">
        <f>IF(GC66="","",COUNTIF(GC$17:GC66,GC66))</f>
        <v/>
      </c>
      <c r="GE66" s="66" t="str">
        <f t="shared" si="47"/>
        <v/>
      </c>
      <c r="GF66" s="66" t="str">
        <f t="shared" si="209"/>
        <v/>
      </c>
      <c r="GG66" s="71" t="str">
        <f t="shared" si="210"/>
        <v/>
      </c>
      <c r="GH66" s="66" t="str">
        <f t="shared" si="48"/>
        <v/>
      </c>
      <c r="GI66" s="66" t="str">
        <f t="shared" si="211"/>
        <v/>
      </c>
      <c r="GJ66" s="66" t="str">
        <f t="shared" si="49"/>
        <v/>
      </c>
      <c r="GK66" s="66" t="str">
        <f t="shared" si="212"/>
        <v/>
      </c>
      <c r="GL66" s="66" t="str">
        <f>IF(GK66="","",COUNTIF(GK$17:GK66,GK66))</f>
        <v/>
      </c>
      <c r="GM66" s="66" t="str">
        <f t="shared" si="50"/>
        <v/>
      </c>
      <c r="GN66" s="66" t="str">
        <f t="shared" si="213"/>
        <v/>
      </c>
      <c r="GO66" s="66" t="str">
        <f t="shared" si="51"/>
        <v/>
      </c>
      <c r="GP66" s="66" t="str">
        <f t="shared" si="214"/>
        <v/>
      </c>
      <c r="GQ66" s="66" t="str">
        <f t="shared" si="215"/>
        <v/>
      </c>
      <c r="GR66" s="66" t="str">
        <f t="shared" si="216"/>
        <v/>
      </c>
      <c r="GS66" s="66" t="str">
        <f t="shared" si="217"/>
        <v/>
      </c>
      <c r="GT66" s="66" t="str">
        <f>IF(GS66="","",COUNTIF(GS$17:GS66,GS66))</f>
        <v/>
      </c>
      <c r="GU66" s="66" t="str">
        <f t="shared" si="52"/>
        <v/>
      </c>
      <c r="GV66" s="66" t="str">
        <f t="shared" si="218"/>
        <v/>
      </c>
      <c r="GW66" s="71" t="str">
        <f t="shared" si="219"/>
        <v/>
      </c>
      <c r="GX66" s="66" t="str">
        <f t="shared" si="53"/>
        <v/>
      </c>
      <c r="GY66" s="66" t="str">
        <f t="shared" si="220"/>
        <v/>
      </c>
      <c r="GZ66" s="66" t="str">
        <f t="shared" si="54"/>
        <v/>
      </c>
      <c r="HA66" s="66" t="str">
        <f t="shared" si="221"/>
        <v/>
      </c>
      <c r="HB66" s="66" t="str">
        <f>IF(HA66="","",COUNTIF(HA$17:HA66,HA66))</f>
        <v/>
      </c>
      <c r="HC66" s="66" t="str">
        <f t="shared" si="55"/>
        <v/>
      </c>
      <c r="HD66" s="66" t="str">
        <f t="shared" si="222"/>
        <v/>
      </c>
      <c r="HE66" s="66" t="str">
        <f t="shared" si="56"/>
        <v/>
      </c>
      <c r="HF66" s="66" t="str">
        <f t="shared" si="223"/>
        <v/>
      </c>
      <c r="HG66" s="66" t="str">
        <f t="shared" si="224"/>
        <v/>
      </c>
      <c r="HH66" s="66" t="str">
        <f t="shared" si="225"/>
        <v/>
      </c>
      <c r="HI66" s="66" t="str">
        <f t="shared" si="226"/>
        <v/>
      </c>
      <c r="HJ66" s="66" t="str">
        <f>IF(HI66="","",COUNTIF(HI$17:HI66,HI66))</f>
        <v/>
      </c>
      <c r="HK66" s="66" t="str">
        <f t="shared" si="57"/>
        <v/>
      </c>
      <c r="HL66" s="66" t="str">
        <f t="shared" si="227"/>
        <v/>
      </c>
      <c r="HM66" s="71" t="str">
        <f t="shared" si="228"/>
        <v/>
      </c>
      <c r="HN66" s="66" t="str">
        <f t="shared" si="58"/>
        <v/>
      </c>
      <c r="HO66" s="66" t="str">
        <f t="shared" si="229"/>
        <v/>
      </c>
      <c r="HP66" s="66" t="str">
        <f t="shared" si="59"/>
        <v/>
      </c>
      <c r="HQ66" s="66" t="str">
        <f t="shared" si="230"/>
        <v/>
      </c>
      <c r="HR66" s="66" t="str">
        <f>IF(HQ66="","",COUNTIF(HQ$17:HQ66,HQ66))</f>
        <v/>
      </c>
      <c r="HS66" s="66" t="str">
        <f t="shared" si="60"/>
        <v/>
      </c>
      <c r="HT66" s="66" t="str">
        <f t="shared" si="231"/>
        <v/>
      </c>
      <c r="HU66" s="86" t="str">
        <f t="shared" si="61"/>
        <v/>
      </c>
      <c r="HV66" s="86" t="str">
        <f t="shared" si="232"/>
        <v/>
      </c>
      <c r="HW66" s="86" t="str">
        <f t="shared" si="233"/>
        <v/>
      </c>
      <c r="HX66" s="86" t="str">
        <f t="shared" si="234"/>
        <v/>
      </c>
      <c r="HY66" s="86" t="str">
        <f t="shared" si="235"/>
        <v/>
      </c>
      <c r="HZ66" s="86" t="str">
        <f>IF(HY66="","",COUNTIF(HY$17:HY66,HY66))</f>
        <v/>
      </c>
      <c r="IA66" s="86" t="str">
        <f t="shared" si="62"/>
        <v/>
      </c>
      <c r="IB66" s="86" t="str">
        <f t="shared" si="236"/>
        <v/>
      </c>
      <c r="IC66" s="89" t="str">
        <f t="shared" si="237"/>
        <v/>
      </c>
      <c r="ID66" s="86" t="str">
        <f t="shared" si="63"/>
        <v/>
      </c>
      <c r="IE66" s="66" t="str">
        <f t="shared" si="238"/>
        <v/>
      </c>
      <c r="IF66" s="86" t="str">
        <f t="shared" si="64"/>
        <v/>
      </c>
      <c r="IG66" s="86" t="str">
        <f t="shared" si="239"/>
        <v/>
      </c>
      <c r="IH66" s="86" t="str">
        <f>IF(IG66="","",COUNTIF(IG$17:IG66,IG66))</f>
        <v/>
      </c>
      <c r="II66" s="86" t="str">
        <f t="shared" si="65"/>
        <v/>
      </c>
      <c r="IJ66" s="86" t="str">
        <f t="shared" si="240"/>
        <v/>
      </c>
      <c r="IK66" s="86" t="str">
        <f t="shared" si="66"/>
        <v/>
      </c>
      <c r="IL66" s="86" t="str">
        <f t="shared" si="241"/>
        <v/>
      </c>
      <c r="IM66" s="86" t="str">
        <f t="shared" si="242"/>
        <v/>
      </c>
      <c r="IN66" s="86" t="str">
        <f t="shared" si="243"/>
        <v/>
      </c>
      <c r="IO66" s="86" t="str">
        <f t="shared" si="244"/>
        <v/>
      </c>
      <c r="IP66" s="86" t="str">
        <f>IF(IO66="","",COUNTIF(IO$17:IO66,IO66))</f>
        <v/>
      </c>
      <c r="IQ66" s="86" t="str">
        <f t="shared" si="67"/>
        <v/>
      </c>
      <c r="IR66" s="86" t="str">
        <f t="shared" si="245"/>
        <v/>
      </c>
      <c r="IS66" s="89" t="str">
        <f t="shared" si="246"/>
        <v/>
      </c>
      <c r="IT66" s="86" t="str">
        <f t="shared" si="68"/>
        <v/>
      </c>
      <c r="IU66" s="66" t="str">
        <f t="shared" si="337"/>
        <v/>
      </c>
      <c r="IV66" s="86" t="str">
        <f t="shared" si="69"/>
        <v/>
      </c>
      <c r="IW66" s="86" t="str">
        <f t="shared" si="247"/>
        <v/>
      </c>
      <c r="IX66" s="86" t="str">
        <f>IF(IW66="","",COUNTIF(IW$17:IW66,IW66))</f>
        <v/>
      </c>
      <c r="IY66" s="86" t="str">
        <f t="shared" si="70"/>
        <v/>
      </c>
      <c r="IZ66" s="86" t="str">
        <f t="shared" si="248"/>
        <v/>
      </c>
      <c r="JA66" s="86" t="str">
        <f t="shared" si="71"/>
        <v>1_C1-9</v>
      </c>
      <c r="JB66" s="86">
        <f t="shared" si="249"/>
        <v>1</v>
      </c>
      <c r="JC66" s="86" t="str">
        <f t="shared" si="250"/>
        <v/>
      </c>
      <c r="JD66" s="86" t="str">
        <f t="shared" si="251"/>
        <v/>
      </c>
      <c r="JE66" s="86" t="str">
        <f t="shared" si="252"/>
        <v>1_C1-9</v>
      </c>
      <c r="JF66" s="86">
        <f>IF(JE66="","",COUNTIF(JE$17:JE66,JE66))</f>
        <v>1</v>
      </c>
      <c r="JG66" s="86">
        <f t="shared" si="72"/>
        <v>1</v>
      </c>
      <c r="JH66" s="86">
        <f t="shared" si="253"/>
        <v>1</v>
      </c>
      <c r="JI66" s="89" t="str">
        <f t="shared" si="254"/>
        <v>ND</v>
      </c>
      <c r="JJ66" s="86" t="str">
        <f t="shared" si="73"/>
        <v/>
      </c>
      <c r="JK66" s="66" t="str">
        <f t="shared" si="338"/>
        <v/>
      </c>
      <c r="JL66" s="86" t="str">
        <f t="shared" si="74"/>
        <v/>
      </c>
      <c r="JM66" s="86" t="str">
        <f t="shared" si="255"/>
        <v/>
      </c>
      <c r="JN66" s="86" t="str">
        <f>IF(JM66="","",COUNTIF(JM$17:JM66,JM66))</f>
        <v/>
      </c>
      <c r="JO66" s="86" t="str">
        <f t="shared" si="75"/>
        <v/>
      </c>
      <c r="JP66" s="86" t="str">
        <f t="shared" si="256"/>
        <v/>
      </c>
      <c r="JQ66" s="86" t="str">
        <f t="shared" si="76"/>
        <v/>
      </c>
      <c r="JR66" s="86" t="str">
        <f t="shared" si="257"/>
        <v/>
      </c>
      <c r="JS66" s="86" t="str">
        <f t="shared" si="258"/>
        <v/>
      </c>
      <c r="JT66" s="86" t="str">
        <f t="shared" si="259"/>
        <v/>
      </c>
      <c r="JU66" s="86" t="str">
        <f t="shared" si="260"/>
        <v/>
      </c>
      <c r="JV66" s="86" t="str">
        <f>IF(JU66="","",COUNTIF(JU$17:JU66,JU66))</f>
        <v/>
      </c>
      <c r="JW66" s="86" t="str">
        <f t="shared" si="77"/>
        <v/>
      </c>
      <c r="JX66" s="86" t="str">
        <f t="shared" si="261"/>
        <v/>
      </c>
      <c r="JY66" s="89" t="str">
        <f t="shared" si="262"/>
        <v/>
      </c>
      <c r="JZ66" s="86" t="str">
        <f t="shared" si="78"/>
        <v/>
      </c>
      <c r="KA66" s="66" t="str">
        <f t="shared" si="263"/>
        <v/>
      </c>
      <c r="KB66" s="86" t="str">
        <f t="shared" si="79"/>
        <v/>
      </c>
      <c r="KC66" s="86" t="str">
        <f t="shared" si="264"/>
        <v/>
      </c>
      <c r="KD66" s="86" t="str">
        <f>IF(KC66="","",COUNTIF(KC$17:KC66,KC66))</f>
        <v/>
      </c>
      <c r="KE66" s="86" t="str">
        <f t="shared" si="80"/>
        <v/>
      </c>
      <c r="KF66" s="86" t="str">
        <f t="shared" si="265"/>
        <v/>
      </c>
      <c r="KG66" s="86" t="str">
        <f t="shared" si="81"/>
        <v/>
      </c>
      <c r="KH66" s="86" t="str">
        <f t="shared" si="266"/>
        <v/>
      </c>
      <c r="KI66" s="86" t="str">
        <f t="shared" si="267"/>
        <v/>
      </c>
      <c r="KJ66" s="86" t="str">
        <f t="shared" si="268"/>
        <v/>
      </c>
      <c r="KK66" s="86" t="str">
        <f t="shared" si="269"/>
        <v/>
      </c>
      <c r="KL66" s="86" t="str">
        <f>IF(KK66="","",COUNTIF(KK$17:KK66,KK66))</f>
        <v/>
      </c>
      <c r="KM66" s="86" t="str">
        <f t="shared" si="82"/>
        <v/>
      </c>
      <c r="KN66" s="86" t="str">
        <f t="shared" si="270"/>
        <v/>
      </c>
      <c r="KO66" s="89" t="str">
        <f t="shared" si="271"/>
        <v/>
      </c>
      <c r="KP66" s="86" t="str">
        <f t="shared" si="83"/>
        <v/>
      </c>
      <c r="KQ66" s="66" t="str">
        <f t="shared" si="272"/>
        <v/>
      </c>
      <c r="KR66" s="86" t="str">
        <f t="shared" si="84"/>
        <v/>
      </c>
      <c r="KS66" s="86" t="str">
        <f t="shared" si="273"/>
        <v/>
      </c>
      <c r="KT66" s="86" t="str">
        <f>IF(KS66="","",COUNTIF(KS$17:KS66,KS66))</f>
        <v/>
      </c>
      <c r="KU66" s="86" t="str">
        <f t="shared" si="85"/>
        <v/>
      </c>
      <c r="KV66" s="86" t="str">
        <f t="shared" si="274"/>
        <v/>
      </c>
      <c r="KW66" s="86" t="str">
        <f t="shared" si="86"/>
        <v/>
      </c>
      <c r="KX66" s="86" t="str">
        <f t="shared" si="275"/>
        <v/>
      </c>
      <c r="KY66" s="86" t="str">
        <f t="shared" si="276"/>
        <v/>
      </c>
      <c r="KZ66" s="86" t="str">
        <f t="shared" si="277"/>
        <v/>
      </c>
      <c r="LA66" s="86" t="str">
        <f t="shared" si="278"/>
        <v/>
      </c>
      <c r="LB66" s="86" t="str">
        <f>IF(LA66="","",COUNTIF(LA$17:LA66,LA66))</f>
        <v/>
      </c>
      <c r="LC66" s="86" t="str">
        <f t="shared" si="87"/>
        <v/>
      </c>
      <c r="LD66" s="86" t="str">
        <f t="shared" si="279"/>
        <v/>
      </c>
      <c r="LE66" s="89" t="str">
        <f t="shared" si="280"/>
        <v/>
      </c>
      <c r="LF66" s="86" t="str">
        <f t="shared" si="88"/>
        <v/>
      </c>
      <c r="LG66" s="66" t="str">
        <f t="shared" si="281"/>
        <v/>
      </c>
      <c r="LH66" s="86" t="str">
        <f t="shared" si="89"/>
        <v/>
      </c>
      <c r="LI66" s="86" t="str">
        <f t="shared" si="282"/>
        <v/>
      </c>
      <c r="LJ66" s="86" t="str">
        <f>IF(LI66="","",COUNTIF(LI$17:LI66,LI66))</f>
        <v/>
      </c>
      <c r="LK66" s="86" t="str">
        <f t="shared" si="90"/>
        <v/>
      </c>
      <c r="LL66" s="86" t="str">
        <f t="shared" si="283"/>
        <v/>
      </c>
      <c r="LM66" s="86" t="str">
        <f t="shared" si="91"/>
        <v/>
      </c>
      <c r="LN66" s="86" t="str">
        <f t="shared" si="284"/>
        <v/>
      </c>
      <c r="LO66" s="86" t="str">
        <f t="shared" si="285"/>
        <v/>
      </c>
      <c r="LP66" s="86" t="str">
        <f t="shared" si="286"/>
        <v/>
      </c>
      <c r="LQ66" s="86" t="str">
        <f t="shared" si="287"/>
        <v/>
      </c>
      <c r="LR66" s="86" t="str">
        <f>IF(LQ66="","",COUNTIF(LQ$17:LQ66,LQ66))</f>
        <v/>
      </c>
      <c r="LS66" s="86" t="str">
        <f t="shared" si="92"/>
        <v/>
      </c>
      <c r="LT66" s="86" t="str">
        <f t="shared" si="288"/>
        <v/>
      </c>
      <c r="LU66" s="89" t="str">
        <f t="shared" si="289"/>
        <v/>
      </c>
      <c r="LV66" s="86" t="str">
        <f t="shared" si="93"/>
        <v/>
      </c>
      <c r="LW66" s="66" t="str">
        <f t="shared" si="290"/>
        <v/>
      </c>
      <c r="LX66" s="86" t="str">
        <f t="shared" si="94"/>
        <v/>
      </c>
      <c r="LY66" s="86" t="str">
        <f t="shared" si="291"/>
        <v/>
      </c>
      <c r="LZ66" s="86" t="str">
        <f>IF(LY66="","",COUNTIF(LY$17:LY66,LY66))</f>
        <v/>
      </c>
      <c r="MA66" s="86" t="str">
        <f t="shared" si="95"/>
        <v/>
      </c>
      <c r="MB66" s="86" t="str">
        <f t="shared" si="292"/>
        <v/>
      </c>
      <c r="MC66" s="86" t="str">
        <f t="shared" si="96"/>
        <v/>
      </c>
      <c r="MD66" s="86" t="str">
        <f t="shared" si="293"/>
        <v/>
      </c>
      <c r="ME66" s="86" t="str">
        <f t="shared" si="294"/>
        <v/>
      </c>
      <c r="MF66" s="86" t="str">
        <f t="shared" si="295"/>
        <v/>
      </c>
      <c r="MG66" s="86" t="str">
        <f t="shared" si="296"/>
        <v/>
      </c>
      <c r="MH66" s="86" t="str">
        <f>IF(MG66="","",COUNTIF(MG$17:MG66,MG66))</f>
        <v/>
      </c>
      <c r="MI66" s="86" t="str">
        <f t="shared" si="97"/>
        <v/>
      </c>
      <c r="MJ66" s="86" t="str">
        <f t="shared" si="297"/>
        <v/>
      </c>
      <c r="MK66" s="89" t="str">
        <f t="shared" si="298"/>
        <v/>
      </c>
      <c r="ML66" s="86" t="str">
        <f t="shared" si="98"/>
        <v/>
      </c>
      <c r="MM66" s="66" t="str">
        <f t="shared" si="339"/>
        <v/>
      </c>
      <c r="MN66" s="86" t="str">
        <f t="shared" si="99"/>
        <v/>
      </c>
      <c r="MO66" s="86" t="str">
        <f t="shared" si="299"/>
        <v/>
      </c>
      <c r="MP66" s="86" t="str">
        <f>IF(MO66="","",COUNTIF(MO$17:MO66,MO66))</f>
        <v/>
      </c>
      <c r="MQ66" s="86" t="str">
        <f t="shared" si="100"/>
        <v/>
      </c>
      <c r="MR66" s="86" t="str">
        <f t="shared" si="300"/>
        <v/>
      </c>
      <c r="MS66" s="86" t="str">
        <f t="shared" si="101"/>
        <v/>
      </c>
      <c r="MT66" s="86" t="str">
        <f t="shared" si="301"/>
        <v/>
      </c>
      <c r="MU66" s="86" t="str">
        <f t="shared" si="302"/>
        <v/>
      </c>
      <c r="MV66" s="86" t="str">
        <f t="shared" si="303"/>
        <v/>
      </c>
      <c r="MW66" s="86" t="str">
        <f t="shared" si="304"/>
        <v/>
      </c>
      <c r="MX66" s="86" t="str">
        <f>IF(MW66="","",COUNTIF(MW$17:MW66,MW66))</f>
        <v/>
      </c>
      <c r="MY66" s="86" t="str">
        <f t="shared" si="102"/>
        <v/>
      </c>
      <c r="MZ66" s="86" t="str">
        <f t="shared" si="305"/>
        <v/>
      </c>
      <c r="NA66" s="89" t="str">
        <f t="shared" si="306"/>
        <v/>
      </c>
      <c r="NB66" s="86" t="str">
        <f t="shared" si="103"/>
        <v/>
      </c>
      <c r="NC66" s="66" t="str">
        <f t="shared" si="307"/>
        <v/>
      </c>
      <c r="ND66" s="86" t="str">
        <f t="shared" si="104"/>
        <v/>
      </c>
      <c r="NE66" s="86" t="str">
        <f t="shared" si="308"/>
        <v/>
      </c>
      <c r="NF66" s="86" t="str">
        <f>IF(NE66="","",COUNTIF(NE$17:NE66,NE66))</f>
        <v/>
      </c>
      <c r="NG66" s="86" t="str">
        <f t="shared" si="105"/>
        <v/>
      </c>
      <c r="NH66" s="86" t="str">
        <f t="shared" si="309"/>
        <v/>
      </c>
      <c r="NI66" s="86" t="str">
        <f t="shared" si="106"/>
        <v/>
      </c>
      <c r="NJ66" s="86" t="str">
        <f t="shared" si="310"/>
        <v/>
      </c>
      <c r="NK66" s="86" t="str">
        <f t="shared" si="311"/>
        <v/>
      </c>
      <c r="NL66" s="86" t="str">
        <f t="shared" si="312"/>
        <v/>
      </c>
      <c r="NM66" s="86" t="str">
        <f t="shared" si="313"/>
        <v/>
      </c>
      <c r="NN66" s="86" t="str">
        <f>IF(NM66="","",COUNTIF(NM$17:NM66,NM66))</f>
        <v/>
      </c>
      <c r="NO66" s="86" t="str">
        <f t="shared" si="107"/>
        <v/>
      </c>
      <c r="NP66" s="86" t="str">
        <f t="shared" si="314"/>
        <v/>
      </c>
      <c r="NQ66" s="89" t="str">
        <f t="shared" si="315"/>
        <v/>
      </c>
      <c r="NR66" s="86" t="str">
        <f t="shared" si="108"/>
        <v/>
      </c>
      <c r="NS66" s="66" t="str">
        <f t="shared" si="316"/>
        <v/>
      </c>
      <c r="NT66" s="86" t="str">
        <f t="shared" si="109"/>
        <v/>
      </c>
      <c r="NU66" s="86" t="str">
        <f t="shared" si="317"/>
        <v/>
      </c>
      <c r="NV66" s="86" t="str">
        <f>IF(NU66="","",COUNTIF(NU$17:NU66,NU66))</f>
        <v/>
      </c>
      <c r="NW66" s="86" t="str">
        <f t="shared" si="110"/>
        <v/>
      </c>
      <c r="NX66" s="86" t="str">
        <f t="shared" si="318"/>
        <v/>
      </c>
      <c r="NY66" s="86" t="str">
        <f t="shared" si="111"/>
        <v/>
      </c>
      <c r="NZ66" s="86" t="str">
        <f t="shared" si="319"/>
        <v/>
      </c>
      <c r="OA66" s="86" t="str">
        <f t="shared" si="320"/>
        <v/>
      </c>
      <c r="OB66" s="86" t="str">
        <f t="shared" si="321"/>
        <v/>
      </c>
      <c r="OC66" s="86" t="str">
        <f t="shared" si="322"/>
        <v/>
      </c>
      <c r="OD66" s="86" t="str">
        <f>IF(OC66="","",COUNTIF(OC$17:OC66,OC66))</f>
        <v/>
      </c>
      <c r="OE66" s="86" t="str">
        <f t="shared" si="112"/>
        <v/>
      </c>
      <c r="OF66" s="86" t="str">
        <f t="shared" si="323"/>
        <v/>
      </c>
      <c r="OG66" s="89" t="str">
        <f t="shared" si="324"/>
        <v/>
      </c>
      <c r="OH66" s="86" t="str">
        <f t="shared" si="113"/>
        <v/>
      </c>
      <c r="OI66" s="66" t="str">
        <f t="shared" si="325"/>
        <v/>
      </c>
      <c r="OJ66" s="86" t="str">
        <f t="shared" si="114"/>
        <v/>
      </c>
      <c r="OK66" s="86" t="str">
        <f t="shared" si="326"/>
        <v/>
      </c>
      <c r="OL66" s="86" t="str">
        <f>IF(OK66="","",COUNTIF(OK$17:OK66,OK66))</f>
        <v/>
      </c>
      <c r="OM66" s="86" t="str">
        <f t="shared" si="115"/>
        <v/>
      </c>
      <c r="ON66" s="86" t="str">
        <f t="shared" si="327"/>
        <v/>
      </c>
      <c r="OO66" s="86" t="str">
        <f t="shared" si="116"/>
        <v/>
      </c>
      <c r="OP66" s="86" t="str">
        <f t="shared" si="328"/>
        <v/>
      </c>
      <c r="OQ66" s="86" t="str">
        <f t="shared" si="329"/>
        <v/>
      </c>
      <c r="OR66" s="86" t="str">
        <f t="shared" si="330"/>
        <v/>
      </c>
      <c r="OS66" s="86" t="str">
        <f t="shared" si="331"/>
        <v/>
      </c>
      <c r="OT66" s="86" t="str">
        <f>IF(OS66="","",COUNTIF(OS$17:OS66,OS66))</f>
        <v/>
      </c>
      <c r="OU66" s="86" t="str">
        <f t="shared" si="117"/>
        <v/>
      </c>
      <c r="OV66" s="86" t="str">
        <f t="shared" si="332"/>
        <v/>
      </c>
      <c r="OW66" s="89" t="str">
        <f t="shared" si="333"/>
        <v/>
      </c>
      <c r="OX66" s="86" t="str">
        <f t="shared" si="118"/>
        <v/>
      </c>
      <c r="OY66" s="66" t="str">
        <f t="shared" si="334"/>
        <v/>
      </c>
      <c r="OZ66" s="86" t="str">
        <f t="shared" si="119"/>
        <v/>
      </c>
      <c r="PA66" s="86" t="str">
        <f t="shared" si="335"/>
        <v/>
      </c>
      <c r="PB66" s="86" t="str">
        <f>IF(PA66="","",COUNTIF(PA$17:PA66,PA66))</f>
        <v/>
      </c>
      <c r="PC66" s="86" t="str">
        <f t="shared" si="120"/>
        <v/>
      </c>
      <c r="PD66" s="86" t="str">
        <f t="shared" si="336"/>
        <v/>
      </c>
    </row>
    <row r="67" spans="2:420" s="66" customFormat="1">
      <c r="B67" s="67">
        <f t="shared" si="121"/>
        <v>51</v>
      </c>
      <c r="C67" s="57">
        <v>1</v>
      </c>
      <c r="D67" s="58" t="s">
        <v>1268</v>
      </c>
      <c r="E67" s="59" t="s">
        <v>100</v>
      </c>
      <c r="F67" s="60" t="s">
        <v>1269</v>
      </c>
      <c r="G67" s="133"/>
      <c r="H67" s="134" t="s">
        <v>39</v>
      </c>
      <c r="I67" s="133"/>
      <c r="J67" s="70" t="str">
        <f t="shared" ref="J67:J108" si="341">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s="66" customFormat="1">
      <c r="B68" s="67">
        <f t="shared" si="121"/>
        <v>52</v>
      </c>
      <c r="C68" s="57">
        <v>1</v>
      </c>
      <c r="D68" s="58" t="s">
        <v>1268</v>
      </c>
      <c r="E68" s="59" t="s">
        <v>100</v>
      </c>
      <c r="F68" s="60" t="s">
        <v>1270</v>
      </c>
      <c r="G68" s="133"/>
      <c r="H68" s="134" t="s">
        <v>39</v>
      </c>
      <c r="I68" s="133"/>
      <c r="J68" s="70" t="str">
        <f t="shared" si="341"/>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s="66" customFormat="1">
      <c r="B69" s="67">
        <f t="shared" si="121"/>
        <v>53</v>
      </c>
      <c r="C69" s="57">
        <v>1</v>
      </c>
      <c r="D69" s="58" t="s">
        <v>1271</v>
      </c>
      <c r="E69" s="59" t="s">
        <v>100</v>
      </c>
      <c r="F69" s="60" t="s">
        <v>1272</v>
      </c>
      <c r="G69" s="133"/>
      <c r="H69" s="134" t="s">
        <v>39</v>
      </c>
      <c r="I69" s="133"/>
      <c r="J69" s="70" t="str">
        <f t="shared" si="341"/>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s="66" customFormat="1">
      <c r="B70" s="67">
        <f t="shared" si="121"/>
        <v>54</v>
      </c>
      <c r="C70" s="57">
        <v>1</v>
      </c>
      <c r="D70" s="58" t="s">
        <v>1273</v>
      </c>
      <c r="E70" s="59" t="s">
        <v>99</v>
      </c>
      <c r="F70" s="60"/>
      <c r="G70" s="133" t="s">
        <v>1246</v>
      </c>
      <c r="H70" s="134" t="s">
        <v>39</v>
      </c>
      <c r="I70" s="133"/>
      <c r="J70" s="70">
        <f t="shared" si="341"/>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s="66" customFormat="1">
      <c r="B71" s="67">
        <f t="shared" si="121"/>
        <v>55</v>
      </c>
      <c r="C71" s="57">
        <v>1</v>
      </c>
      <c r="D71" s="58" t="s">
        <v>1274</v>
      </c>
      <c r="E71" s="59" t="s">
        <v>99</v>
      </c>
      <c r="F71" s="60"/>
      <c r="G71" s="133" t="s">
        <v>1246</v>
      </c>
      <c r="H71" s="134" t="s">
        <v>39</v>
      </c>
      <c r="I71" s="133"/>
      <c r="J71" s="70">
        <f t="shared" si="341"/>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s="66" customFormat="1">
      <c r="B72" s="67">
        <f t="shared" si="121"/>
        <v>56</v>
      </c>
      <c r="C72" s="57">
        <v>1</v>
      </c>
      <c r="D72" s="58" t="s">
        <v>1275</v>
      </c>
      <c r="E72" s="59" t="s">
        <v>99</v>
      </c>
      <c r="F72" s="60"/>
      <c r="G72" s="133" t="s">
        <v>1246</v>
      </c>
      <c r="H72" s="134" t="s">
        <v>39</v>
      </c>
      <c r="I72" s="133"/>
      <c r="J72" s="70">
        <f t="shared" si="341"/>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s="66" customFormat="1">
      <c r="B73" s="67">
        <f t="shared" si="121"/>
        <v>57</v>
      </c>
      <c r="C73" s="57">
        <v>1</v>
      </c>
      <c r="D73" s="58" t="s">
        <v>1276</v>
      </c>
      <c r="E73" s="59" t="s">
        <v>99</v>
      </c>
      <c r="F73" s="60"/>
      <c r="G73" s="133" t="s">
        <v>1246</v>
      </c>
      <c r="H73" s="134" t="s">
        <v>39</v>
      </c>
      <c r="I73" s="133"/>
      <c r="J73" s="70">
        <f t="shared" si="341"/>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s="66" customFormat="1">
      <c r="B74" s="67">
        <f t="shared" si="121"/>
        <v>58</v>
      </c>
      <c r="C74" s="57">
        <v>1</v>
      </c>
      <c r="D74" s="58" t="s">
        <v>1277</v>
      </c>
      <c r="E74" s="59" t="s">
        <v>99</v>
      </c>
      <c r="F74" s="60"/>
      <c r="G74" s="133" t="s">
        <v>1246</v>
      </c>
      <c r="H74" s="134" t="s">
        <v>39</v>
      </c>
      <c r="I74" s="133"/>
      <c r="J74" s="70">
        <f t="shared" si="341"/>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s="66" customFormat="1">
      <c r="B75" s="67">
        <f t="shared" si="121"/>
        <v>59</v>
      </c>
      <c r="C75" s="57">
        <v>1</v>
      </c>
      <c r="D75" s="58" t="s">
        <v>1278</v>
      </c>
      <c r="E75" s="59" t="s">
        <v>99</v>
      </c>
      <c r="F75" s="60"/>
      <c r="G75" s="133" t="s">
        <v>1246</v>
      </c>
      <c r="H75" s="134" t="s">
        <v>39</v>
      </c>
      <c r="I75" s="133"/>
      <c r="J75" s="70">
        <f t="shared" si="341"/>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s="66" customFormat="1">
      <c r="B76" s="67">
        <f t="shared" si="121"/>
        <v>60</v>
      </c>
      <c r="C76" s="57">
        <v>1</v>
      </c>
      <c r="D76" s="58" t="s">
        <v>1279</v>
      </c>
      <c r="E76" s="59" t="s">
        <v>99</v>
      </c>
      <c r="F76" s="60"/>
      <c r="G76" s="133" t="s">
        <v>1246</v>
      </c>
      <c r="H76" s="134" t="s">
        <v>39</v>
      </c>
      <c r="I76" s="133"/>
      <c r="J76" s="70">
        <f t="shared" si="341"/>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s="66" customFormat="1">
      <c r="B77" s="67">
        <f t="shared" si="121"/>
        <v>61</v>
      </c>
      <c r="C77" s="57">
        <v>1</v>
      </c>
      <c r="D77" s="58" t="s">
        <v>1280</v>
      </c>
      <c r="E77" s="59" t="s">
        <v>100</v>
      </c>
      <c r="F77" s="60" t="s">
        <v>1281</v>
      </c>
      <c r="G77" s="133"/>
      <c r="H77" s="134" t="s">
        <v>39</v>
      </c>
      <c r="I77" s="133"/>
      <c r="J77" s="70" t="str">
        <f t="shared" si="341"/>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s="66" customFormat="1">
      <c r="B78" s="67">
        <f t="shared" si="121"/>
        <v>62</v>
      </c>
      <c r="C78" s="57">
        <v>1</v>
      </c>
      <c r="D78" s="58" t="s">
        <v>1210</v>
      </c>
      <c r="E78" s="59" t="s">
        <v>100</v>
      </c>
      <c r="F78" s="60" t="s">
        <v>1211</v>
      </c>
      <c r="G78" s="133"/>
      <c r="H78" s="134" t="s">
        <v>39</v>
      </c>
      <c r="I78" s="133"/>
      <c r="J78" s="70" t="str">
        <f t="shared" si="341"/>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s="66" customFormat="1">
      <c r="B79" s="67">
        <f t="shared" si="121"/>
        <v>63</v>
      </c>
      <c r="C79" s="57">
        <v>1</v>
      </c>
      <c r="D79" s="58" t="s">
        <v>1210</v>
      </c>
      <c r="E79" s="59" t="s">
        <v>100</v>
      </c>
      <c r="F79" s="60" t="s">
        <v>1212</v>
      </c>
      <c r="G79" s="133"/>
      <c r="H79" s="134" t="s">
        <v>39</v>
      </c>
      <c r="I79" s="133"/>
      <c r="J79" s="70" t="str">
        <f t="shared" si="341"/>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s="66" customFormat="1">
      <c r="B80" s="67">
        <f t="shared" si="121"/>
        <v>64</v>
      </c>
      <c r="C80" s="57">
        <v>1</v>
      </c>
      <c r="D80" s="58" t="s">
        <v>1213</v>
      </c>
      <c r="E80" s="59" t="s">
        <v>99</v>
      </c>
      <c r="F80" s="60"/>
      <c r="G80" s="133" t="s">
        <v>1214</v>
      </c>
      <c r="H80" s="134" t="s">
        <v>39</v>
      </c>
      <c r="I80" s="133"/>
      <c r="J80" s="70">
        <f t="shared" si="341"/>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2:420" s="66" customFormat="1">
      <c r="B81" s="67">
        <f t="shared" si="121"/>
        <v>65</v>
      </c>
      <c r="C81" s="57">
        <v>1</v>
      </c>
      <c r="D81" s="58" t="s">
        <v>1215</v>
      </c>
      <c r="E81" s="59" t="s">
        <v>99</v>
      </c>
      <c r="F81" s="60"/>
      <c r="G81" s="133" t="s">
        <v>1214</v>
      </c>
      <c r="H81" s="134" t="s">
        <v>39</v>
      </c>
      <c r="I81" s="133"/>
      <c r="J81" s="70">
        <f t="shared" si="341"/>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2:420" s="66" customFormat="1">
      <c r="B82" s="67">
        <f t="shared" si="121"/>
        <v>66</v>
      </c>
      <c r="C82" s="57">
        <v>1</v>
      </c>
      <c r="D82" s="58" t="s">
        <v>1216</v>
      </c>
      <c r="E82" s="59" t="s">
        <v>99</v>
      </c>
      <c r="F82" s="60"/>
      <c r="G82" s="133" t="s">
        <v>1214</v>
      </c>
      <c r="H82" s="134" t="s">
        <v>39</v>
      </c>
      <c r="I82" s="133"/>
      <c r="J82" s="70">
        <f t="shared" si="341"/>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2:420" s="66" customFormat="1">
      <c r="B83" s="67">
        <f t="shared" si="121"/>
        <v>67</v>
      </c>
      <c r="C83" s="57">
        <v>1</v>
      </c>
      <c r="D83" s="58" t="s">
        <v>1217</v>
      </c>
      <c r="E83" s="59" t="s">
        <v>100</v>
      </c>
      <c r="F83" s="60" t="s">
        <v>1218</v>
      </c>
      <c r="G83" s="133"/>
      <c r="H83" s="134" t="s">
        <v>39</v>
      </c>
      <c r="I83" s="133"/>
      <c r="J83" s="70" t="str">
        <f t="shared" si="341"/>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2:420" s="66" customFormat="1">
      <c r="B84" s="67">
        <f t="shared" si="121"/>
        <v>68</v>
      </c>
      <c r="C84" s="57">
        <v>1</v>
      </c>
      <c r="D84" s="58" t="s">
        <v>1219</v>
      </c>
      <c r="E84" s="59" t="s">
        <v>99</v>
      </c>
      <c r="F84" s="60"/>
      <c r="G84" s="133" t="s">
        <v>1220</v>
      </c>
      <c r="H84" s="134" t="s">
        <v>39</v>
      </c>
      <c r="I84" s="133"/>
      <c r="J84" s="70">
        <f t="shared" si="341"/>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2:420" s="66" customFormat="1">
      <c r="B85" s="67">
        <f t="shared" si="121"/>
        <v>69</v>
      </c>
      <c r="C85" s="57">
        <v>1</v>
      </c>
      <c r="D85" s="58" t="s">
        <v>1221</v>
      </c>
      <c r="E85" s="59" t="s">
        <v>99</v>
      </c>
      <c r="F85" s="60"/>
      <c r="G85" s="133" t="s">
        <v>1220</v>
      </c>
      <c r="H85" s="134" t="s">
        <v>39</v>
      </c>
      <c r="I85" s="133"/>
      <c r="J85" s="70">
        <f t="shared" si="341"/>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row r="86" spans="2:420" s="66" customFormat="1">
      <c r="B86" s="67">
        <f t="shared" si="121"/>
        <v>70</v>
      </c>
      <c r="C86" s="57">
        <v>1</v>
      </c>
      <c r="D86" s="58" t="s">
        <v>1222</v>
      </c>
      <c r="E86" s="59" t="s">
        <v>99</v>
      </c>
      <c r="F86" s="60"/>
      <c r="G86" s="133" t="s">
        <v>1220</v>
      </c>
      <c r="H86" s="134" t="s">
        <v>39</v>
      </c>
      <c r="I86" s="133"/>
      <c r="J86" s="70">
        <f t="shared" si="341"/>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8"/>
      <c r="LZ86" s="8"/>
      <c r="MA86" s="8"/>
      <c r="MB86" s="8"/>
      <c r="MC86" s="8"/>
      <c r="MD86" s="8"/>
      <c r="ME86" s="8"/>
      <c r="MF86" s="8"/>
      <c r="MG86" s="8"/>
      <c r="MH86" s="8"/>
      <c r="MI86" s="8"/>
      <c r="MJ86" s="8"/>
      <c r="MK86" s="8"/>
      <c r="ML86" s="8"/>
      <c r="MM86" s="8"/>
      <c r="MN86" s="8"/>
      <c r="MO86" s="8"/>
      <c r="MP86" s="8"/>
      <c r="MQ86" s="8"/>
      <c r="MR86" s="8"/>
      <c r="MS86" s="8"/>
      <c r="MT86" s="8"/>
      <c r="MU86" s="8"/>
      <c r="MV86" s="8"/>
      <c r="MW86" s="8"/>
      <c r="MX86" s="8"/>
      <c r="MY86" s="8"/>
      <c r="MZ86" s="8"/>
      <c r="NA86" s="8"/>
      <c r="NB86" s="8"/>
      <c r="NC86" s="8"/>
      <c r="ND86" s="8"/>
      <c r="NE86" s="8"/>
      <c r="NF86" s="8"/>
      <c r="NG86" s="8"/>
      <c r="NH86" s="8"/>
      <c r="NI86" s="8"/>
      <c r="NJ86" s="8"/>
      <c r="NK86" s="8"/>
      <c r="NL86" s="8"/>
      <c r="NM86" s="8"/>
      <c r="NN86" s="8"/>
      <c r="NO86" s="8"/>
      <c r="NP86" s="8"/>
      <c r="NQ86" s="8"/>
      <c r="NR86" s="8"/>
      <c r="NS86" s="8"/>
      <c r="NT86" s="8"/>
      <c r="NU86" s="8"/>
      <c r="NV86" s="8"/>
      <c r="NW86" s="8"/>
      <c r="NX86" s="8"/>
      <c r="NY86" s="8"/>
      <c r="NZ86" s="8"/>
      <c r="OA86" s="8"/>
      <c r="OB86" s="8"/>
      <c r="OC86" s="8"/>
      <c r="OD86" s="8"/>
      <c r="OE86" s="8"/>
      <c r="OF86" s="8"/>
      <c r="OG86" s="8"/>
      <c r="OH86" s="8"/>
      <c r="OI86" s="8"/>
      <c r="OJ86" s="8"/>
      <c r="OK86" s="8"/>
      <c r="OL86" s="8"/>
      <c r="OM86" s="8"/>
      <c r="ON86" s="8"/>
      <c r="OO86" s="8"/>
      <c r="OP86" s="8"/>
      <c r="OQ86" s="8"/>
      <c r="OR86" s="8"/>
      <c r="OS86" s="8"/>
      <c r="OT86" s="8"/>
      <c r="OU86" s="8"/>
      <c r="OV86" s="8"/>
      <c r="OW86" s="8"/>
      <c r="OX86" s="8"/>
      <c r="OY86" s="8"/>
      <c r="OZ86" s="8"/>
      <c r="PA86" s="8"/>
      <c r="PB86" s="8"/>
      <c r="PC86" s="8"/>
      <c r="PD86" s="8"/>
    </row>
    <row r="87" spans="2:420" s="66" customFormat="1">
      <c r="B87" s="67">
        <f t="shared" si="121"/>
        <v>71</v>
      </c>
      <c r="C87" s="57">
        <v>1</v>
      </c>
      <c r="D87" s="58" t="s">
        <v>1223</v>
      </c>
      <c r="E87" s="59" t="s">
        <v>99</v>
      </c>
      <c r="F87" s="60"/>
      <c r="G87" s="133" t="s">
        <v>1220</v>
      </c>
      <c r="H87" s="134" t="s">
        <v>39</v>
      </c>
      <c r="I87" s="133"/>
      <c r="J87" s="70">
        <f t="shared" si="341"/>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8"/>
      <c r="LZ87" s="8"/>
      <c r="MA87" s="8"/>
      <c r="MB87" s="8"/>
      <c r="MC87" s="8"/>
      <c r="MD87" s="8"/>
      <c r="ME87" s="8"/>
      <c r="MF87" s="8"/>
      <c r="MG87" s="8"/>
      <c r="MH87" s="8"/>
      <c r="MI87" s="8"/>
      <c r="MJ87" s="8"/>
      <c r="MK87" s="8"/>
      <c r="ML87" s="8"/>
      <c r="MM87" s="8"/>
      <c r="MN87" s="8"/>
      <c r="MO87" s="8"/>
      <c r="MP87" s="8"/>
      <c r="MQ87" s="8"/>
      <c r="MR87" s="8"/>
      <c r="MS87" s="8"/>
      <c r="MT87" s="8"/>
      <c r="MU87" s="8"/>
      <c r="MV87" s="8"/>
      <c r="MW87" s="8"/>
      <c r="MX87" s="8"/>
      <c r="MY87" s="8"/>
      <c r="MZ87" s="8"/>
      <c r="NA87" s="8"/>
      <c r="NB87" s="8"/>
      <c r="NC87" s="8"/>
      <c r="ND87" s="8"/>
      <c r="NE87" s="8"/>
      <c r="NF87" s="8"/>
      <c r="NG87" s="8"/>
      <c r="NH87" s="8"/>
      <c r="NI87" s="8"/>
      <c r="NJ87" s="8"/>
      <c r="NK87" s="8"/>
      <c r="NL87" s="8"/>
      <c r="NM87" s="8"/>
      <c r="NN87" s="8"/>
      <c r="NO87" s="8"/>
      <c r="NP87" s="8"/>
      <c r="NQ87" s="8"/>
      <c r="NR87" s="8"/>
      <c r="NS87" s="8"/>
      <c r="NT87" s="8"/>
      <c r="NU87" s="8"/>
      <c r="NV87" s="8"/>
      <c r="NW87" s="8"/>
      <c r="NX87" s="8"/>
      <c r="NY87" s="8"/>
      <c r="NZ87" s="8"/>
      <c r="OA87" s="8"/>
      <c r="OB87" s="8"/>
      <c r="OC87" s="8"/>
      <c r="OD87" s="8"/>
      <c r="OE87" s="8"/>
      <c r="OF87" s="8"/>
      <c r="OG87" s="8"/>
      <c r="OH87" s="8"/>
      <c r="OI87" s="8"/>
      <c r="OJ87" s="8"/>
      <c r="OK87" s="8"/>
      <c r="OL87" s="8"/>
      <c r="OM87" s="8"/>
      <c r="ON87" s="8"/>
      <c r="OO87" s="8"/>
      <c r="OP87" s="8"/>
      <c r="OQ87" s="8"/>
      <c r="OR87" s="8"/>
      <c r="OS87" s="8"/>
      <c r="OT87" s="8"/>
      <c r="OU87" s="8"/>
      <c r="OV87" s="8"/>
      <c r="OW87" s="8"/>
      <c r="OX87" s="8"/>
      <c r="OY87" s="8"/>
      <c r="OZ87" s="8"/>
      <c r="PA87" s="8"/>
      <c r="PB87" s="8"/>
      <c r="PC87" s="8"/>
      <c r="PD87" s="8"/>
    </row>
    <row r="88" spans="2:420" s="66" customFormat="1">
      <c r="B88" s="67">
        <f t="shared" si="121"/>
        <v>72</v>
      </c>
      <c r="C88" s="57">
        <v>1</v>
      </c>
      <c r="D88" s="58" t="s">
        <v>1217</v>
      </c>
      <c r="E88" s="59" t="s">
        <v>99</v>
      </c>
      <c r="F88" s="60"/>
      <c r="G88" s="133" t="s">
        <v>1224</v>
      </c>
      <c r="H88" s="134" t="s">
        <v>39</v>
      </c>
      <c r="I88" s="133"/>
      <c r="J88" s="70">
        <f t="shared" si="341"/>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8"/>
      <c r="LZ88" s="8"/>
      <c r="MA88" s="8"/>
      <c r="MB88" s="8"/>
      <c r="MC88" s="8"/>
      <c r="MD88" s="8"/>
      <c r="ME88" s="8"/>
      <c r="MF88" s="8"/>
      <c r="MG88" s="8"/>
      <c r="MH88" s="8"/>
      <c r="MI88" s="8"/>
      <c r="MJ88" s="8"/>
      <c r="MK88" s="8"/>
      <c r="ML88" s="8"/>
      <c r="MM88" s="8"/>
      <c r="MN88" s="8"/>
      <c r="MO88" s="8"/>
      <c r="MP88" s="8"/>
      <c r="MQ88" s="8"/>
      <c r="MR88" s="8"/>
      <c r="MS88" s="8"/>
      <c r="MT88" s="8"/>
      <c r="MU88" s="8"/>
      <c r="MV88" s="8"/>
      <c r="MW88" s="8"/>
      <c r="MX88" s="8"/>
      <c r="MY88" s="8"/>
      <c r="MZ88" s="8"/>
      <c r="NA88" s="8"/>
      <c r="NB88" s="8"/>
      <c r="NC88" s="8"/>
      <c r="ND88" s="8"/>
      <c r="NE88" s="8"/>
      <c r="NF88" s="8"/>
      <c r="NG88" s="8"/>
      <c r="NH88" s="8"/>
      <c r="NI88" s="8"/>
      <c r="NJ88" s="8"/>
      <c r="NK88" s="8"/>
      <c r="NL88" s="8"/>
      <c r="NM88" s="8"/>
      <c r="NN88" s="8"/>
      <c r="NO88" s="8"/>
      <c r="NP88" s="8"/>
      <c r="NQ88" s="8"/>
      <c r="NR88" s="8"/>
      <c r="NS88" s="8"/>
      <c r="NT88" s="8"/>
      <c r="NU88" s="8"/>
      <c r="NV88" s="8"/>
      <c r="NW88" s="8"/>
      <c r="NX88" s="8"/>
      <c r="NY88" s="8"/>
      <c r="NZ88" s="8"/>
      <c r="OA88" s="8"/>
      <c r="OB88" s="8"/>
      <c r="OC88" s="8"/>
      <c r="OD88" s="8"/>
      <c r="OE88" s="8"/>
      <c r="OF88" s="8"/>
      <c r="OG88" s="8"/>
      <c r="OH88" s="8"/>
      <c r="OI88" s="8"/>
      <c r="OJ88" s="8"/>
      <c r="OK88" s="8"/>
      <c r="OL88" s="8"/>
      <c r="OM88" s="8"/>
      <c r="ON88" s="8"/>
      <c r="OO88" s="8"/>
      <c r="OP88" s="8"/>
      <c r="OQ88" s="8"/>
      <c r="OR88" s="8"/>
      <c r="OS88" s="8"/>
      <c r="OT88" s="8"/>
      <c r="OU88" s="8"/>
      <c r="OV88" s="8"/>
      <c r="OW88" s="8"/>
      <c r="OX88" s="8"/>
      <c r="OY88" s="8"/>
      <c r="OZ88" s="8"/>
      <c r="PA88" s="8"/>
      <c r="PB88" s="8"/>
      <c r="PC88" s="8"/>
      <c r="PD88" s="8"/>
    </row>
    <row r="89" spans="2:420" s="66" customFormat="1">
      <c r="B89" s="67">
        <f t="shared" si="121"/>
        <v>73</v>
      </c>
      <c r="C89" s="57">
        <v>1</v>
      </c>
      <c r="D89" s="58" t="s">
        <v>1225</v>
      </c>
      <c r="E89" s="59" t="s">
        <v>99</v>
      </c>
      <c r="F89" s="60"/>
      <c r="G89" s="133" t="s">
        <v>1220</v>
      </c>
      <c r="H89" s="134" t="s">
        <v>39</v>
      </c>
      <c r="I89" s="133"/>
      <c r="J89" s="70">
        <f t="shared" si="341"/>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8"/>
      <c r="LZ89" s="8"/>
      <c r="MA89" s="8"/>
      <c r="MB89" s="8"/>
      <c r="MC89" s="8"/>
      <c r="MD89" s="8"/>
      <c r="ME89" s="8"/>
      <c r="MF89" s="8"/>
      <c r="MG89" s="8"/>
      <c r="MH89" s="8"/>
      <c r="MI89" s="8"/>
      <c r="MJ89" s="8"/>
      <c r="MK89" s="8"/>
      <c r="ML89" s="8"/>
      <c r="MM89" s="8"/>
      <c r="MN89" s="8"/>
      <c r="MO89" s="8"/>
      <c r="MP89" s="8"/>
      <c r="MQ89" s="8"/>
      <c r="MR89" s="8"/>
      <c r="MS89" s="8"/>
      <c r="MT89" s="8"/>
      <c r="MU89" s="8"/>
      <c r="MV89" s="8"/>
      <c r="MW89" s="8"/>
      <c r="MX89" s="8"/>
      <c r="MY89" s="8"/>
      <c r="MZ89" s="8"/>
      <c r="NA89" s="8"/>
      <c r="NB89" s="8"/>
      <c r="NC89" s="8"/>
      <c r="ND89" s="8"/>
      <c r="NE89" s="8"/>
      <c r="NF89" s="8"/>
      <c r="NG89" s="8"/>
      <c r="NH89" s="8"/>
      <c r="NI89" s="8"/>
      <c r="NJ89" s="8"/>
      <c r="NK89" s="8"/>
      <c r="NL89" s="8"/>
      <c r="NM89" s="8"/>
      <c r="NN89" s="8"/>
      <c r="NO89" s="8"/>
      <c r="NP89" s="8"/>
      <c r="NQ89" s="8"/>
      <c r="NR89" s="8"/>
      <c r="NS89" s="8"/>
      <c r="NT89" s="8"/>
      <c r="NU89" s="8"/>
      <c r="NV89" s="8"/>
      <c r="NW89" s="8"/>
      <c r="NX89" s="8"/>
      <c r="NY89" s="8"/>
      <c r="NZ89" s="8"/>
      <c r="OA89" s="8"/>
      <c r="OB89" s="8"/>
      <c r="OC89" s="8"/>
      <c r="OD89" s="8"/>
      <c r="OE89" s="8"/>
      <c r="OF89" s="8"/>
      <c r="OG89" s="8"/>
      <c r="OH89" s="8"/>
      <c r="OI89" s="8"/>
      <c r="OJ89" s="8"/>
      <c r="OK89" s="8"/>
      <c r="OL89" s="8"/>
      <c r="OM89" s="8"/>
      <c r="ON89" s="8"/>
      <c r="OO89" s="8"/>
      <c r="OP89" s="8"/>
      <c r="OQ89" s="8"/>
      <c r="OR89" s="8"/>
      <c r="OS89" s="8"/>
      <c r="OT89" s="8"/>
      <c r="OU89" s="8"/>
      <c r="OV89" s="8"/>
      <c r="OW89" s="8"/>
      <c r="OX89" s="8"/>
      <c r="OY89" s="8"/>
      <c r="OZ89" s="8"/>
      <c r="PA89" s="8"/>
      <c r="PB89" s="8"/>
      <c r="PC89" s="8"/>
      <c r="PD89" s="8"/>
    </row>
    <row r="90" spans="2:420" s="66" customFormat="1">
      <c r="B90" s="67">
        <f t="shared" si="121"/>
        <v>74</v>
      </c>
      <c r="C90" s="57">
        <v>1</v>
      </c>
      <c r="D90" s="58" t="s">
        <v>1226</v>
      </c>
      <c r="E90" s="59" t="s">
        <v>99</v>
      </c>
      <c r="F90" s="60"/>
      <c r="G90" s="133" t="s">
        <v>1220</v>
      </c>
      <c r="H90" s="134" t="s">
        <v>39</v>
      </c>
      <c r="I90" s="133"/>
      <c r="J90" s="70">
        <f t="shared" si="341"/>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8"/>
      <c r="LZ90" s="8"/>
      <c r="MA90" s="8"/>
      <c r="MB90" s="8"/>
      <c r="MC90" s="8"/>
      <c r="MD90" s="8"/>
      <c r="ME90" s="8"/>
      <c r="MF90" s="8"/>
      <c r="MG90" s="8"/>
      <c r="MH90" s="8"/>
      <c r="MI90" s="8"/>
      <c r="MJ90" s="8"/>
      <c r="MK90" s="8"/>
      <c r="ML90" s="8"/>
      <c r="MM90" s="8"/>
      <c r="MN90" s="8"/>
      <c r="MO90" s="8"/>
      <c r="MP90" s="8"/>
      <c r="MQ90" s="8"/>
      <c r="MR90" s="8"/>
      <c r="MS90" s="8"/>
      <c r="MT90" s="8"/>
      <c r="MU90" s="8"/>
      <c r="MV90" s="8"/>
      <c r="MW90" s="8"/>
      <c r="MX90" s="8"/>
      <c r="MY90" s="8"/>
      <c r="MZ90" s="8"/>
      <c r="NA90" s="8"/>
      <c r="NB90" s="8"/>
      <c r="NC90" s="8"/>
      <c r="ND90" s="8"/>
      <c r="NE90" s="8"/>
      <c r="NF90" s="8"/>
      <c r="NG90" s="8"/>
      <c r="NH90" s="8"/>
      <c r="NI90" s="8"/>
      <c r="NJ90" s="8"/>
      <c r="NK90" s="8"/>
      <c r="NL90" s="8"/>
      <c r="NM90" s="8"/>
      <c r="NN90" s="8"/>
      <c r="NO90" s="8"/>
      <c r="NP90" s="8"/>
      <c r="NQ90" s="8"/>
      <c r="NR90" s="8"/>
      <c r="NS90" s="8"/>
      <c r="NT90" s="8"/>
      <c r="NU90" s="8"/>
      <c r="NV90" s="8"/>
      <c r="NW90" s="8"/>
      <c r="NX90" s="8"/>
      <c r="NY90" s="8"/>
      <c r="NZ90" s="8"/>
      <c r="OA90" s="8"/>
      <c r="OB90" s="8"/>
      <c r="OC90" s="8"/>
      <c r="OD90" s="8"/>
      <c r="OE90" s="8"/>
      <c r="OF90" s="8"/>
      <c r="OG90" s="8"/>
      <c r="OH90" s="8"/>
      <c r="OI90" s="8"/>
      <c r="OJ90" s="8"/>
      <c r="OK90" s="8"/>
      <c r="OL90" s="8"/>
      <c r="OM90" s="8"/>
      <c r="ON90" s="8"/>
      <c r="OO90" s="8"/>
      <c r="OP90" s="8"/>
      <c r="OQ90" s="8"/>
      <c r="OR90" s="8"/>
      <c r="OS90" s="8"/>
      <c r="OT90" s="8"/>
      <c r="OU90" s="8"/>
      <c r="OV90" s="8"/>
      <c r="OW90" s="8"/>
      <c r="OX90" s="8"/>
      <c r="OY90" s="8"/>
      <c r="OZ90" s="8"/>
      <c r="PA90" s="8"/>
      <c r="PB90" s="8"/>
      <c r="PC90" s="8"/>
      <c r="PD90" s="8"/>
    </row>
    <row r="91" spans="2:420" s="66" customFormat="1">
      <c r="B91" s="67">
        <f t="shared" si="121"/>
        <v>75</v>
      </c>
      <c r="C91" s="57">
        <v>1</v>
      </c>
      <c r="D91" s="58" t="s">
        <v>1227</v>
      </c>
      <c r="E91" s="59" t="s">
        <v>100</v>
      </c>
      <c r="F91" s="60" t="s">
        <v>1228</v>
      </c>
      <c r="G91" s="133"/>
      <c r="H91" s="134" t="s">
        <v>39</v>
      </c>
      <c r="I91" s="133"/>
      <c r="J91" s="70" t="str">
        <f t="shared" si="341"/>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8"/>
      <c r="LZ91" s="8"/>
      <c r="MA91" s="8"/>
      <c r="MB91" s="8"/>
      <c r="MC91" s="8"/>
      <c r="MD91" s="8"/>
      <c r="ME91" s="8"/>
      <c r="MF91" s="8"/>
      <c r="MG91" s="8"/>
      <c r="MH91" s="8"/>
      <c r="MI91" s="8"/>
      <c r="MJ91" s="8"/>
      <c r="MK91" s="8"/>
      <c r="ML91" s="8"/>
      <c r="MM91" s="8"/>
      <c r="MN91" s="8"/>
      <c r="MO91" s="8"/>
      <c r="MP91" s="8"/>
      <c r="MQ91" s="8"/>
      <c r="MR91" s="8"/>
      <c r="MS91" s="8"/>
      <c r="MT91" s="8"/>
      <c r="MU91" s="8"/>
      <c r="MV91" s="8"/>
      <c r="MW91" s="8"/>
      <c r="MX91" s="8"/>
      <c r="MY91" s="8"/>
      <c r="MZ91" s="8"/>
      <c r="NA91" s="8"/>
      <c r="NB91" s="8"/>
      <c r="NC91" s="8"/>
      <c r="ND91" s="8"/>
      <c r="NE91" s="8"/>
      <c r="NF91" s="8"/>
      <c r="NG91" s="8"/>
      <c r="NH91" s="8"/>
      <c r="NI91" s="8"/>
      <c r="NJ91" s="8"/>
      <c r="NK91" s="8"/>
      <c r="NL91" s="8"/>
      <c r="NM91" s="8"/>
      <c r="NN91" s="8"/>
      <c r="NO91" s="8"/>
      <c r="NP91" s="8"/>
      <c r="NQ91" s="8"/>
      <c r="NR91" s="8"/>
      <c r="NS91" s="8"/>
      <c r="NT91" s="8"/>
      <c r="NU91" s="8"/>
      <c r="NV91" s="8"/>
      <c r="NW91" s="8"/>
      <c r="NX91" s="8"/>
      <c r="NY91" s="8"/>
      <c r="NZ91" s="8"/>
      <c r="OA91" s="8"/>
      <c r="OB91" s="8"/>
      <c r="OC91" s="8"/>
      <c r="OD91" s="8"/>
      <c r="OE91" s="8"/>
      <c r="OF91" s="8"/>
      <c r="OG91" s="8"/>
      <c r="OH91" s="8"/>
      <c r="OI91" s="8"/>
      <c r="OJ91" s="8"/>
      <c r="OK91" s="8"/>
      <c r="OL91" s="8"/>
      <c r="OM91" s="8"/>
      <c r="ON91" s="8"/>
      <c r="OO91" s="8"/>
      <c r="OP91" s="8"/>
      <c r="OQ91" s="8"/>
      <c r="OR91" s="8"/>
      <c r="OS91" s="8"/>
      <c r="OT91" s="8"/>
      <c r="OU91" s="8"/>
      <c r="OV91" s="8"/>
      <c r="OW91" s="8"/>
      <c r="OX91" s="8"/>
      <c r="OY91" s="8"/>
      <c r="OZ91" s="8"/>
      <c r="PA91" s="8"/>
      <c r="PB91" s="8"/>
      <c r="PC91" s="8"/>
      <c r="PD91" s="8"/>
    </row>
    <row r="92" spans="2:420" s="66" customFormat="1">
      <c r="B92" s="67">
        <f t="shared" si="121"/>
        <v>76</v>
      </c>
      <c r="C92" s="57">
        <v>1</v>
      </c>
      <c r="D92" s="58" t="s">
        <v>1227</v>
      </c>
      <c r="E92" s="59" t="s">
        <v>100</v>
      </c>
      <c r="F92" s="60" t="s">
        <v>1229</v>
      </c>
      <c r="G92" s="133"/>
      <c r="H92" s="134" t="s">
        <v>39</v>
      </c>
      <c r="I92" s="133"/>
      <c r="J92" s="70" t="str">
        <f t="shared" si="341"/>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8"/>
      <c r="LZ92" s="8"/>
      <c r="MA92" s="8"/>
      <c r="MB92" s="8"/>
      <c r="MC92" s="8"/>
      <c r="MD92" s="8"/>
      <c r="ME92" s="8"/>
      <c r="MF92" s="8"/>
      <c r="MG92" s="8"/>
      <c r="MH92" s="8"/>
      <c r="MI92" s="8"/>
      <c r="MJ92" s="8"/>
      <c r="MK92" s="8"/>
      <c r="ML92" s="8"/>
      <c r="MM92" s="8"/>
      <c r="MN92" s="8"/>
      <c r="MO92" s="8"/>
      <c r="MP92" s="8"/>
      <c r="MQ92" s="8"/>
      <c r="MR92" s="8"/>
      <c r="MS92" s="8"/>
      <c r="MT92" s="8"/>
      <c r="MU92" s="8"/>
      <c r="MV92" s="8"/>
      <c r="MW92" s="8"/>
      <c r="MX92" s="8"/>
      <c r="MY92" s="8"/>
      <c r="MZ92" s="8"/>
      <c r="NA92" s="8"/>
      <c r="NB92" s="8"/>
      <c r="NC92" s="8"/>
      <c r="ND92" s="8"/>
      <c r="NE92" s="8"/>
      <c r="NF92" s="8"/>
      <c r="NG92" s="8"/>
      <c r="NH92" s="8"/>
      <c r="NI92" s="8"/>
      <c r="NJ92" s="8"/>
      <c r="NK92" s="8"/>
      <c r="NL92" s="8"/>
      <c r="NM92" s="8"/>
      <c r="NN92" s="8"/>
      <c r="NO92" s="8"/>
      <c r="NP92" s="8"/>
      <c r="NQ92" s="8"/>
      <c r="NR92" s="8"/>
      <c r="NS92" s="8"/>
      <c r="NT92" s="8"/>
      <c r="NU92" s="8"/>
      <c r="NV92" s="8"/>
      <c r="NW92" s="8"/>
      <c r="NX92" s="8"/>
      <c r="NY92" s="8"/>
      <c r="NZ92" s="8"/>
      <c r="OA92" s="8"/>
      <c r="OB92" s="8"/>
      <c r="OC92" s="8"/>
      <c r="OD92" s="8"/>
      <c r="OE92" s="8"/>
      <c r="OF92" s="8"/>
      <c r="OG92" s="8"/>
      <c r="OH92" s="8"/>
      <c r="OI92" s="8"/>
      <c r="OJ92" s="8"/>
      <c r="OK92" s="8"/>
      <c r="OL92" s="8"/>
      <c r="OM92" s="8"/>
      <c r="ON92" s="8"/>
      <c r="OO92" s="8"/>
      <c r="OP92" s="8"/>
      <c r="OQ92" s="8"/>
      <c r="OR92" s="8"/>
      <c r="OS92" s="8"/>
      <c r="OT92" s="8"/>
      <c r="OU92" s="8"/>
      <c r="OV92" s="8"/>
      <c r="OW92" s="8"/>
      <c r="OX92" s="8"/>
      <c r="OY92" s="8"/>
      <c r="OZ92" s="8"/>
      <c r="PA92" s="8"/>
      <c r="PB92" s="8"/>
      <c r="PC92" s="8"/>
      <c r="PD92" s="8"/>
    </row>
    <row r="93" spans="2:420" s="66" customFormat="1">
      <c r="B93" s="67">
        <f t="shared" si="121"/>
        <v>77</v>
      </c>
      <c r="C93" s="57">
        <v>1</v>
      </c>
      <c r="D93" s="58" t="s">
        <v>1227</v>
      </c>
      <c r="E93" s="59" t="s">
        <v>99</v>
      </c>
      <c r="F93" s="60"/>
      <c r="G93" s="133" t="s">
        <v>1220</v>
      </c>
      <c r="H93" s="134" t="s">
        <v>39</v>
      </c>
      <c r="I93" s="133"/>
      <c r="J93" s="70">
        <f t="shared" si="341"/>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8"/>
      <c r="LZ93" s="8"/>
      <c r="MA93" s="8"/>
      <c r="MB93" s="8"/>
      <c r="MC93" s="8"/>
      <c r="MD93" s="8"/>
      <c r="ME93" s="8"/>
      <c r="MF93" s="8"/>
      <c r="MG93" s="8"/>
      <c r="MH93" s="8"/>
      <c r="MI93" s="8"/>
      <c r="MJ93" s="8"/>
      <c r="MK93" s="8"/>
      <c r="ML93" s="8"/>
      <c r="MM93" s="8"/>
      <c r="MN93" s="8"/>
      <c r="MO93" s="8"/>
      <c r="MP93" s="8"/>
      <c r="MQ93" s="8"/>
      <c r="MR93" s="8"/>
      <c r="MS93" s="8"/>
      <c r="MT93" s="8"/>
      <c r="MU93" s="8"/>
      <c r="MV93" s="8"/>
      <c r="MW93" s="8"/>
      <c r="MX93" s="8"/>
      <c r="MY93" s="8"/>
      <c r="MZ93" s="8"/>
      <c r="NA93" s="8"/>
      <c r="NB93" s="8"/>
      <c r="NC93" s="8"/>
      <c r="ND93" s="8"/>
      <c r="NE93" s="8"/>
      <c r="NF93" s="8"/>
      <c r="NG93" s="8"/>
      <c r="NH93" s="8"/>
      <c r="NI93" s="8"/>
      <c r="NJ93" s="8"/>
      <c r="NK93" s="8"/>
      <c r="NL93" s="8"/>
      <c r="NM93" s="8"/>
      <c r="NN93" s="8"/>
      <c r="NO93" s="8"/>
      <c r="NP93" s="8"/>
      <c r="NQ93" s="8"/>
      <c r="NR93" s="8"/>
      <c r="NS93" s="8"/>
      <c r="NT93" s="8"/>
      <c r="NU93" s="8"/>
      <c r="NV93" s="8"/>
      <c r="NW93" s="8"/>
      <c r="NX93" s="8"/>
      <c r="NY93" s="8"/>
      <c r="NZ93" s="8"/>
      <c r="OA93" s="8"/>
      <c r="OB93" s="8"/>
      <c r="OC93" s="8"/>
      <c r="OD93" s="8"/>
      <c r="OE93" s="8"/>
      <c r="OF93" s="8"/>
      <c r="OG93" s="8"/>
      <c r="OH93" s="8"/>
      <c r="OI93" s="8"/>
      <c r="OJ93" s="8"/>
      <c r="OK93" s="8"/>
      <c r="OL93" s="8"/>
      <c r="OM93" s="8"/>
      <c r="ON93" s="8"/>
      <c r="OO93" s="8"/>
      <c r="OP93" s="8"/>
      <c r="OQ93" s="8"/>
      <c r="OR93" s="8"/>
      <c r="OS93" s="8"/>
      <c r="OT93" s="8"/>
      <c r="OU93" s="8"/>
      <c r="OV93" s="8"/>
      <c r="OW93" s="8"/>
      <c r="OX93" s="8"/>
      <c r="OY93" s="8"/>
      <c r="OZ93" s="8"/>
      <c r="PA93" s="8"/>
      <c r="PB93" s="8"/>
      <c r="PC93" s="8"/>
      <c r="PD93" s="8"/>
    </row>
    <row r="94" spans="2:420" s="66" customFormat="1">
      <c r="B94" s="67">
        <f t="shared" si="121"/>
        <v>78</v>
      </c>
      <c r="C94" s="57">
        <v>1</v>
      </c>
      <c r="D94" s="58" t="s">
        <v>1230</v>
      </c>
      <c r="E94" s="59" t="s">
        <v>99</v>
      </c>
      <c r="F94" s="60"/>
      <c r="G94" s="133" t="s">
        <v>1220</v>
      </c>
      <c r="H94" s="134" t="s">
        <v>39</v>
      </c>
      <c r="I94" s="133"/>
      <c r="J94" s="70">
        <f t="shared" si="341"/>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8"/>
      <c r="LZ94" s="8"/>
      <c r="MA94" s="8"/>
      <c r="MB94" s="8"/>
      <c r="MC94" s="8"/>
      <c r="MD94" s="8"/>
      <c r="ME94" s="8"/>
      <c r="MF94" s="8"/>
      <c r="MG94" s="8"/>
      <c r="MH94" s="8"/>
      <c r="MI94" s="8"/>
      <c r="MJ94" s="8"/>
      <c r="MK94" s="8"/>
      <c r="ML94" s="8"/>
      <c r="MM94" s="8"/>
      <c r="MN94" s="8"/>
      <c r="MO94" s="8"/>
      <c r="MP94" s="8"/>
      <c r="MQ94" s="8"/>
      <c r="MR94" s="8"/>
      <c r="MS94" s="8"/>
      <c r="MT94" s="8"/>
      <c r="MU94" s="8"/>
      <c r="MV94" s="8"/>
      <c r="MW94" s="8"/>
      <c r="MX94" s="8"/>
      <c r="MY94" s="8"/>
      <c r="MZ94" s="8"/>
      <c r="NA94" s="8"/>
      <c r="NB94" s="8"/>
      <c r="NC94" s="8"/>
      <c r="ND94" s="8"/>
      <c r="NE94" s="8"/>
      <c r="NF94" s="8"/>
      <c r="NG94" s="8"/>
      <c r="NH94" s="8"/>
      <c r="NI94" s="8"/>
      <c r="NJ94" s="8"/>
      <c r="NK94" s="8"/>
      <c r="NL94" s="8"/>
      <c r="NM94" s="8"/>
      <c r="NN94" s="8"/>
      <c r="NO94" s="8"/>
      <c r="NP94" s="8"/>
      <c r="NQ94" s="8"/>
      <c r="NR94" s="8"/>
      <c r="NS94" s="8"/>
      <c r="NT94" s="8"/>
      <c r="NU94" s="8"/>
      <c r="NV94" s="8"/>
      <c r="NW94" s="8"/>
      <c r="NX94" s="8"/>
      <c r="NY94" s="8"/>
      <c r="NZ94" s="8"/>
      <c r="OA94" s="8"/>
      <c r="OB94" s="8"/>
      <c r="OC94" s="8"/>
      <c r="OD94" s="8"/>
      <c r="OE94" s="8"/>
      <c r="OF94" s="8"/>
      <c r="OG94" s="8"/>
      <c r="OH94" s="8"/>
      <c r="OI94" s="8"/>
      <c r="OJ94" s="8"/>
      <c r="OK94" s="8"/>
      <c r="OL94" s="8"/>
      <c r="OM94" s="8"/>
      <c r="ON94" s="8"/>
      <c r="OO94" s="8"/>
      <c r="OP94" s="8"/>
      <c r="OQ94" s="8"/>
      <c r="OR94" s="8"/>
      <c r="OS94" s="8"/>
      <c r="OT94" s="8"/>
      <c r="OU94" s="8"/>
      <c r="OV94" s="8"/>
      <c r="OW94" s="8"/>
      <c r="OX94" s="8"/>
      <c r="OY94" s="8"/>
      <c r="OZ94" s="8"/>
      <c r="PA94" s="8"/>
      <c r="PB94" s="8"/>
      <c r="PC94" s="8"/>
      <c r="PD94" s="8"/>
    </row>
    <row r="95" spans="2:420" s="66" customFormat="1">
      <c r="B95" s="67">
        <f t="shared" si="121"/>
        <v>79</v>
      </c>
      <c r="C95" s="57">
        <v>1</v>
      </c>
      <c r="D95" s="58" t="s">
        <v>1231</v>
      </c>
      <c r="E95" s="59" t="s">
        <v>99</v>
      </c>
      <c r="F95" s="60"/>
      <c r="G95" s="133" t="s">
        <v>1220</v>
      </c>
      <c r="H95" s="134" t="s">
        <v>39</v>
      </c>
      <c r="I95" s="133"/>
      <c r="J95" s="70">
        <f t="shared" si="341"/>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8"/>
      <c r="LZ95" s="8"/>
      <c r="MA95" s="8"/>
      <c r="MB95" s="8"/>
      <c r="MC95" s="8"/>
      <c r="MD95" s="8"/>
      <c r="ME95" s="8"/>
      <c r="MF95" s="8"/>
      <c r="MG95" s="8"/>
      <c r="MH95" s="8"/>
      <c r="MI95" s="8"/>
      <c r="MJ95" s="8"/>
      <c r="MK95" s="8"/>
      <c r="ML95" s="8"/>
      <c r="MM95" s="8"/>
      <c r="MN95" s="8"/>
      <c r="MO95" s="8"/>
      <c r="MP95" s="8"/>
      <c r="MQ95" s="8"/>
      <c r="MR95" s="8"/>
      <c r="MS95" s="8"/>
      <c r="MT95" s="8"/>
      <c r="MU95" s="8"/>
      <c r="MV95" s="8"/>
      <c r="MW95" s="8"/>
      <c r="MX95" s="8"/>
      <c r="MY95" s="8"/>
      <c r="MZ95" s="8"/>
      <c r="NA95" s="8"/>
      <c r="NB95" s="8"/>
      <c r="NC95" s="8"/>
      <c r="ND95" s="8"/>
      <c r="NE95" s="8"/>
      <c r="NF95" s="8"/>
      <c r="NG95" s="8"/>
      <c r="NH95" s="8"/>
      <c r="NI95" s="8"/>
      <c r="NJ95" s="8"/>
      <c r="NK95" s="8"/>
      <c r="NL95" s="8"/>
      <c r="NM95" s="8"/>
      <c r="NN95" s="8"/>
      <c r="NO95" s="8"/>
      <c r="NP95" s="8"/>
      <c r="NQ95" s="8"/>
      <c r="NR95" s="8"/>
      <c r="NS95" s="8"/>
      <c r="NT95" s="8"/>
      <c r="NU95" s="8"/>
      <c r="NV95" s="8"/>
      <c r="NW95" s="8"/>
      <c r="NX95" s="8"/>
      <c r="NY95" s="8"/>
      <c r="NZ95" s="8"/>
      <c r="OA95" s="8"/>
      <c r="OB95" s="8"/>
      <c r="OC95" s="8"/>
      <c r="OD95" s="8"/>
      <c r="OE95" s="8"/>
      <c r="OF95" s="8"/>
      <c r="OG95" s="8"/>
      <c r="OH95" s="8"/>
      <c r="OI95" s="8"/>
      <c r="OJ95" s="8"/>
      <c r="OK95" s="8"/>
      <c r="OL95" s="8"/>
      <c r="OM95" s="8"/>
      <c r="ON95" s="8"/>
      <c r="OO95" s="8"/>
      <c r="OP95" s="8"/>
      <c r="OQ95" s="8"/>
      <c r="OR95" s="8"/>
      <c r="OS95" s="8"/>
      <c r="OT95" s="8"/>
      <c r="OU95" s="8"/>
      <c r="OV95" s="8"/>
      <c r="OW95" s="8"/>
      <c r="OX95" s="8"/>
      <c r="OY95" s="8"/>
      <c r="OZ95" s="8"/>
      <c r="PA95" s="8"/>
      <c r="PB95" s="8"/>
      <c r="PC95" s="8"/>
      <c r="PD95" s="8"/>
    </row>
    <row r="96" spans="2:420" s="66" customFormat="1">
      <c r="B96" s="67">
        <f t="shared" si="121"/>
        <v>80</v>
      </c>
      <c r="C96" s="57">
        <v>1</v>
      </c>
      <c r="D96" s="58" t="s">
        <v>1232</v>
      </c>
      <c r="E96" s="59" t="s">
        <v>99</v>
      </c>
      <c r="F96" s="60"/>
      <c r="G96" s="133" t="s">
        <v>1220</v>
      </c>
      <c r="H96" s="134" t="s">
        <v>39</v>
      </c>
      <c r="I96" s="133"/>
      <c r="J96" s="70">
        <f t="shared" si="341"/>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8"/>
      <c r="LZ96" s="8"/>
      <c r="MA96" s="8"/>
      <c r="MB96" s="8"/>
      <c r="MC96" s="8"/>
      <c r="MD96" s="8"/>
      <c r="ME96" s="8"/>
      <c r="MF96" s="8"/>
      <c r="MG96" s="8"/>
      <c r="MH96" s="8"/>
      <c r="MI96" s="8"/>
      <c r="MJ96" s="8"/>
      <c r="MK96" s="8"/>
      <c r="ML96" s="8"/>
      <c r="MM96" s="8"/>
      <c r="MN96" s="8"/>
      <c r="MO96" s="8"/>
      <c r="MP96" s="8"/>
      <c r="MQ96" s="8"/>
      <c r="MR96" s="8"/>
      <c r="MS96" s="8"/>
      <c r="MT96" s="8"/>
      <c r="MU96" s="8"/>
      <c r="MV96" s="8"/>
      <c r="MW96" s="8"/>
      <c r="MX96" s="8"/>
      <c r="MY96" s="8"/>
      <c r="MZ96" s="8"/>
      <c r="NA96" s="8"/>
      <c r="NB96" s="8"/>
      <c r="NC96" s="8"/>
      <c r="ND96" s="8"/>
      <c r="NE96" s="8"/>
      <c r="NF96" s="8"/>
      <c r="NG96" s="8"/>
      <c r="NH96" s="8"/>
      <c r="NI96" s="8"/>
      <c r="NJ96" s="8"/>
      <c r="NK96" s="8"/>
      <c r="NL96" s="8"/>
      <c r="NM96" s="8"/>
      <c r="NN96" s="8"/>
      <c r="NO96" s="8"/>
      <c r="NP96" s="8"/>
      <c r="NQ96" s="8"/>
      <c r="NR96" s="8"/>
      <c r="NS96" s="8"/>
      <c r="NT96" s="8"/>
      <c r="NU96" s="8"/>
      <c r="NV96" s="8"/>
      <c r="NW96" s="8"/>
      <c r="NX96" s="8"/>
      <c r="NY96" s="8"/>
      <c r="NZ96" s="8"/>
      <c r="OA96" s="8"/>
      <c r="OB96" s="8"/>
      <c r="OC96" s="8"/>
      <c r="OD96" s="8"/>
      <c r="OE96" s="8"/>
      <c r="OF96" s="8"/>
      <c r="OG96" s="8"/>
      <c r="OH96" s="8"/>
      <c r="OI96" s="8"/>
      <c r="OJ96" s="8"/>
      <c r="OK96" s="8"/>
      <c r="OL96" s="8"/>
      <c r="OM96" s="8"/>
      <c r="ON96" s="8"/>
      <c r="OO96" s="8"/>
      <c r="OP96" s="8"/>
      <c r="OQ96" s="8"/>
      <c r="OR96" s="8"/>
      <c r="OS96" s="8"/>
      <c r="OT96" s="8"/>
      <c r="OU96" s="8"/>
      <c r="OV96" s="8"/>
      <c r="OW96" s="8"/>
      <c r="OX96" s="8"/>
      <c r="OY96" s="8"/>
      <c r="OZ96" s="8"/>
      <c r="PA96" s="8"/>
      <c r="PB96" s="8"/>
      <c r="PC96" s="8"/>
      <c r="PD96" s="8"/>
    </row>
    <row r="97" spans="2:420" s="66" customFormat="1">
      <c r="B97" s="67">
        <f t="shared" si="121"/>
        <v>81</v>
      </c>
      <c r="C97" s="57">
        <v>1</v>
      </c>
      <c r="D97" s="58" t="s">
        <v>1233</v>
      </c>
      <c r="E97" s="59" t="s">
        <v>99</v>
      </c>
      <c r="F97" s="60"/>
      <c r="G97" s="133" t="s">
        <v>1220</v>
      </c>
      <c r="H97" s="134" t="s">
        <v>39</v>
      </c>
      <c r="I97" s="133"/>
      <c r="J97" s="70">
        <f t="shared" si="341"/>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8"/>
      <c r="LZ97" s="8"/>
      <c r="MA97" s="8"/>
      <c r="MB97" s="8"/>
      <c r="MC97" s="8"/>
      <c r="MD97" s="8"/>
      <c r="ME97" s="8"/>
      <c r="MF97" s="8"/>
      <c r="MG97" s="8"/>
      <c r="MH97" s="8"/>
      <c r="MI97" s="8"/>
      <c r="MJ97" s="8"/>
      <c r="MK97" s="8"/>
      <c r="ML97" s="8"/>
      <c r="MM97" s="8"/>
      <c r="MN97" s="8"/>
      <c r="MO97" s="8"/>
      <c r="MP97" s="8"/>
      <c r="MQ97" s="8"/>
      <c r="MR97" s="8"/>
      <c r="MS97" s="8"/>
      <c r="MT97" s="8"/>
      <c r="MU97" s="8"/>
      <c r="MV97" s="8"/>
      <c r="MW97" s="8"/>
      <c r="MX97" s="8"/>
      <c r="MY97" s="8"/>
      <c r="MZ97" s="8"/>
      <c r="NA97" s="8"/>
      <c r="NB97" s="8"/>
      <c r="NC97" s="8"/>
      <c r="ND97" s="8"/>
      <c r="NE97" s="8"/>
      <c r="NF97" s="8"/>
      <c r="NG97" s="8"/>
      <c r="NH97" s="8"/>
      <c r="NI97" s="8"/>
      <c r="NJ97" s="8"/>
      <c r="NK97" s="8"/>
      <c r="NL97" s="8"/>
      <c r="NM97" s="8"/>
      <c r="NN97" s="8"/>
      <c r="NO97" s="8"/>
      <c r="NP97" s="8"/>
      <c r="NQ97" s="8"/>
      <c r="NR97" s="8"/>
      <c r="NS97" s="8"/>
      <c r="NT97" s="8"/>
      <c r="NU97" s="8"/>
      <c r="NV97" s="8"/>
      <c r="NW97" s="8"/>
      <c r="NX97" s="8"/>
      <c r="NY97" s="8"/>
      <c r="NZ97" s="8"/>
      <c r="OA97" s="8"/>
      <c r="OB97" s="8"/>
      <c r="OC97" s="8"/>
      <c r="OD97" s="8"/>
      <c r="OE97" s="8"/>
      <c r="OF97" s="8"/>
      <c r="OG97" s="8"/>
      <c r="OH97" s="8"/>
      <c r="OI97" s="8"/>
      <c r="OJ97" s="8"/>
      <c r="OK97" s="8"/>
      <c r="OL97" s="8"/>
      <c r="OM97" s="8"/>
      <c r="ON97" s="8"/>
      <c r="OO97" s="8"/>
      <c r="OP97" s="8"/>
      <c r="OQ97" s="8"/>
      <c r="OR97" s="8"/>
      <c r="OS97" s="8"/>
      <c r="OT97" s="8"/>
      <c r="OU97" s="8"/>
      <c r="OV97" s="8"/>
      <c r="OW97" s="8"/>
      <c r="OX97" s="8"/>
      <c r="OY97" s="8"/>
      <c r="OZ97" s="8"/>
      <c r="PA97" s="8"/>
      <c r="PB97" s="8"/>
      <c r="PC97" s="8"/>
      <c r="PD97" s="8"/>
    </row>
    <row r="98" spans="2:420" s="66" customFormat="1">
      <c r="B98" s="67">
        <f t="shared" si="121"/>
        <v>82</v>
      </c>
      <c r="C98" s="57">
        <v>1</v>
      </c>
      <c r="D98" s="58" t="s">
        <v>1234</v>
      </c>
      <c r="E98" s="59" t="s">
        <v>99</v>
      </c>
      <c r="F98" s="60"/>
      <c r="G98" s="133" t="s">
        <v>1220</v>
      </c>
      <c r="H98" s="134" t="s">
        <v>39</v>
      </c>
      <c r="I98" s="133"/>
      <c r="J98" s="70">
        <f t="shared" si="341"/>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8"/>
      <c r="LZ98" s="8"/>
      <c r="MA98" s="8"/>
      <c r="MB98" s="8"/>
      <c r="MC98" s="8"/>
      <c r="MD98" s="8"/>
      <c r="ME98" s="8"/>
      <c r="MF98" s="8"/>
      <c r="MG98" s="8"/>
      <c r="MH98" s="8"/>
      <c r="MI98" s="8"/>
      <c r="MJ98" s="8"/>
      <c r="MK98" s="8"/>
      <c r="ML98" s="8"/>
      <c r="MM98" s="8"/>
      <c r="MN98" s="8"/>
      <c r="MO98" s="8"/>
      <c r="MP98" s="8"/>
      <c r="MQ98" s="8"/>
      <c r="MR98" s="8"/>
      <c r="MS98" s="8"/>
      <c r="MT98" s="8"/>
      <c r="MU98" s="8"/>
      <c r="MV98" s="8"/>
      <c r="MW98" s="8"/>
      <c r="MX98" s="8"/>
      <c r="MY98" s="8"/>
      <c r="MZ98" s="8"/>
      <c r="NA98" s="8"/>
      <c r="NB98" s="8"/>
      <c r="NC98" s="8"/>
      <c r="ND98" s="8"/>
      <c r="NE98" s="8"/>
      <c r="NF98" s="8"/>
      <c r="NG98" s="8"/>
      <c r="NH98" s="8"/>
      <c r="NI98" s="8"/>
      <c r="NJ98" s="8"/>
      <c r="NK98" s="8"/>
      <c r="NL98" s="8"/>
      <c r="NM98" s="8"/>
      <c r="NN98" s="8"/>
      <c r="NO98" s="8"/>
      <c r="NP98" s="8"/>
      <c r="NQ98" s="8"/>
      <c r="NR98" s="8"/>
      <c r="NS98" s="8"/>
      <c r="NT98" s="8"/>
      <c r="NU98" s="8"/>
      <c r="NV98" s="8"/>
      <c r="NW98" s="8"/>
      <c r="NX98" s="8"/>
      <c r="NY98" s="8"/>
      <c r="NZ98" s="8"/>
      <c r="OA98" s="8"/>
      <c r="OB98" s="8"/>
      <c r="OC98" s="8"/>
      <c r="OD98" s="8"/>
      <c r="OE98" s="8"/>
      <c r="OF98" s="8"/>
      <c r="OG98" s="8"/>
      <c r="OH98" s="8"/>
      <c r="OI98" s="8"/>
      <c r="OJ98" s="8"/>
      <c r="OK98" s="8"/>
      <c r="OL98" s="8"/>
      <c r="OM98" s="8"/>
      <c r="ON98" s="8"/>
      <c r="OO98" s="8"/>
      <c r="OP98" s="8"/>
      <c r="OQ98" s="8"/>
      <c r="OR98" s="8"/>
      <c r="OS98" s="8"/>
      <c r="OT98" s="8"/>
      <c r="OU98" s="8"/>
      <c r="OV98" s="8"/>
      <c r="OW98" s="8"/>
      <c r="OX98" s="8"/>
      <c r="OY98" s="8"/>
      <c r="OZ98" s="8"/>
      <c r="PA98" s="8"/>
      <c r="PB98" s="8"/>
      <c r="PC98" s="8"/>
      <c r="PD98" s="8"/>
    </row>
    <row r="99" spans="2:420" s="66" customFormat="1">
      <c r="B99" s="67">
        <f t="shared" si="121"/>
        <v>83</v>
      </c>
      <c r="C99" s="57">
        <v>1</v>
      </c>
      <c r="D99" s="58" t="s">
        <v>1235</v>
      </c>
      <c r="E99" s="59" t="s">
        <v>99</v>
      </c>
      <c r="F99" s="60"/>
      <c r="G99" s="133" t="s">
        <v>1220</v>
      </c>
      <c r="H99" s="134" t="s">
        <v>39</v>
      </c>
      <c r="I99" s="133"/>
      <c r="J99" s="70">
        <f t="shared" si="341"/>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8"/>
      <c r="LZ99" s="8"/>
      <c r="MA99" s="8"/>
      <c r="MB99" s="8"/>
      <c r="MC99" s="8"/>
      <c r="MD99" s="8"/>
      <c r="ME99" s="8"/>
      <c r="MF99" s="8"/>
      <c r="MG99" s="8"/>
      <c r="MH99" s="8"/>
      <c r="MI99" s="8"/>
      <c r="MJ99" s="8"/>
      <c r="MK99" s="8"/>
      <c r="ML99" s="8"/>
      <c r="MM99" s="8"/>
      <c r="MN99" s="8"/>
      <c r="MO99" s="8"/>
      <c r="MP99" s="8"/>
      <c r="MQ99" s="8"/>
      <c r="MR99" s="8"/>
      <c r="MS99" s="8"/>
      <c r="MT99" s="8"/>
      <c r="MU99" s="8"/>
      <c r="MV99" s="8"/>
      <c r="MW99" s="8"/>
      <c r="MX99" s="8"/>
      <c r="MY99" s="8"/>
      <c r="MZ99" s="8"/>
      <c r="NA99" s="8"/>
      <c r="NB99" s="8"/>
      <c r="NC99" s="8"/>
      <c r="ND99" s="8"/>
      <c r="NE99" s="8"/>
      <c r="NF99" s="8"/>
      <c r="NG99" s="8"/>
      <c r="NH99" s="8"/>
      <c r="NI99" s="8"/>
      <c r="NJ99" s="8"/>
      <c r="NK99" s="8"/>
      <c r="NL99" s="8"/>
      <c r="NM99" s="8"/>
      <c r="NN99" s="8"/>
      <c r="NO99" s="8"/>
      <c r="NP99" s="8"/>
      <c r="NQ99" s="8"/>
      <c r="NR99" s="8"/>
      <c r="NS99" s="8"/>
      <c r="NT99" s="8"/>
      <c r="NU99" s="8"/>
      <c r="NV99" s="8"/>
      <c r="NW99" s="8"/>
      <c r="NX99" s="8"/>
      <c r="NY99" s="8"/>
      <c r="NZ99" s="8"/>
      <c r="OA99" s="8"/>
      <c r="OB99" s="8"/>
      <c r="OC99" s="8"/>
      <c r="OD99" s="8"/>
      <c r="OE99" s="8"/>
      <c r="OF99" s="8"/>
      <c r="OG99" s="8"/>
      <c r="OH99" s="8"/>
      <c r="OI99" s="8"/>
      <c r="OJ99" s="8"/>
      <c r="OK99" s="8"/>
      <c r="OL99" s="8"/>
      <c r="OM99" s="8"/>
      <c r="ON99" s="8"/>
      <c r="OO99" s="8"/>
      <c r="OP99" s="8"/>
      <c r="OQ99" s="8"/>
      <c r="OR99" s="8"/>
      <c r="OS99" s="8"/>
      <c r="OT99" s="8"/>
      <c r="OU99" s="8"/>
      <c r="OV99" s="8"/>
      <c r="OW99" s="8"/>
      <c r="OX99" s="8"/>
      <c r="OY99" s="8"/>
      <c r="OZ99" s="8"/>
      <c r="PA99" s="8"/>
      <c r="PB99" s="8"/>
      <c r="PC99" s="8"/>
      <c r="PD99" s="8"/>
    </row>
    <row r="100" spans="2:420" s="66" customFormat="1">
      <c r="B100" s="67">
        <f t="shared" si="121"/>
        <v>84</v>
      </c>
      <c r="C100" s="57">
        <v>1</v>
      </c>
      <c r="D100" s="58" t="s">
        <v>1236</v>
      </c>
      <c r="E100" s="59" t="s">
        <v>99</v>
      </c>
      <c r="F100" s="60"/>
      <c r="G100" s="133" t="s">
        <v>1220</v>
      </c>
      <c r="H100" s="134" t="s">
        <v>39</v>
      </c>
      <c r="I100" s="133"/>
      <c r="J100" s="70">
        <f t="shared" si="341"/>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8"/>
      <c r="LZ100" s="8"/>
      <c r="MA100" s="8"/>
      <c r="MB100" s="8"/>
      <c r="MC100" s="8"/>
      <c r="MD100" s="8"/>
      <c r="ME100" s="8"/>
      <c r="MF100" s="8"/>
      <c r="MG100" s="8"/>
      <c r="MH100" s="8"/>
      <c r="MI100" s="8"/>
      <c r="MJ100" s="8"/>
      <c r="MK100" s="8"/>
      <c r="ML100" s="8"/>
      <c r="MM100" s="8"/>
      <c r="MN100" s="8"/>
      <c r="MO100" s="8"/>
      <c r="MP100" s="8"/>
      <c r="MQ100" s="8"/>
      <c r="MR100" s="8"/>
      <c r="MS100" s="8"/>
      <c r="MT100" s="8"/>
      <c r="MU100" s="8"/>
      <c r="MV100" s="8"/>
      <c r="MW100" s="8"/>
      <c r="MX100" s="8"/>
      <c r="MY100" s="8"/>
      <c r="MZ100" s="8"/>
      <c r="NA100" s="8"/>
      <c r="NB100" s="8"/>
      <c r="NC100" s="8"/>
      <c r="ND100" s="8"/>
      <c r="NE100" s="8"/>
      <c r="NF100" s="8"/>
      <c r="NG100" s="8"/>
      <c r="NH100" s="8"/>
      <c r="NI100" s="8"/>
      <c r="NJ100" s="8"/>
      <c r="NK100" s="8"/>
      <c r="NL100" s="8"/>
      <c r="NM100" s="8"/>
      <c r="NN100" s="8"/>
      <c r="NO100" s="8"/>
      <c r="NP100" s="8"/>
      <c r="NQ100" s="8"/>
      <c r="NR100" s="8"/>
      <c r="NS100" s="8"/>
      <c r="NT100" s="8"/>
      <c r="NU100" s="8"/>
      <c r="NV100" s="8"/>
      <c r="NW100" s="8"/>
      <c r="NX100" s="8"/>
      <c r="NY100" s="8"/>
      <c r="NZ100" s="8"/>
      <c r="OA100" s="8"/>
      <c r="OB100" s="8"/>
      <c r="OC100" s="8"/>
      <c r="OD100" s="8"/>
      <c r="OE100" s="8"/>
      <c r="OF100" s="8"/>
      <c r="OG100" s="8"/>
      <c r="OH100" s="8"/>
      <c r="OI100" s="8"/>
      <c r="OJ100" s="8"/>
      <c r="OK100" s="8"/>
      <c r="OL100" s="8"/>
      <c r="OM100" s="8"/>
      <c r="ON100" s="8"/>
      <c r="OO100" s="8"/>
      <c r="OP100" s="8"/>
      <c r="OQ100" s="8"/>
      <c r="OR100" s="8"/>
      <c r="OS100" s="8"/>
      <c r="OT100" s="8"/>
      <c r="OU100" s="8"/>
      <c r="OV100" s="8"/>
      <c r="OW100" s="8"/>
      <c r="OX100" s="8"/>
      <c r="OY100" s="8"/>
      <c r="OZ100" s="8"/>
      <c r="PA100" s="8"/>
      <c r="PB100" s="8"/>
      <c r="PC100" s="8"/>
      <c r="PD100" s="8"/>
    </row>
    <row r="101" spans="2:420" s="66" customFormat="1">
      <c r="B101" s="67">
        <f t="shared" si="121"/>
        <v>85</v>
      </c>
      <c r="C101" s="57">
        <v>1</v>
      </c>
      <c r="D101" s="58" t="s">
        <v>1237</v>
      </c>
      <c r="E101" s="59" t="s">
        <v>99</v>
      </c>
      <c r="F101" s="60"/>
      <c r="G101" s="133" t="s">
        <v>1220</v>
      </c>
      <c r="H101" s="134" t="s">
        <v>39</v>
      </c>
      <c r="I101" s="133"/>
      <c r="J101" s="70">
        <f t="shared" si="341"/>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8"/>
      <c r="LZ101" s="8"/>
      <c r="MA101" s="8"/>
      <c r="MB101" s="8"/>
      <c r="MC101" s="8"/>
      <c r="MD101" s="8"/>
      <c r="ME101" s="8"/>
      <c r="MF101" s="8"/>
      <c r="MG101" s="8"/>
      <c r="MH101" s="8"/>
      <c r="MI101" s="8"/>
      <c r="MJ101" s="8"/>
      <c r="MK101" s="8"/>
      <c r="ML101" s="8"/>
      <c r="MM101" s="8"/>
      <c r="MN101" s="8"/>
      <c r="MO101" s="8"/>
      <c r="MP101" s="8"/>
      <c r="MQ101" s="8"/>
      <c r="MR101" s="8"/>
      <c r="MS101" s="8"/>
      <c r="MT101" s="8"/>
      <c r="MU101" s="8"/>
      <c r="MV101" s="8"/>
      <c r="MW101" s="8"/>
      <c r="MX101" s="8"/>
      <c r="MY101" s="8"/>
      <c r="MZ101" s="8"/>
      <c r="NA101" s="8"/>
      <c r="NB101" s="8"/>
      <c r="NC101" s="8"/>
      <c r="ND101" s="8"/>
      <c r="NE101" s="8"/>
      <c r="NF101" s="8"/>
      <c r="NG101" s="8"/>
      <c r="NH101" s="8"/>
      <c r="NI101" s="8"/>
      <c r="NJ101" s="8"/>
      <c r="NK101" s="8"/>
      <c r="NL101" s="8"/>
      <c r="NM101" s="8"/>
      <c r="NN101" s="8"/>
      <c r="NO101" s="8"/>
      <c r="NP101" s="8"/>
      <c r="NQ101" s="8"/>
      <c r="NR101" s="8"/>
      <c r="NS101" s="8"/>
      <c r="NT101" s="8"/>
      <c r="NU101" s="8"/>
      <c r="NV101" s="8"/>
      <c r="NW101" s="8"/>
      <c r="NX101" s="8"/>
      <c r="NY101" s="8"/>
      <c r="NZ101" s="8"/>
      <c r="OA101" s="8"/>
      <c r="OB101" s="8"/>
      <c r="OC101" s="8"/>
      <c r="OD101" s="8"/>
      <c r="OE101" s="8"/>
      <c r="OF101" s="8"/>
      <c r="OG101" s="8"/>
      <c r="OH101" s="8"/>
      <c r="OI101" s="8"/>
      <c r="OJ101" s="8"/>
      <c r="OK101" s="8"/>
      <c r="OL101" s="8"/>
      <c r="OM101" s="8"/>
      <c r="ON101" s="8"/>
      <c r="OO101" s="8"/>
      <c r="OP101" s="8"/>
      <c r="OQ101" s="8"/>
      <c r="OR101" s="8"/>
      <c r="OS101" s="8"/>
      <c r="OT101" s="8"/>
      <c r="OU101" s="8"/>
      <c r="OV101" s="8"/>
      <c r="OW101" s="8"/>
      <c r="OX101" s="8"/>
      <c r="OY101" s="8"/>
      <c r="OZ101" s="8"/>
      <c r="PA101" s="8"/>
      <c r="PB101" s="8"/>
      <c r="PC101" s="8"/>
      <c r="PD101" s="8"/>
    </row>
    <row r="102" spans="2:420" s="66" customFormat="1">
      <c r="B102" s="67">
        <f t="shared" si="121"/>
        <v>86</v>
      </c>
      <c r="C102" s="57">
        <v>1</v>
      </c>
      <c r="D102" s="58" t="s">
        <v>1238</v>
      </c>
      <c r="E102" s="59" t="s">
        <v>99</v>
      </c>
      <c r="F102" s="60"/>
      <c r="G102" s="133" t="s">
        <v>1220</v>
      </c>
      <c r="H102" s="134" t="s">
        <v>39</v>
      </c>
      <c r="I102" s="133"/>
      <c r="J102" s="70">
        <f t="shared" si="341"/>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8"/>
      <c r="LZ102" s="8"/>
      <c r="MA102" s="8"/>
      <c r="MB102" s="8"/>
      <c r="MC102" s="8"/>
      <c r="MD102" s="8"/>
      <c r="ME102" s="8"/>
      <c r="MF102" s="8"/>
      <c r="MG102" s="8"/>
      <c r="MH102" s="8"/>
      <c r="MI102" s="8"/>
      <c r="MJ102" s="8"/>
      <c r="MK102" s="8"/>
      <c r="ML102" s="8"/>
      <c r="MM102" s="8"/>
      <c r="MN102" s="8"/>
      <c r="MO102" s="8"/>
      <c r="MP102" s="8"/>
      <c r="MQ102" s="8"/>
      <c r="MR102" s="8"/>
      <c r="MS102" s="8"/>
      <c r="MT102" s="8"/>
      <c r="MU102" s="8"/>
      <c r="MV102" s="8"/>
      <c r="MW102" s="8"/>
      <c r="MX102" s="8"/>
      <c r="MY102" s="8"/>
      <c r="MZ102" s="8"/>
      <c r="NA102" s="8"/>
      <c r="NB102" s="8"/>
      <c r="NC102" s="8"/>
      <c r="ND102" s="8"/>
      <c r="NE102" s="8"/>
      <c r="NF102" s="8"/>
      <c r="NG102" s="8"/>
      <c r="NH102" s="8"/>
      <c r="NI102" s="8"/>
      <c r="NJ102" s="8"/>
      <c r="NK102" s="8"/>
      <c r="NL102" s="8"/>
      <c r="NM102" s="8"/>
      <c r="NN102" s="8"/>
      <c r="NO102" s="8"/>
      <c r="NP102" s="8"/>
      <c r="NQ102" s="8"/>
      <c r="NR102" s="8"/>
      <c r="NS102" s="8"/>
      <c r="NT102" s="8"/>
      <c r="NU102" s="8"/>
      <c r="NV102" s="8"/>
      <c r="NW102" s="8"/>
      <c r="NX102" s="8"/>
      <c r="NY102" s="8"/>
      <c r="NZ102" s="8"/>
      <c r="OA102" s="8"/>
      <c r="OB102" s="8"/>
      <c r="OC102" s="8"/>
      <c r="OD102" s="8"/>
      <c r="OE102" s="8"/>
      <c r="OF102" s="8"/>
      <c r="OG102" s="8"/>
      <c r="OH102" s="8"/>
      <c r="OI102" s="8"/>
      <c r="OJ102" s="8"/>
      <c r="OK102" s="8"/>
      <c r="OL102" s="8"/>
      <c r="OM102" s="8"/>
      <c r="ON102" s="8"/>
      <c r="OO102" s="8"/>
      <c r="OP102" s="8"/>
      <c r="OQ102" s="8"/>
      <c r="OR102" s="8"/>
      <c r="OS102" s="8"/>
      <c r="OT102" s="8"/>
      <c r="OU102" s="8"/>
      <c r="OV102" s="8"/>
      <c r="OW102" s="8"/>
      <c r="OX102" s="8"/>
      <c r="OY102" s="8"/>
      <c r="OZ102" s="8"/>
      <c r="PA102" s="8"/>
      <c r="PB102" s="8"/>
      <c r="PC102" s="8"/>
      <c r="PD102" s="8"/>
    </row>
    <row r="103" spans="2:420" s="66" customFormat="1">
      <c r="B103" s="67">
        <f t="shared" si="121"/>
        <v>87</v>
      </c>
      <c r="C103" s="57">
        <v>1</v>
      </c>
      <c r="D103" s="58" t="s">
        <v>1241</v>
      </c>
      <c r="E103" s="59" t="s">
        <v>100</v>
      </c>
      <c r="F103" s="60" t="s">
        <v>1240</v>
      </c>
      <c r="G103" s="133"/>
      <c r="H103" s="134" t="s">
        <v>39</v>
      </c>
      <c r="I103" s="133"/>
      <c r="J103" s="70" t="str">
        <f t="shared" si="341"/>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8"/>
      <c r="LZ103" s="8"/>
      <c r="MA103" s="8"/>
      <c r="MB103" s="8"/>
      <c r="MC103" s="8"/>
      <c r="MD103" s="8"/>
      <c r="ME103" s="8"/>
      <c r="MF103" s="8"/>
      <c r="MG103" s="8"/>
      <c r="MH103" s="8"/>
      <c r="MI103" s="8"/>
      <c r="MJ103" s="8"/>
      <c r="MK103" s="8"/>
      <c r="ML103" s="8"/>
      <c r="MM103" s="8"/>
      <c r="MN103" s="8"/>
      <c r="MO103" s="8"/>
      <c r="MP103" s="8"/>
      <c r="MQ103" s="8"/>
      <c r="MR103" s="8"/>
      <c r="MS103" s="8"/>
      <c r="MT103" s="8"/>
      <c r="MU103" s="8"/>
      <c r="MV103" s="8"/>
      <c r="MW103" s="8"/>
      <c r="MX103" s="8"/>
      <c r="MY103" s="8"/>
      <c r="MZ103" s="8"/>
      <c r="NA103" s="8"/>
      <c r="NB103" s="8"/>
      <c r="NC103" s="8"/>
      <c r="ND103" s="8"/>
      <c r="NE103" s="8"/>
      <c r="NF103" s="8"/>
      <c r="NG103" s="8"/>
      <c r="NH103" s="8"/>
      <c r="NI103" s="8"/>
      <c r="NJ103" s="8"/>
      <c r="NK103" s="8"/>
      <c r="NL103" s="8"/>
      <c r="NM103" s="8"/>
      <c r="NN103" s="8"/>
      <c r="NO103" s="8"/>
      <c r="NP103" s="8"/>
      <c r="NQ103" s="8"/>
      <c r="NR103" s="8"/>
      <c r="NS103" s="8"/>
      <c r="NT103" s="8"/>
      <c r="NU103" s="8"/>
      <c r="NV103" s="8"/>
      <c r="NW103" s="8"/>
      <c r="NX103" s="8"/>
      <c r="NY103" s="8"/>
      <c r="NZ103" s="8"/>
      <c r="OA103" s="8"/>
      <c r="OB103" s="8"/>
      <c r="OC103" s="8"/>
      <c r="OD103" s="8"/>
      <c r="OE103" s="8"/>
      <c r="OF103" s="8"/>
      <c r="OG103" s="8"/>
      <c r="OH103" s="8"/>
      <c r="OI103" s="8"/>
      <c r="OJ103" s="8"/>
      <c r="OK103" s="8"/>
      <c r="OL103" s="8"/>
      <c r="OM103" s="8"/>
      <c r="ON103" s="8"/>
      <c r="OO103" s="8"/>
      <c r="OP103" s="8"/>
      <c r="OQ103" s="8"/>
      <c r="OR103" s="8"/>
      <c r="OS103" s="8"/>
      <c r="OT103" s="8"/>
      <c r="OU103" s="8"/>
      <c r="OV103" s="8"/>
      <c r="OW103" s="8"/>
      <c r="OX103" s="8"/>
      <c r="OY103" s="8"/>
      <c r="OZ103" s="8"/>
      <c r="PA103" s="8"/>
      <c r="PB103" s="8"/>
      <c r="PC103" s="8"/>
      <c r="PD103" s="8"/>
    </row>
    <row r="104" spans="2:420" s="66" customFormat="1">
      <c r="B104" s="67">
        <f t="shared" si="121"/>
        <v>88</v>
      </c>
      <c r="C104" s="57">
        <v>1</v>
      </c>
      <c r="D104" s="58" t="s">
        <v>1239</v>
      </c>
      <c r="E104" s="59" t="s">
        <v>99</v>
      </c>
      <c r="F104" s="60"/>
      <c r="G104" s="133" t="s">
        <v>1243</v>
      </c>
      <c r="H104" s="134" t="s">
        <v>39</v>
      </c>
      <c r="I104" s="133"/>
      <c r="J104" s="70">
        <f t="shared" si="341"/>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8"/>
      <c r="LZ104" s="8"/>
      <c r="MA104" s="8"/>
      <c r="MB104" s="8"/>
      <c r="MC104" s="8"/>
      <c r="MD104" s="8"/>
      <c r="ME104" s="8"/>
      <c r="MF104" s="8"/>
      <c r="MG104" s="8"/>
      <c r="MH104" s="8"/>
      <c r="MI104" s="8"/>
      <c r="MJ104" s="8"/>
      <c r="MK104" s="8"/>
      <c r="ML104" s="8"/>
      <c r="MM104" s="8"/>
      <c r="MN104" s="8"/>
      <c r="MO104" s="8"/>
      <c r="MP104" s="8"/>
      <c r="MQ104" s="8"/>
      <c r="MR104" s="8"/>
      <c r="MS104" s="8"/>
      <c r="MT104" s="8"/>
      <c r="MU104" s="8"/>
      <c r="MV104" s="8"/>
      <c r="MW104" s="8"/>
      <c r="MX104" s="8"/>
      <c r="MY104" s="8"/>
      <c r="MZ104" s="8"/>
      <c r="NA104" s="8"/>
      <c r="NB104" s="8"/>
      <c r="NC104" s="8"/>
      <c r="ND104" s="8"/>
      <c r="NE104" s="8"/>
      <c r="NF104" s="8"/>
      <c r="NG104" s="8"/>
      <c r="NH104" s="8"/>
      <c r="NI104" s="8"/>
      <c r="NJ104" s="8"/>
      <c r="NK104" s="8"/>
      <c r="NL104" s="8"/>
      <c r="NM104" s="8"/>
      <c r="NN104" s="8"/>
      <c r="NO104" s="8"/>
      <c r="NP104" s="8"/>
      <c r="NQ104" s="8"/>
      <c r="NR104" s="8"/>
      <c r="NS104" s="8"/>
      <c r="NT104" s="8"/>
      <c r="NU104" s="8"/>
      <c r="NV104" s="8"/>
      <c r="NW104" s="8"/>
      <c r="NX104" s="8"/>
      <c r="NY104" s="8"/>
      <c r="NZ104" s="8"/>
      <c r="OA104" s="8"/>
      <c r="OB104" s="8"/>
      <c r="OC104" s="8"/>
      <c r="OD104" s="8"/>
      <c r="OE104" s="8"/>
      <c r="OF104" s="8"/>
      <c r="OG104" s="8"/>
      <c r="OH104" s="8"/>
      <c r="OI104" s="8"/>
      <c r="OJ104" s="8"/>
      <c r="OK104" s="8"/>
      <c r="OL104" s="8"/>
      <c r="OM104" s="8"/>
      <c r="ON104" s="8"/>
      <c r="OO104" s="8"/>
      <c r="OP104" s="8"/>
      <c r="OQ104" s="8"/>
      <c r="OR104" s="8"/>
      <c r="OS104" s="8"/>
      <c r="OT104" s="8"/>
      <c r="OU104" s="8"/>
      <c r="OV104" s="8"/>
      <c r="OW104" s="8"/>
      <c r="OX104" s="8"/>
      <c r="OY104" s="8"/>
      <c r="OZ104" s="8"/>
      <c r="PA104" s="8"/>
      <c r="PB104" s="8"/>
      <c r="PC104" s="8"/>
      <c r="PD104" s="8"/>
    </row>
    <row r="105" spans="2:420" s="66" customFormat="1">
      <c r="B105" s="67">
        <f t="shared" si="121"/>
        <v>89</v>
      </c>
      <c r="C105" s="57">
        <v>1</v>
      </c>
      <c r="D105" s="58" t="s">
        <v>1242</v>
      </c>
      <c r="E105" s="59" t="s">
        <v>99</v>
      </c>
      <c r="F105" s="60"/>
      <c r="G105" s="133" t="s">
        <v>1220</v>
      </c>
      <c r="H105" s="134" t="s">
        <v>39</v>
      </c>
      <c r="I105" s="133"/>
      <c r="J105" s="70">
        <f t="shared" si="341"/>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8"/>
      <c r="LZ105" s="8"/>
      <c r="MA105" s="8"/>
      <c r="MB105" s="8"/>
      <c r="MC105" s="8"/>
      <c r="MD105" s="8"/>
      <c r="ME105" s="8"/>
      <c r="MF105" s="8"/>
      <c r="MG105" s="8"/>
      <c r="MH105" s="8"/>
      <c r="MI105" s="8"/>
      <c r="MJ105" s="8"/>
      <c r="MK105" s="8"/>
      <c r="ML105" s="8"/>
      <c r="MM105" s="8"/>
      <c r="MN105" s="8"/>
      <c r="MO105" s="8"/>
      <c r="MP105" s="8"/>
      <c r="MQ105" s="8"/>
      <c r="MR105" s="8"/>
      <c r="MS105" s="8"/>
      <c r="MT105" s="8"/>
      <c r="MU105" s="8"/>
      <c r="MV105" s="8"/>
      <c r="MW105" s="8"/>
      <c r="MX105" s="8"/>
      <c r="MY105" s="8"/>
      <c r="MZ105" s="8"/>
      <c r="NA105" s="8"/>
      <c r="NB105" s="8"/>
      <c r="NC105" s="8"/>
      <c r="ND105" s="8"/>
      <c r="NE105" s="8"/>
      <c r="NF105" s="8"/>
      <c r="NG105" s="8"/>
      <c r="NH105" s="8"/>
      <c r="NI105" s="8"/>
      <c r="NJ105" s="8"/>
      <c r="NK105" s="8"/>
      <c r="NL105" s="8"/>
      <c r="NM105" s="8"/>
      <c r="NN105" s="8"/>
      <c r="NO105" s="8"/>
      <c r="NP105" s="8"/>
      <c r="NQ105" s="8"/>
      <c r="NR105" s="8"/>
      <c r="NS105" s="8"/>
      <c r="NT105" s="8"/>
      <c r="NU105" s="8"/>
      <c r="NV105" s="8"/>
      <c r="NW105" s="8"/>
      <c r="NX105" s="8"/>
      <c r="NY105" s="8"/>
      <c r="NZ105" s="8"/>
      <c r="OA105" s="8"/>
      <c r="OB105" s="8"/>
      <c r="OC105" s="8"/>
      <c r="OD105" s="8"/>
      <c r="OE105" s="8"/>
      <c r="OF105" s="8"/>
      <c r="OG105" s="8"/>
      <c r="OH105" s="8"/>
      <c r="OI105" s="8"/>
      <c r="OJ105" s="8"/>
      <c r="OK105" s="8"/>
      <c r="OL105" s="8"/>
      <c r="OM105" s="8"/>
      <c r="ON105" s="8"/>
      <c r="OO105" s="8"/>
      <c r="OP105" s="8"/>
      <c r="OQ105" s="8"/>
      <c r="OR105" s="8"/>
      <c r="OS105" s="8"/>
      <c r="OT105" s="8"/>
      <c r="OU105" s="8"/>
      <c r="OV105" s="8"/>
      <c r="OW105" s="8"/>
      <c r="OX105" s="8"/>
      <c r="OY105" s="8"/>
      <c r="OZ105" s="8"/>
      <c r="PA105" s="8"/>
      <c r="PB105" s="8"/>
      <c r="PC105" s="8"/>
      <c r="PD105" s="8"/>
    </row>
    <row r="106" spans="2:420" s="66" customFormat="1">
      <c r="B106" s="67">
        <f t="shared" si="121"/>
        <v>90</v>
      </c>
      <c r="C106" s="57">
        <v>1</v>
      </c>
      <c r="D106" s="58" t="s">
        <v>1244</v>
      </c>
      <c r="E106" s="59" t="s">
        <v>99</v>
      </c>
      <c r="F106" s="60"/>
      <c r="G106" s="133" t="s">
        <v>1246</v>
      </c>
      <c r="H106" s="134" t="s">
        <v>39</v>
      </c>
      <c r="I106" s="133"/>
      <c r="J106" s="70">
        <f t="shared" si="341"/>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8"/>
      <c r="LZ106" s="8"/>
      <c r="MA106" s="8"/>
      <c r="MB106" s="8"/>
      <c r="MC106" s="8"/>
      <c r="MD106" s="8"/>
      <c r="ME106" s="8"/>
      <c r="MF106" s="8"/>
      <c r="MG106" s="8"/>
      <c r="MH106" s="8"/>
      <c r="MI106" s="8"/>
      <c r="MJ106" s="8"/>
      <c r="MK106" s="8"/>
      <c r="ML106" s="8"/>
      <c r="MM106" s="8"/>
      <c r="MN106" s="8"/>
      <c r="MO106" s="8"/>
      <c r="MP106" s="8"/>
      <c r="MQ106" s="8"/>
      <c r="MR106" s="8"/>
      <c r="MS106" s="8"/>
      <c r="MT106" s="8"/>
      <c r="MU106" s="8"/>
      <c r="MV106" s="8"/>
      <c r="MW106" s="8"/>
      <c r="MX106" s="8"/>
      <c r="MY106" s="8"/>
      <c r="MZ106" s="8"/>
      <c r="NA106" s="8"/>
      <c r="NB106" s="8"/>
      <c r="NC106" s="8"/>
      <c r="ND106" s="8"/>
      <c r="NE106" s="8"/>
      <c r="NF106" s="8"/>
      <c r="NG106" s="8"/>
      <c r="NH106" s="8"/>
      <c r="NI106" s="8"/>
      <c r="NJ106" s="8"/>
      <c r="NK106" s="8"/>
      <c r="NL106" s="8"/>
      <c r="NM106" s="8"/>
      <c r="NN106" s="8"/>
      <c r="NO106" s="8"/>
      <c r="NP106" s="8"/>
      <c r="NQ106" s="8"/>
      <c r="NR106" s="8"/>
      <c r="NS106" s="8"/>
      <c r="NT106" s="8"/>
      <c r="NU106" s="8"/>
      <c r="NV106" s="8"/>
      <c r="NW106" s="8"/>
      <c r="NX106" s="8"/>
      <c r="NY106" s="8"/>
      <c r="NZ106" s="8"/>
      <c r="OA106" s="8"/>
      <c r="OB106" s="8"/>
      <c r="OC106" s="8"/>
      <c r="OD106" s="8"/>
      <c r="OE106" s="8"/>
      <c r="OF106" s="8"/>
      <c r="OG106" s="8"/>
      <c r="OH106" s="8"/>
      <c r="OI106" s="8"/>
      <c r="OJ106" s="8"/>
      <c r="OK106" s="8"/>
      <c r="OL106" s="8"/>
      <c r="OM106" s="8"/>
      <c r="ON106" s="8"/>
      <c r="OO106" s="8"/>
      <c r="OP106" s="8"/>
      <c r="OQ106" s="8"/>
      <c r="OR106" s="8"/>
      <c r="OS106" s="8"/>
      <c r="OT106" s="8"/>
      <c r="OU106" s="8"/>
      <c r="OV106" s="8"/>
      <c r="OW106" s="8"/>
      <c r="OX106" s="8"/>
      <c r="OY106" s="8"/>
      <c r="OZ106" s="8"/>
      <c r="PA106" s="8"/>
      <c r="PB106" s="8"/>
      <c r="PC106" s="8"/>
      <c r="PD106" s="8"/>
    </row>
    <row r="107" spans="2:420" s="66" customFormat="1">
      <c r="B107" s="67">
        <f t="shared" si="121"/>
        <v>91</v>
      </c>
      <c r="C107" s="57">
        <v>1</v>
      </c>
      <c r="D107" s="58" t="s">
        <v>1245</v>
      </c>
      <c r="E107" s="59" t="s">
        <v>99</v>
      </c>
      <c r="F107" s="60"/>
      <c r="G107" s="133" t="s">
        <v>1246</v>
      </c>
      <c r="H107" s="134" t="s">
        <v>39</v>
      </c>
      <c r="I107" s="133"/>
      <c r="J107" s="70">
        <f t="shared" si="341"/>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8"/>
      <c r="LZ107" s="8"/>
      <c r="MA107" s="8"/>
      <c r="MB107" s="8"/>
      <c r="MC107" s="8"/>
      <c r="MD107" s="8"/>
      <c r="ME107" s="8"/>
      <c r="MF107" s="8"/>
      <c r="MG107" s="8"/>
      <c r="MH107" s="8"/>
      <c r="MI107" s="8"/>
      <c r="MJ107" s="8"/>
      <c r="MK107" s="8"/>
      <c r="ML107" s="8"/>
      <c r="MM107" s="8"/>
      <c r="MN107" s="8"/>
      <c r="MO107" s="8"/>
      <c r="MP107" s="8"/>
      <c r="MQ107" s="8"/>
      <c r="MR107" s="8"/>
      <c r="MS107" s="8"/>
      <c r="MT107" s="8"/>
      <c r="MU107" s="8"/>
      <c r="MV107" s="8"/>
      <c r="MW107" s="8"/>
      <c r="MX107" s="8"/>
      <c r="MY107" s="8"/>
      <c r="MZ107" s="8"/>
      <c r="NA107" s="8"/>
      <c r="NB107" s="8"/>
      <c r="NC107" s="8"/>
      <c r="ND107" s="8"/>
      <c r="NE107" s="8"/>
      <c r="NF107" s="8"/>
      <c r="NG107" s="8"/>
      <c r="NH107" s="8"/>
      <c r="NI107" s="8"/>
      <c r="NJ107" s="8"/>
      <c r="NK107" s="8"/>
      <c r="NL107" s="8"/>
      <c r="NM107" s="8"/>
      <c r="NN107" s="8"/>
      <c r="NO107" s="8"/>
      <c r="NP107" s="8"/>
      <c r="NQ107" s="8"/>
      <c r="NR107" s="8"/>
      <c r="NS107" s="8"/>
      <c r="NT107" s="8"/>
      <c r="NU107" s="8"/>
      <c r="NV107" s="8"/>
      <c r="NW107" s="8"/>
      <c r="NX107" s="8"/>
      <c r="NY107" s="8"/>
      <c r="NZ107" s="8"/>
      <c r="OA107" s="8"/>
      <c r="OB107" s="8"/>
      <c r="OC107" s="8"/>
      <c r="OD107" s="8"/>
      <c r="OE107" s="8"/>
      <c r="OF107" s="8"/>
      <c r="OG107" s="8"/>
      <c r="OH107" s="8"/>
      <c r="OI107" s="8"/>
      <c r="OJ107" s="8"/>
      <c r="OK107" s="8"/>
      <c r="OL107" s="8"/>
      <c r="OM107" s="8"/>
      <c r="ON107" s="8"/>
      <c r="OO107" s="8"/>
      <c r="OP107" s="8"/>
      <c r="OQ107" s="8"/>
      <c r="OR107" s="8"/>
      <c r="OS107" s="8"/>
      <c r="OT107" s="8"/>
      <c r="OU107" s="8"/>
      <c r="OV107" s="8"/>
      <c r="OW107" s="8"/>
      <c r="OX107" s="8"/>
      <c r="OY107" s="8"/>
      <c r="OZ107" s="8"/>
      <c r="PA107" s="8"/>
      <c r="PB107" s="8"/>
      <c r="PC107" s="8"/>
      <c r="PD107" s="8"/>
    </row>
    <row r="108" spans="2:420" s="66" customFormat="1">
      <c r="B108" s="67">
        <f t="shared" si="121"/>
        <v>92</v>
      </c>
      <c r="C108" s="57">
        <v>1</v>
      </c>
      <c r="D108" s="58" t="s">
        <v>1248</v>
      </c>
      <c r="E108" s="59" t="s">
        <v>99</v>
      </c>
      <c r="F108" s="60"/>
      <c r="G108" s="133" t="s">
        <v>1246</v>
      </c>
      <c r="H108" s="134" t="s">
        <v>39</v>
      </c>
      <c r="I108" s="133"/>
      <c r="J108" s="70">
        <f t="shared" si="341"/>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8"/>
      <c r="LZ108" s="8"/>
      <c r="MA108" s="8"/>
      <c r="MB108" s="8"/>
      <c r="MC108" s="8"/>
      <c r="MD108" s="8"/>
      <c r="ME108" s="8"/>
      <c r="MF108" s="8"/>
      <c r="MG108" s="8"/>
      <c r="MH108" s="8"/>
      <c r="MI108" s="8"/>
      <c r="MJ108" s="8"/>
      <c r="MK108" s="8"/>
      <c r="ML108" s="8"/>
      <c r="MM108" s="8"/>
      <c r="MN108" s="8"/>
      <c r="MO108" s="8"/>
      <c r="MP108" s="8"/>
      <c r="MQ108" s="8"/>
      <c r="MR108" s="8"/>
      <c r="MS108" s="8"/>
      <c r="MT108" s="8"/>
      <c r="MU108" s="8"/>
      <c r="MV108" s="8"/>
      <c r="MW108" s="8"/>
      <c r="MX108" s="8"/>
      <c r="MY108" s="8"/>
      <c r="MZ108" s="8"/>
      <c r="NA108" s="8"/>
      <c r="NB108" s="8"/>
      <c r="NC108" s="8"/>
      <c r="ND108" s="8"/>
      <c r="NE108" s="8"/>
      <c r="NF108" s="8"/>
      <c r="NG108" s="8"/>
      <c r="NH108" s="8"/>
      <c r="NI108" s="8"/>
      <c r="NJ108" s="8"/>
      <c r="NK108" s="8"/>
      <c r="NL108" s="8"/>
      <c r="NM108" s="8"/>
      <c r="NN108" s="8"/>
      <c r="NO108" s="8"/>
      <c r="NP108" s="8"/>
      <c r="NQ108" s="8"/>
      <c r="NR108" s="8"/>
      <c r="NS108" s="8"/>
      <c r="NT108" s="8"/>
      <c r="NU108" s="8"/>
      <c r="NV108" s="8"/>
      <c r="NW108" s="8"/>
      <c r="NX108" s="8"/>
      <c r="NY108" s="8"/>
      <c r="NZ108" s="8"/>
      <c r="OA108" s="8"/>
      <c r="OB108" s="8"/>
      <c r="OC108" s="8"/>
      <c r="OD108" s="8"/>
      <c r="OE108" s="8"/>
      <c r="OF108" s="8"/>
      <c r="OG108" s="8"/>
      <c r="OH108" s="8"/>
      <c r="OI108" s="8"/>
      <c r="OJ108" s="8"/>
      <c r="OK108" s="8"/>
      <c r="OL108" s="8"/>
      <c r="OM108" s="8"/>
      <c r="ON108" s="8"/>
      <c r="OO108" s="8"/>
      <c r="OP108" s="8"/>
      <c r="OQ108" s="8"/>
      <c r="OR108" s="8"/>
      <c r="OS108" s="8"/>
      <c r="OT108" s="8"/>
      <c r="OU108" s="8"/>
      <c r="OV108" s="8"/>
      <c r="OW108" s="8"/>
      <c r="OX108" s="8"/>
      <c r="OY108" s="8"/>
      <c r="OZ108" s="8"/>
      <c r="PA108" s="8"/>
      <c r="PB108" s="8"/>
      <c r="PC108" s="8"/>
      <c r="PD108" s="8"/>
    </row>
    <row r="109" spans="2:420" s="66" customFormat="1">
      <c r="B109" s="67">
        <f t="shared" si="121"/>
        <v>93</v>
      </c>
      <c r="C109" s="57">
        <v>1</v>
      </c>
      <c r="D109" s="58" t="s">
        <v>1249</v>
      </c>
      <c r="E109" s="59" t="s">
        <v>99</v>
      </c>
      <c r="F109" s="60"/>
      <c r="G109" s="133" t="s">
        <v>1246</v>
      </c>
      <c r="H109" s="134" t="s">
        <v>39</v>
      </c>
      <c r="I109" s="133"/>
      <c r="J109" s="70">
        <f t="shared" si="122"/>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8"/>
      <c r="LZ109" s="8"/>
      <c r="MA109" s="8"/>
      <c r="MB109" s="8"/>
      <c r="MC109" s="8"/>
      <c r="MD109" s="8"/>
      <c r="ME109" s="8"/>
      <c r="MF109" s="8"/>
      <c r="MG109" s="8"/>
      <c r="MH109" s="8"/>
      <c r="MI109" s="8"/>
      <c r="MJ109" s="8"/>
      <c r="MK109" s="8"/>
      <c r="ML109" s="8"/>
      <c r="MM109" s="8"/>
      <c r="MN109" s="8"/>
      <c r="MO109" s="8"/>
      <c r="MP109" s="8"/>
      <c r="MQ109" s="8"/>
      <c r="MR109" s="8"/>
      <c r="MS109" s="8"/>
      <c r="MT109" s="8"/>
      <c r="MU109" s="8"/>
      <c r="MV109" s="8"/>
      <c r="MW109" s="8"/>
      <c r="MX109" s="8"/>
      <c r="MY109" s="8"/>
      <c r="MZ109" s="8"/>
      <c r="NA109" s="8"/>
      <c r="NB109" s="8"/>
      <c r="NC109" s="8"/>
      <c r="ND109" s="8"/>
      <c r="NE109" s="8"/>
      <c r="NF109" s="8"/>
      <c r="NG109" s="8"/>
      <c r="NH109" s="8"/>
      <c r="NI109" s="8"/>
      <c r="NJ109" s="8"/>
      <c r="NK109" s="8"/>
      <c r="NL109" s="8"/>
      <c r="NM109" s="8"/>
      <c r="NN109" s="8"/>
      <c r="NO109" s="8"/>
      <c r="NP109" s="8"/>
      <c r="NQ109" s="8"/>
      <c r="NR109" s="8"/>
      <c r="NS109" s="8"/>
      <c r="NT109" s="8"/>
      <c r="NU109" s="8"/>
      <c r="NV109" s="8"/>
      <c r="NW109" s="8"/>
      <c r="NX109" s="8"/>
      <c r="NY109" s="8"/>
      <c r="NZ109" s="8"/>
      <c r="OA109" s="8"/>
      <c r="OB109" s="8"/>
      <c r="OC109" s="8"/>
      <c r="OD109" s="8"/>
      <c r="OE109" s="8"/>
      <c r="OF109" s="8"/>
      <c r="OG109" s="8"/>
      <c r="OH109" s="8"/>
      <c r="OI109" s="8"/>
      <c r="OJ109" s="8"/>
      <c r="OK109" s="8"/>
      <c r="OL109" s="8"/>
      <c r="OM109" s="8"/>
      <c r="ON109" s="8"/>
      <c r="OO109" s="8"/>
      <c r="OP109" s="8"/>
      <c r="OQ109" s="8"/>
      <c r="OR109" s="8"/>
      <c r="OS109" s="8"/>
      <c r="OT109" s="8"/>
      <c r="OU109" s="8"/>
      <c r="OV109" s="8"/>
      <c r="OW109" s="8"/>
      <c r="OX109" s="8"/>
      <c r="OY109" s="8"/>
      <c r="OZ109" s="8"/>
      <c r="PA109" s="8"/>
      <c r="PB109" s="8"/>
      <c r="PC109" s="8"/>
      <c r="PD109" s="8"/>
    </row>
    <row r="110" spans="2:420" s="66" customFormat="1">
      <c r="B110" s="67">
        <f t="shared" si="121"/>
        <v>94</v>
      </c>
      <c r="C110" s="57">
        <v>1</v>
      </c>
      <c r="D110" s="58" t="s">
        <v>1250</v>
      </c>
      <c r="E110" s="59" t="s">
        <v>99</v>
      </c>
      <c r="F110" s="60"/>
      <c r="G110" s="133" t="s">
        <v>1243</v>
      </c>
      <c r="H110" s="134" t="s">
        <v>39</v>
      </c>
      <c r="I110" s="133"/>
      <c r="J110" s="70">
        <f t="shared" si="122"/>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8"/>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8"/>
      <c r="LZ110" s="8"/>
      <c r="MA110" s="8"/>
      <c r="MB110" s="8"/>
      <c r="MC110" s="8"/>
      <c r="MD110" s="8"/>
      <c r="ME110" s="8"/>
      <c r="MF110" s="8"/>
      <c r="MG110" s="8"/>
      <c r="MH110" s="8"/>
      <c r="MI110" s="8"/>
      <c r="MJ110" s="8"/>
      <c r="MK110" s="8"/>
      <c r="ML110" s="8"/>
      <c r="MM110" s="8"/>
      <c r="MN110" s="8"/>
      <c r="MO110" s="8"/>
      <c r="MP110" s="8"/>
      <c r="MQ110" s="8"/>
      <c r="MR110" s="8"/>
      <c r="MS110" s="8"/>
      <c r="MT110" s="8"/>
      <c r="MU110" s="8"/>
      <c r="MV110" s="8"/>
      <c r="MW110" s="8"/>
      <c r="MX110" s="8"/>
      <c r="MY110" s="8"/>
      <c r="MZ110" s="8"/>
      <c r="NA110" s="8"/>
      <c r="NB110" s="8"/>
      <c r="NC110" s="8"/>
      <c r="ND110" s="8"/>
      <c r="NE110" s="8"/>
      <c r="NF110" s="8"/>
      <c r="NG110" s="8"/>
      <c r="NH110" s="8"/>
      <c r="NI110" s="8"/>
      <c r="NJ110" s="8"/>
      <c r="NK110" s="8"/>
      <c r="NL110" s="8"/>
      <c r="NM110" s="8"/>
      <c r="NN110" s="8"/>
      <c r="NO110" s="8"/>
      <c r="NP110" s="8"/>
      <c r="NQ110" s="8"/>
      <c r="NR110" s="8"/>
      <c r="NS110" s="8"/>
      <c r="NT110" s="8"/>
      <c r="NU110" s="8"/>
      <c r="NV110" s="8"/>
      <c r="NW110" s="8"/>
      <c r="NX110" s="8"/>
      <c r="NY110" s="8"/>
      <c r="NZ110" s="8"/>
      <c r="OA110" s="8"/>
      <c r="OB110" s="8"/>
      <c r="OC110" s="8"/>
      <c r="OD110" s="8"/>
      <c r="OE110" s="8"/>
      <c r="OF110" s="8"/>
      <c r="OG110" s="8"/>
      <c r="OH110" s="8"/>
      <c r="OI110" s="8"/>
      <c r="OJ110" s="8"/>
      <c r="OK110" s="8"/>
      <c r="OL110" s="8"/>
      <c r="OM110" s="8"/>
      <c r="ON110" s="8"/>
      <c r="OO110" s="8"/>
      <c r="OP110" s="8"/>
      <c r="OQ110" s="8"/>
      <c r="OR110" s="8"/>
      <c r="OS110" s="8"/>
      <c r="OT110" s="8"/>
      <c r="OU110" s="8"/>
      <c r="OV110" s="8"/>
      <c r="OW110" s="8"/>
      <c r="OX110" s="8"/>
      <c r="OY110" s="8"/>
      <c r="OZ110" s="8"/>
      <c r="PA110" s="8"/>
      <c r="PB110" s="8"/>
      <c r="PC110" s="8"/>
      <c r="PD110" s="8"/>
    </row>
    <row r="111" spans="2:420" s="66" customFormat="1">
      <c r="B111" s="67">
        <f t="shared" si="121"/>
        <v>95</v>
      </c>
      <c r="C111" s="57">
        <v>1</v>
      </c>
      <c r="D111" s="58" t="s">
        <v>1251</v>
      </c>
      <c r="E111" s="59" t="s">
        <v>99</v>
      </c>
      <c r="F111" s="60"/>
      <c r="G111" s="133" t="s">
        <v>1243</v>
      </c>
      <c r="H111" s="134" t="s">
        <v>39</v>
      </c>
      <c r="I111" s="133"/>
      <c r="J111" s="70">
        <f t="shared" si="122"/>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8"/>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8"/>
      <c r="LZ111" s="8"/>
      <c r="MA111" s="8"/>
      <c r="MB111" s="8"/>
      <c r="MC111" s="8"/>
      <c r="MD111" s="8"/>
      <c r="ME111" s="8"/>
      <c r="MF111" s="8"/>
      <c r="MG111" s="8"/>
      <c r="MH111" s="8"/>
      <c r="MI111" s="8"/>
      <c r="MJ111" s="8"/>
      <c r="MK111" s="8"/>
      <c r="ML111" s="8"/>
      <c r="MM111" s="8"/>
      <c r="MN111" s="8"/>
      <c r="MO111" s="8"/>
      <c r="MP111" s="8"/>
      <c r="MQ111" s="8"/>
      <c r="MR111" s="8"/>
      <c r="MS111" s="8"/>
      <c r="MT111" s="8"/>
      <c r="MU111" s="8"/>
      <c r="MV111" s="8"/>
      <c r="MW111" s="8"/>
      <c r="MX111" s="8"/>
      <c r="MY111" s="8"/>
      <c r="MZ111" s="8"/>
      <c r="NA111" s="8"/>
      <c r="NB111" s="8"/>
      <c r="NC111" s="8"/>
      <c r="ND111" s="8"/>
      <c r="NE111" s="8"/>
      <c r="NF111" s="8"/>
      <c r="NG111" s="8"/>
      <c r="NH111" s="8"/>
      <c r="NI111" s="8"/>
      <c r="NJ111" s="8"/>
      <c r="NK111" s="8"/>
      <c r="NL111" s="8"/>
      <c r="NM111" s="8"/>
      <c r="NN111" s="8"/>
      <c r="NO111" s="8"/>
      <c r="NP111" s="8"/>
      <c r="NQ111" s="8"/>
      <c r="NR111" s="8"/>
      <c r="NS111" s="8"/>
      <c r="NT111" s="8"/>
      <c r="NU111" s="8"/>
      <c r="NV111" s="8"/>
      <c r="NW111" s="8"/>
      <c r="NX111" s="8"/>
      <c r="NY111" s="8"/>
      <c r="NZ111" s="8"/>
      <c r="OA111" s="8"/>
      <c r="OB111" s="8"/>
      <c r="OC111" s="8"/>
      <c r="OD111" s="8"/>
      <c r="OE111" s="8"/>
      <c r="OF111" s="8"/>
      <c r="OG111" s="8"/>
      <c r="OH111" s="8"/>
      <c r="OI111" s="8"/>
      <c r="OJ111" s="8"/>
      <c r="OK111" s="8"/>
      <c r="OL111" s="8"/>
      <c r="OM111" s="8"/>
      <c r="ON111" s="8"/>
      <c r="OO111" s="8"/>
      <c r="OP111" s="8"/>
      <c r="OQ111" s="8"/>
      <c r="OR111" s="8"/>
      <c r="OS111" s="8"/>
      <c r="OT111" s="8"/>
      <c r="OU111" s="8"/>
      <c r="OV111" s="8"/>
      <c r="OW111" s="8"/>
      <c r="OX111" s="8"/>
      <c r="OY111" s="8"/>
      <c r="OZ111" s="8"/>
      <c r="PA111" s="8"/>
      <c r="PB111" s="8"/>
      <c r="PC111" s="8"/>
      <c r="PD111" s="8"/>
    </row>
    <row r="112" spans="2:420" s="66" customFormat="1">
      <c r="B112" s="67">
        <f t="shared" si="121"/>
        <v>96</v>
      </c>
      <c r="C112" s="57">
        <v>1</v>
      </c>
      <c r="D112" s="58" t="s">
        <v>1252</v>
      </c>
      <c r="E112" s="59" t="s">
        <v>100</v>
      </c>
      <c r="F112" s="60" t="s">
        <v>1253</v>
      </c>
      <c r="G112" s="133"/>
      <c r="H112" s="134" t="s">
        <v>39</v>
      </c>
      <c r="I112" s="133"/>
      <c r="J112" s="70" t="str">
        <f t="shared" si="122"/>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8"/>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8"/>
      <c r="LZ112" s="8"/>
      <c r="MA112" s="8"/>
      <c r="MB112" s="8"/>
      <c r="MC112" s="8"/>
      <c r="MD112" s="8"/>
      <c r="ME112" s="8"/>
      <c r="MF112" s="8"/>
      <c r="MG112" s="8"/>
      <c r="MH112" s="8"/>
      <c r="MI112" s="8"/>
      <c r="MJ112" s="8"/>
      <c r="MK112" s="8"/>
      <c r="ML112" s="8"/>
      <c r="MM112" s="8"/>
      <c r="MN112" s="8"/>
      <c r="MO112" s="8"/>
      <c r="MP112" s="8"/>
      <c r="MQ112" s="8"/>
      <c r="MR112" s="8"/>
      <c r="MS112" s="8"/>
      <c r="MT112" s="8"/>
      <c r="MU112" s="8"/>
      <c r="MV112" s="8"/>
      <c r="MW112" s="8"/>
      <c r="MX112" s="8"/>
      <c r="MY112" s="8"/>
      <c r="MZ112" s="8"/>
      <c r="NA112" s="8"/>
      <c r="NB112" s="8"/>
      <c r="NC112" s="8"/>
      <c r="ND112" s="8"/>
      <c r="NE112" s="8"/>
      <c r="NF112" s="8"/>
      <c r="NG112" s="8"/>
      <c r="NH112" s="8"/>
      <c r="NI112" s="8"/>
      <c r="NJ112" s="8"/>
      <c r="NK112" s="8"/>
      <c r="NL112" s="8"/>
      <c r="NM112" s="8"/>
      <c r="NN112" s="8"/>
      <c r="NO112" s="8"/>
      <c r="NP112" s="8"/>
      <c r="NQ112" s="8"/>
      <c r="NR112" s="8"/>
      <c r="NS112" s="8"/>
      <c r="NT112" s="8"/>
      <c r="NU112" s="8"/>
      <c r="NV112" s="8"/>
      <c r="NW112" s="8"/>
      <c r="NX112" s="8"/>
      <c r="NY112" s="8"/>
      <c r="NZ112" s="8"/>
      <c r="OA112" s="8"/>
      <c r="OB112" s="8"/>
      <c r="OC112" s="8"/>
      <c r="OD112" s="8"/>
      <c r="OE112" s="8"/>
      <c r="OF112" s="8"/>
      <c r="OG112" s="8"/>
      <c r="OH112" s="8"/>
      <c r="OI112" s="8"/>
      <c r="OJ112" s="8"/>
      <c r="OK112" s="8"/>
      <c r="OL112" s="8"/>
      <c r="OM112" s="8"/>
      <c r="ON112" s="8"/>
      <c r="OO112" s="8"/>
      <c r="OP112" s="8"/>
      <c r="OQ112" s="8"/>
      <c r="OR112" s="8"/>
      <c r="OS112" s="8"/>
      <c r="OT112" s="8"/>
      <c r="OU112" s="8"/>
      <c r="OV112" s="8"/>
      <c r="OW112" s="8"/>
      <c r="OX112" s="8"/>
      <c r="OY112" s="8"/>
      <c r="OZ112" s="8"/>
      <c r="PA112" s="8"/>
      <c r="PB112" s="8"/>
      <c r="PC112" s="8"/>
      <c r="PD112" s="8"/>
    </row>
    <row r="113" spans="2:420" s="66" customFormat="1">
      <c r="B113" s="67">
        <f t="shared" si="121"/>
        <v>97</v>
      </c>
      <c r="C113" s="57">
        <v>1</v>
      </c>
      <c r="D113" s="58" t="s">
        <v>1252</v>
      </c>
      <c r="E113" s="59" t="s">
        <v>100</v>
      </c>
      <c r="F113" s="60" t="s">
        <v>1254</v>
      </c>
      <c r="G113" s="133"/>
      <c r="H113" s="134" t="s">
        <v>39</v>
      </c>
      <c r="I113" s="133"/>
      <c r="J113" s="70" t="str">
        <f t="shared" si="122"/>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8"/>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8"/>
      <c r="LZ113" s="8"/>
      <c r="MA113" s="8"/>
      <c r="MB113" s="8"/>
      <c r="MC113" s="8"/>
      <c r="MD113" s="8"/>
      <c r="ME113" s="8"/>
      <c r="MF113" s="8"/>
      <c r="MG113" s="8"/>
      <c r="MH113" s="8"/>
      <c r="MI113" s="8"/>
      <c r="MJ113" s="8"/>
      <c r="MK113" s="8"/>
      <c r="ML113" s="8"/>
      <c r="MM113" s="8"/>
      <c r="MN113" s="8"/>
      <c r="MO113" s="8"/>
      <c r="MP113" s="8"/>
      <c r="MQ113" s="8"/>
      <c r="MR113" s="8"/>
      <c r="MS113" s="8"/>
      <c r="MT113" s="8"/>
      <c r="MU113" s="8"/>
      <c r="MV113" s="8"/>
      <c r="MW113" s="8"/>
      <c r="MX113" s="8"/>
      <c r="MY113" s="8"/>
      <c r="MZ113" s="8"/>
      <c r="NA113" s="8"/>
      <c r="NB113" s="8"/>
      <c r="NC113" s="8"/>
      <c r="ND113" s="8"/>
      <c r="NE113" s="8"/>
      <c r="NF113" s="8"/>
      <c r="NG113" s="8"/>
      <c r="NH113" s="8"/>
      <c r="NI113" s="8"/>
      <c r="NJ113" s="8"/>
      <c r="NK113" s="8"/>
      <c r="NL113" s="8"/>
      <c r="NM113" s="8"/>
      <c r="NN113" s="8"/>
      <c r="NO113" s="8"/>
      <c r="NP113" s="8"/>
      <c r="NQ113" s="8"/>
      <c r="NR113" s="8"/>
      <c r="NS113" s="8"/>
      <c r="NT113" s="8"/>
      <c r="NU113" s="8"/>
      <c r="NV113" s="8"/>
      <c r="NW113" s="8"/>
      <c r="NX113" s="8"/>
      <c r="NY113" s="8"/>
      <c r="NZ113" s="8"/>
      <c r="OA113" s="8"/>
      <c r="OB113" s="8"/>
      <c r="OC113" s="8"/>
      <c r="OD113" s="8"/>
      <c r="OE113" s="8"/>
      <c r="OF113" s="8"/>
      <c r="OG113" s="8"/>
      <c r="OH113" s="8"/>
      <c r="OI113" s="8"/>
      <c r="OJ113" s="8"/>
      <c r="OK113" s="8"/>
      <c r="OL113" s="8"/>
      <c r="OM113" s="8"/>
      <c r="ON113" s="8"/>
      <c r="OO113" s="8"/>
      <c r="OP113" s="8"/>
      <c r="OQ113" s="8"/>
      <c r="OR113" s="8"/>
      <c r="OS113" s="8"/>
      <c r="OT113" s="8"/>
      <c r="OU113" s="8"/>
      <c r="OV113" s="8"/>
      <c r="OW113" s="8"/>
      <c r="OX113" s="8"/>
      <c r="OY113" s="8"/>
      <c r="OZ113" s="8"/>
      <c r="PA113" s="8"/>
      <c r="PB113" s="8"/>
      <c r="PC113" s="8"/>
      <c r="PD113" s="8"/>
    </row>
    <row r="114" spans="2:420" s="66" customFormat="1">
      <c r="B114" s="67">
        <f t="shared" si="121"/>
        <v>98</v>
      </c>
      <c r="C114" s="57">
        <v>1</v>
      </c>
      <c r="D114" s="58" t="s">
        <v>1255</v>
      </c>
      <c r="E114" s="59" t="s">
        <v>99</v>
      </c>
      <c r="F114" s="60"/>
      <c r="G114" s="133" t="s">
        <v>1246</v>
      </c>
      <c r="H114" s="134" t="s">
        <v>39</v>
      </c>
      <c r="I114" s="133"/>
      <c r="J114" s="70">
        <f t="shared" si="122"/>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c r="HA114" s="8"/>
      <c r="HB114" s="8"/>
      <c r="HC114" s="8"/>
      <c r="HD114" s="8"/>
      <c r="HE114" s="8"/>
      <c r="HF114" s="8"/>
      <c r="HG114" s="8"/>
      <c r="HH114" s="8"/>
      <c r="HI114" s="8"/>
      <c r="HJ114" s="8"/>
      <c r="HK114" s="8"/>
      <c r="HL114" s="8"/>
      <c r="HM114" s="8"/>
      <c r="HN114" s="8"/>
      <c r="HO114" s="8"/>
      <c r="HP114" s="8"/>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8"/>
      <c r="LZ114" s="8"/>
      <c r="MA114" s="8"/>
      <c r="MB114" s="8"/>
      <c r="MC114" s="8"/>
      <c r="MD114" s="8"/>
      <c r="ME114" s="8"/>
      <c r="MF114" s="8"/>
      <c r="MG114" s="8"/>
      <c r="MH114" s="8"/>
      <c r="MI114" s="8"/>
      <c r="MJ114" s="8"/>
      <c r="MK114" s="8"/>
      <c r="ML114" s="8"/>
      <c r="MM114" s="8"/>
      <c r="MN114" s="8"/>
      <c r="MO114" s="8"/>
      <c r="MP114" s="8"/>
      <c r="MQ114" s="8"/>
      <c r="MR114" s="8"/>
      <c r="MS114" s="8"/>
      <c r="MT114" s="8"/>
      <c r="MU114" s="8"/>
      <c r="MV114" s="8"/>
      <c r="MW114" s="8"/>
      <c r="MX114" s="8"/>
      <c r="MY114" s="8"/>
      <c r="MZ114" s="8"/>
      <c r="NA114" s="8"/>
      <c r="NB114" s="8"/>
      <c r="NC114" s="8"/>
      <c r="ND114" s="8"/>
      <c r="NE114" s="8"/>
      <c r="NF114" s="8"/>
      <c r="NG114" s="8"/>
      <c r="NH114" s="8"/>
      <c r="NI114" s="8"/>
      <c r="NJ114" s="8"/>
      <c r="NK114" s="8"/>
      <c r="NL114" s="8"/>
      <c r="NM114" s="8"/>
      <c r="NN114" s="8"/>
      <c r="NO114" s="8"/>
      <c r="NP114" s="8"/>
      <c r="NQ114" s="8"/>
      <c r="NR114" s="8"/>
      <c r="NS114" s="8"/>
      <c r="NT114" s="8"/>
      <c r="NU114" s="8"/>
      <c r="NV114" s="8"/>
      <c r="NW114" s="8"/>
      <c r="NX114" s="8"/>
      <c r="NY114" s="8"/>
      <c r="NZ114" s="8"/>
      <c r="OA114" s="8"/>
      <c r="OB114" s="8"/>
      <c r="OC114" s="8"/>
      <c r="OD114" s="8"/>
      <c r="OE114" s="8"/>
      <c r="OF114" s="8"/>
      <c r="OG114" s="8"/>
      <c r="OH114" s="8"/>
      <c r="OI114" s="8"/>
      <c r="OJ114" s="8"/>
      <c r="OK114" s="8"/>
      <c r="OL114" s="8"/>
      <c r="OM114" s="8"/>
      <c r="ON114" s="8"/>
      <c r="OO114" s="8"/>
      <c r="OP114" s="8"/>
      <c r="OQ114" s="8"/>
      <c r="OR114" s="8"/>
      <c r="OS114" s="8"/>
      <c r="OT114" s="8"/>
      <c r="OU114" s="8"/>
      <c r="OV114" s="8"/>
      <c r="OW114" s="8"/>
      <c r="OX114" s="8"/>
      <c r="OY114" s="8"/>
      <c r="OZ114" s="8"/>
      <c r="PA114" s="8"/>
      <c r="PB114" s="8"/>
      <c r="PC114" s="8"/>
      <c r="PD114" s="8"/>
    </row>
    <row r="115" spans="2:420" s="66" customFormat="1">
      <c r="B115" s="67">
        <f t="shared" si="121"/>
        <v>99</v>
      </c>
      <c r="C115" s="57">
        <v>1</v>
      </c>
      <c r="D115" s="58" t="s">
        <v>1257</v>
      </c>
      <c r="E115" s="59" t="s">
        <v>99</v>
      </c>
      <c r="F115" s="60"/>
      <c r="G115" s="133" t="s">
        <v>1246</v>
      </c>
      <c r="H115" s="134" t="s">
        <v>39</v>
      </c>
      <c r="I115" s="133"/>
      <c r="J115" s="70">
        <f t="shared" si="122"/>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8"/>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8"/>
      <c r="LZ115" s="8"/>
      <c r="MA115" s="8"/>
      <c r="MB115" s="8"/>
      <c r="MC115" s="8"/>
      <c r="MD115" s="8"/>
      <c r="ME115" s="8"/>
      <c r="MF115" s="8"/>
      <c r="MG115" s="8"/>
      <c r="MH115" s="8"/>
      <c r="MI115" s="8"/>
      <c r="MJ115" s="8"/>
      <c r="MK115" s="8"/>
      <c r="ML115" s="8"/>
      <c r="MM115" s="8"/>
      <c r="MN115" s="8"/>
      <c r="MO115" s="8"/>
      <c r="MP115" s="8"/>
      <c r="MQ115" s="8"/>
      <c r="MR115" s="8"/>
      <c r="MS115" s="8"/>
      <c r="MT115" s="8"/>
      <c r="MU115" s="8"/>
      <c r="MV115" s="8"/>
      <c r="MW115" s="8"/>
      <c r="MX115" s="8"/>
      <c r="MY115" s="8"/>
      <c r="MZ115" s="8"/>
      <c r="NA115" s="8"/>
      <c r="NB115" s="8"/>
      <c r="NC115" s="8"/>
      <c r="ND115" s="8"/>
      <c r="NE115" s="8"/>
      <c r="NF115" s="8"/>
      <c r="NG115" s="8"/>
      <c r="NH115" s="8"/>
      <c r="NI115" s="8"/>
      <c r="NJ115" s="8"/>
      <c r="NK115" s="8"/>
      <c r="NL115" s="8"/>
      <c r="NM115" s="8"/>
      <c r="NN115" s="8"/>
      <c r="NO115" s="8"/>
      <c r="NP115" s="8"/>
      <c r="NQ115" s="8"/>
      <c r="NR115" s="8"/>
      <c r="NS115" s="8"/>
      <c r="NT115" s="8"/>
      <c r="NU115" s="8"/>
      <c r="NV115" s="8"/>
      <c r="NW115" s="8"/>
      <c r="NX115" s="8"/>
      <c r="NY115" s="8"/>
      <c r="NZ115" s="8"/>
      <c r="OA115" s="8"/>
      <c r="OB115" s="8"/>
      <c r="OC115" s="8"/>
      <c r="OD115" s="8"/>
      <c r="OE115" s="8"/>
      <c r="OF115" s="8"/>
      <c r="OG115" s="8"/>
      <c r="OH115" s="8"/>
      <c r="OI115" s="8"/>
      <c r="OJ115" s="8"/>
      <c r="OK115" s="8"/>
      <c r="OL115" s="8"/>
      <c r="OM115" s="8"/>
      <c r="ON115" s="8"/>
      <c r="OO115" s="8"/>
      <c r="OP115" s="8"/>
      <c r="OQ115" s="8"/>
      <c r="OR115" s="8"/>
      <c r="OS115" s="8"/>
      <c r="OT115" s="8"/>
      <c r="OU115" s="8"/>
      <c r="OV115" s="8"/>
      <c r="OW115" s="8"/>
      <c r="OX115" s="8"/>
      <c r="OY115" s="8"/>
      <c r="OZ115" s="8"/>
      <c r="PA115" s="8"/>
      <c r="PB115" s="8"/>
      <c r="PC115" s="8"/>
      <c r="PD115" s="8"/>
    </row>
    <row r="116" spans="2:420" s="66" customFormat="1">
      <c r="B116" s="67">
        <f t="shared" si="121"/>
        <v>100</v>
      </c>
      <c r="C116" s="57">
        <v>1</v>
      </c>
      <c r="D116" s="58" t="s">
        <v>1259</v>
      </c>
      <c r="E116" s="59" t="s">
        <v>99</v>
      </c>
      <c r="F116" s="60"/>
      <c r="G116" s="133" t="s">
        <v>1246</v>
      </c>
      <c r="H116" s="134" t="s">
        <v>39</v>
      </c>
      <c r="I116" s="133"/>
      <c r="J116" s="70">
        <f t="shared" si="122"/>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8"/>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8"/>
      <c r="LZ116" s="8"/>
      <c r="MA116" s="8"/>
      <c r="MB116" s="8"/>
      <c r="MC116" s="8"/>
      <c r="MD116" s="8"/>
      <c r="ME116" s="8"/>
      <c r="MF116" s="8"/>
      <c r="MG116" s="8"/>
      <c r="MH116" s="8"/>
      <c r="MI116" s="8"/>
      <c r="MJ116" s="8"/>
      <c r="MK116" s="8"/>
      <c r="ML116" s="8"/>
      <c r="MM116" s="8"/>
      <c r="MN116" s="8"/>
      <c r="MO116" s="8"/>
      <c r="MP116" s="8"/>
      <c r="MQ116" s="8"/>
      <c r="MR116" s="8"/>
      <c r="MS116" s="8"/>
      <c r="MT116" s="8"/>
      <c r="MU116" s="8"/>
      <c r="MV116" s="8"/>
      <c r="MW116" s="8"/>
      <c r="MX116" s="8"/>
      <c r="MY116" s="8"/>
      <c r="MZ116" s="8"/>
      <c r="NA116" s="8"/>
      <c r="NB116" s="8"/>
      <c r="NC116" s="8"/>
      <c r="ND116" s="8"/>
      <c r="NE116" s="8"/>
      <c r="NF116" s="8"/>
      <c r="NG116" s="8"/>
      <c r="NH116" s="8"/>
      <c r="NI116" s="8"/>
      <c r="NJ116" s="8"/>
      <c r="NK116" s="8"/>
      <c r="NL116" s="8"/>
      <c r="NM116" s="8"/>
      <c r="NN116" s="8"/>
      <c r="NO116" s="8"/>
      <c r="NP116" s="8"/>
      <c r="NQ116" s="8"/>
      <c r="NR116" s="8"/>
      <c r="NS116" s="8"/>
      <c r="NT116" s="8"/>
      <c r="NU116" s="8"/>
      <c r="NV116" s="8"/>
      <c r="NW116" s="8"/>
      <c r="NX116" s="8"/>
      <c r="NY116" s="8"/>
      <c r="NZ116" s="8"/>
      <c r="OA116" s="8"/>
      <c r="OB116" s="8"/>
      <c r="OC116" s="8"/>
      <c r="OD116" s="8"/>
      <c r="OE116" s="8"/>
      <c r="OF116" s="8"/>
      <c r="OG116" s="8"/>
      <c r="OH116" s="8"/>
      <c r="OI116" s="8"/>
      <c r="OJ116" s="8"/>
      <c r="OK116" s="8"/>
      <c r="OL116" s="8"/>
      <c r="OM116" s="8"/>
      <c r="ON116" s="8"/>
      <c r="OO116" s="8"/>
      <c r="OP116" s="8"/>
      <c r="OQ116" s="8"/>
      <c r="OR116" s="8"/>
      <c r="OS116" s="8"/>
      <c r="OT116" s="8"/>
      <c r="OU116" s="8"/>
      <c r="OV116" s="8"/>
      <c r="OW116" s="8"/>
      <c r="OX116" s="8"/>
      <c r="OY116" s="8"/>
      <c r="OZ116" s="8"/>
      <c r="PA116" s="8"/>
      <c r="PB116" s="8"/>
      <c r="PC116" s="8"/>
      <c r="PD116" s="8"/>
    </row>
    <row r="117" spans="2:420" s="66" customFormat="1">
      <c r="B117" s="67">
        <f t="shared" si="121"/>
        <v>101</v>
      </c>
      <c r="C117" s="57">
        <v>1</v>
      </c>
      <c r="D117" s="58" t="s">
        <v>1263</v>
      </c>
      <c r="E117" s="59" t="s">
        <v>99</v>
      </c>
      <c r="F117" s="60"/>
      <c r="G117" s="133" t="s">
        <v>1246</v>
      </c>
      <c r="H117" s="134" t="s">
        <v>39</v>
      </c>
      <c r="I117" s="133"/>
      <c r="J117" s="70">
        <f t="shared" si="122"/>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8"/>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8"/>
      <c r="LZ117" s="8"/>
      <c r="MA117" s="8"/>
      <c r="MB117" s="8"/>
      <c r="MC117" s="8"/>
      <c r="MD117" s="8"/>
      <c r="ME117" s="8"/>
      <c r="MF117" s="8"/>
      <c r="MG117" s="8"/>
      <c r="MH117" s="8"/>
      <c r="MI117" s="8"/>
      <c r="MJ117" s="8"/>
      <c r="MK117" s="8"/>
      <c r="ML117" s="8"/>
      <c r="MM117" s="8"/>
      <c r="MN117" s="8"/>
      <c r="MO117" s="8"/>
      <c r="MP117" s="8"/>
      <c r="MQ117" s="8"/>
      <c r="MR117" s="8"/>
      <c r="MS117" s="8"/>
      <c r="MT117" s="8"/>
      <c r="MU117" s="8"/>
      <c r="MV117" s="8"/>
      <c r="MW117" s="8"/>
      <c r="MX117" s="8"/>
      <c r="MY117" s="8"/>
      <c r="MZ117" s="8"/>
      <c r="NA117" s="8"/>
      <c r="NB117" s="8"/>
      <c r="NC117" s="8"/>
      <c r="ND117" s="8"/>
      <c r="NE117" s="8"/>
      <c r="NF117" s="8"/>
      <c r="NG117" s="8"/>
      <c r="NH117" s="8"/>
      <c r="NI117" s="8"/>
      <c r="NJ117" s="8"/>
      <c r="NK117" s="8"/>
      <c r="NL117" s="8"/>
      <c r="NM117" s="8"/>
      <c r="NN117" s="8"/>
      <c r="NO117" s="8"/>
      <c r="NP117" s="8"/>
      <c r="NQ117" s="8"/>
      <c r="NR117" s="8"/>
      <c r="NS117" s="8"/>
      <c r="NT117" s="8"/>
      <c r="NU117" s="8"/>
      <c r="NV117" s="8"/>
      <c r="NW117" s="8"/>
      <c r="NX117" s="8"/>
      <c r="NY117" s="8"/>
      <c r="NZ117" s="8"/>
      <c r="OA117" s="8"/>
      <c r="OB117" s="8"/>
      <c r="OC117" s="8"/>
      <c r="OD117" s="8"/>
      <c r="OE117" s="8"/>
      <c r="OF117" s="8"/>
      <c r="OG117" s="8"/>
      <c r="OH117" s="8"/>
      <c r="OI117" s="8"/>
      <c r="OJ117" s="8"/>
      <c r="OK117" s="8"/>
      <c r="OL117" s="8"/>
      <c r="OM117" s="8"/>
      <c r="ON117" s="8"/>
      <c r="OO117" s="8"/>
      <c r="OP117" s="8"/>
      <c r="OQ117" s="8"/>
      <c r="OR117" s="8"/>
      <c r="OS117" s="8"/>
      <c r="OT117" s="8"/>
      <c r="OU117" s="8"/>
      <c r="OV117" s="8"/>
      <c r="OW117" s="8"/>
      <c r="OX117" s="8"/>
      <c r="OY117" s="8"/>
      <c r="OZ117" s="8"/>
      <c r="PA117" s="8"/>
      <c r="PB117" s="8"/>
      <c r="PC117" s="8"/>
      <c r="PD117" s="8"/>
    </row>
    <row r="118" spans="2:420" s="66" customFormat="1">
      <c r="B118" s="67">
        <f t="shared" si="121"/>
        <v>102</v>
      </c>
      <c r="C118" s="57">
        <v>1</v>
      </c>
      <c r="D118" s="58" t="s">
        <v>1264</v>
      </c>
      <c r="E118" s="59" t="s">
        <v>99</v>
      </c>
      <c r="F118" s="60"/>
      <c r="G118" s="133" t="s">
        <v>1246</v>
      </c>
      <c r="H118" s="134" t="s">
        <v>39</v>
      </c>
      <c r="I118" s="133"/>
      <c r="J118" s="70">
        <f t="shared" si="122"/>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8"/>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8"/>
      <c r="LZ118" s="8"/>
      <c r="MA118" s="8"/>
      <c r="MB118" s="8"/>
      <c r="MC118" s="8"/>
      <c r="MD118" s="8"/>
      <c r="ME118" s="8"/>
      <c r="MF118" s="8"/>
      <c r="MG118" s="8"/>
      <c r="MH118" s="8"/>
      <c r="MI118" s="8"/>
      <c r="MJ118" s="8"/>
      <c r="MK118" s="8"/>
      <c r="ML118" s="8"/>
      <c r="MM118" s="8"/>
      <c r="MN118" s="8"/>
      <c r="MO118" s="8"/>
      <c r="MP118" s="8"/>
      <c r="MQ118" s="8"/>
      <c r="MR118" s="8"/>
      <c r="MS118" s="8"/>
      <c r="MT118" s="8"/>
      <c r="MU118" s="8"/>
      <c r="MV118" s="8"/>
      <c r="MW118" s="8"/>
      <c r="MX118" s="8"/>
      <c r="MY118" s="8"/>
      <c r="MZ118" s="8"/>
      <c r="NA118" s="8"/>
      <c r="NB118" s="8"/>
      <c r="NC118" s="8"/>
      <c r="ND118" s="8"/>
      <c r="NE118" s="8"/>
      <c r="NF118" s="8"/>
      <c r="NG118" s="8"/>
      <c r="NH118" s="8"/>
      <c r="NI118" s="8"/>
      <c r="NJ118" s="8"/>
      <c r="NK118" s="8"/>
      <c r="NL118" s="8"/>
      <c r="NM118" s="8"/>
      <c r="NN118" s="8"/>
      <c r="NO118" s="8"/>
      <c r="NP118" s="8"/>
      <c r="NQ118" s="8"/>
      <c r="NR118" s="8"/>
      <c r="NS118" s="8"/>
      <c r="NT118" s="8"/>
      <c r="NU118" s="8"/>
      <c r="NV118" s="8"/>
      <c r="NW118" s="8"/>
      <c r="NX118" s="8"/>
      <c r="NY118" s="8"/>
      <c r="NZ118" s="8"/>
      <c r="OA118" s="8"/>
      <c r="OB118" s="8"/>
      <c r="OC118" s="8"/>
      <c r="OD118" s="8"/>
      <c r="OE118" s="8"/>
      <c r="OF118" s="8"/>
      <c r="OG118" s="8"/>
      <c r="OH118" s="8"/>
      <c r="OI118" s="8"/>
      <c r="OJ118" s="8"/>
      <c r="OK118" s="8"/>
      <c r="OL118" s="8"/>
      <c r="OM118" s="8"/>
      <c r="ON118" s="8"/>
      <c r="OO118" s="8"/>
      <c r="OP118" s="8"/>
      <c r="OQ118" s="8"/>
      <c r="OR118" s="8"/>
      <c r="OS118" s="8"/>
      <c r="OT118" s="8"/>
      <c r="OU118" s="8"/>
      <c r="OV118" s="8"/>
      <c r="OW118" s="8"/>
      <c r="OX118" s="8"/>
      <c r="OY118" s="8"/>
      <c r="OZ118" s="8"/>
      <c r="PA118" s="8"/>
      <c r="PB118" s="8"/>
      <c r="PC118" s="8"/>
      <c r="PD118" s="8"/>
    </row>
    <row r="119" spans="2:420" s="66" customFormat="1">
      <c r="B119" s="67">
        <f t="shared" si="121"/>
        <v>103</v>
      </c>
      <c r="C119" s="57">
        <v>1</v>
      </c>
      <c r="D119" s="58" t="s">
        <v>1266</v>
      </c>
      <c r="E119" s="59" t="s">
        <v>99</v>
      </c>
      <c r="F119" s="60"/>
      <c r="G119" s="133" t="s">
        <v>1246</v>
      </c>
      <c r="H119" s="134" t="s">
        <v>39</v>
      </c>
      <c r="I119" s="133"/>
      <c r="J119" s="70">
        <f t="shared" si="122"/>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8"/>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8"/>
      <c r="LZ119" s="8"/>
      <c r="MA119" s="8"/>
      <c r="MB119" s="8"/>
      <c r="MC119" s="8"/>
      <c r="MD119" s="8"/>
      <c r="ME119" s="8"/>
      <c r="MF119" s="8"/>
      <c r="MG119" s="8"/>
      <c r="MH119" s="8"/>
      <c r="MI119" s="8"/>
      <c r="MJ119" s="8"/>
      <c r="MK119" s="8"/>
      <c r="ML119" s="8"/>
      <c r="MM119" s="8"/>
      <c r="MN119" s="8"/>
      <c r="MO119" s="8"/>
      <c r="MP119" s="8"/>
      <c r="MQ119" s="8"/>
      <c r="MR119" s="8"/>
      <c r="MS119" s="8"/>
      <c r="MT119" s="8"/>
      <c r="MU119" s="8"/>
      <c r="MV119" s="8"/>
      <c r="MW119" s="8"/>
      <c r="MX119" s="8"/>
      <c r="MY119" s="8"/>
      <c r="MZ119" s="8"/>
      <c r="NA119" s="8"/>
      <c r="NB119" s="8"/>
      <c r="NC119" s="8"/>
      <c r="ND119" s="8"/>
      <c r="NE119" s="8"/>
      <c r="NF119" s="8"/>
      <c r="NG119" s="8"/>
      <c r="NH119" s="8"/>
      <c r="NI119" s="8"/>
      <c r="NJ119" s="8"/>
      <c r="NK119" s="8"/>
      <c r="NL119" s="8"/>
      <c r="NM119" s="8"/>
      <c r="NN119" s="8"/>
      <c r="NO119" s="8"/>
      <c r="NP119" s="8"/>
      <c r="NQ119" s="8"/>
      <c r="NR119" s="8"/>
      <c r="NS119" s="8"/>
      <c r="NT119" s="8"/>
      <c r="NU119" s="8"/>
      <c r="NV119" s="8"/>
      <c r="NW119" s="8"/>
      <c r="NX119" s="8"/>
      <c r="NY119" s="8"/>
      <c r="NZ119" s="8"/>
      <c r="OA119" s="8"/>
      <c r="OB119" s="8"/>
      <c r="OC119" s="8"/>
      <c r="OD119" s="8"/>
      <c r="OE119" s="8"/>
      <c r="OF119" s="8"/>
      <c r="OG119" s="8"/>
      <c r="OH119" s="8"/>
      <c r="OI119" s="8"/>
      <c r="OJ119" s="8"/>
      <c r="OK119" s="8"/>
      <c r="OL119" s="8"/>
      <c r="OM119" s="8"/>
      <c r="ON119" s="8"/>
      <c r="OO119" s="8"/>
      <c r="OP119" s="8"/>
      <c r="OQ119" s="8"/>
      <c r="OR119" s="8"/>
      <c r="OS119" s="8"/>
      <c r="OT119" s="8"/>
      <c r="OU119" s="8"/>
      <c r="OV119" s="8"/>
      <c r="OW119" s="8"/>
      <c r="OX119" s="8"/>
      <c r="OY119" s="8"/>
      <c r="OZ119" s="8"/>
      <c r="PA119" s="8"/>
      <c r="PB119" s="8"/>
      <c r="PC119" s="8"/>
      <c r="PD119" s="8"/>
    </row>
    <row r="120" spans="2:420" s="66" customFormat="1">
      <c r="B120" s="67">
        <f t="shared" si="121"/>
        <v>104</v>
      </c>
      <c r="C120" s="57">
        <v>1</v>
      </c>
      <c r="D120" s="58" t="s">
        <v>1267</v>
      </c>
      <c r="E120" s="59" t="s">
        <v>99</v>
      </c>
      <c r="F120" s="60"/>
      <c r="G120" s="133" t="s">
        <v>1246</v>
      </c>
      <c r="H120" s="134" t="s">
        <v>39</v>
      </c>
      <c r="I120" s="133"/>
      <c r="J120" s="70">
        <f t="shared" si="122"/>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c r="HA120" s="8"/>
      <c r="HB120" s="8"/>
      <c r="HC120" s="8"/>
      <c r="HD120" s="8"/>
      <c r="HE120" s="8"/>
      <c r="HF120" s="8"/>
      <c r="HG120" s="8"/>
      <c r="HH120" s="8"/>
      <c r="HI120" s="8"/>
      <c r="HJ120" s="8"/>
      <c r="HK120" s="8"/>
      <c r="HL120" s="8"/>
      <c r="HM120" s="8"/>
      <c r="HN120" s="8"/>
      <c r="HO120" s="8"/>
      <c r="HP120" s="8"/>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8"/>
      <c r="LZ120" s="8"/>
      <c r="MA120" s="8"/>
      <c r="MB120" s="8"/>
      <c r="MC120" s="8"/>
      <c r="MD120" s="8"/>
      <c r="ME120" s="8"/>
      <c r="MF120" s="8"/>
      <c r="MG120" s="8"/>
      <c r="MH120" s="8"/>
      <c r="MI120" s="8"/>
      <c r="MJ120" s="8"/>
      <c r="MK120" s="8"/>
      <c r="ML120" s="8"/>
      <c r="MM120" s="8"/>
      <c r="MN120" s="8"/>
      <c r="MO120" s="8"/>
      <c r="MP120" s="8"/>
      <c r="MQ120" s="8"/>
      <c r="MR120" s="8"/>
      <c r="MS120" s="8"/>
      <c r="MT120" s="8"/>
      <c r="MU120" s="8"/>
      <c r="MV120" s="8"/>
      <c r="MW120" s="8"/>
      <c r="MX120" s="8"/>
      <c r="MY120" s="8"/>
      <c r="MZ120" s="8"/>
      <c r="NA120" s="8"/>
      <c r="NB120" s="8"/>
      <c r="NC120" s="8"/>
      <c r="ND120" s="8"/>
      <c r="NE120" s="8"/>
      <c r="NF120" s="8"/>
      <c r="NG120" s="8"/>
      <c r="NH120" s="8"/>
      <c r="NI120" s="8"/>
      <c r="NJ120" s="8"/>
      <c r="NK120" s="8"/>
      <c r="NL120" s="8"/>
      <c r="NM120" s="8"/>
      <c r="NN120" s="8"/>
      <c r="NO120" s="8"/>
      <c r="NP120" s="8"/>
      <c r="NQ120" s="8"/>
      <c r="NR120" s="8"/>
      <c r="NS120" s="8"/>
      <c r="NT120" s="8"/>
      <c r="NU120" s="8"/>
      <c r="NV120" s="8"/>
      <c r="NW120" s="8"/>
      <c r="NX120" s="8"/>
      <c r="NY120" s="8"/>
      <c r="NZ120" s="8"/>
      <c r="OA120" s="8"/>
      <c r="OB120" s="8"/>
      <c r="OC120" s="8"/>
      <c r="OD120" s="8"/>
      <c r="OE120" s="8"/>
      <c r="OF120" s="8"/>
      <c r="OG120" s="8"/>
      <c r="OH120" s="8"/>
      <c r="OI120" s="8"/>
      <c r="OJ120" s="8"/>
      <c r="OK120" s="8"/>
      <c r="OL120" s="8"/>
      <c r="OM120" s="8"/>
      <c r="ON120" s="8"/>
      <c r="OO120" s="8"/>
      <c r="OP120" s="8"/>
      <c r="OQ120" s="8"/>
      <c r="OR120" s="8"/>
      <c r="OS120" s="8"/>
      <c r="OT120" s="8"/>
      <c r="OU120" s="8"/>
      <c r="OV120" s="8"/>
      <c r="OW120" s="8"/>
      <c r="OX120" s="8"/>
      <c r="OY120" s="8"/>
      <c r="OZ120" s="8"/>
      <c r="PA120" s="8"/>
      <c r="PB120" s="8"/>
      <c r="PC120" s="8"/>
      <c r="PD120" s="8"/>
    </row>
    <row r="121" spans="2:420" s="66" customFormat="1">
      <c r="B121" s="67">
        <f t="shared" si="121"/>
        <v>105</v>
      </c>
      <c r="C121" s="57">
        <v>1</v>
      </c>
      <c r="D121" s="58" t="s">
        <v>1268</v>
      </c>
      <c r="E121" s="59" t="s">
        <v>100</v>
      </c>
      <c r="F121" s="60" t="s">
        <v>1269</v>
      </c>
      <c r="G121" s="133"/>
      <c r="H121" s="134" t="s">
        <v>39</v>
      </c>
      <c r="I121" s="133"/>
      <c r="J121" s="70" t="str">
        <f t="shared" si="122"/>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8"/>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8"/>
      <c r="LZ121" s="8"/>
      <c r="MA121" s="8"/>
      <c r="MB121" s="8"/>
      <c r="MC121" s="8"/>
      <c r="MD121" s="8"/>
      <c r="ME121" s="8"/>
      <c r="MF121" s="8"/>
      <c r="MG121" s="8"/>
      <c r="MH121" s="8"/>
      <c r="MI121" s="8"/>
      <c r="MJ121" s="8"/>
      <c r="MK121" s="8"/>
      <c r="ML121" s="8"/>
      <c r="MM121" s="8"/>
      <c r="MN121" s="8"/>
      <c r="MO121" s="8"/>
      <c r="MP121" s="8"/>
      <c r="MQ121" s="8"/>
      <c r="MR121" s="8"/>
      <c r="MS121" s="8"/>
      <c r="MT121" s="8"/>
      <c r="MU121" s="8"/>
      <c r="MV121" s="8"/>
      <c r="MW121" s="8"/>
      <c r="MX121" s="8"/>
      <c r="MY121" s="8"/>
      <c r="MZ121" s="8"/>
      <c r="NA121" s="8"/>
      <c r="NB121" s="8"/>
      <c r="NC121" s="8"/>
      <c r="ND121" s="8"/>
      <c r="NE121" s="8"/>
      <c r="NF121" s="8"/>
      <c r="NG121" s="8"/>
      <c r="NH121" s="8"/>
      <c r="NI121" s="8"/>
      <c r="NJ121" s="8"/>
      <c r="NK121" s="8"/>
      <c r="NL121" s="8"/>
      <c r="NM121" s="8"/>
      <c r="NN121" s="8"/>
      <c r="NO121" s="8"/>
      <c r="NP121" s="8"/>
      <c r="NQ121" s="8"/>
      <c r="NR121" s="8"/>
      <c r="NS121" s="8"/>
      <c r="NT121" s="8"/>
      <c r="NU121" s="8"/>
      <c r="NV121" s="8"/>
      <c r="NW121" s="8"/>
      <c r="NX121" s="8"/>
      <c r="NY121" s="8"/>
      <c r="NZ121" s="8"/>
      <c r="OA121" s="8"/>
      <c r="OB121" s="8"/>
      <c r="OC121" s="8"/>
      <c r="OD121" s="8"/>
      <c r="OE121" s="8"/>
      <c r="OF121" s="8"/>
      <c r="OG121" s="8"/>
      <c r="OH121" s="8"/>
      <c r="OI121" s="8"/>
      <c r="OJ121" s="8"/>
      <c r="OK121" s="8"/>
      <c r="OL121" s="8"/>
      <c r="OM121" s="8"/>
      <c r="ON121" s="8"/>
      <c r="OO121" s="8"/>
      <c r="OP121" s="8"/>
      <c r="OQ121" s="8"/>
      <c r="OR121" s="8"/>
      <c r="OS121" s="8"/>
      <c r="OT121" s="8"/>
      <c r="OU121" s="8"/>
      <c r="OV121" s="8"/>
      <c r="OW121" s="8"/>
      <c r="OX121" s="8"/>
      <c r="OY121" s="8"/>
      <c r="OZ121" s="8"/>
      <c r="PA121" s="8"/>
      <c r="PB121" s="8"/>
      <c r="PC121" s="8"/>
      <c r="PD121" s="8"/>
    </row>
    <row r="122" spans="2:420" s="66" customFormat="1">
      <c r="B122" s="67">
        <f t="shared" si="121"/>
        <v>106</v>
      </c>
      <c r="C122" s="57">
        <v>1</v>
      </c>
      <c r="D122" s="58" t="s">
        <v>1271</v>
      </c>
      <c r="E122" s="59" t="s">
        <v>100</v>
      </c>
      <c r="F122" s="60" t="s">
        <v>1272</v>
      </c>
      <c r="G122" s="133"/>
      <c r="H122" s="134" t="s">
        <v>39</v>
      </c>
      <c r="I122" s="133"/>
      <c r="J122" s="70" t="str">
        <f t="shared" si="122"/>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8"/>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8"/>
      <c r="LZ122" s="8"/>
      <c r="MA122" s="8"/>
      <c r="MB122" s="8"/>
      <c r="MC122" s="8"/>
      <c r="MD122" s="8"/>
      <c r="ME122" s="8"/>
      <c r="MF122" s="8"/>
      <c r="MG122" s="8"/>
      <c r="MH122" s="8"/>
      <c r="MI122" s="8"/>
      <c r="MJ122" s="8"/>
      <c r="MK122" s="8"/>
      <c r="ML122" s="8"/>
      <c r="MM122" s="8"/>
      <c r="MN122" s="8"/>
      <c r="MO122" s="8"/>
      <c r="MP122" s="8"/>
      <c r="MQ122" s="8"/>
      <c r="MR122" s="8"/>
      <c r="MS122" s="8"/>
      <c r="MT122" s="8"/>
      <c r="MU122" s="8"/>
      <c r="MV122" s="8"/>
      <c r="MW122" s="8"/>
      <c r="MX122" s="8"/>
      <c r="MY122" s="8"/>
      <c r="MZ122" s="8"/>
      <c r="NA122" s="8"/>
      <c r="NB122" s="8"/>
      <c r="NC122" s="8"/>
      <c r="ND122" s="8"/>
      <c r="NE122" s="8"/>
      <c r="NF122" s="8"/>
      <c r="NG122" s="8"/>
      <c r="NH122" s="8"/>
      <c r="NI122" s="8"/>
      <c r="NJ122" s="8"/>
      <c r="NK122" s="8"/>
      <c r="NL122" s="8"/>
      <c r="NM122" s="8"/>
      <c r="NN122" s="8"/>
      <c r="NO122" s="8"/>
      <c r="NP122" s="8"/>
      <c r="NQ122" s="8"/>
      <c r="NR122" s="8"/>
      <c r="NS122" s="8"/>
      <c r="NT122" s="8"/>
      <c r="NU122" s="8"/>
      <c r="NV122" s="8"/>
      <c r="NW122" s="8"/>
      <c r="NX122" s="8"/>
      <c r="NY122" s="8"/>
      <c r="NZ122" s="8"/>
      <c r="OA122" s="8"/>
      <c r="OB122" s="8"/>
      <c r="OC122" s="8"/>
      <c r="OD122" s="8"/>
      <c r="OE122" s="8"/>
      <c r="OF122" s="8"/>
      <c r="OG122" s="8"/>
      <c r="OH122" s="8"/>
      <c r="OI122" s="8"/>
      <c r="OJ122" s="8"/>
      <c r="OK122" s="8"/>
      <c r="OL122" s="8"/>
      <c r="OM122" s="8"/>
      <c r="ON122" s="8"/>
      <c r="OO122" s="8"/>
      <c r="OP122" s="8"/>
      <c r="OQ122" s="8"/>
      <c r="OR122" s="8"/>
      <c r="OS122" s="8"/>
      <c r="OT122" s="8"/>
      <c r="OU122" s="8"/>
      <c r="OV122" s="8"/>
      <c r="OW122" s="8"/>
      <c r="OX122" s="8"/>
      <c r="OY122" s="8"/>
      <c r="OZ122" s="8"/>
      <c r="PA122" s="8"/>
      <c r="PB122" s="8"/>
      <c r="PC122" s="8"/>
      <c r="PD122" s="8"/>
    </row>
    <row r="123" spans="2:420" s="66" customFormat="1">
      <c r="B123" s="67">
        <f t="shared" si="121"/>
        <v>107</v>
      </c>
      <c r="C123" s="57">
        <v>1</v>
      </c>
      <c r="D123" s="58" t="s">
        <v>1273</v>
      </c>
      <c r="E123" s="59" t="s">
        <v>99</v>
      </c>
      <c r="F123" s="60"/>
      <c r="G123" s="133" t="s">
        <v>1246</v>
      </c>
      <c r="H123" s="134" t="s">
        <v>39</v>
      </c>
      <c r="I123" s="133"/>
      <c r="J123" s="70">
        <f t="shared" si="122"/>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8"/>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8"/>
      <c r="LZ123" s="8"/>
      <c r="MA123" s="8"/>
      <c r="MB123" s="8"/>
      <c r="MC123" s="8"/>
      <c r="MD123" s="8"/>
      <c r="ME123" s="8"/>
      <c r="MF123" s="8"/>
      <c r="MG123" s="8"/>
      <c r="MH123" s="8"/>
      <c r="MI123" s="8"/>
      <c r="MJ123" s="8"/>
      <c r="MK123" s="8"/>
      <c r="ML123" s="8"/>
      <c r="MM123" s="8"/>
      <c r="MN123" s="8"/>
      <c r="MO123" s="8"/>
      <c r="MP123" s="8"/>
      <c r="MQ123" s="8"/>
      <c r="MR123" s="8"/>
      <c r="MS123" s="8"/>
      <c r="MT123" s="8"/>
      <c r="MU123" s="8"/>
      <c r="MV123" s="8"/>
      <c r="MW123" s="8"/>
      <c r="MX123" s="8"/>
      <c r="MY123" s="8"/>
      <c r="MZ123" s="8"/>
      <c r="NA123" s="8"/>
      <c r="NB123" s="8"/>
      <c r="NC123" s="8"/>
      <c r="ND123" s="8"/>
      <c r="NE123" s="8"/>
      <c r="NF123" s="8"/>
      <c r="NG123" s="8"/>
      <c r="NH123" s="8"/>
      <c r="NI123" s="8"/>
      <c r="NJ123" s="8"/>
      <c r="NK123" s="8"/>
      <c r="NL123" s="8"/>
      <c r="NM123" s="8"/>
      <c r="NN123" s="8"/>
      <c r="NO123" s="8"/>
      <c r="NP123" s="8"/>
      <c r="NQ123" s="8"/>
      <c r="NR123" s="8"/>
      <c r="NS123" s="8"/>
      <c r="NT123" s="8"/>
      <c r="NU123" s="8"/>
      <c r="NV123" s="8"/>
      <c r="NW123" s="8"/>
      <c r="NX123" s="8"/>
      <c r="NY123" s="8"/>
      <c r="NZ123" s="8"/>
      <c r="OA123" s="8"/>
      <c r="OB123" s="8"/>
      <c r="OC123" s="8"/>
      <c r="OD123" s="8"/>
      <c r="OE123" s="8"/>
      <c r="OF123" s="8"/>
      <c r="OG123" s="8"/>
      <c r="OH123" s="8"/>
      <c r="OI123" s="8"/>
      <c r="OJ123" s="8"/>
      <c r="OK123" s="8"/>
      <c r="OL123" s="8"/>
      <c r="OM123" s="8"/>
      <c r="ON123" s="8"/>
      <c r="OO123" s="8"/>
      <c r="OP123" s="8"/>
      <c r="OQ123" s="8"/>
      <c r="OR123" s="8"/>
      <c r="OS123" s="8"/>
      <c r="OT123" s="8"/>
      <c r="OU123" s="8"/>
      <c r="OV123" s="8"/>
      <c r="OW123" s="8"/>
      <c r="OX123" s="8"/>
      <c r="OY123" s="8"/>
      <c r="OZ123" s="8"/>
      <c r="PA123" s="8"/>
      <c r="PB123" s="8"/>
      <c r="PC123" s="8"/>
      <c r="PD123" s="8"/>
    </row>
    <row r="124" spans="2:420" s="66" customFormat="1">
      <c r="B124" s="67">
        <f t="shared" si="121"/>
        <v>108</v>
      </c>
      <c r="C124" s="57">
        <v>1</v>
      </c>
      <c r="D124" s="58" t="s">
        <v>1274</v>
      </c>
      <c r="E124" s="59" t="s">
        <v>99</v>
      </c>
      <c r="F124" s="60"/>
      <c r="G124" s="133" t="s">
        <v>1246</v>
      </c>
      <c r="H124" s="134" t="s">
        <v>39</v>
      </c>
      <c r="I124" s="133"/>
      <c r="J124" s="70">
        <f t="shared" si="122"/>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8"/>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8"/>
      <c r="LZ124" s="8"/>
      <c r="MA124" s="8"/>
      <c r="MB124" s="8"/>
      <c r="MC124" s="8"/>
      <c r="MD124" s="8"/>
      <c r="ME124" s="8"/>
      <c r="MF124" s="8"/>
      <c r="MG124" s="8"/>
      <c r="MH124" s="8"/>
      <c r="MI124" s="8"/>
      <c r="MJ124" s="8"/>
      <c r="MK124" s="8"/>
      <c r="ML124" s="8"/>
      <c r="MM124" s="8"/>
      <c r="MN124" s="8"/>
      <c r="MO124" s="8"/>
      <c r="MP124" s="8"/>
      <c r="MQ124" s="8"/>
      <c r="MR124" s="8"/>
      <c r="MS124" s="8"/>
      <c r="MT124" s="8"/>
      <c r="MU124" s="8"/>
      <c r="MV124" s="8"/>
      <c r="MW124" s="8"/>
      <c r="MX124" s="8"/>
      <c r="MY124" s="8"/>
      <c r="MZ124" s="8"/>
      <c r="NA124" s="8"/>
      <c r="NB124" s="8"/>
      <c r="NC124" s="8"/>
      <c r="ND124" s="8"/>
      <c r="NE124" s="8"/>
      <c r="NF124" s="8"/>
      <c r="NG124" s="8"/>
      <c r="NH124" s="8"/>
      <c r="NI124" s="8"/>
      <c r="NJ124" s="8"/>
      <c r="NK124" s="8"/>
      <c r="NL124" s="8"/>
      <c r="NM124" s="8"/>
      <c r="NN124" s="8"/>
      <c r="NO124" s="8"/>
      <c r="NP124" s="8"/>
      <c r="NQ124" s="8"/>
      <c r="NR124" s="8"/>
      <c r="NS124" s="8"/>
      <c r="NT124" s="8"/>
      <c r="NU124" s="8"/>
      <c r="NV124" s="8"/>
      <c r="NW124" s="8"/>
      <c r="NX124" s="8"/>
      <c r="NY124" s="8"/>
      <c r="NZ124" s="8"/>
      <c r="OA124" s="8"/>
      <c r="OB124" s="8"/>
      <c r="OC124" s="8"/>
      <c r="OD124" s="8"/>
      <c r="OE124" s="8"/>
      <c r="OF124" s="8"/>
      <c r="OG124" s="8"/>
      <c r="OH124" s="8"/>
      <c r="OI124" s="8"/>
      <c r="OJ124" s="8"/>
      <c r="OK124" s="8"/>
      <c r="OL124" s="8"/>
      <c r="OM124" s="8"/>
      <c r="ON124" s="8"/>
      <c r="OO124" s="8"/>
      <c r="OP124" s="8"/>
      <c r="OQ124" s="8"/>
      <c r="OR124" s="8"/>
      <c r="OS124" s="8"/>
      <c r="OT124" s="8"/>
      <c r="OU124" s="8"/>
      <c r="OV124" s="8"/>
      <c r="OW124" s="8"/>
      <c r="OX124" s="8"/>
      <c r="OY124" s="8"/>
      <c r="OZ124" s="8"/>
      <c r="PA124" s="8"/>
      <c r="PB124" s="8"/>
      <c r="PC124" s="8"/>
      <c r="PD124" s="8"/>
    </row>
    <row r="125" spans="2:420" s="66" customFormat="1">
      <c r="B125" s="67">
        <f t="shared" si="121"/>
        <v>109</v>
      </c>
      <c r="C125" s="57">
        <v>1</v>
      </c>
      <c r="D125" s="58" t="s">
        <v>1275</v>
      </c>
      <c r="E125" s="59" t="s">
        <v>99</v>
      </c>
      <c r="F125" s="60"/>
      <c r="G125" s="133" t="s">
        <v>1262</v>
      </c>
      <c r="H125" s="134" t="s">
        <v>39</v>
      </c>
      <c r="I125" s="133"/>
      <c r="J125" s="70">
        <f t="shared" si="122"/>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8"/>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8"/>
      <c r="LZ125" s="8"/>
      <c r="MA125" s="8"/>
      <c r="MB125" s="8"/>
      <c r="MC125" s="8"/>
      <c r="MD125" s="8"/>
      <c r="ME125" s="8"/>
      <c r="MF125" s="8"/>
      <c r="MG125" s="8"/>
      <c r="MH125" s="8"/>
      <c r="MI125" s="8"/>
      <c r="MJ125" s="8"/>
      <c r="MK125" s="8"/>
      <c r="ML125" s="8"/>
      <c r="MM125" s="8"/>
      <c r="MN125" s="8"/>
      <c r="MO125" s="8"/>
      <c r="MP125" s="8"/>
      <c r="MQ125" s="8"/>
      <c r="MR125" s="8"/>
      <c r="MS125" s="8"/>
      <c r="MT125" s="8"/>
      <c r="MU125" s="8"/>
      <c r="MV125" s="8"/>
      <c r="MW125" s="8"/>
      <c r="MX125" s="8"/>
      <c r="MY125" s="8"/>
      <c r="MZ125" s="8"/>
      <c r="NA125" s="8"/>
      <c r="NB125" s="8"/>
      <c r="NC125" s="8"/>
      <c r="ND125" s="8"/>
      <c r="NE125" s="8"/>
      <c r="NF125" s="8"/>
      <c r="NG125" s="8"/>
      <c r="NH125" s="8"/>
      <c r="NI125" s="8"/>
      <c r="NJ125" s="8"/>
      <c r="NK125" s="8"/>
      <c r="NL125" s="8"/>
      <c r="NM125" s="8"/>
      <c r="NN125" s="8"/>
      <c r="NO125" s="8"/>
      <c r="NP125" s="8"/>
      <c r="NQ125" s="8"/>
      <c r="NR125" s="8"/>
      <c r="NS125" s="8"/>
      <c r="NT125" s="8"/>
      <c r="NU125" s="8"/>
      <c r="NV125" s="8"/>
      <c r="NW125" s="8"/>
      <c r="NX125" s="8"/>
      <c r="NY125" s="8"/>
      <c r="NZ125" s="8"/>
      <c r="OA125" s="8"/>
      <c r="OB125" s="8"/>
      <c r="OC125" s="8"/>
      <c r="OD125" s="8"/>
      <c r="OE125" s="8"/>
      <c r="OF125" s="8"/>
      <c r="OG125" s="8"/>
      <c r="OH125" s="8"/>
      <c r="OI125" s="8"/>
      <c r="OJ125" s="8"/>
      <c r="OK125" s="8"/>
      <c r="OL125" s="8"/>
      <c r="OM125" s="8"/>
      <c r="ON125" s="8"/>
      <c r="OO125" s="8"/>
      <c r="OP125" s="8"/>
      <c r="OQ125" s="8"/>
      <c r="OR125" s="8"/>
      <c r="OS125" s="8"/>
      <c r="OT125" s="8"/>
      <c r="OU125" s="8"/>
      <c r="OV125" s="8"/>
      <c r="OW125" s="8"/>
      <c r="OX125" s="8"/>
      <c r="OY125" s="8"/>
      <c r="OZ125" s="8"/>
      <c r="PA125" s="8"/>
      <c r="PB125" s="8"/>
      <c r="PC125" s="8"/>
      <c r="PD125" s="8"/>
    </row>
    <row r="126" spans="2:420" s="66" customFormat="1">
      <c r="B126" s="67">
        <f t="shared" si="121"/>
        <v>110</v>
      </c>
      <c r="C126" s="57">
        <v>1</v>
      </c>
      <c r="D126" s="58" t="s">
        <v>1276</v>
      </c>
      <c r="E126" s="59" t="s">
        <v>99</v>
      </c>
      <c r="F126" s="60"/>
      <c r="G126" s="133" t="s">
        <v>1262</v>
      </c>
      <c r="H126" s="134" t="s">
        <v>39</v>
      </c>
      <c r="I126" s="133"/>
      <c r="J126" s="70">
        <f t="shared" si="122"/>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8"/>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8"/>
      <c r="LZ126" s="8"/>
      <c r="MA126" s="8"/>
      <c r="MB126" s="8"/>
      <c r="MC126" s="8"/>
      <c r="MD126" s="8"/>
      <c r="ME126" s="8"/>
      <c r="MF126" s="8"/>
      <c r="MG126" s="8"/>
      <c r="MH126" s="8"/>
      <c r="MI126" s="8"/>
      <c r="MJ126" s="8"/>
      <c r="MK126" s="8"/>
      <c r="ML126" s="8"/>
      <c r="MM126" s="8"/>
      <c r="MN126" s="8"/>
      <c r="MO126" s="8"/>
      <c r="MP126" s="8"/>
      <c r="MQ126" s="8"/>
      <c r="MR126" s="8"/>
      <c r="MS126" s="8"/>
      <c r="MT126" s="8"/>
      <c r="MU126" s="8"/>
      <c r="MV126" s="8"/>
      <c r="MW126" s="8"/>
      <c r="MX126" s="8"/>
      <c r="MY126" s="8"/>
      <c r="MZ126" s="8"/>
      <c r="NA126" s="8"/>
      <c r="NB126" s="8"/>
      <c r="NC126" s="8"/>
      <c r="ND126" s="8"/>
      <c r="NE126" s="8"/>
      <c r="NF126" s="8"/>
      <c r="NG126" s="8"/>
      <c r="NH126" s="8"/>
      <c r="NI126" s="8"/>
      <c r="NJ126" s="8"/>
      <c r="NK126" s="8"/>
      <c r="NL126" s="8"/>
      <c r="NM126" s="8"/>
      <c r="NN126" s="8"/>
      <c r="NO126" s="8"/>
      <c r="NP126" s="8"/>
      <c r="NQ126" s="8"/>
      <c r="NR126" s="8"/>
      <c r="NS126" s="8"/>
      <c r="NT126" s="8"/>
      <c r="NU126" s="8"/>
      <c r="NV126" s="8"/>
      <c r="NW126" s="8"/>
      <c r="NX126" s="8"/>
      <c r="NY126" s="8"/>
      <c r="NZ126" s="8"/>
      <c r="OA126" s="8"/>
      <c r="OB126" s="8"/>
      <c r="OC126" s="8"/>
      <c r="OD126" s="8"/>
      <c r="OE126" s="8"/>
      <c r="OF126" s="8"/>
      <c r="OG126" s="8"/>
      <c r="OH126" s="8"/>
      <c r="OI126" s="8"/>
      <c r="OJ126" s="8"/>
      <c r="OK126" s="8"/>
      <c r="OL126" s="8"/>
      <c r="OM126" s="8"/>
      <c r="ON126" s="8"/>
      <c r="OO126" s="8"/>
      <c r="OP126" s="8"/>
      <c r="OQ126" s="8"/>
      <c r="OR126" s="8"/>
      <c r="OS126" s="8"/>
      <c r="OT126" s="8"/>
      <c r="OU126" s="8"/>
      <c r="OV126" s="8"/>
      <c r="OW126" s="8"/>
      <c r="OX126" s="8"/>
      <c r="OY126" s="8"/>
      <c r="OZ126" s="8"/>
      <c r="PA126" s="8"/>
      <c r="PB126" s="8"/>
      <c r="PC126" s="8"/>
      <c r="PD126" s="8"/>
    </row>
    <row r="127" spans="2:420" s="66" customFormat="1">
      <c r="B127" s="67">
        <f t="shared" si="121"/>
        <v>111</v>
      </c>
      <c r="C127" s="57">
        <v>1</v>
      </c>
      <c r="D127" s="58" t="s">
        <v>1277</v>
      </c>
      <c r="E127" s="59" t="s">
        <v>99</v>
      </c>
      <c r="F127" s="60"/>
      <c r="G127" s="133" t="s">
        <v>1265</v>
      </c>
      <c r="H127" s="134" t="s">
        <v>39</v>
      </c>
      <c r="I127" s="133"/>
      <c r="J127" s="70">
        <f t="shared" si="122"/>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8"/>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8"/>
      <c r="LZ127" s="8"/>
      <c r="MA127" s="8"/>
      <c r="MB127" s="8"/>
      <c r="MC127" s="8"/>
      <c r="MD127" s="8"/>
      <c r="ME127" s="8"/>
      <c r="MF127" s="8"/>
      <c r="MG127" s="8"/>
      <c r="MH127" s="8"/>
      <c r="MI127" s="8"/>
      <c r="MJ127" s="8"/>
      <c r="MK127" s="8"/>
      <c r="ML127" s="8"/>
      <c r="MM127" s="8"/>
      <c r="MN127" s="8"/>
      <c r="MO127" s="8"/>
      <c r="MP127" s="8"/>
      <c r="MQ127" s="8"/>
      <c r="MR127" s="8"/>
      <c r="MS127" s="8"/>
      <c r="MT127" s="8"/>
      <c r="MU127" s="8"/>
      <c r="MV127" s="8"/>
      <c r="MW127" s="8"/>
      <c r="MX127" s="8"/>
      <c r="MY127" s="8"/>
      <c r="MZ127" s="8"/>
      <c r="NA127" s="8"/>
      <c r="NB127" s="8"/>
      <c r="NC127" s="8"/>
      <c r="ND127" s="8"/>
      <c r="NE127" s="8"/>
      <c r="NF127" s="8"/>
      <c r="NG127" s="8"/>
      <c r="NH127" s="8"/>
      <c r="NI127" s="8"/>
      <c r="NJ127" s="8"/>
      <c r="NK127" s="8"/>
      <c r="NL127" s="8"/>
      <c r="NM127" s="8"/>
      <c r="NN127" s="8"/>
      <c r="NO127" s="8"/>
      <c r="NP127" s="8"/>
      <c r="NQ127" s="8"/>
      <c r="NR127" s="8"/>
      <c r="NS127" s="8"/>
      <c r="NT127" s="8"/>
      <c r="NU127" s="8"/>
      <c r="NV127" s="8"/>
      <c r="NW127" s="8"/>
      <c r="NX127" s="8"/>
      <c r="NY127" s="8"/>
      <c r="NZ127" s="8"/>
      <c r="OA127" s="8"/>
      <c r="OB127" s="8"/>
      <c r="OC127" s="8"/>
      <c r="OD127" s="8"/>
      <c r="OE127" s="8"/>
      <c r="OF127" s="8"/>
      <c r="OG127" s="8"/>
      <c r="OH127" s="8"/>
      <c r="OI127" s="8"/>
      <c r="OJ127" s="8"/>
      <c r="OK127" s="8"/>
      <c r="OL127" s="8"/>
      <c r="OM127" s="8"/>
      <c r="ON127" s="8"/>
      <c r="OO127" s="8"/>
      <c r="OP127" s="8"/>
      <c r="OQ127" s="8"/>
      <c r="OR127" s="8"/>
      <c r="OS127" s="8"/>
      <c r="OT127" s="8"/>
      <c r="OU127" s="8"/>
      <c r="OV127" s="8"/>
      <c r="OW127" s="8"/>
      <c r="OX127" s="8"/>
      <c r="OY127" s="8"/>
      <c r="OZ127" s="8"/>
      <c r="PA127" s="8"/>
      <c r="PB127" s="8"/>
      <c r="PC127" s="8"/>
      <c r="PD127" s="8"/>
    </row>
    <row r="128" spans="2:420" s="66" customFormat="1">
      <c r="B128" s="67">
        <f t="shared" si="121"/>
        <v>112</v>
      </c>
      <c r="C128" s="57">
        <v>1</v>
      </c>
      <c r="D128" s="58" t="s">
        <v>1278</v>
      </c>
      <c r="E128" s="59" t="s">
        <v>99</v>
      </c>
      <c r="F128" s="60"/>
      <c r="G128" s="133" t="s">
        <v>1265</v>
      </c>
      <c r="H128" s="134" t="s">
        <v>39</v>
      </c>
      <c r="I128" s="133"/>
      <c r="J128" s="70">
        <f t="shared" si="122"/>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8"/>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8"/>
      <c r="LZ128" s="8"/>
      <c r="MA128" s="8"/>
      <c r="MB128" s="8"/>
      <c r="MC128" s="8"/>
      <c r="MD128" s="8"/>
      <c r="ME128" s="8"/>
      <c r="MF128" s="8"/>
      <c r="MG128" s="8"/>
      <c r="MH128" s="8"/>
      <c r="MI128" s="8"/>
      <c r="MJ128" s="8"/>
      <c r="MK128" s="8"/>
      <c r="ML128" s="8"/>
      <c r="MM128" s="8"/>
      <c r="MN128" s="8"/>
      <c r="MO128" s="8"/>
      <c r="MP128" s="8"/>
      <c r="MQ128" s="8"/>
      <c r="MR128" s="8"/>
      <c r="MS128" s="8"/>
      <c r="MT128" s="8"/>
      <c r="MU128" s="8"/>
      <c r="MV128" s="8"/>
      <c r="MW128" s="8"/>
      <c r="MX128" s="8"/>
      <c r="MY128" s="8"/>
      <c r="MZ128" s="8"/>
      <c r="NA128" s="8"/>
      <c r="NB128" s="8"/>
      <c r="NC128" s="8"/>
      <c r="ND128" s="8"/>
      <c r="NE128" s="8"/>
      <c r="NF128" s="8"/>
      <c r="NG128" s="8"/>
      <c r="NH128" s="8"/>
      <c r="NI128" s="8"/>
      <c r="NJ128" s="8"/>
      <c r="NK128" s="8"/>
      <c r="NL128" s="8"/>
      <c r="NM128" s="8"/>
      <c r="NN128" s="8"/>
      <c r="NO128" s="8"/>
      <c r="NP128" s="8"/>
      <c r="NQ128" s="8"/>
      <c r="NR128" s="8"/>
      <c r="NS128" s="8"/>
      <c r="NT128" s="8"/>
      <c r="NU128" s="8"/>
      <c r="NV128" s="8"/>
      <c r="NW128" s="8"/>
      <c r="NX128" s="8"/>
      <c r="NY128" s="8"/>
      <c r="NZ128" s="8"/>
      <c r="OA128" s="8"/>
      <c r="OB128" s="8"/>
      <c r="OC128" s="8"/>
      <c r="OD128" s="8"/>
      <c r="OE128" s="8"/>
      <c r="OF128" s="8"/>
      <c r="OG128" s="8"/>
      <c r="OH128" s="8"/>
      <c r="OI128" s="8"/>
      <c r="OJ128" s="8"/>
      <c r="OK128" s="8"/>
      <c r="OL128" s="8"/>
      <c r="OM128" s="8"/>
      <c r="ON128" s="8"/>
      <c r="OO128" s="8"/>
      <c r="OP128" s="8"/>
      <c r="OQ128" s="8"/>
      <c r="OR128" s="8"/>
      <c r="OS128" s="8"/>
      <c r="OT128" s="8"/>
      <c r="OU128" s="8"/>
      <c r="OV128" s="8"/>
      <c r="OW128" s="8"/>
      <c r="OX128" s="8"/>
      <c r="OY128" s="8"/>
      <c r="OZ128" s="8"/>
      <c r="PA128" s="8"/>
      <c r="PB128" s="8"/>
      <c r="PC128" s="8"/>
      <c r="PD128" s="8"/>
    </row>
    <row r="129" spans="2:420" s="66" customFormat="1">
      <c r="B129" s="67">
        <f t="shared" si="121"/>
        <v>113</v>
      </c>
      <c r="C129" s="57">
        <v>1</v>
      </c>
      <c r="D129" s="58" t="s">
        <v>1279</v>
      </c>
      <c r="E129" s="59" t="s">
        <v>99</v>
      </c>
      <c r="F129" s="60"/>
      <c r="G129" s="133" t="s">
        <v>1246</v>
      </c>
      <c r="H129" s="134" t="s">
        <v>39</v>
      </c>
      <c r="I129" s="133"/>
      <c r="J129" s="70">
        <f t="shared" si="122"/>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8"/>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8"/>
      <c r="LZ129" s="8"/>
      <c r="MA129" s="8"/>
      <c r="MB129" s="8"/>
      <c r="MC129" s="8"/>
      <c r="MD129" s="8"/>
      <c r="ME129" s="8"/>
      <c r="MF129" s="8"/>
      <c r="MG129" s="8"/>
      <c r="MH129" s="8"/>
      <c r="MI129" s="8"/>
      <c r="MJ129" s="8"/>
      <c r="MK129" s="8"/>
      <c r="ML129" s="8"/>
      <c r="MM129" s="8"/>
      <c r="MN129" s="8"/>
      <c r="MO129" s="8"/>
      <c r="MP129" s="8"/>
      <c r="MQ129" s="8"/>
      <c r="MR129" s="8"/>
      <c r="MS129" s="8"/>
      <c r="MT129" s="8"/>
      <c r="MU129" s="8"/>
      <c r="MV129" s="8"/>
      <c r="MW129" s="8"/>
      <c r="MX129" s="8"/>
      <c r="MY129" s="8"/>
      <c r="MZ129" s="8"/>
      <c r="NA129" s="8"/>
      <c r="NB129" s="8"/>
      <c r="NC129" s="8"/>
      <c r="ND129" s="8"/>
      <c r="NE129" s="8"/>
      <c r="NF129" s="8"/>
      <c r="NG129" s="8"/>
      <c r="NH129" s="8"/>
      <c r="NI129" s="8"/>
      <c r="NJ129" s="8"/>
      <c r="NK129" s="8"/>
      <c r="NL129" s="8"/>
      <c r="NM129" s="8"/>
      <c r="NN129" s="8"/>
      <c r="NO129" s="8"/>
      <c r="NP129" s="8"/>
      <c r="NQ129" s="8"/>
      <c r="NR129" s="8"/>
      <c r="NS129" s="8"/>
      <c r="NT129" s="8"/>
      <c r="NU129" s="8"/>
      <c r="NV129" s="8"/>
      <c r="NW129" s="8"/>
      <c r="NX129" s="8"/>
      <c r="NY129" s="8"/>
      <c r="NZ129" s="8"/>
      <c r="OA129" s="8"/>
      <c r="OB129" s="8"/>
      <c r="OC129" s="8"/>
      <c r="OD129" s="8"/>
      <c r="OE129" s="8"/>
      <c r="OF129" s="8"/>
      <c r="OG129" s="8"/>
      <c r="OH129" s="8"/>
      <c r="OI129" s="8"/>
      <c r="OJ129" s="8"/>
      <c r="OK129" s="8"/>
      <c r="OL129" s="8"/>
      <c r="OM129" s="8"/>
      <c r="ON129" s="8"/>
      <c r="OO129" s="8"/>
      <c r="OP129" s="8"/>
      <c r="OQ129" s="8"/>
      <c r="OR129" s="8"/>
      <c r="OS129" s="8"/>
      <c r="OT129" s="8"/>
      <c r="OU129" s="8"/>
      <c r="OV129" s="8"/>
      <c r="OW129" s="8"/>
      <c r="OX129" s="8"/>
      <c r="OY129" s="8"/>
      <c r="OZ129" s="8"/>
      <c r="PA129" s="8"/>
      <c r="PB129" s="8"/>
      <c r="PC129" s="8"/>
      <c r="PD129" s="8"/>
    </row>
    <row r="130" spans="2:420" s="66" customFormat="1">
      <c r="B130" s="67">
        <f t="shared" si="121"/>
        <v>114</v>
      </c>
      <c r="C130" s="57">
        <v>1</v>
      </c>
      <c r="D130" s="58" t="s">
        <v>1280</v>
      </c>
      <c r="E130" s="59" t="s">
        <v>100</v>
      </c>
      <c r="F130" s="60" t="s">
        <v>1281</v>
      </c>
      <c r="G130" s="133"/>
      <c r="H130" s="134" t="s">
        <v>39</v>
      </c>
      <c r="I130" s="133"/>
      <c r="J130" s="70" t="str">
        <f t="shared" si="122"/>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8"/>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8"/>
      <c r="LZ130" s="8"/>
      <c r="MA130" s="8"/>
      <c r="MB130" s="8"/>
      <c r="MC130" s="8"/>
      <c r="MD130" s="8"/>
      <c r="ME130" s="8"/>
      <c r="MF130" s="8"/>
      <c r="MG130" s="8"/>
      <c r="MH130" s="8"/>
      <c r="MI130" s="8"/>
      <c r="MJ130" s="8"/>
      <c r="MK130" s="8"/>
      <c r="ML130" s="8"/>
      <c r="MM130" s="8"/>
      <c r="MN130" s="8"/>
      <c r="MO130" s="8"/>
      <c r="MP130" s="8"/>
      <c r="MQ130" s="8"/>
      <c r="MR130" s="8"/>
      <c r="MS130" s="8"/>
      <c r="MT130" s="8"/>
      <c r="MU130" s="8"/>
      <c r="MV130" s="8"/>
      <c r="MW130" s="8"/>
      <c r="MX130" s="8"/>
      <c r="MY130" s="8"/>
      <c r="MZ130" s="8"/>
      <c r="NA130" s="8"/>
      <c r="NB130" s="8"/>
      <c r="NC130" s="8"/>
      <c r="ND130" s="8"/>
      <c r="NE130" s="8"/>
      <c r="NF130" s="8"/>
      <c r="NG130" s="8"/>
      <c r="NH130" s="8"/>
      <c r="NI130" s="8"/>
      <c r="NJ130" s="8"/>
      <c r="NK130" s="8"/>
      <c r="NL130" s="8"/>
      <c r="NM130" s="8"/>
      <c r="NN130" s="8"/>
      <c r="NO130" s="8"/>
      <c r="NP130" s="8"/>
      <c r="NQ130" s="8"/>
      <c r="NR130" s="8"/>
      <c r="NS130" s="8"/>
      <c r="NT130" s="8"/>
      <c r="NU130" s="8"/>
      <c r="NV130" s="8"/>
      <c r="NW130" s="8"/>
      <c r="NX130" s="8"/>
      <c r="NY130" s="8"/>
      <c r="NZ130" s="8"/>
      <c r="OA130" s="8"/>
      <c r="OB130" s="8"/>
      <c r="OC130" s="8"/>
      <c r="OD130" s="8"/>
      <c r="OE130" s="8"/>
      <c r="OF130" s="8"/>
      <c r="OG130" s="8"/>
      <c r="OH130" s="8"/>
      <c r="OI130" s="8"/>
      <c r="OJ130" s="8"/>
      <c r="OK130" s="8"/>
      <c r="OL130" s="8"/>
      <c r="OM130" s="8"/>
      <c r="ON130" s="8"/>
      <c r="OO130" s="8"/>
      <c r="OP130" s="8"/>
      <c r="OQ130" s="8"/>
      <c r="OR130" s="8"/>
      <c r="OS130" s="8"/>
      <c r="OT130" s="8"/>
      <c r="OU130" s="8"/>
      <c r="OV130" s="8"/>
      <c r="OW130" s="8"/>
      <c r="OX130" s="8"/>
      <c r="OY130" s="8"/>
      <c r="OZ130" s="8"/>
      <c r="PA130" s="8"/>
      <c r="PB130" s="8"/>
      <c r="PC130" s="8"/>
      <c r="PD130" s="8"/>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gCxQu5cuOacWONIwsfpDA8tKSbiAeYJRTWsnJPzi4o3gKF0mFRmtmD2rdd5z5GfQwcWGDMrilAiNyyoRFvo3Yg==" saltValue="EOSMX0cCNcmT7YhFaYNUOg=="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B036869-10EA-4761-9B59-99EF38DBFDC5}"/>
</file>

<file path=customXml/itemProps2.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2025-04-22T04:08:59Z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