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0235AC6A-9C96-4B56-BB95-0FDF538F47F7}" xr6:coauthVersionLast="47" xr6:coauthVersionMax="47" xr10:uidLastSave="{00000000-0000-0000-0000-000000000000}"/>
  <bookViews>
    <workbookView xWindow="-110" yWindow="-110" windowWidth="19420" windowHeight="11500" tabRatio="809" xr2:uid="{00000000-000D-0000-FFFF-FFFF00000000}"/>
  </bookViews>
  <sheets>
    <sheet name="第3面_不溶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第3面_不溶化!$B$2:$J$49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<sst xmlns="http://schemas.openxmlformats.org/spreadsheetml/2006/main" count="2345" uniqueCount="1333">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</sst>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1052</v>
      </c>
      <c r="G3" s="95"/>
      <c r="H3" s="95"/>
      <c r="I3" s="95"/>
      <c r="J3" s="15"/>
      <c r="L3" s="9" t="str">
        <f>IF(OR(F3="地下水汚染の拡大の防止",F3="不溶化",F3="土壌入換え"),F3&amp;H4,F3)</f>
        <v>不溶化</v>
      </c>
      <c r="O3" s="4" t="str">
        <f>F3 &amp; "に関する内容を記入してください。"</f>
        <v>不溶化に関する内容を記入してください。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不溶化1</v>
      </c>
      <c r="N5" s="13"/>
    </row>
    <row r="6" spans="2:15" ht="18.75" customHeight="1">
      <c r="B6" s="76" t="str">
        <f>IFERROR(VLOOKUP(L6,マスタ_第三面の表示内容!$A$2:$E$179,5,FALSE),"")</f>
        <v/>
      </c>
      <c r="C6" s="77"/>
      <c r="D6" s="77"/>
      <c r="E6" s="77"/>
      <c r="F6" s="77"/>
      <c r="G6" s="77"/>
      <c r="H6" s="77"/>
      <c r="I6" s="77"/>
      <c r="J6" s="78"/>
      <c r="L6" s="9" t="str">
        <f>$L$3&amp;2</f>
        <v>不溶化2</v>
      </c>
      <c r="N6" s="13"/>
    </row>
    <row r="7" spans="2:15" ht="18.75" customHeight="1">
      <c r="B7" s="83"/>
      <c r="C7" s="84"/>
      <c r="D7" s="85"/>
      <c r="E7" s="85"/>
      <c r="F7" s="85"/>
      <c r="G7" s="85"/>
      <c r="H7" s="85"/>
      <c r="I7" s="85"/>
      <c r="J7" s="86"/>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不溶化3</v>
      </c>
      <c r="N8" s="13"/>
    </row>
    <row r="9" spans="2:15" ht="18.75" customHeight="1">
      <c r="B9" s="83"/>
      <c r="C9" s="84"/>
      <c r="D9" s="85"/>
      <c r="E9" s="85"/>
      <c r="F9" s="85"/>
      <c r="G9" s="85"/>
      <c r="H9" s="85"/>
      <c r="I9" s="85"/>
      <c r="J9" s="86"/>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不溶化4</v>
      </c>
      <c r="N10" s="13"/>
    </row>
    <row r="11" spans="2:15" ht="18.75" customHeight="1">
      <c r="B11" s="83"/>
      <c r="C11" s="84"/>
      <c r="D11" s="85"/>
      <c r="E11" s="85"/>
      <c r="F11" s="85"/>
      <c r="G11" s="85"/>
      <c r="H11" s="85"/>
      <c r="I11" s="85"/>
      <c r="J11" s="86"/>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不溶化5</v>
      </c>
      <c r="N12" s="13"/>
    </row>
    <row r="13" spans="2:15" ht="18.75" customHeight="1">
      <c r="B13" s="83"/>
      <c r="C13" s="84"/>
      <c r="D13" s="85"/>
      <c r="E13" s="85"/>
      <c r="F13" s="85"/>
      <c r="G13" s="85"/>
      <c r="H13" s="85"/>
      <c r="I13" s="85"/>
      <c r="J13" s="86"/>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不溶化6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不溶化7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不溶化8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不溶化9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不溶化10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不溶化11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不溶化12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不溶化13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不溶化14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不溶化15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不溶化16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不溶化17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不溶化18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不溶化19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不溶化20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不溶化21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不溶化22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w9soCRxyKwqcgP/6Bgtq/FWI6XKd7SKdlt9M7b+1K3hWieGHc7LUnnc3fHZOuAWu7QxIo3TUdsYvRp0O1RTrlw==" saltValue="DLlrqifGyy8voc2jRb24sA=="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COUNTIF(第3面_不溶化!N:N,"*（エラー）*")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4">
      <c r="A8" s="62" t="str">
        <f>第3面_不溶化!$F3&amp;""</f>
        <v>不溶化</v>
      </c>
      <c r="B8" s="62" t="str">
        <f>第3面_不溶化!$H4&amp;""</f>
        <v/>
      </c>
      <c r="C8" s="62" t="str">
        <f>第3面_不溶化!B5&amp;""</f>
        <v/>
      </c>
      <c r="D8" s="62" t="str">
        <f>第3面_不溶化!B6&amp;""</f>
        <v/>
      </c>
      <c r="E8" s="62" t="str">
        <f>第3面_不溶化!$D7&amp;""</f>
        <v/>
      </c>
      <c r="F8" s="62" t="str">
        <f>第3面_不溶化!B8&amp;""</f>
        <v/>
      </c>
      <c r="G8" s="62" t="str">
        <f>第3面_不溶化!$D9&amp;""</f>
        <v/>
      </c>
      <c r="H8" s="62" t="str">
        <f>第3面_不溶化!B10&amp;""</f>
        <v/>
      </c>
      <c r="I8" s="62" t="str">
        <f>第3面_不溶化!$D11&amp;""</f>
        <v/>
      </c>
      <c r="J8" s="62" t="str">
        <f>第3面_不溶化!B12&amp;""</f>
        <v/>
      </c>
      <c r="K8" s="62" t="str">
        <f>第3面_不溶化!$D13&amp;""</f>
        <v/>
      </c>
      <c r="L8" s="62" t="str">
        <f>第3面_不溶化!B14&amp;""</f>
        <v/>
      </c>
      <c r="M8" s="62" t="str">
        <f>第3面_不溶化!$D15&amp;""</f>
        <v/>
      </c>
      <c r="N8" s="62" t="str">
        <f>第3面_不溶化!B16&amp;""</f>
        <v/>
      </c>
      <c r="O8" s="62" t="str">
        <f>第3面_不溶化!$D17&amp;""</f>
        <v/>
      </c>
      <c r="P8" s="62" t="str">
        <f>第3面_不溶化!B18&amp;""</f>
        <v/>
      </c>
      <c r="Q8" s="62" t="str">
        <f>第3面_不溶化!$D19&amp;""</f>
        <v/>
      </c>
      <c r="R8" s="62" t="str">
        <f>第3面_不溶化!B20&amp;""</f>
        <v/>
      </c>
      <c r="S8" s="62" t="str">
        <f>第3面_不溶化!$D21&amp;""</f>
        <v/>
      </c>
      <c r="T8" s="62" t="str">
        <f>第3面_不溶化!B22&amp;""</f>
        <v/>
      </c>
      <c r="U8" s="62" t="str">
        <f>第3面_不溶化!$D23&amp;""</f>
        <v/>
      </c>
      <c r="V8" s="62" t="str">
        <f>第3面_不溶化!B24&amp;""</f>
        <v/>
      </c>
      <c r="W8" s="62" t="str">
        <f>第3面_不溶化!$D25&amp;""</f>
        <v/>
      </c>
      <c r="X8" s="62" t="str">
        <f>第3面_不溶化!B26&amp;""</f>
        <v/>
      </c>
      <c r="Y8" s="62" t="str">
        <f>第3面_不溶化!$D27&amp;""</f>
        <v/>
      </c>
      <c r="Z8" s="62" t="str">
        <f>第3面_不溶化!B28&amp;""</f>
        <v/>
      </c>
      <c r="AA8" s="62" t="str">
        <f>第3面_不溶化!$D29&amp;""</f>
        <v/>
      </c>
      <c r="AB8" s="62" t="str">
        <f>第3面_不溶化!B30&amp;""</f>
        <v/>
      </c>
      <c r="AC8" s="62" t="str">
        <f>第3面_不溶化!$D31&amp;""</f>
        <v/>
      </c>
      <c r="AD8" s="62" t="str">
        <f>第3面_不溶化!B32&amp;""</f>
        <v/>
      </c>
      <c r="AE8" s="62" t="str">
        <f>第3面_不溶化!$D33&amp;""</f>
        <v/>
      </c>
      <c r="AF8" s="62" t="str">
        <f>第3面_不溶化!B34&amp;""</f>
        <v/>
      </c>
      <c r="AG8" s="62" t="str">
        <f>第3面_不溶化!$D35&amp;""</f>
        <v/>
      </c>
      <c r="AH8" s="62" t="str">
        <f>第3面_不溶化!B36&amp;""</f>
        <v/>
      </c>
      <c r="AI8" s="62" t="str">
        <f>第3面_不溶化!$D37&amp;""</f>
        <v/>
      </c>
      <c r="AJ8" s="62" t="str">
        <f>第3面_不溶化!B38&amp;""</f>
        <v/>
      </c>
      <c r="AK8" s="62" t="str">
        <f>第3面_不溶化!$D39&amp;""</f>
        <v/>
      </c>
      <c r="AL8" s="62" t="str">
        <f>第3面_不溶化!B40&amp;""</f>
        <v/>
      </c>
      <c r="AM8" s="62" t="str">
        <f>第3面_不溶化!$D41&amp;""</f>
        <v/>
      </c>
      <c r="AN8" s="62" t="str">
        <f>第3面_不溶化!B42&amp;""</f>
        <v/>
      </c>
      <c r="AO8" s="62" t="str">
        <f>第3面_不溶化!$D43&amp;""</f>
        <v/>
      </c>
      <c r="AP8" s="62" t="str">
        <f>第3面_不溶化!B44&amp;""</f>
        <v/>
      </c>
      <c r="AQ8" s="62" t="str">
        <f>第3面_不溶化!$D45&amp;""</f>
        <v/>
      </c>
      <c r="AR8" s="62" t="str">
        <f>第3面_不溶化!B46&amp;""</f>
        <v/>
      </c>
      <c r="AS8" s="62" t="str">
        <f>第3面_不溶化!$D47&amp;""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FA379757-53C6-44D0-A469-5417B555CD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第3面_不溶化</vt:lpstr>
      <vt:lpstr>マスタ_第三面の表示内容</vt:lpstr>
      <vt:lpstr>マスタ</vt:lpstr>
      <vt:lpstr>選択肢</vt:lpstr>
      <vt:lpstr>プロパティ</vt:lpstr>
      <vt:lpstr>u_t_yoshiki_09_3</vt:lpstr>
      <vt:lpstr>第3面_不溶化!Print_Area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2025-01-29T06:19:53Z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