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CF2CA8BD-AB1C-4D61-87F6-A3BE70A80088}" xr6:coauthVersionLast="47" xr6:coauthVersionMax="47" xr10:uidLastSave="{00000000-0000-0000-0000-000000000000}"/>
  <bookViews>
    <workbookView xWindow="-28920" yWindow="30" windowWidth="29040" windowHeight="15720" tabRatio="809" xr2:uid="{00000000-000D-0000-FFFF-FFFF00000000}"/>
  </bookViews>
  <sheets>
    <sheet name="第3面_地下水の水質の測定(地下水汚染が生じている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'第3面_地下水の水質の測定(地下水汚染が生じている土地)'!$B$2:$J$49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<sst xmlns="http://schemas.openxmlformats.org/spreadsheetml/2006/main" count="2345" uniqueCount="1334">
  <si>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</si>
  <si>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</si>
  <si>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</si>
  <si>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</si>
  <si>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</si>
  <si>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</si>
  <si>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</si>
  <si>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</si>
  <si>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</si>
  <si>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</si>
  <si>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</si>
  <si>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</si>
  <si>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</si>
  <si>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</si>
  <si>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</si>
  <si>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</si>
  <si>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</si>
  <si>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</si>
  <si>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</si>
  <si>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</si>
  <si>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</si>
  <si>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</si>
  <si>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</si>
  <si>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</si>
  <si>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</si>
  <si>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</si>
  <si>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</si>
  <si>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</si>
  <si>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</si>
  <si>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</si>
  <si>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</si>
  <si>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</si>
  <si>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</si>
  <si>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</si>
  <si>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</si>
  <si>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</si>
  <si>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</si>
  <si>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</si>
  <si>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</si>
  <si>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</si>
  <si>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</si>
  <si>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</si>
  <si>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</si>
  <si>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</si>
  <si>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</si>
  <si>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</si>
  <si>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</si>
  <si>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</si>
  <si>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</si>
  <si>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</si>
  <si>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</si>
  <si>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</si>
  <si>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</si>
  <si>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</si>
  <si>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</si>
  <si>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</si>
  <si>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</si>
  <si>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</si>
  <si>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</si>
  <si>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</si>
  <si>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</si>
  <si>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</si>
  <si>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</si>
  <si>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</si>
  <si>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</si>
  <si>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</si>
  <si>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</si>
  <si>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</si>
  <si>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</si>
  <si>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</si>
  <si>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</si>
  <si>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</si>
  <si>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</si>
  <si>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</si>
  <si>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</si>
  <si>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</si>
  <si>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</si>
  <si>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</si>
  <si>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</si>
  <si>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</si>
  <si>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</si>
  <si>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</si>
  <si>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</si>
  <si>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</si>
  <si>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</si>
  <si>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</si>
  <si>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</si>
  <si>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</si>
  <si>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</si>
  <si>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</si>
  <si>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</si>
  <si>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</si>
  <si>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</si>
  <si>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</si>
  <si>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</si>
  <si>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</si>
  <si>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</si>
  <si>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</si>
  <si>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</si>
  <si>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</si>
  <si>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</si>
  <si>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</si>
  <si>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</si>
  <si>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</si>
  <si>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</si>
  <si>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</si>
  <si>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</si>
  <si>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</si>
  <si>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</si>
  <si>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</si>
  <si>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</si>
  <si>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</si>
  <si>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</si>
  <si>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</si>
  <si>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</si>
  <si>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</si>
  <si>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</si>
  <si>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</si>
  <si>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</si>
  <si>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</si>
  <si>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</si>
  <si>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</si>
  <si>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</si>
  <si>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</si>
  <si>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</si>
  <si>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</si>
  <si>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</si>
  <si>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</si>
  <si>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</si>
  <si>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</si>
  <si>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</si>
  <si>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</si>
  <si>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</si>
  <si>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</si>
  <si>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</si>
  <si>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</si>
  <si>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</si>
  <si>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</si>
  <si>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</si>
  <si>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</si>
  <si>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</si>
  <si>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</si>
  <si>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</si>
  <si>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</si>
  <si>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</si>
  <si>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</si>
  <si>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</si>
  <si>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</si>
  <si>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</si>
  <si>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</si>
  <si>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</si>
  <si>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</si>
  <si>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</si>
  <si>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</si>
  <si>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</si>
  <si>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</si>
  <si>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</si>
  <si>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</si>
  <si>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</si>
  <si>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</si>
  <si>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</si>
  <si>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</si>
  <si>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</si>
  <si>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</si>
  <si>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</si>
  <si>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</si>
  <si>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</si>
  <si>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</si>
  <si>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</si>
  <si>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</si>
  <si>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</si>
  <si>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</si>
  <si>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</si>
  <si>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</si>
  <si>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</si>
  <si>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</si>
  <si>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</si>
  <si>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</si>
  <si>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</si>
  <si>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</si>
  <si>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</si>
  <si>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</si>
  <si>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</si>
  <si>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</si>
  <si>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</si>
  <si>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</si>
  <si>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</si>
  <si>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</si>
  <si>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</si>
  <si>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</si>
  <si>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</si>
  <si>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</si>
  <si>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</si>
  <si>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</si>
  <si>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</si>
  <si>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</si>
  <si>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</si>
  <si>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</si>
  <si>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</si>
  <si>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</si>
  <si>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</si>
  <si>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</si>
  <si>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</si>
  <si>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</si>
  <si>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</si>
  <si>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</si>
  <si>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</si>
  <si>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</si>
  <si>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</si>
  <si>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</si>
  <si>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</si>
  <si>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</si>
  <si>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</si>
  <si>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</si>
  <si>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</si>
  <si>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</si>
  <si>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</si>
  <si>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</si>
  <si>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</si>
  <si>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</si>
  <si>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</si>
  <si>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</si>
  <si>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</si>
  <si>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</si>
  <si>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</si>
  <si>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</si>
  <si>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</si>
  <si>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</si>
  <si>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</si>
  <si>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</si>
  <si>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</si>
  <si>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</si>
  <si>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</si>
  <si>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</si>
  <si>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</si>
  <si>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</si>
  <si>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</si>
  <si>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</si>
  <si>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</si>
  <si>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</si>
  <si>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</si>
  <si>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</si>
  <si>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</si>
  <si>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</si>
  <si>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</si>
  <si>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</si>
  <si>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</si>
  <si>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</si>
  <si>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</si>
  <si>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</si>
  <si>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</si>
  <si>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</si>
  <si>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</si>
  <si>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</si>
  <si>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</si>
  <si>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</si>
  <si>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</si>
  <si>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</si>
  <si>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</si>
  <si>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</si>
  <si>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</si>
  <si>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</si>
  <si>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</si>
  <si>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</si>
  <si>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</si>
  <si>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</si>
  <si>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</si>
  <si>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</si>
  <si>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</si>
  <si>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</si>
  <si>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</si>
  <si>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</si>
  <si>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</si>
  <si>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</si>
  <si>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</si>
  <si>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</si>
  <si>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</si>
  <si>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</si>
  <si>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</si>
  <si>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</si>
  <si>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</si>
  <si>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</si>
  <si>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</si>
  <si>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</si>
  <si>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</si>
  <si>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</si>
  <si>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</si>
  <si>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</si>
  <si>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</si>
  <si>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</si>
  <si>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</si>
  <si>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</si>
  <si>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</si>
  <si>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</si>
  <si>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</si>
  <si>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</si>
  <si>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</si>
  <si>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</si>
  <si>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</si>
  <si>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</si>
  <si>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</si>
  <si>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</si>
  <si>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</si>
  <si>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</si>
  <si>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</si>
  <si>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</si>
  <si>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</si>
  <si>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</si>
  <si>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</si>
  <si>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</si>
  <si>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</si>
  <si>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</si>
  <si>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</si>
  <si>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</si>
  <si>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</si>
  <si>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</si>
  <si>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</si>
  <si>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</si>
  <si>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</si>
  <si>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</si>
  <si>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</si>
  <si>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</si>
  <si>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</si>
  <si>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</si>
  <si>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</si>
  <si>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</si>
  <si>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</si>
  <si>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</si>
  <si>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</si>
  <si>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</si>
  <si>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</si>
  <si>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</si>
  <si>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</si>
  <si>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</si>
  <si>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</si>
  <si>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</si>
  <si>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</si>
  <si>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</si>
  <si>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</si>
  <si>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</si>
  <si>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</si>
  <si>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</si>
  <si>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</si>
  <si>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</si>
  <si>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</si>
  <si>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</si>
  <si>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</si>
  <si>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</si>
  <si>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</si>
  <si>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</si>
  <si>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</si>
  <si>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</si>
  <si>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</si>
  <si>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</si>
  <si>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</si>
  <si>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</si>
  <si>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</si>
  <si>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</si>
  <si>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</si>
  <si>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</si>
  <si>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</si>
  <si>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</si>
  <si>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</si>
  <si>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</si>
  <si>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</si>
  <si>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</si>
  <si>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</si>
  <si>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</si>
  <si>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</si>
  <si>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</si>
  <si>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</si>
  <si>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</si>
  <si>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</si>
  <si>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</si>
  <si>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</si>
  <si>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</si>
  <si>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</si>
  <si>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</si>
  <si>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</si>
  <si>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</si>
  <si>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</si>
  <si>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</si>
  <si>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</si>
  <si>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</si>
  <si>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</si>
  <si>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</si>
  <si>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</si>
  <si>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</si>
  <si>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</si>
  <si>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</si>
  <si>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</si>
  <si>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</si>
  <si>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</si>
  <si>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</si>
  <si>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</si>
  <si>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</si>
  <si>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</si>
  <si>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</si>
  <si>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</si>
  <si>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</si>
  <si>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</si>
  <si>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</si>
  <si>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</si>
  <si>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</si>
  <si>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</si>
  <si>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</si>
  <si>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</si>
  <si>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</si>
  <si>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</si>
  <si>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</si>
  <si>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</si>
  <si>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</si>
  <si>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</si>
  <si>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</si>
  <si>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</si>
  <si>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</si>
  <si>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</si>
  <si>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</si>
  <si>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</si>
  <si>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</si>
  <si>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</si>
  <si>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</si>
  <si>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</si>
  <si>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</si>
  <si>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</si>
  <si>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</si>
  <si>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</si>
  <si>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</si>
  <si>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</si>
  <si>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</si>
  <si>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</si>
  <si>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</si>
  <si>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</si>
  <si>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</si>
  <si>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</si>
  <si>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</si>
  <si>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</si>
  <si>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</si>
  <si>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</si>
  <si>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</si>
  <si>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</si>
  <si>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</si>
  <si>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</si>
  <si>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</si>
  <si>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</si>
  <si>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</si>
  <si>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</si>
  <si>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</si>
  <si>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</si>
  <si>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</si>
  <si>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</si>
  <si>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</si>
  <si>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</si>
  <si>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</si>
  <si>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</si>
  <si>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</si>
  <si>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</si>
  <si>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</si>
  <si>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</si>
  <si>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</si>
  <si>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</si>
  <si>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</si>
  <si>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</si>
  <si>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</si>
  <si>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</si>
  <si>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</si>
  <si>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</si>
  <si>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</si>
  <si>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</si>
  <si>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</si>
  <si>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</si>
  <si>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</si>
  <si>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</si>
  <si>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</si>
  <si>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</si>
  <si>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</si>
  <si>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</si>
  <si>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</si>
  <si>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</si>
  <si>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</si>
  <si>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</si>
  <si>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</si>
  <si>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</si>
  <si>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</si>
  <si>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</si>
  <si>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</si>
  <si>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</si>
  <si>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</si>
  <si>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</si>
  <si>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</si>
  <si>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</si>
  <si>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</si>
  <si>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</si>
  <si>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</si>
  <si>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</si>
  <si>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</si>
  <si>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</si>
  <si>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</si>
  <si>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</si>
  <si>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</si>
  <si>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</si>
  <si>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</si>
  <si>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</si>
  <si>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</si>
  <si>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</si>
  <si>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</si>
  <si>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</si>
  <si>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</si>
  <si>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</si>
  <si>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</si>
  <si>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</si>
  <si>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</si>
  <si>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</si>
  <si>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</si>
  <si>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</si>
  <si>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</si>
  <si>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</si>
  <si>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</si>
  <si>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</si>
  <si>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</si>
  <si>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</si>
  <si>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</si>
  <si>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</si>
  <si>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</si>
  <si>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</si>
  <si>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</si>
  <si>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</si>
  <si>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</si>
  <si>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</si>
  <si>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</si>
  <si>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</si>
  <si>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</si>
  <si>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</si>
  <si>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</si>
  <si>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</si>
  <si>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</si>
  <si>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</si>
  <si>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</si>
  <si>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</si>
  <si>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</si>
  <si>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</si>
  <si>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</si>
  <si>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</si>
  <si>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</si>
  <si>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</si>
  <si>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</si>
  <si>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</si>
  <si>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</si>
  <si>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</si>
  <si>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</si>
  <si>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</si>
  <si>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</si>
  <si>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</si>
  <si>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</si>
  <si>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</si>
  <si>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</si>
  <si>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</si>
  <si>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</si>
  <si>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</si>
  <si>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</si>
  <si>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</si>
  <si>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</si>
  <si>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</si>
  <si>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</si>
  <si>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</si>
  <si>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</si>
  <si>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</si>
  <si>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</si>
  <si>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</si>
  <si>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</si>
  <si>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</si>
  <si>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</si>
  <si>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</si>
  <si>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</si>
  <si>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</si>
  <si>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</si>
  <si>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</si>
  <si>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</si>
  <si>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</si>
  <si>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</si>
  <si>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</si>
  <si>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</si>
  <si>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</si>
  <si>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</si>
  <si>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</si>
  <si>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</si>
  <si>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</si>
  <si>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</si>
  <si>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</si>
  <si>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</si>
  <si>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</si>
  <si>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</si>
  <si>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</si>
  <si>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</si>
  <si>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</si>
  <si>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</si>
  <si>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</si>
  <si>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</si>
  <si>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</si>
  <si>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</si>
  <si>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</si>
  <si>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</si>
  <si>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</si>
  <si>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</si>
  <si>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</si>
  <si>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</si>
  <si>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</si>
  <si>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</si>
  <si>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</si>
  <si>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</si>
  <si>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</si>
  <si>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</si>
  <si>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</si>
  <si>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</si>
  <si>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</si>
  <si>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</si>
  <si>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</si>
  <si>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</si>
  <si>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</si>
  <si>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</si>
  <si>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</si>
  <si>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</si>
  <si>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</si>
  <si>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</si>
  <si>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</si>
  <si>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</si>
  <si>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</si>
  <si>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</si>
  <si>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</si>
  <si>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</si>
  <si>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</si>
  <si>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</si>
  <si>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</si>
  <si>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</si>
  <si>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</si>
  <si>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</si>
  <si>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</si>
  <si>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</si>
  <si>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</si>
  <si>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</si>
  <si>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</si>
  <si>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</si>
  <si>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</si>
  <si>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</si>
  <si>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</si>
  <si>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</si>
  <si>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</si>
  <si>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</si>
  <si>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</si>
  <si>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</si>
  <si>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</si>
  <si>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</si>
  <si>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</si>
  <si>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</si>
  <si>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</si>
  <si>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</si>
  <si>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</si>
  <si>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</si>
  <si>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</si>
  <si>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</si>
  <si>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</si>
  <si>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</si>
  <si>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</si>
  <si>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</si>
  <si>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</si>
  <si>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</si>
  <si>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</si>
  <si>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</si>
  <si>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</si>
  <si>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</si>
  <si>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</si>
  <si>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</si>
  <si>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</si>
  <si>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</si>
  <si>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</si>
  <si>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</si>
  <si>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</si>
  <si>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</si>
  <si>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</si>
  <si>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</si>
  <si>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</si>
  <si>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</si>
  <si>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</si>
  <si>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</si>
  <si>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</si>
  <si>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</si>
  <si>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</si>
  <si>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</si>
  <si>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</si>
  <si>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</si>
  <si>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</si>
  <si>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</si>
  <si>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</si>
  <si>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</si>
  <si>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</si>
  <si>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</si>
  <si>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</si>
  <si>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</si>
  <si>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</si>
  <si>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</si>
  <si>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</si>
  <si>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</si>
  <si>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</si>
  <si>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</si>
  <si>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</si>
  <si>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</si>
  <si>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</si>
  <si>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</si>
  <si>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</si>
  <si>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</si>
  <si>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</si>
  <si>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</si>
  <si>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</si>
  <si>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</si>
  <si>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</si>
  <si>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</si>
  <si>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</si>
  <si>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</si>
  <si>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</si>
  <si>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</si>
  <si>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</si>
  <si>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</si>
  <si>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</si>
  <si>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</si>
  <si>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</si>
  <si>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</si>
  <si>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</si>
  <si>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</si>
  <si>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</si>
  <si>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</si>
  <si>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</si>
  <si>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</si>
  <si>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</si>
  <si>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</si>
  <si>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</si>
  <si>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</si>
  <si>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</si>
  <si>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</si>
  <si>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</si>
  <si>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</si>
  <si>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</si>
  <si>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</si>
  <si>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</si>
  <si>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</si>
  <si>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</si>
  <si>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</si>
  <si>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</si>
  <si>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</si>
  <si>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</si>
  <si>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</si>
  <si>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</si>
  <si>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</si>
  <si>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</si>
  <si>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</si>
  <si>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</si>
  <si>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</si>
  <si>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</si>
  <si>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</si>
  <si>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</si>
  <si>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</si>
  <si>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</si>
  <si>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</si>
  <si>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</si>
  <si>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</si>
  <si>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</si>
  <si>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</si>
  <si>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</si>
  <si>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</si>
  <si>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</si>
  <si>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</si>
  <si>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</si>
  <si>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</si>
  <si>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</si>
  <si>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</si>
  <si>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</si>
  <si>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</si>
  <si>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</si>
  <si>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</si>
  <si>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</si>
  <si>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</si>
  <si>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</si>
  <si>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</si>
  <si>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</si>
  <si>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</si>
  <si>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</si>
  <si>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</si>
  <si>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</si>
  <si>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</si>
  <si>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</si>
  <si>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</si>
  <si>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</si>
  <si>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</si>
  <si>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</si>
  <si>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</si>
  <si>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</si>
  <si>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</si>
  <si>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</si>
  <si>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</si>
  <si>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</si>
  <si>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</si>
  <si>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</si>
  <si>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</si>
  <si>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</si>
  <si>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</si>
  <si>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</si>
  <si>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</si>
  <si>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</si>
  <si>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</si>
  <si>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</si>
  <si>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</si>
  <si>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</si>
  <si>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</si>
  <si>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</si>
  <si>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</si>
  <si>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</si>
  <si>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</si>
  <si>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</si>
  <si>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</si>
  <si>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</si>
  <si>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</si>
  <si>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</si>
  <si>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</si>
  <si>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</si>
  <si>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</si>
  <si>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</si>
  <si>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</si>
  <si>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</si>
  <si>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</si>
  <si>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</si>
  <si>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</si>
  <si>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</si>
  <si>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</si>
  <si>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</si>
  <si>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</si>
  <si>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</si>
  <si>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</si>
  <si>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</si>
  <si>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</si>
  <si>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</si>
  <si>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</si>
  <si>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</si>
  <si>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</si>
  <si>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</si>
  <si>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</si>
  <si>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</si>
  <si>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</si>
  <si>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</si>
  <si>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</si>
  <si>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</si>
  <si>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</si>
  <si>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</si>
  <si>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</si>
  <si>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</si>
  <si>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</si>
  <si>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</si>
  <si>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</si>
  <si>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</si>
  <si>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</si>
  <si>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</si>
  <si>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</si>
  <si>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</si>
  <si>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</si>
  <si>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</si>
  <si>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</si>
  <si>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</si>
  <si>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</si>
  <si>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</si>
  <si>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</si>
  <si>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</si>
  <si>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</si>
  <si>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</si>
  <si>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</si>
  <si>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</si>
  <si>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</si>
  <si>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</si>
  <si>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</si>
  <si>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</si>
  <si>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</si>
  <si>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</si>
  <si>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</si>
  <si>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</si>
  <si>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</si>
  <si>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</si>
  <si>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</si>
  <si>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</si>
  <si>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</si>
  <si>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</si>
  <si>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</si>
  <si>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</si>
  <si>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</si>
  <si>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</si>
  <si>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</si>
  <si>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</si>
  <si>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</si>
  <si>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</si>
  <si>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</si>
  <si>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</si>
  <si>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</si>
  <si>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</si>
  <si>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</si>
  <si>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</si>
  <si>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</si>
  <si>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</si>
  <si>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</si>
  <si>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</si>
  <si>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</si>
  <si>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</si>
  <si>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</si>
  <si>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</si>
  <si>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</si>
  <si>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</si>
  <si>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</si>
  <si>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</si>
  <si>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</si>
  <si>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</si>
  <si>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</si>
  <si>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</si>
  <si>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</si>
  <si>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</si>
  <si>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</si>
  <si>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</si>
  <si>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</si>
  <si>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</si>
  <si>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</si>
  <si>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</si>
  <si>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</si>
  <si>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</si>
  <si>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</si>
  <si>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</si>
  <si>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</si>
  <si>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</si>
  <si>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</si>
  <si>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</si>
  <si>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</si>
  <si>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</si>
  <si>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</si>
  <si>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</si>
  <si>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</si>
  <si>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</si>
  <si>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</si>
  <si>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</si>
  <si>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</si>
  <si>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</si>
  <si>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</si>
  <si>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</si>
  <si>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</si>
  <si>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</si>
  <si>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</si>
  <si>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</si>
  <si>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</si>
  <si>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</si>
  <si>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</si>
  <si>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</si>
  <si>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</si>
  <si>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</si>
  <si>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</si>
  <si>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</si>
  <si>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</si>
  <si>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</si>
  <si>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</si>
  <si>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</si>
  <si>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</si>
  <si>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</si>
  <si>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</si>
  <si>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</si>
  <si>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</si>
  <si>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</si>
  <si>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</si>
  <si>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</si>
  <si>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</si>
  <si>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</si>
  <si>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</si>
  <si>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</si>
  <si>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</si>
  <si>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</si>
  <si>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</si>
  <si>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</si>
  <si>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</si>
  <si>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</si>
  <si>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</si>
  <si>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</si>
  <si>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</si>
  <si>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</si>
  <si>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</si>
  <si>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</si>
  <si>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</si>
  <si>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</si>
  <si>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</si>
  <si>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</si>
  <si>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</si>
  <si>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</si>
  <si>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</si>
  <si>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</si>
  <si>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</si>
  <si>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</si>
  <si>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</si>
  <si>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</si>
  <si>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</si>
  <si>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</si>
  <si>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</si>
  <si>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</si>
  <si>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</si>
  <si>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</si>
  <si>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</si>
  <si>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</si>
  <si>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</si>
  <si>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</si>
  <si>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</si>
  <si>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</si>
  <si>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</si>
  <si>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</si>
  <si>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</si>
  <si>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</si>
  <si>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</si>
  <si>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</si>
  <si>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</si>
  <si>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</si>
  <si>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</si>
  <si>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</si>
  <si>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</si>
  <si>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</si>
  <si>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</si>
  <si>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</si>
  <si>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</si>
  <si>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</si>
  <si>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</si>
  <si>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</si>
  <si>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</si>
  <si>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</si>
  <si>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</si>
  <si>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</si>
  <si>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</si>
  <si>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</si>
  <si>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</si>
  <si>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</si>
  <si>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</si>
  <si>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</si>
  <si>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</si>
  <si>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</si>
  <si>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</si>
  <si>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</si>
  <si>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</si>
  <si>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</si>
  <si>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</si>
  <si>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</si>
  <si>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</si>
  <si>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</si>
  <si>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</si>
  <si>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</si>
  <si>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</si>
  <si>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</si>
  <si>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</si>
  <si>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</si>
  <si>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</si>
  <si>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</si>
  <si>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</si>
  <si>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</si>
  <si>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</si>
  <si>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</si>
  <si>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</si>
  <si>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</si>
  <si>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</si>
  <si>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</si>
  <si>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</si>
  <si>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</si>
  <si>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</si>
  <si>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</si>
  <si>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</si>
  <si>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</si>
  <si>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</si>
  <si>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</si>
  <si>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</si>
  <si>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</si>
  <si>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</si>
  <si>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</si>
  <si>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</si>
  <si>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</si>
  <si>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</si>
  <si>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</si>
  <si>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</si>
  <si>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</si>
  <si>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</si>
  <si>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</si>
  <si>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</si>
  <si>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</si>
  <si>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</si>
  <si>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</si>
  <si>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</si>
  <si>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</si>
  <si>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</si>
  <si>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</si>
  <si>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</si>
  <si>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</si>
  <si>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</si>
  <si>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</si>
  <si>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</si>
  <si>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</si>
  <si>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</si>
  <si>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</si>
  <si>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</si>
  <si>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</si>
  <si>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</si>
  <si>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</si>
  <si>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</si>
  <si>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</si>
  <si>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</si>
  <si>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</si>
  <si>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</si>
  <si>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</si>
  <si>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</si>
  <si>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</si>
  <si>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</si>
  <si>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</si>
  <si>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</si>
  <si>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</si>
  <si>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</si>
  <si>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</si>
  <si>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</si>
  <si>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</si>
  <si>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</si>
  <si>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</si>
  <si>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</si>
  <si>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</si>
  <si>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</si>
  <si>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</si>
  <si>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</si>
  <si>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</si>
  <si>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</si>
  <si>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</si>
  <si>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</si>
  <si>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</si>
  <si>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</si>
  <si>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</si>
  <si>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</si>
  <si>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</si>
  <si>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</si>
  <si>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</si>
  <si>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</si>
  <si>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</si>
  <si>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</si>
  <si>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</si>
  <si>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</si>
  <si>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</si>
  <si>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</si>
  <si>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</si>
  <si>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</si>
  <si>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</si>
  <si>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</si>
  <si>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</si>
  <si>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</si>
  <si>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</si>
  <si>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</si>
  <si>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</si>
  <si>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</si>
  <si>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</si>
  <si>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</si>
  <si>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</si>
  <si>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</si>
  <si>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</si>
  <si>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</si>
  <si>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</si>
  <si>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</si>
  <si>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</si>
  <si>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</si>
  <si>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</si>
  <si>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</si>
  <si>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地下水の水質の測定（地下水汚染が生じている土地）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</si>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</sst>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1166</v>
      </c>
      <c r="G3" s="95"/>
      <c r="H3" s="95"/>
      <c r="I3" s="95"/>
      <c r="J3" s="15"/>
      <c r="L3" s="9" t="str">
        <f>IF(OR(F3="地下水汚染の拡大の防止",F3="不溶化",F3="土壌入換え"),F3&amp;H4,F3)</f>
        <v>地下水の水質の測定（地下水汚染が生じている土地）</v>
      </c>
      <c r="O3" s="4" t="str">
        <f>F3 &amp; "に関する内容を記入してください。"</f>
        <v>地下水の水質の測定（地下水汚染が生じている土地）に関する内容を記入してください。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二　地下水汚染が生じている土地の地下水の水質の測定</v>
      </c>
      <c r="C5" s="92"/>
      <c r="D5" s="92"/>
      <c r="E5" s="92"/>
      <c r="F5" s="92"/>
      <c r="G5" s="92"/>
      <c r="H5" s="92"/>
      <c r="I5" s="92"/>
      <c r="J5" s="93"/>
      <c r="L5" s="9" t="str">
        <f>$L$3&amp;1</f>
        <v>地下水の水質の測定（地下水汚染が生じている土地）1</v>
      </c>
      <c r="N5" s="13"/>
    </row>
    <row r="6" spans="2:15" ht="18.649999999999999"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地下水の水質の測定（地下水汚染が生じている土地）2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地下水の水質の測定（地下水汚染が生じている土地）3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地下水の水質の測定（地下水汚染が生じている土地）4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地下水の水質の測定を行うための観測井を設置する地点及び当該地点に当該観測井を設置する理由</v>
      </c>
      <c r="C12" s="77"/>
      <c r="D12" s="77"/>
      <c r="E12" s="77"/>
      <c r="F12" s="77"/>
      <c r="G12" s="77"/>
      <c r="H12" s="77"/>
      <c r="I12" s="77"/>
      <c r="J12" s="78"/>
      <c r="L12" s="9" t="str">
        <f>$L$3&amp;5</f>
        <v>地下水の水質の測定（地下水汚染が生じている土地）5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観測井を設置する方法</v>
      </c>
      <c r="C14" s="77"/>
      <c r="D14" s="77"/>
      <c r="E14" s="77"/>
      <c r="F14" s="77"/>
      <c r="G14" s="77"/>
      <c r="H14" s="77"/>
      <c r="I14" s="77"/>
      <c r="J14" s="78"/>
      <c r="L14" s="9" t="str">
        <f>$L$3&amp;6</f>
        <v>地下水の水質の測定（地下水汚染が生じている土地）6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18.75" customHeight="1">
      <c r="B16" s="76" t="str">
        <f>IFERROR(VLOOKUP(L16,マスタ_第三面の表示内容!$A$2:$E$179,5,FALSE),"")</f>
        <v>　ヘ　地下水の水質の測定の対象となる特定有害物質の種類並びに当該測定の期間及び頻度</v>
      </c>
      <c r="C16" s="77"/>
      <c r="D16" s="77"/>
      <c r="E16" s="77"/>
      <c r="F16" s="77"/>
      <c r="G16" s="77"/>
      <c r="H16" s="77"/>
      <c r="I16" s="77"/>
      <c r="J16" s="78"/>
      <c r="L16" s="9" t="str">
        <f>$L$3&amp;7</f>
        <v>地下水の水質の測定（地下水汚染が生じている土地）7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18.75" customHeight="1">
      <c r="B18" s="76" t="str">
        <f>IFERROR(VLOOKUP(L18,マスタ_第三面の表示内容!$A$2:$E$179,5,FALSE),"")</f>
        <v>　ト　地下水の水質の測定の結果の都道府県知事への報告を行う時期及び方法</v>
      </c>
      <c r="C18" s="77"/>
      <c r="D18" s="77"/>
      <c r="E18" s="77"/>
      <c r="F18" s="77"/>
      <c r="G18" s="77"/>
      <c r="H18" s="77"/>
      <c r="I18" s="77"/>
      <c r="J18" s="78"/>
      <c r="L18" s="9" t="str">
        <f>$L$3&amp;8</f>
        <v>地下水の水質の測定（地下水汚染が生じている土地）8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地下水の水質の測定（地下水汚染が生じている土地）9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地下水の水質の測定（地下水汚染が生じている土地）10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地下水の水質の測定（地下水汚染が生じている土地）11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地下水の水質の測定（地下水汚染が生じている土地）12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地下水の水質の測定（地下水汚染が生じている土地）13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地下水の水質の測定（地下水汚染が生じている土地）14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地下水の水質の測定（地下水汚染が生じている土地）15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地下水の水質の測定（地下水汚染が生じている土地）16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地下水の水質の測定（地下水汚染が生じている土地）17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地下水の水質の測定（地下水汚染が生じている土地）18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地下水の水質の測定（地下水汚染が生じている土地）19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地下水の水質の測定（地下水汚染が生じている土地）20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地下水の水質の測定（地下水汚染が生じている土地）21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地下水の水質の測定（地下水汚染が生じている土地）22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BdsF8vgsff8+5evdEkHFXY3vieW41/dkus8n/2aRa284ryjMwOAz80s6fW0tjOsA5Bq2//v9YLk9ayeM1vcEXw==" saltValue="kSPR1RCUNPPVQeUoRjUky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COUNTIF('第3面_地下水の水質の測定(地下水汚染が生じている土地)'!N:N,"*（エラー）*")</f>
        <v>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70">
      <c r="A8" s="62" t="str">
        <f>'第3面_地下水の水質の測定(地下水汚染が生じている土地)'!$F3&amp;""</f>
        <v>地下水の水質の測定（地下水汚染が生じている土地）</v>
      </c>
      <c r="B8" s="62" t="str">
        <f>'第3面_地下水の水質の測定(地下水汚染が生じている土地)'!$H4&amp;""</f>
        <v/>
      </c>
      <c r="C8" s="62" t="str">
        <f>'第3面_地下水の水質の測定(地下水汚染が生じている土地)'!B5&amp;""</f>
        <v>二　地下水汚染が生じている土地の地下水の水質の測定</v>
      </c>
      <c r="D8" s="62" t="str">
        <f>'第3面_地下水の水質の測定(地下水汚染が生じている土地)'!B6&amp;""</f>
        <v>　イ　基準不適合土壌のある範囲及び深さその他の土壌汚染の状況並びにその他の汚染除去等計画の作成のために必要な情報</v>
      </c>
      <c r="E8" s="62" t="str">
        <f>'第3面_地下水の水質の測定(地下水汚染が生じている土地)'!$D7&amp;""</f>
        <v/>
      </c>
      <c r="F8" s="62" t="str">
        <f>'第3面_地下水の水質の測定(地下水汚染が生じている土地)'!B8&amp;""</f>
        <v>　ロ　評価地点及び当該評価地点に設定した理由</v>
      </c>
      <c r="G8" s="62" t="str">
        <f>'第3面_地下水の水質の測定(地下水汚染が生じている土地)'!$D9&amp;""</f>
        <v/>
      </c>
      <c r="H8" s="62" t="str">
        <f>'第3面_地下水の水質の測定(地下水汚染が生じている土地)'!B10&amp;""</f>
        <v>　ハ　目標土壌溶出量及び目標地下水濃度並びに当該目標土壌溶出量及び当該目標地下水濃度に設定した理由</v>
      </c>
      <c r="I8" s="62" t="str">
        <f>'第3面_地下水の水質の測定(地下水汚染が生じている土地)'!$D11&amp;""</f>
        <v/>
      </c>
      <c r="J8" s="62" t="str">
        <f>'第3面_地下水の水質の測定(地下水汚染が生じている土地)'!B12&amp;""</f>
        <v>　ニ　地下水の水質の測定を行うための観測井を設置する地点及び当該地点に当該観測井を設置する理由</v>
      </c>
      <c r="K8" s="62" t="str">
        <f>'第3面_地下水の水質の測定(地下水汚染が生じている土地)'!$D13&amp;""</f>
        <v/>
      </c>
      <c r="L8" s="62" t="str">
        <f>'第3面_地下水の水質の測定(地下水汚染が生じている土地)'!B14&amp;""</f>
        <v>　ホ　観測井を設置する方法</v>
      </c>
      <c r="M8" s="62" t="str">
        <f>'第3面_地下水の水質の測定(地下水汚染が生じている土地)'!$D15&amp;""</f>
        <v/>
      </c>
      <c r="N8" s="62" t="str">
        <f>'第3面_地下水の水質の測定(地下水汚染が生じている土地)'!B16&amp;""</f>
        <v>　ヘ　地下水の水質の測定の対象となる特定有害物質の種類並びに当該測定の期間及び頻度</v>
      </c>
      <c r="O8" s="62" t="str">
        <f>'第3面_地下水の水質の測定(地下水汚染が生じている土地)'!$D17&amp;""</f>
        <v/>
      </c>
      <c r="P8" s="62" t="str">
        <f>'第3面_地下水の水質の測定(地下水汚染が生じている土地)'!B18&amp;""</f>
        <v>　ト　地下水の水質の測定の結果の都道府県知事への報告を行う時期及び方法</v>
      </c>
      <c r="Q8" s="62" t="str">
        <f>'第3面_地下水の水質の測定(地下水汚染が生じている土地)'!$D19&amp;""</f>
        <v/>
      </c>
      <c r="R8" s="62" t="str">
        <f>'第3面_地下水の水質の測定(地下水汚染が生じている土地)'!B20&amp;""</f>
        <v/>
      </c>
      <c r="S8" s="62" t="str">
        <f>'第3面_地下水の水質の測定(地下水汚染が生じている土地)'!$D21&amp;""</f>
        <v/>
      </c>
      <c r="T8" s="62" t="str">
        <f>'第3面_地下水の水質の測定(地下水汚染が生じている土地)'!B22&amp;""</f>
        <v/>
      </c>
      <c r="U8" s="62" t="str">
        <f>'第3面_地下水の水質の測定(地下水汚染が生じている土地)'!$D23&amp;""</f>
        <v/>
      </c>
      <c r="V8" s="62" t="str">
        <f>'第3面_地下水の水質の測定(地下水汚染が生じている土地)'!B24&amp;""</f>
        <v/>
      </c>
      <c r="W8" s="62" t="str">
        <f>'第3面_地下水の水質の測定(地下水汚染が生じている土地)'!$D25&amp;""</f>
        <v/>
      </c>
      <c r="X8" s="62" t="str">
        <f>'第3面_地下水の水質の測定(地下水汚染が生じている土地)'!B26&amp;""</f>
        <v/>
      </c>
      <c r="Y8" s="62" t="str">
        <f>'第3面_地下水の水質の測定(地下水汚染が生じている土地)'!$D27&amp;""</f>
        <v/>
      </c>
      <c r="Z8" s="62" t="str">
        <f>'第3面_地下水の水質の測定(地下水汚染が生じている土地)'!B28&amp;""</f>
        <v/>
      </c>
      <c r="AA8" s="62" t="str">
        <f>'第3面_地下水の水質の測定(地下水汚染が生じている土地)'!$D29&amp;""</f>
        <v/>
      </c>
      <c r="AB8" s="62" t="str">
        <f>'第3面_地下水の水質の測定(地下水汚染が生じている土地)'!B30&amp;""</f>
        <v/>
      </c>
      <c r="AC8" s="62" t="str">
        <f>'第3面_地下水の水質の測定(地下水汚染が生じている土地)'!$D31&amp;""</f>
        <v/>
      </c>
      <c r="AD8" s="62" t="str">
        <f>'第3面_地下水の水質の測定(地下水汚染が生じている土地)'!B32&amp;""</f>
        <v/>
      </c>
      <c r="AE8" s="62" t="str">
        <f>'第3面_地下水の水質の測定(地下水汚染が生じている土地)'!$D33&amp;""</f>
        <v/>
      </c>
      <c r="AF8" s="62" t="str">
        <f>'第3面_地下水の水質の測定(地下水汚染が生じている土地)'!B34&amp;""</f>
        <v/>
      </c>
      <c r="AG8" s="62" t="str">
        <f>'第3面_地下水の水質の測定(地下水汚染が生じている土地)'!$D35&amp;""</f>
        <v/>
      </c>
      <c r="AH8" s="62" t="str">
        <f>'第3面_地下水の水質の測定(地下水汚染が生じている土地)'!B36&amp;""</f>
        <v/>
      </c>
      <c r="AI8" s="62" t="str">
        <f>'第3面_地下水の水質の測定(地下水汚染が生じている土地)'!$D37&amp;""</f>
        <v/>
      </c>
      <c r="AJ8" s="62" t="str">
        <f>'第3面_地下水の水質の測定(地下水汚染が生じている土地)'!B38&amp;""</f>
        <v/>
      </c>
      <c r="AK8" s="62" t="str">
        <f>'第3面_地下水の水質の測定(地下水汚染が生じている土地)'!$D39&amp;""</f>
        <v/>
      </c>
      <c r="AL8" s="62" t="str">
        <f>'第3面_地下水の水質の測定(地下水汚染が生じている土地)'!B40&amp;""</f>
        <v/>
      </c>
      <c r="AM8" s="62" t="str">
        <f>'第3面_地下水の水質の測定(地下水汚染が生じている土地)'!$D41&amp;""</f>
        <v/>
      </c>
      <c r="AN8" s="62" t="str">
        <f>'第3面_地下水の水質の測定(地下水汚染が生じている土地)'!B42&amp;""</f>
        <v/>
      </c>
      <c r="AO8" s="62" t="str">
        <f>'第3面_地下水の水質の測定(地下水汚染が生じている土地)'!$D43&amp;""</f>
        <v/>
      </c>
      <c r="AP8" s="62" t="str">
        <f>'第3面_地下水の水質の測定(地下水汚染が生じている土地)'!B44&amp;""</f>
        <v/>
      </c>
      <c r="AQ8" s="62" t="str">
        <f>'第3面_地下水の水質の測定(地下水汚染が生じている土地)'!$D45&amp;""</f>
        <v/>
      </c>
      <c r="AR8" s="62" t="str">
        <f>'第3面_地下水の水質の測定(地下水汚染が生じている土地)'!B46&amp;""</f>
        <v/>
      </c>
      <c r="AS8" s="62" t="str">
        <f>'第3面_地下水の水質の測定(地下水汚染が生じている土地)'!$D47&amp;""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6CFBCE2A-31F8-4D72-9EB3-5E9E4800D5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第3面_地下水の水質の測定(地下水汚染が生じている土地)</vt:lpstr>
      <vt:lpstr>マスタ_第三面の表示内容</vt:lpstr>
      <vt:lpstr>マスタ</vt:lpstr>
      <vt:lpstr>選択肢</vt:lpstr>
      <vt:lpstr>プロパティ</vt:lpstr>
      <vt:lpstr>u_t_yoshiki_09_3</vt:lpstr>
      <vt:lpstr>'第3面_地下水の水質の測定(地下水汚染が生じている土地)'!Print_Area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