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3\c4環境保安課\R5 LP補助事業（補正）\03_R6三定補正\60_周知\HP\08_記載例\1204差替え\"/>
    </mc:Choice>
  </mc:AlternateContent>
  <bookViews>
    <workbookView xWindow="0" yWindow="0" windowWidth="19200" windowHeight="7110"/>
  </bookViews>
  <sheets>
    <sheet name="交付申請" sheetId="1" r:id="rId1"/>
    <sheet name="交付申請 (記載例)" sheetId="5" r:id="rId2"/>
  </sheets>
  <definedNames>
    <definedName name="_xlnm.Print_Area" localSheetId="0">交付申請!$A$1:$K$45</definedName>
    <definedName name="_xlnm.Print_Area" localSheetId="1">'交付申請 (記載例)'!$A$1:$K$45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7" i="1" l="1"/>
  <c r="C27" i="5"/>
  <c r="C26" i="5"/>
  <c r="C24" i="5"/>
  <c r="C28" i="5" s="1"/>
  <c r="C27" i="1"/>
  <c r="C26" i="1"/>
  <c r="C24" i="1"/>
  <c r="C28" i="1"/>
</calcChain>
</file>

<file path=xl/sharedStrings.xml><?xml version="1.0" encoding="utf-8"?>
<sst xmlns="http://schemas.openxmlformats.org/spreadsheetml/2006/main" count="136" uniqueCount="71">
  <si>
    <t>第１号様式</t>
    <phoneticPr fontId="1"/>
  </si>
  <si>
    <t>令和6年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</si>
  <si>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</si>
  <si>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</si>
  <si>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東京都知事　殿</t>
  </si>
  <si>
    <t>（申請者）</t>
  </si>
  <si>
    <t>住所</t>
    <rPh sb="0" eb="2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</si>
  <si>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</si>
  <si>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</si>
  <si>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東京都家庭等に対するＬＰガス価格高騰緊急対策事業に係る補助金交付申請書</t>
  </si>
  <si>
    <r>
      <t>　東京都家庭等に対する</t>
    </r>
    <r>
      <rPr>
        <sz val="11"/>
        <rFont val="ＭＳ Ｐゴシック"/>
        <family val="3"/>
        <charset val="128"/>
      </rPr>
      <t>ＬＰガス価格高騰緊急対策事業補助金交付要綱（令和６年度）第４条第１項の規定に基づき、標記補助金の交付について、関係書類を添えて下記のとおり申請します。</t>
    </r>
    <phoneticPr fontId="1"/>
  </si>
  <si>
    <t>記</t>
  </si>
  <si>
    <t>１　補助事業の目的及び内容</t>
  </si>
  <si>
    <t>　東京都内におけるＬＰガスの小売価格の上昇等を踏まえ、都内のＬＰガス利用者の負担軽減を図るため、ＬＰガス使用料金の値引き支援を実施する。</t>
    <phoneticPr fontId="1"/>
  </si>
  <si>
    <t>２　交付申請額及び対象世帯数</t>
  </si>
  <si>
    <t>交付申請額</t>
  </si>
  <si>
    <t>値引き実施時期</t>
    <rPh sb="0" eb="2">
      <t>ネビ</t>
    </rPh>
    <rPh sb="3" eb="5">
      <t>ジッシ</t>
    </rPh>
    <rPh sb="5" eb="7">
      <t>ジキ</t>
    </rPh>
    <phoneticPr fontId="1"/>
  </si>
  <si>
    <t>11月検針</t>
    <rPh sb="2" eb="3">
      <t>ガツ</t>
    </rPh>
    <rPh sb="3" eb="5">
      <t>ケンシン</t>
    </rPh>
    <phoneticPr fontId="1"/>
  </si>
  <si>
    <t>12月検針</t>
    <rPh sb="2" eb="3">
      <t>ガツ</t>
    </rPh>
    <rPh sb="3" eb="5">
      <t>ケンシン</t>
    </rPh>
    <phoneticPr fontId="1"/>
  </si>
  <si>
    <t>１月検針</t>
    <rPh sb="1" eb="2">
      <t>ガツ</t>
    </rPh>
    <rPh sb="2" eb="4">
      <t>ケンシン</t>
    </rPh>
    <phoneticPr fontId="1"/>
  </si>
  <si>
    <t>２月検針</t>
    <rPh sb="1" eb="2">
      <t>ガツ</t>
    </rPh>
    <rPh sb="2" eb="4">
      <t>ケンシン</t>
    </rPh>
    <phoneticPr fontId="1"/>
  </si>
  <si>
    <t>３月検針</t>
    <rPh sb="1" eb="2">
      <t>ガツ</t>
    </rPh>
    <rPh sb="2" eb="4">
      <t>ケンシン</t>
    </rPh>
    <phoneticPr fontId="1"/>
  </si>
  <si>
    <t>４月検針</t>
    <rPh sb="1" eb="2">
      <t>ガツ</t>
    </rPh>
    <rPh sb="2" eb="4">
      <t>ケンシン</t>
    </rPh>
    <phoneticPr fontId="1"/>
  </si>
  <si>
    <t>対象世帯数</t>
  </si>
  <si>
    <t>３　経費配分</t>
    <phoneticPr fontId="1"/>
  </si>
  <si>
    <t>（消費税及び地方消費税を除く。）　</t>
  </si>
  <si>
    <t>経 費 配 分</t>
  </si>
  <si>
    <t>補助対象経費※</t>
  </si>
  <si>
    <t>支援の経費</t>
  </si>
  <si>
    <t>支援実施
のための
事務経費</t>
    <phoneticPr fontId="1"/>
  </si>
  <si>
    <t>システム
改修等経費</t>
    <phoneticPr fontId="1"/>
  </si>
  <si>
    <t>申請書類
作成等手数料</t>
    <phoneticPr fontId="1"/>
  </si>
  <si>
    <t>減額対応
手数料</t>
    <phoneticPr fontId="1"/>
  </si>
  <si>
    <t>合計</t>
  </si>
  <si>
    <t>※  交付申請額と異なる場合のみ記入</t>
  </si>
  <si>
    <t>４　その他</t>
  </si>
  <si>
    <t>令和５年度下半期の同事業への参加</t>
    <rPh sb="0" eb="2">
      <t>レイワ</t>
    </rPh>
    <rPh sb="3" eb="5">
      <t>ネンド</t>
    </rPh>
    <rPh sb="5" eb="6">
      <t>シモ</t>
    </rPh>
    <phoneticPr fontId="1"/>
  </si>
  <si>
    <t>参加</t>
    <phoneticPr fontId="1"/>
  </si>
  <si>
    <t>不参加</t>
    <rPh sb="0" eb="3">
      <t>フサンカ</t>
    </rPh>
    <phoneticPr fontId="1"/>
  </si>
  <si>
    <t>概算払い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</si>
  <si>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</si>
  <si>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</si>
  <si>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t>支払金口座
(概算払いの場合のみ記入)</t>
    <rPh sb="0" eb="3">
      <t>シハライキン</t>
    </rPh>
    <rPh sb="3" eb="5">
      <t>コウザ</t>
    </rPh>
    <rPh sb="7" eb="9">
      <t>ガイサン</t>
    </rPh>
    <rPh sb="9" eb="10">
      <t>ハラ</t>
    </rPh>
    <rPh sb="12" eb="14">
      <t>バアイ</t>
    </rPh>
    <rPh sb="16" eb="18">
      <t>キニュウ</t>
    </rPh>
    <phoneticPr fontId="1"/>
  </si>
  <si>
    <t>変更有</t>
    <rPh sb="0" eb="2">
      <t>ヘンコウ</t>
    </rPh>
    <rPh sb="2" eb="3">
      <t>アリ</t>
    </rPh>
    <phoneticPr fontId="1"/>
  </si>
  <si>
    <t>変更無</t>
    <rPh sb="0" eb="2">
      <t>ヘンコウ</t>
    </rPh>
    <rPh sb="2" eb="3">
      <t>ナシ</t>
    </rPh>
    <phoneticPr fontId="1"/>
  </si>
  <si>
    <t>初提出</t>
    <rPh sb="0" eb="1">
      <t>ハツ</t>
    </rPh>
    <rPh sb="1" eb="3">
      <t>テイシュツ</t>
    </rPh>
    <phoneticPr fontId="1"/>
  </si>
  <si>
    <t>事務担当者等</t>
  </si>
  <si>
    <t>液化石油ガス販売事業
の登録番号</t>
    <phoneticPr fontId="1"/>
  </si>
  <si>
    <t>所属・担当者氏名</t>
  </si>
  <si>
    <t>住所</t>
    <phoneticPr fontId="1"/>
  </si>
  <si>
    <t>電話番号</t>
  </si>
  <si>
    <t>整理番号
（都使用欄）</t>
    <phoneticPr fontId="1"/>
  </si>
  <si>
    <t>メールアドレス</t>
  </si>
  <si>
    <t>　押印省略時の本人確認日、
　確認方法及び確認者　（都使用欄）</t>
    <rPh sb="26" eb="27">
      <t>ト</t>
    </rPh>
    <rPh sb="27" eb="29">
      <t>シヨウ</t>
    </rPh>
    <rPh sb="29" eb="30">
      <t>ラン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</si>
  <si>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</si>
  <si>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 xml:space="preserve">  □対話　□電話　
  □テレビ会議</t>
    <phoneticPr fontId="1"/>
  </si>
  <si>
    <t>（確認者氏名）</t>
    <rPh sb="1" eb="3">
      <t>カクニン</t>
    </rPh>
    <rPh sb="3" eb="4">
      <t>シャ</t>
    </rPh>
    <rPh sb="4" eb="6">
      <t>シメイ</t>
    </rPh>
    <phoneticPr fontId="1"/>
  </si>
  <si>
    <t>東京都○○区○○町○丁目○番○号</t>
    <phoneticPr fontId="1"/>
  </si>
  <si>
    <t>株式会社　○○○○</t>
    <phoneticPr fontId="1"/>
  </si>
  <si>
    <t>代表取締役　○○　○○</t>
    <phoneticPr fontId="1"/>
  </si>
  <si>
    <t>〇</t>
  </si>
  <si>
    <t>13A0000</t>
  </si>
  <si>
    <t>○○会社○○部　東京　太郎</t>
  </si>
  <si>
    <t>東京都○○区○○町○丁目○番○号</t>
  </si>
  <si>
    <t>03-XXXX-XXXX</t>
  </si>
  <si>
    <t>lpgas@example.com</t>
  </si>
  <si>
    <t>令和</t>
    <rPh sb="0" eb="2">
      <t>レイワ</t>
    </rPh>
    <phoneticPr fontId="1"/>
  </si>
  <si>
    <t>年</t>
    <rPh sb="0" eb="1">
      <t>ネン</t>
    </rPh>
    <phoneticPr fontId="1"/>
  </si>
  <si>
    <t>〇</t>
    <phoneticPr fontId="1"/>
  </si>
  <si>
    <r>
      <t>☜この欄には</t>
    </r>
    <r>
      <rPr>
        <b/>
        <u/>
        <sz val="16"/>
        <color rgb="FFFF0000"/>
        <rFont val="游ゴシック"/>
        <family val="3"/>
        <charset val="128"/>
        <scheme val="minor"/>
      </rPr>
      <t>申請者</t>
    </r>
    <r>
      <rPr>
        <b/>
        <sz val="11"/>
        <color rgb="FFFF0000"/>
        <rFont val="游ゴシック"/>
        <family val="3"/>
        <charset val="128"/>
        <scheme val="minor"/>
      </rPr>
      <t>の担当者情報を入力してください（申請者と所属が同じ方）。</t>
    </r>
    <phoneticPr fontId="1"/>
  </si>
  <si>
    <t>申請者所属以外にも当申請に係る問合せ先がある場合は、返信用封筒フォーマットの記載欄に入力してください。</t>
    <rPh sb="0" eb="3">
      <t>シンセイシャ</t>
    </rPh>
    <rPh sb="3" eb="5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</si>
</sst>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金　&quot;#,##0&quot;　円_x000a_(自動計算)&quot;"/>
    <numFmt numFmtId="177" formatCode="0\ &quot;世帯&quot;"/>
    <numFmt numFmtId="178" formatCode="&quot;金　&quot;#,##0&quot;　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178" fontId="0" fillId="0" borderId="0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 wrapText="1" indent="1"/>
    </xf>
    <xf numFmtId="0" fontId="0" fillId="2" borderId="11" xfId="0" applyFont="1" applyFill="1" applyBorder="1" applyAlignment="1">
      <alignment horizontal="distributed" vertical="center" wrapText="1" indent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0" fontId="0" fillId="2" borderId="1" xfId="0" applyFont="1" applyFill="1" applyBorder="1" applyAlignment="1">
      <alignment horizontal="distributed" vertical="center" wrapText="1" indent="1"/>
    </xf>
    <xf numFmtId="0" fontId="0" fillId="2" borderId="1" xfId="0" applyFont="1" applyFill="1" applyBorder="1" applyAlignment="1">
      <alignment horizontal="distributed" vertical="center" indent="1"/>
    </xf>
    <xf numFmtId="0" fontId="0" fillId="3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0" fillId="3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distributed" vertical="center" indent="1"/>
    </xf>
    <xf numFmtId="176" fontId="0" fillId="0" borderId="16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 wrapText="1"/>
    </xf>
    <xf numFmtId="178" fontId="0" fillId="3" borderId="8" xfId="0" applyNumberFormat="1" applyFont="1" applyFill="1" applyBorder="1" applyAlignment="1" applyProtection="1">
      <alignment horizontal="center" vertical="center"/>
      <protection locked="0"/>
    </xf>
    <xf numFmtId="178" fontId="0" fillId="3" borderId="9" xfId="0" applyNumberFormat="1" applyFont="1" applyFill="1" applyBorder="1" applyAlignment="1" applyProtection="1">
      <alignment horizontal="center" vertical="center"/>
      <protection locked="0"/>
    </xf>
    <xf numFmtId="178" fontId="0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distributed" vertical="center" inden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distributed" vertical="center" wrapText="1" inden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distributed" vertical="center" indent="1"/>
    </xf>
    <xf numFmtId="0" fontId="0" fillId="2" borderId="3" xfId="0" applyFont="1" applyFill="1" applyBorder="1" applyAlignment="1">
      <alignment horizontal="distributed" vertical="center" indent="1"/>
    </xf>
    <xf numFmtId="0" fontId="0" fillId="0" borderId="6" xfId="0" applyFont="1" applyBorder="1" applyAlignment="1">
      <alignment horizontal="distributed" vertical="center" indent="1"/>
    </xf>
    <xf numFmtId="0" fontId="0" fillId="0" borderId="7" xfId="0" applyFont="1" applyBorder="1" applyAlignment="1">
      <alignment horizontal="distributed" vertical="center" indent="1"/>
    </xf>
    <xf numFmtId="177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 inden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distributed" vertical="center" indent="1"/>
    </xf>
    <xf numFmtId="0" fontId="0" fillId="3" borderId="0" xfId="0" applyFont="1" applyFill="1" applyAlignment="1" applyProtection="1">
      <alignment horizontal="left" vertical="center"/>
      <protection locked="0"/>
    </xf>
    <xf numFmtId="0" fontId="0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 indent="1"/>
    </xf>
    <xf numFmtId="178" fontId="0" fillId="3" borderId="8" xfId="0" applyNumberFormat="1" applyFont="1" applyFill="1" applyBorder="1" applyAlignment="1">
      <alignment horizontal="center" vertical="center"/>
    </xf>
    <xf numFmtId="178" fontId="0" fillId="3" borderId="9" xfId="0" applyNumberFormat="1" applyFont="1" applyFill="1" applyBorder="1" applyAlignment="1">
      <alignment horizontal="center" vertical="center"/>
    </xf>
    <xf numFmtId="178" fontId="0" fillId="3" borderId="10" xfId="0" applyNumberFormat="1" applyFont="1" applyFill="1" applyBorder="1" applyAlignment="1">
      <alignment horizontal="center" vertical="center"/>
    </xf>
    <xf numFmtId="178" fontId="4" fillId="3" borderId="8" xfId="0" applyNumberFormat="1" applyFont="1" applyFill="1" applyBorder="1" applyAlignment="1">
      <alignment horizontal="center" vertical="center"/>
    </xf>
    <xf numFmtId="178" fontId="4" fillId="3" borderId="9" xfId="0" applyNumberFormat="1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1090706</xdr:colOff>
      <xdr:row>13</xdr:row>
      <xdr:rowOff>194235</xdr:rowOff>
    </xdr:from>
    <xdr:to>
      <xdr:col>5</xdr:col>
      <xdr:colOff>318247</xdr:colOff>
      <xdr:row>15</xdr:row>
      <xdr:rowOff>68730</xdr:rowOff>
    </xdr:to>
    <xdr:sp macro="" textlink="">
      <xdr:nvSpPr>
        <xdr:cNvPr id="5" name="線吹き出し 2 (枠付き) 4"/>
        <xdr:cNvSpPr/>
      </xdr:nvSpPr>
      <xdr:spPr>
        <a:xfrm>
          <a:off x="2129118" y="3115235"/>
          <a:ext cx="2492188" cy="382495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277378"/>
            <a:gd name="adj6" fmla="val -16103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提出時点の予定を記入してください。</a:t>
          </a:r>
          <a:endParaRPr lang="en-US" altLang="ja-JP" sz="1000" kern="100">
            <a:solidFill>
              <a:srgbClr val="FF0000"/>
            </a:solidFill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（記入例は、各月</a:t>
          </a:r>
          <a:r>
            <a:rPr lang="en-US" altLang="ja-JP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500</a:t>
          </a: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円の値引きを想定）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37353</xdr:colOff>
      <xdr:row>19</xdr:row>
      <xdr:rowOff>29882</xdr:rowOff>
    </xdr:from>
    <xdr:to>
      <xdr:col>10</xdr:col>
      <xdr:colOff>119530</xdr:colOff>
      <xdr:row>20</xdr:row>
      <xdr:rowOff>138951</xdr:rowOff>
    </xdr:to>
    <xdr:sp macro="" textlink="">
      <xdr:nvSpPr>
        <xdr:cNvPr id="6" name="線吹き出し 2 (枠付き) 5"/>
        <xdr:cNvSpPr/>
      </xdr:nvSpPr>
      <xdr:spPr>
        <a:xfrm>
          <a:off x="4967941" y="4728882"/>
          <a:ext cx="2084295" cy="452716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30752"/>
            <a:gd name="adj6" fmla="val -14598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「世帯」は自動で表示されるため、数字のみ入力してください。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179294</xdr:colOff>
      <xdr:row>24</xdr:row>
      <xdr:rowOff>231588</xdr:rowOff>
    </xdr:from>
    <xdr:to>
      <xdr:col>7</xdr:col>
      <xdr:colOff>389963</xdr:colOff>
      <xdr:row>25</xdr:row>
      <xdr:rowOff>334307</xdr:rowOff>
    </xdr:to>
    <xdr:sp macro="" textlink="">
      <xdr:nvSpPr>
        <xdr:cNvPr id="7" name="線吹き出し 2 (枠付き) 6"/>
        <xdr:cNvSpPr/>
      </xdr:nvSpPr>
      <xdr:spPr>
        <a:xfrm>
          <a:off x="3854823" y="6290235"/>
          <a:ext cx="2093258" cy="446366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-6503"/>
            <a:gd name="adj6" fmla="val -11548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「金」及び「円」は自動で表示されるため、数字のみ入力してください。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156883</xdr:colOff>
      <xdr:row>33</xdr:row>
      <xdr:rowOff>291354</xdr:rowOff>
    </xdr:from>
    <xdr:to>
      <xdr:col>10</xdr:col>
      <xdr:colOff>358589</xdr:colOff>
      <xdr:row>37</xdr:row>
      <xdr:rowOff>52294</xdr:rowOff>
    </xdr:to>
    <xdr:sp macro="" textlink="">
      <xdr:nvSpPr>
        <xdr:cNvPr id="8" name="線吹き出し 2 (枠付き) 7"/>
        <xdr:cNvSpPr/>
      </xdr:nvSpPr>
      <xdr:spPr>
        <a:xfrm>
          <a:off x="3204883" y="8830236"/>
          <a:ext cx="4086412" cy="724646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-18194"/>
            <a:gd name="adj6" fmla="val -30461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前年度事業からの口座変更の有無を記載してください。</a:t>
          </a:r>
        </a:p>
        <a:p>
          <a:pPr algn="l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「変更有」又は「初提出」の場合は、別途「支払金口座振替依頼書」、「口座の通帳の写し等」を提出してください</a:t>
          </a:r>
          <a:r>
            <a:rPr lang="ja-JP" altLang="en-US" sz="10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</a:t>
          </a:r>
          <a:r>
            <a:rPr lang="ja-JP" altLang="en-US" sz="100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これら書類はメール提出が不可のため、郵送で送付ください）。</a:t>
          </a:r>
        </a:p>
      </xdr:txBody>
    </xdr:sp>
    <xdr:clientData/>
  </xdr:twoCellAnchor>
  <xdr:twoCellAnchor>
    <xdr:from>
      <xdr:col>7</xdr:col>
      <xdr:colOff>351117</xdr:colOff>
      <xdr:row>5</xdr:row>
      <xdr:rowOff>224118</xdr:rowOff>
    </xdr:from>
    <xdr:to>
      <xdr:col>10</xdr:col>
      <xdr:colOff>321235</xdr:colOff>
      <xdr:row>7</xdr:row>
      <xdr:rowOff>44824</xdr:rowOff>
    </xdr:to>
    <xdr:sp macro="" textlink="">
      <xdr:nvSpPr>
        <xdr:cNvPr id="9" name="線吹き出し 2 (枠付き) 8"/>
        <xdr:cNvSpPr/>
      </xdr:nvSpPr>
      <xdr:spPr>
        <a:xfrm>
          <a:off x="5909235" y="1210236"/>
          <a:ext cx="1344706" cy="313764"/>
        </a:xfrm>
        <a:prstGeom prst="borderCallout2">
          <a:avLst>
            <a:gd name="adj1" fmla="val 50232"/>
            <a:gd name="adj2" fmla="val 41"/>
            <a:gd name="adj3" fmla="val 50232"/>
            <a:gd name="adj4" fmla="val -8637"/>
            <a:gd name="adj5" fmla="val 30543"/>
            <a:gd name="adj6" fmla="val -11103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b="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押印は省略できます。</a:t>
          </a:r>
          <a:endParaRPr lang="ja-JP" sz="1000" b="0" kern="1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156883</xdr:colOff>
      <xdr:row>39</xdr:row>
      <xdr:rowOff>231588</xdr:rowOff>
    </xdr:from>
    <xdr:to>
      <xdr:col>6</xdr:col>
      <xdr:colOff>210298</xdr:colOff>
      <xdr:row>42</xdr:row>
      <xdr:rowOff>95622</xdr:rowOff>
    </xdr:to>
    <xdr:sp macro="" textlink="">
      <xdr:nvSpPr>
        <xdr:cNvPr id="10" name="線吹き出し 2 (枠付き) 9"/>
        <xdr:cNvSpPr/>
      </xdr:nvSpPr>
      <xdr:spPr>
        <a:xfrm>
          <a:off x="1195295" y="10391588"/>
          <a:ext cx="3945591" cy="640975"/>
        </a:xfrm>
        <a:prstGeom prst="borderCallout2">
          <a:avLst>
            <a:gd name="adj1" fmla="val 50232"/>
            <a:gd name="adj2" fmla="val 41"/>
            <a:gd name="adj3" fmla="val 49096"/>
            <a:gd name="adj4" fmla="val -2743"/>
            <a:gd name="adj5" fmla="val -194098"/>
            <a:gd name="adj6" fmla="val -21865"/>
          </a:avLst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00" b="0" u="none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この欄には</a:t>
          </a:r>
          <a:r>
            <a:rPr lang="ja-JP" altLang="en-US" sz="140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申請者の担当者情報</a:t>
          </a:r>
          <a:r>
            <a:rPr lang="ja-JP" altLang="en-US" sz="1000" b="0" u="none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を入力してください（申請者と所属が同じ方）。それ以外にも当申請に係る問合せ先がある場合は、返信用封筒フォーマットの記載欄に入力してください。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5"/>
  <sheetViews>
    <sheetView tabSelected="1" view="pageBreakPreview" zoomScale="85" zoomScaleNormal="100" zoomScaleSheetLayoutView="85" workbookViewId="0">
      <selection activeCell="A12" sqref="A12:K12"/>
    </sheetView>
  </sheetViews>
  <sheetFormatPr defaultColWidth="8.7265625" defaultRowHeight="13" x14ac:dyDescent="0.2"/>
  <cols>
    <col min="1" max="1" width="14.81640625" style="1" customWidth="1"/>
    <col min="2" max="2" width="19.81640625" style="1" customWidth="1"/>
    <col min="3" max="8" width="9" style="1" customWidth="1"/>
    <col min="9" max="11" width="5.36328125" style="1" customWidth="1"/>
    <col min="12" max="16384" width="8.7265625" style="1"/>
  </cols>
  <sheetData>
    <row r="1" spans="1:11" x14ac:dyDescent="0.2">
      <c r="A1" s="1" t="s">
        <v>0</v>
      </c>
    </row>
    <row r="2" spans="1:11" x14ac:dyDescent="0.2">
      <c r="E2" s="2"/>
      <c r="F2" s="24" t="s">
        <v>66</v>
      </c>
      <c r="G2" s="5" t="s">
        <v>67</v>
      </c>
      <c r="H2" s="22"/>
      <c r="I2" s="23" t="s">
        <v>2</v>
      </c>
      <c r="J2" s="22"/>
      <c r="K2" s="5" t="s">
        <v>3</v>
      </c>
    </row>
    <row r="3" spans="1:11" x14ac:dyDescent="0.2">
      <c r="A3" s="1" t="s">
        <v>4</v>
      </c>
      <c r="E3" s="2"/>
      <c r="F3" s="2"/>
      <c r="G3" s="2"/>
      <c r="H3" s="2"/>
      <c r="I3" s="2"/>
      <c r="J3" s="2"/>
      <c r="K3" s="2"/>
    </row>
    <row r="4" spans="1:11" x14ac:dyDescent="0.2">
      <c r="C4" s="71" t="s">
        <v>5</v>
      </c>
      <c r="D4" s="71"/>
      <c r="E4" s="2"/>
      <c r="F4" s="2"/>
      <c r="G4" s="2"/>
      <c r="H4" s="2"/>
      <c r="I4" s="2"/>
      <c r="J4" s="2"/>
      <c r="K4" s="2"/>
    </row>
    <row r="5" spans="1:11" ht="26.4" customHeight="1" x14ac:dyDescent="0.2">
      <c r="C5" s="71" t="s">
        <v>6</v>
      </c>
      <c r="D5" s="71"/>
      <c r="E5" s="73"/>
      <c r="F5" s="73"/>
      <c r="G5" s="73"/>
      <c r="H5" s="73"/>
      <c r="I5" s="73"/>
      <c r="J5" s="73"/>
      <c r="K5" s="6"/>
    </row>
    <row r="6" spans="1:11" ht="26.4" customHeight="1" x14ac:dyDescent="0.2">
      <c r="C6" s="71" t="s">
        <v>7</v>
      </c>
      <c r="D6" s="71"/>
      <c r="E6" s="73"/>
      <c r="F6" s="73"/>
      <c r="G6" s="73"/>
      <c r="H6" s="73"/>
      <c r="I6" s="73"/>
      <c r="J6" s="73"/>
      <c r="K6" s="6"/>
    </row>
    <row r="7" spans="1:11" x14ac:dyDescent="0.2">
      <c r="C7" s="71" t="s">
        <v>8</v>
      </c>
      <c r="D7" s="71"/>
      <c r="E7" s="72"/>
      <c r="F7" s="72"/>
      <c r="G7" s="72"/>
      <c r="H7" s="72"/>
      <c r="I7" s="72"/>
      <c r="J7" s="72"/>
      <c r="K7" s="6"/>
    </row>
    <row r="8" spans="1:11" x14ac:dyDescent="0.2">
      <c r="K8" s="2"/>
    </row>
    <row r="9" spans="1:11" x14ac:dyDescent="0.2">
      <c r="A9" s="68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1" spans="1:11" ht="42" customHeight="1" x14ac:dyDescent="0.2">
      <c r="A11" s="69" t="s">
        <v>10</v>
      </c>
      <c r="B11" s="69"/>
      <c r="C11" s="69"/>
      <c r="D11" s="69"/>
      <c r="E11" s="69"/>
      <c r="F11" s="69"/>
      <c r="G11" s="69"/>
      <c r="H11" s="69"/>
      <c r="I11" s="69"/>
      <c r="J11" s="69"/>
      <c r="K11" s="7"/>
    </row>
    <row r="12" spans="1:11" ht="20" customHeight="1" x14ac:dyDescent="0.2">
      <c r="A12" s="68" t="s">
        <v>11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1" t="s">
        <v>12</v>
      </c>
    </row>
    <row r="14" spans="1:11" ht="27" customHeight="1" x14ac:dyDescent="0.2">
      <c r="A14" s="69" t="s">
        <v>13</v>
      </c>
      <c r="B14" s="69"/>
      <c r="C14" s="69"/>
      <c r="D14" s="69"/>
      <c r="E14" s="69"/>
      <c r="F14" s="69"/>
      <c r="G14" s="69"/>
      <c r="H14" s="69"/>
      <c r="I14" s="69"/>
      <c r="J14" s="69"/>
    </row>
    <row r="16" spans="1:11" x14ac:dyDescent="0.2">
      <c r="A16" s="1" t="s">
        <v>14</v>
      </c>
    </row>
    <row r="17" spans="1:10" ht="27" customHeight="1" x14ac:dyDescent="0.2">
      <c r="A17" s="26" t="s">
        <v>15</v>
      </c>
      <c r="B17" s="26"/>
      <c r="C17" s="70">
        <f>C28</f>
        <v>30000</v>
      </c>
      <c r="D17" s="70"/>
      <c r="E17" s="70"/>
      <c r="F17" s="70"/>
      <c r="G17" s="70"/>
      <c r="H17" s="70"/>
    </row>
    <row r="18" spans="1:10" ht="30" customHeight="1" x14ac:dyDescent="0.2">
      <c r="A18" s="63" t="s">
        <v>16</v>
      </c>
      <c r="B18" s="64"/>
      <c r="C18" s="8" t="s">
        <v>17</v>
      </c>
      <c r="D18" s="21"/>
      <c r="E18" s="8" t="s">
        <v>18</v>
      </c>
      <c r="F18" s="21"/>
      <c r="G18" s="8" t="s">
        <v>19</v>
      </c>
      <c r="H18" s="21"/>
    </row>
    <row r="19" spans="1:10" ht="30" customHeight="1" x14ac:dyDescent="0.2">
      <c r="A19" s="65"/>
      <c r="B19" s="66"/>
      <c r="C19" s="8" t="s">
        <v>20</v>
      </c>
      <c r="D19" s="21"/>
      <c r="E19" s="8" t="s">
        <v>21</v>
      </c>
      <c r="F19" s="21"/>
      <c r="G19" s="8" t="s">
        <v>22</v>
      </c>
      <c r="H19" s="21"/>
    </row>
    <row r="20" spans="1:10" ht="27" customHeight="1" x14ac:dyDescent="0.2">
      <c r="A20" s="26" t="s">
        <v>23</v>
      </c>
      <c r="B20" s="26"/>
      <c r="C20" s="67"/>
      <c r="D20" s="67"/>
      <c r="E20" s="67"/>
      <c r="F20" s="67"/>
      <c r="G20" s="67"/>
      <c r="H20" s="67"/>
    </row>
    <row r="22" spans="1:10" x14ac:dyDescent="0.2">
      <c r="A22" s="1" t="s">
        <v>24</v>
      </c>
      <c r="H22" s="9" t="s">
        <v>25</v>
      </c>
      <c r="I22" s="9"/>
      <c r="J22" s="9"/>
    </row>
    <row r="23" spans="1:10" ht="27" customHeight="1" x14ac:dyDescent="0.2">
      <c r="A23" s="26" t="s">
        <v>26</v>
      </c>
      <c r="B23" s="26"/>
      <c r="C23" s="26" t="s">
        <v>15</v>
      </c>
      <c r="D23" s="26"/>
      <c r="E23" s="26"/>
      <c r="F23" s="26" t="s">
        <v>27</v>
      </c>
      <c r="G23" s="26"/>
      <c r="H23" s="26"/>
      <c r="I23" s="4"/>
      <c r="J23" s="4"/>
    </row>
    <row r="24" spans="1:10" ht="27" customHeight="1" x14ac:dyDescent="0.2">
      <c r="A24" s="26" t="s">
        <v>28</v>
      </c>
      <c r="B24" s="26"/>
      <c r="C24" s="55">
        <f>C20*3000</f>
        <v>0</v>
      </c>
      <c r="D24" s="55"/>
      <c r="E24" s="55"/>
      <c r="F24" s="51"/>
      <c r="G24" s="52"/>
      <c r="H24" s="53"/>
      <c r="I24" s="10"/>
      <c r="J24" s="10"/>
    </row>
    <row r="25" spans="1:10" ht="27" customHeight="1" x14ac:dyDescent="0.2">
      <c r="A25" s="25" t="s">
        <v>29</v>
      </c>
      <c r="B25" s="11" t="s">
        <v>30</v>
      </c>
      <c r="C25" s="51"/>
      <c r="D25" s="52"/>
      <c r="E25" s="53"/>
      <c r="F25" s="51"/>
      <c r="G25" s="52"/>
      <c r="H25" s="53"/>
      <c r="I25" s="10"/>
      <c r="J25" s="10"/>
    </row>
    <row r="26" spans="1:10" ht="27" customHeight="1" x14ac:dyDescent="0.2">
      <c r="A26" s="25"/>
      <c r="B26" s="11" t="s">
        <v>31</v>
      </c>
      <c r="C26" s="57">
        <f>30000</f>
        <v>30000</v>
      </c>
      <c r="D26" s="58"/>
      <c r="E26" s="59"/>
      <c r="F26" s="51"/>
      <c r="G26" s="52"/>
      <c r="H26" s="53"/>
      <c r="I26" s="10"/>
      <c r="J26" s="10"/>
    </row>
    <row r="27" spans="1:10" ht="27" customHeight="1" thickBot="1" x14ac:dyDescent="0.25">
      <c r="A27" s="56"/>
      <c r="B27" s="12" t="s">
        <v>32</v>
      </c>
      <c r="C27" s="60">
        <f>IF($C$20=0,0,IF($C$20&lt;150,30000,IF($C$20&gt;=14000,2800000,$C$20*200)))</f>
        <v>0</v>
      </c>
      <c r="D27" s="61"/>
      <c r="E27" s="62"/>
      <c r="F27" s="51"/>
      <c r="G27" s="52"/>
      <c r="H27" s="53"/>
      <c r="I27" s="10"/>
      <c r="J27" s="10"/>
    </row>
    <row r="28" spans="1:10" ht="27" customHeight="1" thickTop="1" x14ac:dyDescent="0.2">
      <c r="A28" s="47" t="s">
        <v>33</v>
      </c>
      <c r="B28" s="47"/>
      <c r="C28" s="48">
        <f>SUM(C24:E27)</f>
        <v>30000</v>
      </c>
      <c r="D28" s="49"/>
      <c r="E28" s="50"/>
      <c r="F28" s="51"/>
      <c r="G28" s="52"/>
      <c r="H28" s="53"/>
      <c r="I28" s="10"/>
      <c r="J28" s="10"/>
    </row>
    <row r="29" spans="1:10" x14ac:dyDescent="0.2">
      <c r="A29" s="1" t="s">
        <v>34</v>
      </c>
    </row>
    <row r="31" spans="1:10" x14ac:dyDescent="0.2">
      <c r="A31" s="1" t="s">
        <v>35</v>
      </c>
    </row>
    <row r="32" spans="1:10" ht="24" customHeight="1" x14ac:dyDescent="0.2">
      <c r="A32" s="54" t="s">
        <v>36</v>
      </c>
      <c r="B32" s="54"/>
      <c r="C32" s="45" t="s">
        <v>37</v>
      </c>
      <c r="D32" s="46"/>
      <c r="E32" s="21"/>
      <c r="F32" s="45" t="s">
        <v>38</v>
      </c>
      <c r="G32" s="46"/>
      <c r="H32" s="21"/>
      <c r="I32" s="13"/>
      <c r="J32" s="13"/>
    </row>
    <row r="33" spans="1:21" ht="24" customHeight="1" x14ac:dyDescent="0.2">
      <c r="A33" s="26" t="s">
        <v>39</v>
      </c>
      <c r="B33" s="26"/>
      <c r="C33" s="45" t="s">
        <v>40</v>
      </c>
      <c r="D33" s="46"/>
      <c r="E33" s="21"/>
      <c r="F33" s="45" t="s">
        <v>41</v>
      </c>
      <c r="G33" s="46"/>
      <c r="H33" s="21"/>
      <c r="I33" s="13"/>
      <c r="J33" s="13"/>
    </row>
    <row r="34" spans="1:21" ht="24" customHeight="1" x14ac:dyDescent="0.2">
      <c r="A34" s="25" t="s">
        <v>42</v>
      </c>
      <c r="B34" s="26"/>
      <c r="C34" s="14" t="s">
        <v>43</v>
      </c>
      <c r="D34" s="21"/>
      <c r="E34" s="20" t="s">
        <v>44</v>
      </c>
      <c r="F34" s="21"/>
      <c r="G34" s="15" t="s">
        <v>45</v>
      </c>
      <c r="H34" s="21"/>
      <c r="I34" s="13"/>
      <c r="J34" s="13"/>
    </row>
    <row r="36" spans="1:21" ht="19" customHeight="1" x14ac:dyDescent="0.2">
      <c r="A36" s="1" t="s">
        <v>46</v>
      </c>
      <c r="L36" s="97" t="s">
        <v>69</v>
      </c>
      <c r="M36" s="98"/>
      <c r="N36" s="98"/>
      <c r="O36" s="98"/>
      <c r="P36" s="98"/>
      <c r="Q36" s="98"/>
      <c r="R36" s="98"/>
      <c r="S36" s="98"/>
      <c r="T36" s="98"/>
      <c r="U36" s="98"/>
    </row>
    <row r="37" spans="1:21" ht="26" customHeight="1" x14ac:dyDescent="0.2">
      <c r="A37" s="25" t="s">
        <v>47</v>
      </c>
      <c r="B37" s="26"/>
      <c r="C37" s="27"/>
      <c r="D37" s="27"/>
      <c r="E37" s="27"/>
      <c r="F37" s="27"/>
      <c r="G37" s="27"/>
      <c r="H37" s="16"/>
      <c r="I37" s="16"/>
      <c r="J37" s="16"/>
      <c r="L37" s="99" t="s">
        <v>70</v>
      </c>
    </row>
    <row r="38" spans="1:21" ht="26" customHeight="1" x14ac:dyDescent="0.2">
      <c r="A38" s="26" t="s">
        <v>48</v>
      </c>
      <c r="B38" s="26"/>
      <c r="C38" s="27"/>
      <c r="D38" s="27"/>
      <c r="E38" s="27"/>
      <c r="F38" s="27"/>
      <c r="G38" s="27"/>
      <c r="H38" s="16"/>
      <c r="I38" s="16"/>
      <c r="J38" s="16"/>
    </row>
    <row r="39" spans="1:21" ht="26" customHeight="1" x14ac:dyDescent="0.2">
      <c r="A39" s="26" t="s">
        <v>49</v>
      </c>
      <c r="B39" s="26"/>
      <c r="C39" s="44"/>
      <c r="D39" s="44"/>
      <c r="E39" s="44"/>
      <c r="F39" s="44"/>
      <c r="G39" s="44"/>
      <c r="H39" s="16"/>
      <c r="I39" s="16"/>
      <c r="J39" s="16"/>
    </row>
    <row r="40" spans="1:21" ht="26" customHeight="1" x14ac:dyDescent="0.2">
      <c r="A40" s="26" t="s">
        <v>50</v>
      </c>
      <c r="B40" s="26"/>
      <c r="C40" s="27"/>
      <c r="D40" s="27"/>
      <c r="E40" s="27"/>
      <c r="F40" s="27"/>
      <c r="G40" s="27"/>
      <c r="H40" s="16"/>
      <c r="I40" s="25" t="s">
        <v>51</v>
      </c>
      <c r="J40" s="25"/>
      <c r="K40" s="25"/>
    </row>
    <row r="41" spans="1:21" ht="26" customHeight="1" x14ac:dyDescent="0.2">
      <c r="A41" s="26" t="s">
        <v>52</v>
      </c>
      <c r="B41" s="26"/>
      <c r="C41" s="27"/>
      <c r="D41" s="27"/>
      <c r="E41" s="27"/>
      <c r="F41" s="27"/>
      <c r="G41" s="27"/>
      <c r="H41" s="16"/>
      <c r="I41" s="28"/>
      <c r="J41" s="28"/>
      <c r="K41" s="28"/>
    </row>
    <row r="42" spans="1:21" ht="9.75" customHeight="1" x14ac:dyDescent="0.2"/>
    <row r="43" spans="1:21" ht="13.5" customHeight="1" x14ac:dyDescent="0.2">
      <c r="A43" s="29" t="s">
        <v>53</v>
      </c>
      <c r="B43" s="30"/>
      <c r="C43" s="33" t="s">
        <v>54</v>
      </c>
      <c r="D43" s="34"/>
      <c r="E43" s="35"/>
      <c r="F43" s="39" t="s">
        <v>55</v>
      </c>
      <c r="G43" s="40"/>
      <c r="H43" s="43" t="s">
        <v>56</v>
      </c>
      <c r="I43" s="43"/>
      <c r="J43" s="43"/>
      <c r="K43" s="43"/>
    </row>
    <row r="44" spans="1:21" ht="20.25" customHeight="1" x14ac:dyDescent="0.2">
      <c r="A44" s="31"/>
      <c r="B44" s="32"/>
      <c r="C44" s="36"/>
      <c r="D44" s="37"/>
      <c r="E44" s="38"/>
      <c r="F44" s="41"/>
      <c r="G44" s="42"/>
      <c r="H44" s="43"/>
      <c r="I44" s="43"/>
      <c r="J44" s="43"/>
      <c r="K44" s="43"/>
    </row>
    <row r="45" spans="1:21" ht="7.5" customHeight="1" x14ac:dyDescent="0.2"/>
  </sheetData>
  <sheetProtection password="F7AB" sheet="1" objects="1" scenarios="1"/>
  <mergeCells count="56">
    <mergeCell ref="L36:U36"/>
    <mergeCell ref="C7:D7"/>
    <mergeCell ref="E7:J7"/>
    <mergeCell ref="C4:D4"/>
    <mergeCell ref="C5:D5"/>
    <mergeCell ref="E5:J5"/>
    <mergeCell ref="C6:D6"/>
    <mergeCell ref="E6:J6"/>
    <mergeCell ref="A9:K9"/>
    <mergeCell ref="A11:J11"/>
    <mergeCell ref="A12:K12"/>
    <mergeCell ref="A14:J14"/>
    <mergeCell ref="A17:B17"/>
    <mergeCell ref="C17:H17"/>
    <mergeCell ref="A18:B19"/>
    <mergeCell ref="A20:B20"/>
    <mergeCell ref="C20:H20"/>
    <mergeCell ref="A23:B23"/>
    <mergeCell ref="C23:E23"/>
    <mergeCell ref="F23:H23"/>
    <mergeCell ref="A24:B24"/>
    <mergeCell ref="C24:E24"/>
    <mergeCell ref="F24:H24"/>
    <mergeCell ref="A25:A27"/>
    <mergeCell ref="C25:E25"/>
    <mergeCell ref="F25:H25"/>
    <mergeCell ref="C26:E26"/>
    <mergeCell ref="F26:H26"/>
    <mergeCell ref="C27:E27"/>
    <mergeCell ref="F27:H27"/>
    <mergeCell ref="A28:B28"/>
    <mergeCell ref="C28:E28"/>
    <mergeCell ref="F28:H28"/>
    <mergeCell ref="A32:B32"/>
    <mergeCell ref="C32:D32"/>
    <mergeCell ref="F32:G32"/>
    <mergeCell ref="A33:B33"/>
    <mergeCell ref="C33:D33"/>
    <mergeCell ref="F33:G33"/>
    <mergeCell ref="A34:B34"/>
    <mergeCell ref="A37:B37"/>
    <mergeCell ref="C37:G37"/>
    <mergeCell ref="A38:B38"/>
    <mergeCell ref="C38:G38"/>
    <mergeCell ref="A39:B39"/>
    <mergeCell ref="C39:G39"/>
    <mergeCell ref="A40:B40"/>
    <mergeCell ref="C40:G40"/>
    <mergeCell ref="I40:K40"/>
    <mergeCell ref="A41:B41"/>
    <mergeCell ref="C41:G41"/>
    <mergeCell ref="I41:K41"/>
    <mergeCell ref="A43:B44"/>
    <mergeCell ref="C43:E44"/>
    <mergeCell ref="F43:G44"/>
    <mergeCell ref="H43:K44"/>
  </mergeCells>
  <phoneticPr fontId="1"/>
  <dataValidations count="1">
    <dataValidation type="list" allowBlank="1" showInputMessage="1" showErrorMessage="1" sqref="E32:E33 F34 F18:F19 H18:H19 H32:H34 D34 D18:D19">
      <formula1>"〇"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45"/>
  <sheetViews>
    <sheetView view="pageBreakPreview" topLeftCell="A28" zoomScale="85" zoomScaleNormal="100" zoomScaleSheetLayoutView="85" workbookViewId="0">
      <selection activeCell="O38" sqref="O38"/>
    </sheetView>
  </sheetViews>
  <sheetFormatPr defaultColWidth="8.7265625" defaultRowHeight="13" x14ac:dyDescent="0.2"/>
  <cols>
    <col min="1" max="1" width="14.81640625" style="1" customWidth="1"/>
    <col min="2" max="2" width="19.81640625" style="1" customWidth="1"/>
    <col min="3" max="8" width="9" style="1" customWidth="1"/>
    <col min="9" max="11" width="5.36328125" style="1" customWidth="1"/>
    <col min="12" max="16384" width="8.7265625" style="1"/>
  </cols>
  <sheetData>
    <row r="1" spans="1:11" x14ac:dyDescent="0.2">
      <c r="A1" s="1" t="s">
        <v>0</v>
      </c>
    </row>
    <row r="2" spans="1:11" x14ac:dyDescent="0.2">
      <c r="E2" s="2"/>
      <c r="F2" s="2"/>
      <c r="G2" s="3" t="s">
        <v>1</v>
      </c>
      <c r="H2" s="18">
        <v>11</v>
      </c>
      <c r="I2" s="5" t="s">
        <v>2</v>
      </c>
      <c r="J2" s="18">
        <v>10</v>
      </c>
      <c r="K2" s="5" t="s">
        <v>3</v>
      </c>
    </row>
    <row r="3" spans="1:11" x14ac:dyDescent="0.2">
      <c r="A3" s="1" t="s">
        <v>4</v>
      </c>
      <c r="E3" s="2"/>
      <c r="F3" s="2"/>
      <c r="G3" s="2"/>
      <c r="H3" s="2"/>
      <c r="I3" s="2"/>
      <c r="J3" s="2"/>
      <c r="K3" s="2"/>
    </row>
    <row r="4" spans="1:11" x14ac:dyDescent="0.2">
      <c r="C4" s="71" t="s">
        <v>5</v>
      </c>
      <c r="D4" s="71"/>
      <c r="E4" s="2"/>
      <c r="F4" s="2"/>
      <c r="G4" s="2"/>
      <c r="H4" s="2"/>
      <c r="I4" s="2"/>
      <c r="J4" s="2"/>
      <c r="K4" s="2"/>
    </row>
    <row r="5" spans="1:11" ht="26.4" customHeight="1" x14ac:dyDescent="0.2">
      <c r="C5" s="71" t="s">
        <v>6</v>
      </c>
      <c r="D5" s="71"/>
      <c r="E5" s="96" t="s">
        <v>57</v>
      </c>
      <c r="F5" s="96"/>
      <c r="G5" s="96"/>
      <c r="H5" s="96"/>
      <c r="I5" s="96"/>
      <c r="J5" s="96"/>
      <c r="K5" s="6"/>
    </row>
    <row r="6" spans="1:11" ht="26.4" customHeight="1" x14ac:dyDescent="0.2">
      <c r="C6" s="71" t="s">
        <v>7</v>
      </c>
      <c r="D6" s="71"/>
      <c r="E6" s="96" t="s">
        <v>58</v>
      </c>
      <c r="F6" s="96"/>
      <c r="G6" s="96"/>
      <c r="H6" s="96"/>
      <c r="I6" s="96"/>
      <c r="J6" s="96"/>
      <c r="K6" s="6"/>
    </row>
    <row r="7" spans="1:11" x14ac:dyDescent="0.2">
      <c r="C7" s="71" t="s">
        <v>8</v>
      </c>
      <c r="D7" s="71"/>
      <c r="E7" s="95" t="s">
        <v>59</v>
      </c>
      <c r="F7" s="95"/>
      <c r="G7" s="95"/>
      <c r="H7" s="95"/>
      <c r="I7" s="95"/>
      <c r="J7" s="95"/>
      <c r="K7" s="6"/>
    </row>
    <row r="8" spans="1:11" x14ac:dyDescent="0.2">
      <c r="K8" s="2"/>
    </row>
    <row r="9" spans="1:11" x14ac:dyDescent="0.2">
      <c r="A9" s="68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1" spans="1:11" ht="42" customHeight="1" x14ac:dyDescent="0.2">
      <c r="A11" s="69" t="s">
        <v>10</v>
      </c>
      <c r="B11" s="69"/>
      <c r="C11" s="69"/>
      <c r="D11" s="69"/>
      <c r="E11" s="69"/>
      <c r="F11" s="69"/>
      <c r="G11" s="69"/>
      <c r="H11" s="69"/>
      <c r="I11" s="69"/>
      <c r="J11" s="69"/>
      <c r="K11" s="7"/>
    </row>
    <row r="12" spans="1:11" ht="20" customHeight="1" x14ac:dyDescent="0.2">
      <c r="A12" s="68" t="s">
        <v>11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1" t="s">
        <v>12</v>
      </c>
    </row>
    <row r="14" spans="1:11" ht="27" customHeight="1" x14ac:dyDescent="0.2">
      <c r="A14" s="69" t="s">
        <v>13</v>
      </c>
      <c r="B14" s="69"/>
      <c r="C14" s="69"/>
      <c r="D14" s="69"/>
      <c r="E14" s="69"/>
      <c r="F14" s="69"/>
      <c r="G14" s="69"/>
      <c r="H14" s="69"/>
      <c r="I14" s="69"/>
      <c r="J14" s="69"/>
    </row>
    <row r="16" spans="1:11" x14ac:dyDescent="0.2">
      <c r="A16" s="1" t="s">
        <v>14</v>
      </c>
    </row>
    <row r="17" spans="1:10" ht="27" customHeight="1" x14ac:dyDescent="0.2">
      <c r="A17" s="26" t="s">
        <v>15</v>
      </c>
      <c r="B17" s="26"/>
      <c r="C17" s="70">
        <f>C28</f>
        <v>1150000</v>
      </c>
      <c r="D17" s="70"/>
      <c r="E17" s="70"/>
      <c r="F17" s="70"/>
      <c r="G17" s="70"/>
      <c r="H17" s="70"/>
    </row>
    <row r="18" spans="1:10" ht="30" customHeight="1" x14ac:dyDescent="0.2">
      <c r="A18" s="63" t="s">
        <v>16</v>
      </c>
      <c r="B18" s="64"/>
      <c r="C18" s="8" t="s">
        <v>17</v>
      </c>
      <c r="D18" s="19" t="s">
        <v>60</v>
      </c>
      <c r="E18" s="8" t="s">
        <v>18</v>
      </c>
      <c r="F18" s="19" t="s">
        <v>68</v>
      </c>
      <c r="G18" s="8" t="s">
        <v>19</v>
      </c>
      <c r="H18" s="19" t="s">
        <v>60</v>
      </c>
    </row>
    <row r="19" spans="1:10" ht="30" customHeight="1" x14ac:dyDescent="0.2">
      <c r="A19" s="65"/>
      <c r="B19" s="66"/>
      <c r="C19" s="8" t="s">
        <v>20</v>
      </c>
      <c r="D19" s="19" t="s">
        <v>60</v>
      </c>
      <c r="E19" s="8" t="s">
        <v>21</v>
      </c>
      <c r="F19" s="19" t="s">
        <v>60</v>
      </c>
      <c r="G19" s="8" t="s">
        <v>22</v>
      </c>
      <c r="H19" s="19" t="s">
        <v>60</v>
      </c>
    </row>
    <row r="20" spans="1:10" ht="27" customHeight="1" x14ac:dyDescent="0.2">
      <c r="A20" s="26" t="s">
        <v>23</v>
      </c>
      <c r="B20" s="26"/>
      <c r="C20" s="94">
        <v>300</v>
      </c>
      <c r="D20" s="94"/>
      <c r="E20" s="94"/>
      <c r="F20" s="94"/>
      <c r="G20" s="94"/>
      <c r="H20" s="94"/>
    </row>
    <row r="22" spans="1:10" x14ac:dyDescent="0.2">
      <c r="A22" s="1" t="s">
        <v>24</v>
      </c>
      <c r="H22" s="9" t="s">
        <v>25</v>
      </c>
      <c r="I22" s="9"/>
      <c r="J22" s="9"/>
    </row>
    <row r="23" spans="1:10" ht="27" customHeight="1" x14ac:dyDescent="0.2">
      <c r="A23" s="26" t="s">
        <v>26</v>
      </c>
      <c r="B23" s="26"/>
      <c r="C23" s="26" t="s">
        <v>15</v>
      </c>
      <c r="D23" s="26"/>
      <c r="E23" s="26"/>
      <c r="F23" s="26" t="s">
        <v>27</v>
      </c>
      <c r="G23" s="26"/>
      <c r="H23" s="26"/>
      <c r="I23" s="4"/>
      <c r="J23" s="4"/>
    </row>
    <row r="24" spans="1:10" ht="27" customHeight="1" x14ac:dyDescent="0.2">
      <c r="A24" s="26" t="s">
        <v>28</v>
      </c>
      <c r="B24" s="26"/>
      <c r="C24" s="55">
        <f>C20*3000</f>
        <v>900000</v>
      </c>
      <c r="D24" s="55"/>
      <c r="E24" s="55"/>
      <c r="F24" s="88"/>
      <c r="G24" s="89"/>
      <c r="H24" s="90"/>
      <c r="I24" s="10"/>
      <c r="J24" s="10"/>
    </row>
    <row r="25" spans="1:10" ht="27" customHeight="1" x14ac:dyDescent="0.2">
      <c r="A25" s="25" t="s">
        <v>29</v>
      </c>
      <c r="B25" s="11" t="s">
        <v>30</v>
      </c>
      <c r="C25" s="91">
        <v>160000</v>
      </c>
      <c r="D25" s="92"/>
      <c r="E25" s="93"/>
      <c r="F25" s="88"/>
      <c r="G25" s="89"/>
      <c r="H25" s="90"/>
      <c r="I25" s="10"/>
      <c r="J25" s="10"/>
    </row>
    <row r="26" spans="1:10" ht="27" customHeight="1" x14ac:dyDescent="0.2">
      <c r="A26" s="25"/>
      <c r="B26" s="11" t="s">
        <v>31</v>
      </c>
      <c r="C26" s="57">
        <f>30000</f>
        <v>30000</v>
      </c>
      <c r="D26" s="58"/>
      <c r="E26" s="59"/>
      <c r="F26" s="88"/>
      <c r="G26" s="89"/>
      <c r="H26" s="90"/>
      <c r="I26" s="10"/>
      <c r="J26" s="10"/>
    </row>
    <row r="27" spans="1:10" ht="27" customHeight="1" thickBot="1" x14ac:dyDescent="0.25">
      <c r="A27" s="56"/>
      <c r="B27" s="12" t="s">
        <v>32</v>
      </c>
      <c r="C27" s="60">
        <f>IF($C$20=0,0,IF($C$20&lt;150,30000,IF($C$20&gt;=14000,2800000,$C$20*200)))</f>
        <v>60000</v>
      </c>
      <c r="D27" s="61"/>
      <c r="E27" s="62"/>
      <c r="F27" s="88"/>
      <c r="G27" s="89"/>
      <c r="H27" s="90"/>
      <c r="I27" s="10"/>
      <c r="J27" s="10"/>
    </row>
    <row r="28" spans="1:10" ht="27" customHeight="1" thickTop="1" x14ac:dyDescent="0.2">
      <c r="A28" s="47" t="s">
        <v>33</v>
      </c>
      <c r="B28" s="47"/>
      <c r="C28" s="48">
        <f>SUM(C24:E27)</f>
        <v>1150000</v>
      </c>
      <c r="D28" s="49"/>
      <c r="E28" s="50"/>
      <c r="F28" s="88"/>
      <c r="G28" s="89"/>
      <c r="H28" s="90"/>
      <c r="I28" s="10"/>
      <c r="J28" s="10"/>
    </row>
    <row r="29" spans="1:10" x14ac:dyDescent="0.2">
      <c r="A29" s="1" t="s">
        <v>34</v>
      </c>
    </row>
    <row r="31" spans="1:10" x14ac:dyDescent="0.2">
      <c r="A31" s="1" t="s">
        <v>35</v>
      </c>
    </row>
    <row r="32" spans="1:10" ht="24" customHeight="1" x14ac:dyDescent="0.2">
      <c r="A32" s="54" t="s">
        <v>36</v>
      </c>
      <c r="B32" s="54"/>
      <c r="C32" s="45" t="s">
        <v>37</v>
      </c>
      <c r="D32" s="46"/>
      <c r="E32" s="19" t="s">
        <v>60</v>
      </c>
      <c r="F32" s="45" t="s">
        <v>38</v>
      </c>
      <c r="G32" s="46"/>
      <c r="H32" s="17"/>
      <c r="I32" s="13"/>
      <c r="J32" s="13"/>
    </row>
    <row r="33" spans="1:11" ht="24" customHeight="1" x14ac:dyDescent="0.2">
      <c r="A33" s="26" t="s">
        <v>39</v>
      </c>
      <c r="B33" s="26"/>
      <c r="C33" s="45" t="s">
        <v>40</v>
      </c>
      <c r="D33" s="46"/>
      <c r="E33" s="19" t="s">
        <v>60</v>
      </c>
      <c r="F33" s="45" t="s">
        <v>41</v>
      </c>
      <c r="G33" s="46"/>
      <c r="H33" s="17"/>
      <c r="I33" s="13"/>
      <c r="J33" s="13"/>
    </row>
    <row r="34" spans="1:11" ht="24" customHeight="1" x14ac:dyDescent="0.2">
      <c r="A34" s="25" t="s">
        <v>42</v>
      </c>
      <c r="B34" s="26"/>
      <c r="C34" s="14" t="s">
        <v>43</v>
      </c>
      <c r="D34" s="17"/>
      <c r="E34" s="15" t="s">
        <v>44</v>
      </c>
      <c r="F34" s="19" t="s">
        <v>60</v>
      </c>
      <c r="G34" s="15" t="s">
        <v>45</v>
      </c>
      <c r="H34" s="17"/>
      <c r="I34" s="13"/>
      <c r="J34" s="13"/>
    </row>
    <row r="36" spans="1:11" x14ac:dyDescent="0.2">
      <c r="A36" s="1" t="s">
        <v>46</v>
      </c>
    </row>
    <row r="37" spans="1:11" ht="26" customHeight="1" x14ac:dyDescent="0.2">
      <c r="A37" s="25" t="s">
        <v>47</v>
      </c>
      <c r="B37" s="26"/>
      <c r="C37" s="74" t="s">
        <v>61</v>
      </c>
      <c r="D37" s="74"/>
      <c r="E37" s="74"/>
      <c r="F37" s="74"/>
      <c r="G37" s="74"/>
      <c r="H37" s="16"/>
      <c r="I37" s="16"/>
      <c r="J37" s="16"/>
    </row>
    <row r="38" spans="1:11" ht="26" customHeight="1" x14ac:dyDescent="0.2">
      <c r="A38" s="26" t="s">
        <v>48</v>
      </c>
      <c r="B38" s="26"/>
      <c r="C38" s="74" t="s">
        <v>62</v>
      </c>
      <c r="D38" s="74"/>
      <c r="E38" s="74"/>
      <c r="F38" s="74"/>
      <c r="G38" s="74"/>
      <c r="H38" s="16"/>
      <c r="I38" s="16"/>
      <c r="J38" s="16"/>
    </row>
    <row r="39" spans="1:11" ht="26" customHeight="1" x14ac:dyDescent="0.2">
      <c r="A39" s="26" t="s">
        <v>49</v>
      </c>
      <c r="B39" s="26"/>
      <c r="C39" s="87" t="s">
        <v>63</v>
      </c>
      <c r="D39" s="87"/>
      <c r="E39" s="87"/>
      <c r="F39" s="87"/>
      <c r="G39" s="87"/>
      <c r="H39" s="16"/>
      <c r="I39" s="16"/>
      <c r="J39" s="16"/>
    </row>
    <row r="40" spans="1:11" ht="26" customHeight="1" x14ac:dyDescent="0.2">
      <c r="A40" s="26" t="s">
        <v>50</v>
      </c>
      <c r="B40" s="26"/>
      <c r="C40" s="74" t="s">
        <v>64</v>
      </c>
      <c r="D40" s="74"/>
      <c r="E40" s="74"/>
      <c r="F40" s="74"/>
      <c r="G40" s="74"/>
      <c r="H40" s="16"/>
      <c r="I40" s="25" t="s">
        <v>51</v>
      </c>
      <c r="J40" s="25"/>
      <c r="K40" s="25"/>
    </row>
    <row r="41" spans="1:11" ht="26" customHeight="1" x14ac:dyDescent="0.2">
      <c r="A41" s="26" t="s">
        <v>52</v>
      </c>
      <c r="B41" s="26"/>
      <c r="C41" s="74" t="s">
        <v>65</v>
      </c>
      <c r="D41" s="74"/>
      <c r="E41" s="74"/>
      <c r="F41" s="74"/>
      <c r="G41" s="74"/>
      <c r="H41" s="16"/>
      <c r="I41" s="75"/>
      <c r="J41" s="75"/>
      <c r="K41" s="75"/>
    </row>
    <row r="42" spans="1:11" ht="9.75" customHeight="1" x14ac:dyDescent="0.2"/>
    <row r="43" spans="1:11" ht="13.5" customHeight="1" x14ac:dyDescent="0.2">
      <c r="A43" s="29" t="s">
        <v>53</v>
      </c>
      <c r="B43" s="30"/>
      <c r="C43" s="76" t="s">
        <v>54</v>
      </c>
      <c r="D43" s="77"/>
      <c r="E43" s="78"/>
      <c r="F43" s="82" t="s">
        <v>55</v>
      </c>
      <c r="G43" s="83"/>
      <c r="H43" s="86" t="s">
        <v>56</v>
      </c>
      <c r="I43" s="86"/>
      <c r="J43" s="86"/>
      <c r="K43" s="86"/>
    </row>
    <row r="44" spans="1:11" ht="20.25" customHeight="1" x14ac:dyDescent="0.2">
      <c r="A44" s="31"/>
      <c r="B44" s="32"/>
      <c r="C44" s="79"/>
      <c r="D44" s="80"/>
      <c r="E44" s="81"/>
      <c r="F44" s="84"/>
      <c r="G44" s="85"/>
      <c r="H44" s="86"/>
      <c r="I44" s="86"/>
      <c r="J44" s="86"/>
      <c r="K44" s="86"/>
    </row>
    <row r="45" spans="1:11" ht="7.5" customHeight="1" x14ac:dyDescent="0.2"/>
  </sheetData>
  <mergeCells count="55">
    <mergeCell ref="C7:D7"/>
    <mergeCell ref="E7:J7"/>
    <mergeCell ref="C4:D4"/>
    <mergeCell ref="C5:D5"/>
    <mergeCell ref="E5:J5"/>
    <mergeCell ref="C6:D6"/>
    <mergeCell ref="E6:J6"/>
    <mergeCell ref="A9:K9"/>
    <mergeCell ref="A11:J11"/>
    <mergeCell ref="A12:K12"/>
    <mergeCell ref="A14:J14"/>
    <mergeCell ref="A17:B17"/>
    <mergeCell ref="C17:H17"/>
    <mergeCell ref="A18:B19"/>
    <mergeCell ref="A20:B20"/>
    <mergeCell ref="C20:H20"/>
    <mergeCell ref="A23:B23"/>
    <mergeCell ref="C23:E23"/>
    <mergeCell ref="F23:H23"/>
    <mergeCell ref="A24:B24"/>
    <mergeCell ref="C24:E24"/>
    <mergeCell ref="F24:H24"/>
    <mergeCell ref="A25:A27"/>
    <mergeCell ref="C25:E25"/>
    <mergeCell ref="F25:H25"/>
    <mergeCell ref="C26:E26"/>
    <mergeCell ref="F26:H26"/>
    <mergeCell ref="C27:E27"/>
    <mergeCell ref="F27:H27"/>
    <mergeCell ref="A28:B28"/>
    <mergeCell ref="C28:E28"/>
    <mergeCell ref="F28:H28"/>
    <mergeCell ref="A32:B32"/>
    <mergeCell ref="C32:D32"/>
    <mergeCell ref="F32:G32"/>
    <mergeCell ref="A33:B33"/>
    <mergeCell ref="C33:D33"/>
    <mergeCell ref="F33:G33"/>
    <mergeCell ref="A34:B34"/>
    <mergeCell ref="A37:B37"/>
    <mergeCell ref="C37:G37"/>
    <mergeCell ref="A38:B38"/>
    <mergeCell ref="C38:G38"/>
    <mergeCell ref="A39:B39"/>
    <mergeCell ref="C39:G39"/>
    <mergeCell ref="A40:B40"/>
    <mergeCell ref="C40:G40"/>
    <mergeCell ref="I40:K40"/>
    <mergeCell ref="A41:B41"/>
    <mergeCell ref="C41:G41"/>
    <mergeCell ref="I41:K41"/>
    <mergeCell ref="A43:B44"/>
    <mergeCell ref="C43:E44"/>
    <mergeCell ref="F43:G44"/>
    <mergeCell ref="H43:K44"/>
  </mergeCells>
  <phoneticPr fontId="1"/>
  <dataValidations count="1">
    <dataValidation type="list" allowBlank="1" showInputMessage="1" showErrorMessage="1" sqref="E32:E33 F34 F18:F19 H18:H19 H32:H34 D34 D18:D19">
      <formula1>"〇"</formula1>
    </dataValidation>
  </dataValidation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</vt:lpstr>
      <vt:lpstr>交付申請 (記載例)</vt:lpstr>
      <vt:lpstr>交付申請!Print_Area</vt:lpstr>
      <vt:lpstr>'交付申請 (記載例)'!Print_Area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2024-09-19T02:33:20Z</cp:lastPrinted>
  <dcterms:created xsi:type="dcterms:W3CDTF">2024-09-18T01:54:03Z</dcterms:created>
  <dcterms:modified xsi:type="dcterms:W3CDTF">2024-12-09T08:04:11Z</dcterms:modified>
</cp:coreProperties>
</file>