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24.202.22\b25第3期制度構築\1000_第4期制度構築\300_統合的設計改修モデル事業\00 規定類整備\１　省エネ改修ポテンシャル調査\令和６年度制定\様式\石田確認完了\最終確認完了\"/>
    </mc:Choice>
  </mc:AlternateContent>
  <xr:revisionPtr revIDLastSave="0" documentId="13_ncr:1_{5CC843D6-CCCC-4EE7-A1D7-1F1890B5EF71}" xr6:coauthVersionLast="47" xr6:coauthVersionMax="47" xr10:uidLastSave="{00000000-0000-0000-0000-000000000000}"/>
  <bookViews>
    <workbookView xWindow="-108" yWindow="-108" windowWidth="23256" windowHeight="12456" xr2:uid="{149B675F-2FE1-4D55-9B58-B28F1A6B7F20}"/>
  </bookViews>
  <sheets>
    <sheet name="入力シート" sheetId="1" r:id="rId1"/>
    <sheet name="共通様式" sheetId="21" r:id="rId2"/>
    <sheet name="第5号様式" sheetId="52" r:id="rId3"/>
    <sheet name="第5号様式の2" sheetId="53" r:id="rId4"/>
    <sheet name="第5号様式の3" sheetId="54" r:id="rId5"/>
    <sheet name="第8号様式" sheetId="47" r:id="rId6"/>
    <sheet name="第8号様式の2" sheetId="48" r:id="rId7"/>
    <sheet name="第8号様式の3" sheetId="49" r:id="rId8"/>
    <sheet name="第9号様式" sheetId="51" r:id="rId9"/>
    <sheet name="第２号様式（産労ゼロエミ）" sheetId="6" state="hidden" r:id="rId10"/>
  </sheets>
  <externalReferences>
    <externalReference r:id="rId11"/>
    <externalReference r:id="rId12"/>
    <externalReference r:id="rId13"/>
    <externalReference r:id="rId14"/>
    <externalReference r:id="rId15"/>
  </externalReferences>
  <definedNames>
    <definedName name="_xlnm.Print_Area" localSheetId="1">共通様式!$B$3:$I$35</definedName>
    <definedName name="_xlnm.Print_Area" localSheetId="2">第5号様式!$A$5:$Y$47</definedName>
    <definedName name="_xlnm.Print_Area" localSheetId="3">第5号様式の2!$B$8:$L$44</definedName>
    <definedName name="_xlnm.Print_Area" localSheetId="4">第5号様式の3!$A$7:$N$38</definedName>
    <definedName name="_xlnm.Print_Area" localSheetId="5">第8号様式!$B$5:$R$45</definedName>
    <definedName name="_xlnm.Print_Area" localSheetId="6">第8号様式の2!$B$8:$L$44</definedName>
    <definedName name="_xlnm.Print_Area" localSheetId="7">第8号様式の3!$A$7:$N$38</definedName>
    <definedName name="_xlnm.Print_Area" localSheetId="8">第9号様式!$B$5:$R$45</definedName>
    <definedName name="車">[1]車両別集計!$B$4:$B$112</definedName>
    <definedName name="設備">[2]データ参照シート!$B$2</definedName>
    <definedName name="大分類">[3]基本情報!#REF!</definedName>
    <definedName name="燃料の種類">#REF!</definedName>
    <definedName name="評価対象">#REF!</definedName>
    <definedName name="別1その2">[4]対策!$K$2:$K$9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82" i="1" l="1"/>
  <c r="B85" i="1" s="1"/>
  <c r="AN83" i="1"/>
  <c r="AN69" i="1"/>
  <c r="AN70" i="1"/>
  <c r="AN71" i="1"/>
  <c r="AN72" i="1"/>
  <c r="AN73" i="1"/>
  <c r="AN74" i="1"/>
  <c r="AN75" i="1"/>
  <c r="AN76" i="1"/>
  <c r="AN77" i="1"/>
  <c r="AN78" i="1"/>
  <c r="AN79" i="1"/>
  <c r="AN80" i="1"/>
  <c r="AN81" i="1"/>
  <c r="AN68" i="1"/>
  <c r="AN67" i="1"/>
  <c r="AM71" i="1" l="1"/>
  <c r="AM81" i="1"/>
  <c r="AM80" i="1"/>
  <c r="AM79" i="1"/>
  <c r="AM78" i="1"/>
  <c r="AM77" i="1"/>
  <c r="AM76" i="1"/>
  <c r="AM75" i="1"/>
  <c r="AM74" i="1"/>
  <c r="AM73" i="1"/>
  <c r="AM72" i="1"/>
  <c r="AM70" i="1"/>
  <c r="AM69" i="1"/>
  <c r="AM68" i="1"/>
  <c r="AM67" i="1"/>
  <c r="AL81" i="1"/>
  <c r="AL80" i="1"/>
  <c r="AL79" i="1"/>
  <c r="AL78" i="1"/>
  <c r="AL77" i="1"/>
  <c r="AL76" i="1"/>
  <c r="AL75" i="1"/>
  <c r="AL74" i="1"/>
  <c r="AL73" i="1"/>
  <c r="AL72" i="1"/>
  <c r="AL71" i="1"/>
  <c r="AL70" i="1"/>
  <c r="AL69" i="1"/>
  <c r="AL68" i="1"/>
  <c r="AL67" i="1"/>
  <c r="I82" i="1"/>
  <c r="AM82" i="1" l="1"/>
  <c r="AL82" i="1"/>
  <c r="AV80" i="1"/>
  <c r="AU80" i="1"/>
  <c r="AT80" i="1"/>
  <c r="AR80" i="1"/>
  <c r="AP80" i="1"/>
  <c r="AV79" i="1"/>
  <c r="AU79" i="1"/>
  <c r="AT79" i="1"/>
  <c r="AR79" i="1"/>
  <c r="AP79" i="1"/>
  <c r="AV78" i="1"/>
  <c r="AU78" i="1"/>
  <c r="AT78" i="1"/>
  <c r="AR78" i="1"/>
  <c r="AP78" i="1"/>
  <c r="AV77" i="1"/>
  <c r="AU77" i="1"/>
  <c r="AT77" i="1"/>
  <c r="AR77" i="1"/>
  <c r="AP77" i="1"/>
  <c r="AV76" i="1"/>
  <c r="AU76" i="1"/>
  <c r="AT76" i="1"/>
  <c r="AR76" i="1"/>
  <c r="AP76" i="1"/>
  <c r="AV75" i="1"/>
  <c r="AU75" i="1"/>
  <c r="AT75" i="1"/>
  <c r="AR75" i="1"/>
  <c r="AP75" i="1"/>
  <c r="AV74" i="1"/>
  <c r="AU74" i="1"/>
  <c r="AT74" i="1"/>
  <c r="AR74" i="1"/>
  <c r="AP74" i="1"/>
  <c r="AV73" i="1"/>
  <c r="AU73" i="1"/>
  <c r="AT73" i="1"/>
  <c r="AR73" i="1"/>
  <c r="AP73" i="1"/>
  <c r="AV72" i="1"/>
  <c r="AU72" i="1"/>
  <c r="AT72" i="1"/>
  <c r="AR72" i="1"/>
  <c r="AP72" i="1"/>
  <c r="AV71" i="1"/>
  <c r="AU71" i="1"/>
  <c r="AT71" i="1"/>
  <c r="AR71" i="1"/>
  <c r="AP71" i="1"/>
  <c r="AV70" i="1"/>
  <c r="AU70" i="1"/>
  <c r="AT70" i="1"/>
  <c r="AR70" i="1"/>
  <c r="AP70" i="1"/>
  <c r="AV69" i="1"/>
  <c r="AU69" i="1"/>
  <c r="AT69" i="1"/>
  <c r="AR69" i="1"/>
  <c r="AP69" i="1"/>
  <c r="AV68" i="1"/>
  <c r="AU68" i="1"/>
  <c r="AT68" i="1"/>
  <c r="AR68" i="1"/>
  <c r="AP68" i="1"/>
  <c r="AV67" i="1"/>
  <c r="AU67" i="1"/>
  <c r="AT67" i="1"/>
  <c r="AR67" i="1"/>
  <c r="AP67" i="1"/>
  <c r="J8" i="54"/>
  <c r="I8" i="53"/>
  <c r="AP82" i="1" l="1"/>
  <c r="AR82" i="1"/>
  <c r="AU82" i="1"/>
  <c r="AV82" i="1"/>
  <c r="AT82" i="1"/>
  <c r="Z85" i="1" s="1"/>
  <c r="S6" i="52"/>
  <c r="P27" i="52"/>
  <c r="P26" i="52"/>
  <c r="P25" i="52"/>
  <c r="P24" i="52"/>
  <c r="P21" i="52"/>
  <c r="P20" i="52"/>
  <c r="P19" i="52"/>
  <c r="P18" i="52"/>
  <c r="P15" i="52"/>
  <c r="P14" i="52"/>
  <c r="P13" i="52"/>
  <c r="P12" i="52"/>
  <c r="H37" i="52"/>
  <c r="H36" i="52"/>
  <c r="H35" i="52"/>
  <c r="AY6" i="52"/>
  <c r="B44" i="52"/>
  <c r="AH44" i="52"/>
  <c r="B45" i="52"/>
  <c r="AH45" i="52"/>
  <c r="B46" i="52"/>
  <c r="AH46" i="52"/>
  <c r="E90" i="1" l="1"/>
  <c r="E91" i="1" s="1"/>
  <c r="E88" i="1"/>
  <c r="E89" i="1" s="1"/>
  <c r="E38" i="51"/>
  <c r="E37" i="51"/>
  <c r="E36" i="51"/>
  <c r="I27" i="51"/>
  <c r="I26" i="51"/>
  <c r="I25" i="51"/>
  <c r="I24" i="51"/>
  <c r="I21" i="51"/>
  <c r="I20" i="51"/>
  <c r="I19" i="51"/>
  <c r="I18" i="51"/>
  <c r="I15" i="51"/>
  <c r="I14" i="51"/>
  <c r="I13" i="51"/>
  <c r="I12" i="51"/>
  <c r="L5" i="51"/>
  <c r="L5" i="47"/>
  <c r="I8" i="48"/>
  <c r="F15" i="21"/>
  <c r="F14" i="21"/>
  <c r="F13" i="21"/>
  <c r="E35" i="47" l="1"/>
  <c r="J8" i="49"/>
  <c r="I27" i="47" l="1"/>
  <c r="I26" i="47"/>
  <c r="I25" i="47"/>
  <c r="I24" i="47"/>
  <c r="I21" i="47"/>
  <c r="I20" i="47"/>
  <c r="I19" i="47"/>
  <c r="I18" i="47"/>
  <c r="I15" i="47"/>
  <c r="I14" i="47"/>
  <c r="I13" i="47"/>
  <c r="I12" i="47"/>
  <c r="E36" i="47"/>
  <c r="E37" i="47"/>
  <c r="AB13" i="21" l="1"/>
  <c r="V19" i="6" l="1"/>
  <c r="G19" i="6"/>
  <c r="M20" i="6" s="1"/>
  <c r="C13" i="6"/>
  <c r="C12" i="6"/>
  <c r="C11" i="6"/>
  <c r="X8" i="6"/>
  <c r="I8" i="6"/>
</calcChain>
</file>

<file path=xl/sharedStrings.xml><?xml version="1.0" encoding="utf-8"?>
<sst xmlns="http://schemas.openxmlformats.org/spreadsheetml/2006/main" count="789" uniqueCount="272">
  <si>
    <t>セルの色が黄色い部分に入力してください。　</t>
    <rPh sb="3" eb="4">
      <t>イロ</t>
    </rPh>
    <rPh sb="5" eb="7">
      <t>キイロ</t>
    </rPh>
    <rPh sb="11" eb="13">
      <t>ニュウリョク</t>
    </rPh>
    <phoneticPr fontId="7"/>
  </si>
  <si>
    <t>基本入力事項</t>
    <rPh sb="0" eb="2">
      <t>キホン</t>
    </rPh>
    <rPh sb="2" eb="4">
      <t>ニュウリョク</t>
    </rPh>
    <rPh sb="4" eb="6">
      <t>ジコウ</t>
    </rPh>
    <phoneticPr fontId="3"/>
  </si>
  <si>
    <t>申請日</t>
    <rPh sb="0" eb="3">
      <t>シンセイビ</t>
    </rPh>
    <phoneticPr fontId="3"/>
  </si>
  <si>
    <t>←西暦で入力　例：2025年4月24日</t>
    <rPh sb="1" eb="3">
      <t>セイレキ</t>
    </rPh>
    <rPh sb="4" eb="6">
      <t>ニュウリョク</t>
    </rPh>
    <rPh sb="7" eb="8">
      <t>レイ</t>
    </rPh>
    <rPh sb="13" eb="14">
      <t>ネン</t>
    </rPh>
    <rPh sb="15" eb="16">
      <t>ガツ</t>
    </rPh>
    <rPh sb="18" eb="19">
      <t>ニチ</t>
    </rPh>
    <phoneticPr fontId="3"/>
  </si>
  <si>
    <t>事業の名称</t>
    <phoneticPr fontId="3"/>
  </si>
  <si>
    <t>←例：株式会社〇〇〇本社ビル省エネポテンシャル調査</t>
    <rPh sb="1" eb="2">
      <t>レイ</t>
    </rPh>
    <phoneticPr fontId="3"/>
  </si>
  <si>
    <t>株式会社〇〇〇本社ビル省エネポテンシャル調査</t>
    <rPh sb="11" eb="12">
      <t>ショウ</t>
    </rPh>
    <rPh sb="20" eb="22">
      <t>チョウサ</t>
    </rPh>
    <phoneticPr fontId="3"/>
  </si>
  <si>
    <t>※申請者の項目について、商業・法人登記簿謄本（個人事業主の場合は開業届）の記載内容と一致すること。</t>
    <rPh sb="1" eb="4">
      <t>シンセイシャ</t>
    </rPh>
    <rPh sb="5" eb="7">
      <t>コウモク</t>
    </rPh>
    <rPh sb="12" eb="14">
      <t>ショウギョウ</t>
    </rPh>
    <rPh sb="15" eb="17">
      <t>ホウジン</t>
    </rPh>
    <rPh sb="17" eb="20">
      <t>トウキボ</t>
    </rPh>
    <rPh sb="20" eb="22">
      <t>トウホン</t>
    </rPh>
    <rPh sb="23" eb="25">
      <t>コジン</t>
    </rPh>
    <rPh sb="25" eb="28">
      <t>ジギョウヌシ</t>
    </rPh>
    <rPh sb="29" eb="31">
      <t>バアイ</t>
    </rPh>
    <rPh sb="32" eb="35">
      <t>カイギョウトドケ</t>
    </rPh>
    <rPh sb="37" eb="39">
      <t>キサイ</t>
    </rPh>
    <rPh sb="39" eb="41">
      <t>ナイヨウ</t>
    </rPh>
    <rPh sb="42" eb="44">
      <t>イッチ</t>
    </rPh>
    <phoneticPr fontId="3"/>
  </si>
  <si>
    <t>助成対象事業者</t>
    <rPh sb="0" eb="7">
      <t>ジョセイタイショウジギョウシャ</t>
    </rPh>
    <phoneticPr fontId="3"/>
  </si>
  <si>
    <t>名称</t>
    <rPh sb="0" eb="2">
      <t>メイショウ</t>
    </rPh>
    <phoneticPr fontId="3"/>
  </si>
  <si>
    <t>フリガナ</t>
    <phoneticPr fontId="3"/>
  </si>
  <si>
    <t>カブシキガイシャ〇〇〇</t>
  </si>
  <si>
    <t>会社名</t>
    <rPh sb="0" eb="3">
      <t>カイシャメイ</t>
    </rPh>
    <phoneticPr fontId="3"/>
  </si>
  <si>
    <t>株式会社〇〇〇</t>
  </si>
  <si>
    <t>登記された
本社住所</t>
    <rPh sb="0" eb="2">
      <t>トウキ</t>
    </rPh>
    <rPh sb="6" eb="8">
      <t>ホンシャ</t>
    </rPh>
    <rPh sb="8" eb="10">
      <t>ジュウショ</t>
    </rPh>
    <phoneticPr fontId="3"/>
  </si>
  <si>
    <t>〒</t>
    <phoneticPr fontId="3"/>
  </si>
  <si>
    <t>000-0000</t>
  </si>
  <si>
    <t>住所</t>
    <rPh sb="0" eb="2">
      <t>ジュウショ</t>
    </rPh>
    <phoneticPr fontId="3"/>
  </si>
  <si>
    <t>東京都●●区▲▲　◆－◆－◆ ■■ビル▼階</t>
    <rPh sb="0" eb="3">
      <t>トウキョウト</t>
    </rPh>
    <rPh sb="5" eb="6">
      <t>ク</t>
    </rPh>
    <rPh sb="20" eb="21">
      <t>カイ</t>
    </rPh>
    <phoneticPr fontId="4"/>
  </si>
  <si>
    <t>代表者</t>
    <rPh sb="0" eb="3">
      <t>ダイヒョウシャ</t>
    </rPh>
    <phoneticPr fontId="3"/>
  </si>
  <si>
    <t>役職</t>
    <rPh sb="0" eb="2">
      <t>ヤクショク</t>
    </rPh>
    <phoneticPr fontId="3"/>
  </si>
  <si>
    <t>代表取締役</t>
    <rPh sb="0" eb="5">
      <t>ダイヒョウトリシマリヤク</t>
    </rPh>
    <phoneticPr fontId="4"/>
  </si>
  <si>
    <t>〇〇 ●●</t>
  </si>
  <si>
    <t>氏名</t>
    <rPh sb="0" eb="2">
      <t>シメイ</t>
    </rPh>
    <phoneticPr fontId="3"/>
  </si>
  <si>
    <r>
      <t xml:space="preserve">担当者連絡先
</t>
    </r>
    <r>
      <rPr>
        <sz val="9"/>
        <rFont val="游ゴシック"/>
        <family val="3"/>
        <charset val="128"/>
        <scheme val="minor"/>
      </rPr>
      <t>※都からの照会や指示等の連絡をする際に、窓口となる担当者を入力
(部署名・氏名については、代表者と同一の場合は記載不要)</t>
    </r>
    <rPh sb="0" eb="2">
      <t>タントウ</t>
    </rPh>
    <rPh sb="2" eb="3">
      <t>シャ</t>
    </rPh>
    <rPh sb="3" eb="6">
      <t>レンラクサキ</t>
    </rPh>
    <rPh sb="8" eb="9">
      <t>ト</t>
    </rPh>
    <rPh sb="12" eb="14">
      <t>ショウカイ</t>
    </rPh>
    <rPh sb="15" eb="17">
      <t>シジ</t>
    </rPh>
    <rPh sb="17" eb="18">
      <t>トウ</t>
    </rPh>
    <rPh sb="19" eb="21">
      <t>レンラク</t>
    </rPh>
    <rPh sb="24" eb="25">
      <t>サイ</t>
    </rPh>
    <rPh sb="27" eb="29">
      <t>マドグチ</t>
    </rPh>
    <rPh sb="32" eb="35">
      <t>タントウシャ</t>
    </rPh>
    <rPh sb="36" eb="38">
      <t>ニュウリョク</t>
    </rPh>
    <phoneticPr fontId="3"/>
  </si>
  <si>
    <t>部署名</t>
    <rPh sb="0" eb="2">
      <t>ブショ</t>
    </rPh>
    <rPh sb="2" eb="3">
      <t>メイ</t>
    </rPh>
    <phoneticPr fontId="3"/>
  </si>
  <si>
    <t>担当者連絡先
※都からの照会や指示等の連絡をする際に、窓口となる担当者を入力
(部署名・氏名については、代表者と同一の場合は記載不要)</t>
    <rPh sb="0" eb="2">
      <t>タントウ</t>
    </rPh>
    <rPh sb="2" eb="3">
      <t>シャ</t>
    </rPh>
    <rPh sb="3" eb="6">
      <t>レンラクサキ</t>
    </rPh>
    <rPh sb="12" eb="14">
      <t>ショウカイ</t>
    </rPh>
    <rPh sb="15" eb="17">
      <t>シジ</t>
    </rPh>
    <rPh sb="17" eb="18">
      <t>トウ</t>
    </rPh>
    <rPh sb="19" eb="21">
      <t>レンラク</t>
    </rPh>
    <rPh sb="24" eb="25">
      <t>サイ</t>
    </rPh>
    <rPh sb="27" eb="29">
      <t>マドグチ</t>
    </rPh>
    <rPh sb="32" eb="35">
      <t>タントウシャ</t>
    </rPh>
    <rPh sb="36" eb="38">
      <t>ニュウリョク</t>
    </rPh>
    <phoneticPr fontId="3"/>
  </si>
  <si>
    <t>総務課</t>
  </si>
  <si>
    <t>電話番号</t>
    <rPh sb="0" eb="2">
      <t>デンワ</t>
    </rPh>
    <rPh sb="2" eb="4">
      <t>バンゴウ</t>
    </rPh>
    <phoneticPr fontId="3"/>
  </si>
  <si>
    <t>00-0000-0000</t>
    <phoneticPr fontId="3"/>
  </si>
  <si>
    <t>携帯電話</t>
    <rPh sb="0" eb="2">
      <t>ケイタイ</t>
    </rPh>
    <rPh sb="2" eb="4">
      <t>デンワ</t>
    </rPh>
    <phoneticPr fontId="3"/>
  </si>
  <si>
    <t>090-0000-0000</t>
  </si>
  <si>
    <t>E-mail</t>
    <phoneticPr fontId="3"/>
  </si>
  <si>
    <t>0000-abc@XXXX.ne.jp</t>
    <phoneticPr fontId="3"/>
  </si>
  <si>
    <t>備考</t>
    <rPh sb="0" eb="2">
      <t>ビコウ</t>
    </rPh>
    <phoneticPr fontId="3"/>
  </si>
  <si>
    <t>※特記事項がある場合に記入</t>
    <rPh sb="1" eb="5">
      <t>トッキジコウ</t>
    </rPh>
    <rPh sb="8" eb="10">
      <t>バアイ</t>
    </rPh>
    <rPh sb="11" eb="13">
      <t>キニュウ</t>
    </rPh>
    <phoneticPr fontId="3"/>
  </si>
  <si>
    <t>共同申請者</t>
    <rPh sb="0" eb="5">
      <t>キョウドウシンセイシャ</t>
    </rPh>
    <phoneticPr fontId="3"/>
  </si>
  <si>
    <t>担当者連絡先
※都からの照会や指示等の連絡をする際に、窓口となる担当者を入力
(部署名・氏名については、代表者と同一の場合は記載不要)</t>
    <rPh sb="0" eb="2">
      <t>タントウ</t>
    </rPh>
    <rPh sb="2" eb="3">
      <t>シャ</t>
    </rPh>
    <rPh sb="3" eb="6">
      <t>レンラクサキ</t>
    </rPh>
    <rPh sb="12" eb="14">
      <t>ショウカイ</t>
    </rPh>
    <rPh sb="15" eb="17">
      <t>シジ</t>
    </rPh>
    <rPh sb="17" eb="18">
      <t>トウ</t>
    </rPh>
    <rPh sb="19" eb="21">
      <t>レンラク</t>
    </rPh>
    <rPh sb="24" eb="25">
      <t>サイ</t>
    </rPh>
    <rPh sb="27" eb="29">
      <t>マドグチ</t>
    </rPh>
    <rPh sb="32" eb="35">
      <t>タントウシャ</t>
    </rPh>
    <rPh sb="36" eb="38">
      <t>ニュウリョク</t>
    </rPh>
    <rPh sb="56" eb="58">
      <t>ドウイツ</t>
    </rPh>
    <phoneticPr fontId="3"/>
  </si>
  <si>
    <t>手続代行者</t>
    <rPh sb="0" eb="2">
      <t>テツヅ</t>
    </rPh>
    <rPh sb="2" eb="5">
      <t>ダイコウシャ</t>
    </rPh>
    <phoneticPr fontId="3"/>
  </si>
  <si>
    <t>00-0000-0000</t>
  </si>
  <si>
    <t>0000-abc@XXXX.ne.jp</t>
  </si>
  <si>
    <t>事業所情報</t>
    <rPh sb="0" eb="3">
      <t>ジギョウショ</t>
    </rPh>
    <rPh sb="3" eb="5">
      <t>ジョウホウ</t>
    </rPh>
    <phoneticPr fontId="3"/>
  </si>
  <si>
    <t>事業所の名称</t>
  </si>
  <si>
    <t>〇〇〇－〇〇〇〇</t>
  </si>
  <si>
    <t>住所（東京都）</t>
    <rPh sb="0" eb="2">
      <t>ジュウショ</t>
    </rPh>
    <rPh sb="3" eb="5">
      <t>トウキョウ</t>
    </rPh>
    <rPh sb="5" eb="6">
      <t>ト</t>
    </rPh>
    <phoneticPr fontId="3"/>
  </si>
  <si>
    <t>主たる建物用途</t>
    <rPh sb="0" eb="1">
      <t>シュ</t>
    </rPh>
    <rPh sb="3" eb="5">
      <t>タテモノ</t>
    </rPh>
    <rPh sb="5" eb="7">
      <t>ヨウト</t>
    </rPh>
    <phoneticPr fontId="3"/>
  </si>
  <si>
    <t>建物用途</t>
    <rPh sb="0" eb="2">
      <t>タテモノ</t>
    </rPh>
    <rPh sb="2" eb="4">
      <t>ヨウト</t>
    </rPh>
    <phoneticPr fontId="3"/>
  </si>
  <si>
    <t>事務所</t>
    <phoneticPr fontId="3"/>
  </si>
  <si>
    <t>規模</t>
    <rPh sb="0" eb="2">
      <t>キボ</t>
    </rPh>
    <phoneticPr fontId="3"/>
  </si>
  <si>
    <t>地上</t>
    <rPh sb="0" eb="2">
      <t>チジョウ</t>
    </rPh>
    <phoneticPr fontId="3"/>
  </si>
  <si>
    <t>階</t>
    <rPh sb="0" eb="1">
      <t>カイ</t>
    </rPh>
    <phoneticPr fontId="3"/>
  </si>
  <si>
    <t>地下</t>
    <rPh sb="0" eb="2">
      <t>チカ</t>
    </rPh>
    <phoneticPr fontId="3"/>
  </si>
  <si>
    <t>構造</t>
    <rPh sb="0" eb="2">
      <t>コウゾウ</t>
    </rPh>
    <phoneticPr fontId="3"/>
  </si>
  <si>
    <t>造</t>
    <rPh sb="0" eb="1">
      <t>ツクリ</t>
    </rPh>
    <phoneticPr fontId="3"/>
  </si>
  <si>
    <t>鉄骨鉄筋コンクリート造</t>
    <phoneticPr fontId="3"/>
  </si>
  <si>
    <t>延べ面積</t>
    <rPh sb="0" eb="1">
      <t>ノ</t>
    </rPh>
    <rPh sb="2" eb="4">
      <t>メンセキ</t>
    </rPh>
    <phoneticPr fontId="3"/>
  </si>
  <si>
    <t>㎡</t>
    <phoneticPr fontId="3"/>
  </si>
  <si>
    <t>面積</t>
    <rPh sb="0" eb="2">
      <t>メンセキ</t>
    </rPh>
    <phoneticPr fontId="3"/>
  </si>
  <si>
    <t>竣工年月</t>
    <rPh sb="0" eb="4">
      <t>シュンコウネンゲツ</t>
    </rPh>
    <phoneticPr fontId="3"/>
  </si>
  <si>
    <t>←西暦：yyyy/mm（半角）で入力</t>
    <rPh sb="16" eb="18">
      <t>ニュウリョク</t>
    </rPh>
    <phoneticPr fontId="3"/>
  </si>
  <si>
    <t>※交付決定通知書を参照</t>
    <rPh sb="1" eb="5">
      <t>コウフケッテイ</t>
    </rPh>
    <rPh sb="5" eb="8">
      <t>ツウチショ</t>
    </rPh>
    <rPh sb="9" eb="11">
      <t>サンショウ</t>
    </rPh>
    <phoneticPr fontId="3"/>
  </si>
  <si>
    <t>交付決定日</t>
    <rPh sb="0" eb="2">
      <t>コウフ</t>
    </rPh>
    <rPh sb="2" eb="4">
      <t>ケッテイ</t>
    </rPh>
    <rPh sb="4" eb="5">
      <t>ビ</t>
    </rPh>
    <phoneticPr fontId="3"/>
  </si>
  <si>
    <t>←西暦：yyyy/mm/dd（半角）で入力</t>
    <rPh sb="19" eb="21">
      <t>ニュウリョク</t>
    </rPh>
    <phoneticPr fontId="3"/>
  </si>
  <si>
    <t>交付決定番号</t>
    <rPh sb="0" eb="2">
      <t>コウフ</t>
    </rPh>
    <rPh sb="2" eb="4">
      <t>ケッテイ</t>
    </rPh>
    <rPh sb="4" eb="6">
      <t>バンゴウ</t>
    </rPh>
    <phoneticPr fontId="3"/>
  </si>
  <si>
    <t>○○○○</t>
    <phoneticPr fontId="3"/>
  </si>
  <si>
    <t>基準一次エネルギー消費量原単位</t>
    <rPh sb="0" eb="2">
      <t>キジュン</t>
    </rPh>
    <rPh sb="2" eb="4">
      <t>イチジ</t>
    </rPh>
    <rPh sb="9" eb="12">
      <t>ショウヒリョウ</t>
    </rPh>
    <rPh sb="12" eb="15">
      <t>ゲンタンイ</t>
    </rPh>
    <phoneticPr fontId="3"/>
  </si>
  <si>
    <t>用途別の基準一次エネルギー消費量</t>
    <rPh sb="0" eb="3">
      <t>ヨウトベツ</t>
    </rPh>
    <rPh sb="4" eb="6">
      <t>キジュン</t>
    </rPh>
    <rPh sb="6" eb="8">
      <t>イチジ</t>
    </rPh>
    <rPh sb="13" eb="16">
      <t>ショウヒリョウ</t>
    </rPh>
    <phoneticPr fontId="3"/>
  </si>
  <si>
    <t>排出標準原単位</t>
    <rPh sb="0" eb="2">
      <t>ハイシュツ</t>
    </rPh>
    <rPh sb="2" eb="4">
      <t>ヒョウジュン</t>
    </rPh>
    <rPh sb="4" eb="7">
      <t>ゲンタンイ</t>
    </rPh>
    <phoneticPr fontId="3"/>
  </si>
  <si>
    <t>基準排出量</t>
    <rPh sb="0" eb="2">
      <t>キジュン</t>
    </rPh>
    <rPh sb="2" eb="5">
      <t>ハイシュツリョウ</t>
    </rPh>
    <phoneticPr fontId="3"/>
  </si>
  <si>
    <t>用途名</t>
    <rPh sb="0" eb="2">
      <t>ヨウト</t>
    </rPh>
    <rPh sb="2" eb="3">
      <t>メイ</t>
    </rPh>
    <phoneticPr fontId="7"/>
  </si>
  <si>
    <t xml:space="preserve"> 含まれる用途</t>
    <rPh sb="1" eb="2">
      <t>フク</t>
    </rPh>
    <rPh sb="5" eb="7">
      <t>ヨウト</t>
    </rPh>
    <phoneticPr fontId="7"/>
  </si>
  <si>
    <t>床面積（㎡）</t>
    <rPh sb="0" eb="3">
      <t>ユカメンセキ</t>
    </rPh>
    <phoneticPr fontId="3"/>
  </si>
  <si>
    <t>MJ/㎡･年</t>
    <rPh sb="5" eb="6">
      <t>ネン</t>
    </rPh>
    <phoneticPr fontId="3"/>
  </si>
  <si>
    <t>GJ/年</t>
    <rPh sb="3" eb="4">
      <t>ネン</t>
    </rPh>
    <phoneticPr fontId="3"/>
  </si>
  <si>
    <t>kg-CO2/㎡･年</t>
    <rPh sb="9" eb="10">
      <t>ネン</t>
    </rPh>
    <phoneticPr fontId="3"/>
  </si>
  <si>
    <t>t-CO2/年</t>
    <rPh sb="6" eb="7">
      <t>ネン</t>
    </rPh>
    <phoneticPr fontId="3"/>
  </si>
  <si>
    <t>事務所</t>
    <phoneticPr fontId="7"/>
  </si>
  <si>
    <t>オフィスビル、斎場、研究施設（事務所的なものに限る。）、宗教施設 等</t>
    <rPh sb="7" eb="9">
      <t>サイジョウ</t>
    </rPh>
    <rPh sb="28" eb="30">
      <t>シュウキョウ</t>
    </rPh>
    <rPh sb="30" eb="32">
      <t>シセツ</t>
    </rPh>
    <rPh sb="33" eb="34">
      <t>トウ</t>
    </rPh>
    <phoneticPr fontId="7"/>
  </si>
  <si>
    <r>
      <t>商業施設</t>
    </r>
    <r>
      <rPr>
        <sz val="9"/>
        <rFont val="游ゴシック"/>
        <family val="3"/>
        <charset val="128"/>
        <scheme val="minor"/>
      </rPr>
      <t>（物販）</t>
    </r>
    <rPh sb="0" eb="2">
      <t>ショウギョウ</t>
    </rPh>
    <rPh sb="2" eb="4">
      <t>シセツ</t>
    </rPh>
    <rPh sb="5" eb="7">
      <t>ブッパン</t>
    </rPh>
    <phoneticPr fontId="7"/>
  </si>
  <si>
    <t>ショッピングセンター、百貨店、スーパー、遊技場、温浴施設、空港、バスターミナル 等</t>
    <rPh sb="11" eb="14">
      <t>ヒャッカテン</t>
    </rPh>
    <rPh sb="20" eb="23">
      <t>ユウギジョウ</t>
    </rPh>
    <rPh sb="24" eb="26">
      <t>オンヨク</t>
    </rPh>
    <rPh sb="26" eb="28">
      <t>シセツ</t>
    </rPh>
    <rPh sb="29" eb="31">
      <t>クウコウ</t>
    </rPh>
    <rPh sb="40" eb="41">
      <t>トウ</t>
    </rPh>
    <phoneticPr fontId="7"/>
  </si>
  <si>
    <r>
      <t>商業施設</t>
    </r>
    <r>
      <rPr>
        <sz val="9"/>
        <rFont val="游ゴシック"/>
        <family val="3"/>
        <charset val="128"/>
        <scheme val="minor"/>
      </rPr>
      <t>（飲食）</t>
    </r>
    <rPh sb="5" eb="7">
      <t>インショク</t>
    </rPh>
    <phoneticPr fontId="7"/>
  </si>
  <si>
    <t>飲食店、食堂、喫茶店 等</t>
    <rPh sb="0" eb="2">
      <t>インショク</t>
    </rPh>
    <phoneticPr fontId="7"/>
  </si>
  <si>
    <t>宿泊施設</t>
    <rPh sb="0" eb="2">
      <t>シュクハク</t>
    </rPh>
    <rPh sb="2" eb="4">
      <t>シセツ</t>
    </rPh>
    <phoneticPr fontId="7"/>
  </si>
  <si>
    <t>ホテル、旅館、公共宿泊施設、結婚式場・宴会場、福祉施設 等</t>
    <rPh sb="4" eb="6">
      <t>リョカン</t>
    </rPh>
    <rPh sb="7" eb="9">
      <t>コウキョウ</t>
    </rPh>
    <rPh sb="9" eb="11">
      <t>シュクハク</t>
    </rPh>
    <rPh sb="11" eb="13">
      <t>シセツ</t>
    </rPh>
    <rPh sb="14" eb="16">
      <t>ケッコン</t>
    </rPh>
    <rPh sb="16" eb="18">
      <t>シキジョウ</t>
    </rPh>
    <rPh sb="19" eb="22">
      <t>エンカイジョウ</t>
    </rPh>
    <phoneticPr fontId="7"/>
  </si>
  <si>
    <t>教育施設</t>
    <rPh sb="0" eb="2">
      <t>キョウイク</t>
    </rPh>
    <rPh sb="2" eb="4">
      <t>シセツ</t>
    </rPh>
    <phoneticPr fontId="7"/>
  </si>
  <si>
    <t>小学校、中学校、高等学校、大学、高等専門学校、専修学校、各種学校 等</t>
    <rPh sb="0" eb="3">
      <t>ショウガッコウ</t>
    </rPh>
    <rPh sb="4" eb="7">
      <t>チュウガッコウ</t>
    </rPh>
    <rPh sb="8" eb="10">
      <t>コウトウ</t>
    </rPh>
    <rPh sb="10" eb="12">
      <t>ガッコウ</t>
    </rPh>
    <rPh sb="13" eb="15">
      <t>ダイガク</t>
    </rPh>
    <rPh sb="16" eb="18">
      <t>コウトウ</t>
    </rPh>
    <rPh sb="18" eb="20">
      <t>センモン</t>
    </rPh>
    <rPh sb="20" eb="22">
      <t>ガッコウ</t>
    </rPh>
    <rPh sb="23" eb="25">
      <t>センシュウ</t>
    </rPh>
    <rPh sb="25" eb="27">
      <t>ガッコウ</t>
    </rPh>
    <rPh sb="28" eb="30">
      <t>カクシュ</t>
    </rPh>
    <rPh sb="30" eb="32">
      <t>ガッコウ</t>
    </rPh>
    <phoneticPr fontId="7"/>
  </si>
  <si>
    <r>
      <t>教育施設</t>
    </r>
    <r>
      <rPr>
        <sz val="9"/>
        <rFont val="游ゴシック"/>
        <family val="3"/>
        <charset val="128"/>
        <scheme val="minor"/>
      </rPr>
      <t>（理系学部）</t>
    </r>
    <rPh sb="0" eb="2">
      <t>キョウイク</t>
    </rPh>
    <rPh sb="2" eb="4">
      <t>シセツ</t>
    </rPh>
    <rPh sb="5" eb="7">
      <t>リケイ</t>
    </rPh>
    <rPh sb="7" eb="9">
      <t>ガクブ</t>
    </rPh>
    <phoneticPr fontId="7"/>
  </si>
  <si>
    <t>理系の大学、高等専門学校、専修学校、各種学校 等</t>
    <rPh sb="0" eb="2">
      <t>リケイ</t>
    </rPh>
    <rPh sb="3" eb="5">
      <t>ダイガク</t>
    </rPh>
    <rPh sb="6" eb="8">
      <t>コウトウ</t>
    </rPh>
    <rPh sb="8" eb="10">
      <t>センモン</t>
    </rPh>
    <rPh sb="10" eb="12">
      <t>ガッコウ</t>
    </rPh>
    <rPh sb="13" eb="15">
      <t>センシュウ</t>
    </rPh>
    <rPh sb="15" eb="17">
      <t>ガッコウ</t>
    </rPh>
    <rPh sb="18" eb="20">
      <t>カクシュ</t>
    </rPh>
    <rPh sb="20" eb="22">
      <t>ガッコウ</t>
    </rPh>
    <phoneticPr fontId="7"/>
  </si>
  <si>
    <t>医療施設</t>
    <rPh sb="0" eb="2">
      <t>イリョウ</t>
    </rPh>
    <rPh sb="2" eb="4">
      <t>シセツ</t>
    </rPh>
    <phoneticPr fontId="7"/>
  </si>
  <si>
    <t>病院、大学病院 等</t>
    <rPh sb="0" eb="2">
      <t>ビョウイン</t>
    </rPh>
    <rPh sb="3" eb="5">
      <t>ダイガク</t>
    </rPh>
    <rPh sb="5" eb="7">
      <t>ビョウイン</t>
    </rPh>
    <phoneticPr fontId="7"/>
  </si>
  <si>
    <r>
      <t xml:space="preserve">情報通信施設
</t>
    </r>
    <r>
      <rPr>
        <sz val="9"/>
        <rFont val="游ゴシック"/>
        <family val="3"/>
        <charset val="128"/>
        <scheme val="minor"/>
      </rPr>
      <t>（データセンター以外）</t>
    </r>
    <rPh sb="0" eb="2">
      <t>ジョウホウ</t>
    </rPh>
    <rPh sb="2" eb="4">
      <t>ツウシン</t>
    </rPh>
    <rPh sb="4" eb="6">
      <t>シセツ</t>
    </rPh>
    <rPh sb="15" eb="17">
      <t>イガイ</t>
    </rPh>
    <phoneticPr fontId="7"/>
  </si>
  <si>
    <t>基地局 等</t>
    <rPh sb="0" eb="3">
      <t>キチキョク</t>
    </rPh>
    <phoneticPr fontId="7"/>
  </si>
  <si>
    <r>
      <t xml:space="preserve">情報通信施設
</t>
    </r>
    <r>
      <rPr>
        <sz val="9"/>
        <rFont val="游ゴシック"/>
        <family val="3"/>
        <charset val="128"/>
        <scheme val="minor"/>
      </rPr>
      <t>（データセンター等）</t>
    </r>
    <rPh sb="0" eb="2">
      <t>ジョウホウ</t>
    </rPh>
    <rPh sb="2" eb="4">
      <t>ツウシン</t>
    </rPh>
    <rPh sb="4" eb="6">
      <t>シセツ</t>
    </rPh>
    <rPh sb="15" eb="16">
      <t>トウ</t>
    </rPh>
    <phoneticPr fontId="7"/>
  </si>
  <si>
    <t>電算センター、データセンター、管制施設 等</t>
    <rPh sb="0" eb="2">
      <t>デンサン</t>
    </rPh>
    <phoneticPr fontId="7"/>
  </si>
  <si>
    <t>文化・娯楽施設</t>
    <rPh sb="0" eb="2">
      <t>ブンカ</t>
    </rPh>
    <rPh sb="3" eb="5">
      <t>ゴラク</t>
    </rPh>
    <rPh sb="5" eb="7">
      <t>シセツ</t>
    </rPh>
    <phoneticPr fontId="7"/>
  </si>
  <si>
    <t>美術館、博物館、図書館、集会場、展示場、劇場、映画館、体育館、競技場、運動施設、遊園地、競馬場、競艇場 等</t>
    <rPh sb="12" eb="15">
      <t>シュウカイジョウ</t>
    </rPh>
    <rPh sb="16" eb="18">
      <t>テンジ</t>
    </rPh>
    <rPh sb="18" eb="19">
      <t>ジョウ</t>
    </rPh>
    <rPh sb="20" eb="22">
      <t>ゲキジョウ</t>
    </rPh>
    <rPh sb="27" eb="30">
      <t>タイイクカン</t>
    </rPh>
    <rPh sb="31" eb="34">
      <t>キョウギジョウ</t>
    </rPh>
    <rPh sb="35" eb="37">
      <t>ウンドウ</t>
    </rPh>
    <rPh sb="37" eb="39">
      <t>シセツ</t>
    </rPh>
    <rPh sb="40" eb="43">
      <t>ユウエンチ</t>
    </rPh>
    <rPh sb="44" eb="47">
      <t>ケイバジョウ</t>
    </rPh>
    <rPh sb="48" eb="51">
      <t>キョウテイジョウ</t>
    </rPh>
    <phoneticPr fontId="7"/>
  </si>
  <si>
    <t>物流施設</t>
    <rPh sb="0" eb="2">
      <t>ブツリュウ</t>
    </rPh>
    <rPh sb="2" eb="4">
      <t>シセツ</t>
    </rPh>
    <phoneticPr fontId="7"/>
  </si>
  <si>
    <t>常温倉庫、トラックターミナル、物流センター、卸売市場 等</t>
    <rPh sb="0" eb="2">
      <t>ジョウオン</t>
    </rPh>
    <rPh sb="2" eb="4">
      <t>ソウコ</t>
    </rPh>
    <rPh sb="15" eb="17">
      <t>ブツリュウ</t>
    </rPh>
    <phoneticPr fontId="7"/>
  </si>
  <si>
    <r>
      <t>物流施設</t>
    </r>
    <r>
      <rPr>
        <sz val="9"/>
        <rFont val="游ゴシック"/>
        <family val="3"/>
        <charset val="128"/>
        <scheme val="minor"/>
      </rPr>
      <t>（冷凍冷蔵庫）</t>
    </r>
    <rPh sb="0" eb="2">
      <t>ブツリュウ</t>
    </rPh>
    <rPh sb="2" eb="4">
      <t>シセツ</t>
    </rPh>
    <rPh sb="5" eb="10">
      <t>レイトウレイゾウコ</t>
    </rPh>
    <phoneticPr fontId="7"/>
  </si>
  <si>
    <t>冷凍冷蔵倉庫 等</t>
    <rPh sb="0" eb="2">
      <t>レイトウ</t>
    </rPh>
    <rPh sb="2" eb="4">
      <t>レイゾウ</t>
    </rPh>
    <rPh sb="4" eb="6">
      <t>ソウコ</t>
    </rPh>
    <phoneticPr fontId="7"/>
  </si>
  <si>
    <t>放送局</t>
    <rPh sb="0" eb="3">
      <t>ホウソウキョク</t>
    </rPh>
    <phoneticPr fontId="7"/>
  </si>
  <si>
    <t>放送局、電波塔 等</t>
    <rPh sb="0" eb="3">
      <t>ホウソウキョク</t>
    </rPh>
    <rPh sb="4" eb="7">
      <t>デンパトウ</t>
    </rPh>
    <phoneticPr fontId="7"/>
  </si>
  <si>
    <t>駐車場</t>
    <rPh sb="0" eb="2">
      <t>チュウシャ</t>
    </rPh>
    <rPh sb="2" eb="3">
      <t>ジョウ</t>
    </rPh>
    <phoneticPr fontId="7"/>
  </si>
  <si>
    <t>地下駐車場、車庫 等</t>
    <rPh sb="0" eb="2">
      <t>チカ</t>
    </rPh>
    <rPh sb="2" eb="4">
      <t>チュウシャ</t>
    </rPh>
    <rPh sb="4" eb="5">
      <t>ジョウ</t>
    </rPh>
    <rPh sb="6" eb="8">
      <t>シャコ</t>
    </rPh>
    <phoneticPr fontId="7"/>
  </si>
  <si>
    <t>工場その他</t>
    <rPh sb="0" eb="2">
      <t>コウジョウ</t>
    </rPh>
    <rPh sb="4" eb="5">
      <t>タ</t>
    </rPh>
    <phoneticPr fontId="7"/>
  </si>
  <si>
    <t>工場等</t>
    <rPh sb="0" eb="2">
      <t>コウジョウ</t>
    </rPh>
    <rPh sb="2" eb="3">
      <t>トウ</t>
    </rPh>
    <phoneticPr fontId="7"/>
  </si>
  <si>
    <t>合　計</t>
    <rPh sb="0" eb="1">
      <t>ゴウ</t>
    </rPh>
    <rPh sb="2" eb="3">
      <t>ケイ</t>
    </rPh>
    <phoneticPr fontId="7"/>
  </si>
  <si>
    <t>基準一次エネルギー消費量</t>
    <rPh sb="0" eb="2">
      <t>キジュン</t>
    </rPh>
    <rPh sb="2" eb="4">
      <t>イチジ</t>
    </rPh>
    <rPh sb="9" eb="12">
      <t>ショウヒリョウ</t>
    </rPh>
    <phoneticPr fontId="3"/>
  </si>
  <si>
    <t>GJ/年</t>
    <phoneticPr fontId="3"/>
  </si>
  <si>
    <t>基準一次エネルギー消費原単位</t>
    <rPh sb="0" eb="2">
      <t>キジュン</t>
    </rPh>
    <rPh sb="2" eb="4">
      <t>イチジ</t>
    </rPh>
    <rPh sb="9" eb="11">
      <t>ショウヒ</t>
    </rPh>
    <rPh sb="11" eb="14">
      <t>ゲンタンイ</t>
    </rPh>
    <phoneticPr fontId="3"/>
  </si>
  <si>
    <t>MJ/㎡･年</t>
    <phoneticPr fontId="3"/>
  </si>
  <si>
    <t>t-CO2/年</t>
    <phoneticPr fontId="3"/>
  </si>
  <si>
    <t>基準排出原単位</t>
    <rPh sb="0" eb="2">
      <t>キジュン</t>
    </rPh>
    <rPh sb="2" eb="4">
      <t>ハイシュツ</t>
    </rPh>
    <rPh sb="4" eb="7">
      <t>ゲンタンイ</t>
    </rPh>
    <phoneticPr fontId="3"/>
  </si>
  <si>
    <t>kg-CO2/㎡･年</t>
    <phoneticPr fontId="3"/>
  </si>
  <si>
    <t>※情報通信施設や区分Ⅱの用途を含む建物の場合、上記の自動計算で算出されたものではない基準一次エネルギー消費量や基準排出量を基準値とすることも可能です。
詳細は事務局にご確認ください。</t>
    <rPh sb="1" eb="5">
      <t>ジョウホウツウシン</t>
    </rPh>
    <rPh sb="5" eb="7">
      <t>シセツ</t>
    </rPh>
    <rPh sb="8" eb="11">
      <t>クブン2</t>
    </rPh>
    <rPh sb="12" eb="14">
      <t>ヨウト</t>
    </rPh>
    <rPh sb="15" eb="16">
      <t>フク</t>
    </rPh>
    <rPh sb="17" eb="19">
      <t>タテモノ</t>
    </rPh>
    <rPh sb="20" eb="22">
      <t>バアイ</t>
    </rPh>
    <rPh sb="23" eb="25">
      <t>ジョウキ</t>
    </rPh>
    <rPh sb="26" eb="30">
      <t>ジドウケイサン</t>
    </rPh>
    <rPh sb="31" eb="33">
      <t>サンシュツ</t>
    </rPh>
    <rPh sb="42" eb="44">
      <t>キジュン</t>
    </rPh>
    <rPh sb="44" eb="46">
      <t>イチジ</t>
    </rPh>
    <rPh sb="51" eb="54">
      <t>ショウヒリョウ</t>
    </rPh>
    <rPh sb="55" eb="57">
      <t>キジュン</t>
    </rPh>
    <rPh sb="57" eb="59">
      <t>ハイシュツ</t>
    </rPh>
    <rPh sb="59" eb="60">
      <t>リョウ</t>
    </rPh>
    <rPh sb="61" eb="64">
      <t>キジュンチ</t>
    </rPh>
    <rPh sb="70" eb="72">
      <t>カノウ</t>
    </rPh>
    <rPh sb="76" eb="78">
      <t>ショウサイ</t>
    </rPh>
    <rPh sb="79" eb="82">
      <t>ジムキョク</t>
    </rPh>
    <rPh sb="84" eb="86">
      <t>カクニン</t>
    </rPh>
    <phoneticPr fontId="3"/>
  </si>
  <si>
    <t>色のセルに入力してください。</t>
    <rPh sb="0" eb="1">
      <t>イロ</t>
    </rPh>
    <rPh sb="5" eb="7">
      <t>ニュウリョク</t>
    </rPh>
    <phoneticPr fontId="7"/>
  </si>
  <si>
    <t>共通様式</t>
    <rPh sb="0" eb="4">
      <t>キョウツウヨウシキ</t>
    </rPh>
    <phoneticPr fontId="3"/>
  </si>
  <si>
    <t>助成事業経費内訳書</t>
    <rPh sb="0" eb="2">
      <t>ジョセイ</t>
    </rPh>
    <rPh sb="2" eb="4">
      <t>ジギョウ</t>
    </rPh>
    <rPh sb="4" eb="6">
      <t>ケイヒ</t>
    </rPh>
    <rPh sb="6" eb="9">
      <t>ウチワケショ</t>
    </rPh>
    <phoneticPr fontId="7"/>
  </si>
  <si>
    <t>手続き：</t>
    <rPh sb="0" eb="1">
      <t>テ</t>
    </rPh>
    <rPh sb="1" eb="2">
      <t>ツヅ</t>
    </rPh>
    <phoneticPr fontId="37"/>
  </si>
  <si>
    <t>←選択してください</t>
    <rPh sb="1" eb="3">
      <t>センタク</t>
    </rPh>
    <phoneticPr fontId="37"/>
  </si>
  <si>
    <t>交付申請</t>
  </si>
  <si>
    <t>上限額（円）</t>
    <rPh sb="0" eb="3">
      <t>ジョウゲンガク</t>
    </rPh>
    <rPh sb="4" eb="5">
      <t>エン</t>
    </rPh>
    <phoneticPr fontId="3"/>
  </si>
  <si>
    <t>区分</t>
    <rPh sb="0" eb="2">
      <t>クブン</t>
    </rPh>
    <phoneticPr fontId="7"/>
  </si>
  <si>
    <t>経費</t>
    <rPh sb="0" eb="2">
      <t>ケイヒ</t>
    </rPh>
    <phoneticPr fontId="7"/>
  </si>
  <si>
    <t>　（ａ）　助成対象経費　（円）</t>
    <rPh sb="5" eb="7">
      <t>ジョセイ</t>
    </rPh>
    <rPh sb="7" eb="9">
      <t>タイショウ</t>
    </rPh>
    <rPh sb="9" eb="11">
      <t>ケイヒ</t>
    </rPh>
    <rPh sb="13" eb="14">
      <t>エン</t>
    </rPh>
    <phoneticPr fontId="7"/>
  </si>
  <si>
    <t>　　　　　助成率　（ｂ /ａ）</t>
    <rPh sb="5" eb="7">
      <t>ジョセイ</t>
    </rPh>
    <rPh sb="7" eb="8">
      <t>リツ</t>
    </rPh>
    <phoneticPr fontId="7"/>
  </si>
  <si>
    <t>　　　　　助成率　（ｂ/ａ）</t>
    <rPh sb="5" eb="7">
      <t>ジョセイ</t>
    </rPh>
    <rPh sb="7" eb="8">
      <t>リツ</t>
    </rPh>
    <phoneticPr fontId="7"/>
  </si>
  <si>
    <t>　（ｂ）　交付申請額　（円）</t>
    <rPh sb="5" eb="7">
      <t>コウフ</t>
    </rPh>
    <rPh sb="7" eb="10">
      <t>シンセイガク</t>
    </rPh>
    <rPh sb="12" eb="13">
      <t>エン</t>
    </rPh>
    <phoneticPr fontId="7"/>
  </si>
  <si>
    <t>（ｃ）消費税等相当額　［10％］（円）</t>
    <rPh sb="3" eb="6">
      <t>ショウヒゼイ</t>
    </rPh>
    <rPh sb="6" eb="7">
      <t>トウ</t>
    </rPh>
    <rPh sb="7" eb="9">
      <t>ソウトウ</t>
    </rPh>
    <rPh sb="9" eb="10">
      <t>ガク</t>
    </rPh>
    <phoneticPr fontId="7"/>
  </si>
  <si>
    <t>（C）消費税等相当額　［10％］（円）</t>
    <rPh sb="3" eb="6">
      <t>ショウヒゼイ</t>
    </rPh>
    <rPh sb="6" eb="7">
      <t>トウ</t>
    </rPh>
    <rPh sb="7" eb="9">
      <t>ソウトウ</t>
    </rPh>
    <rPh sb="9" eb="10">
      <t>ガク</t>
    </rPh>
    <phoneticPr fontId="7"/>
  </si>
  <si>
    <t>（ａ）＋(ｃ)　総事業経費　［税込］（円）
（助成事業に要する経費）</t>
    <rPh sb="8" eb="9">
      <t>ソウ</t>
    </rPh>
    <rPh sb="9" eb="13">
      <t>ジギョウケイヒ</t>
    </rPh>
    <rPh sb="15" eb="17">
      <t>ゼイコミ</t>
    </rPh>
    <rPh sb="23" eb="25">
      <t>ジョセイ</t>
    </rPh>
    <rPh sb="25" eb="27">
      <t>ジギョウ</t>
    </rPh>
    <rPh sb="28" eb="29">
      <t>ヨウ</t>
    </rPh>
    <rPh sb="31" eb="33">
      <t>ケイヒ</t>
    </rPh>
    <phoneticPr fontId="7"/>
  </si>
  <si>
    <t>（a）＋(C)　総事業経費　［税込］（円）
（助成事業に要する経費）</t>
    <rPh sb="8" eb="9">
      <t>ソウ</t>
    </rPh>
    <rPh sb="9" eb="13">
      <t>ジギョウケイヒ</t>
    </rPh>
    <rPh sb="15" eb="17">
      <t>ゼイコミ</t>
    </rPh>
    <rPh sb="23" eb="25">
      <t>ジョセイ</t>
    </rPh>
    <rPh sb="25" eb="27">
      <t>ジギョウ</t>
    </rPh>
    <rPh sb="28" eb="29">
      <t>ヨウ</t>
    </rPh>
    <rPh sb="31" eb="33">
      <t>ケイヒ</t>
    </rPh>
    <phoneticPr fontId="7"/>
  </si>
  <si>
    <t>以下、手続きが事業完了の場合に記入すること</t>
    <rPh sb="0" eb="2">
      <t>イカ</t>
    </rPh>
    <rPh sb="3" eb="5">
      <t>テツヅ</t>
    </rPh>
    <rPh sb="7" eb="9">
      <t>ジギョウ</t>
    </rPh>
    <rPh sb="9" eb="11">
      <t>カンリョウ</t>
    </rPh>
    <rPh sb="12" eb="14">
      <t>バアイ</t>
    </rPh>
    <rPh sb="15" eb="17">
      <t>キニュウ</t>
    </rPh>
    <phoneticPr fontId="37"/>
  </si>
  <si>
    <t>交付決定額[円]</t>
    <phoneticPr fontId="3"/>
  </si>
  <si>
    <t>事業完了時交付申請額[円]</t>
    <rPh sb="0" eb="2">
      <t>ジギョウ</t>
    </rPh>
    <rPh sb="2" eb="4">
      <t>カンリョウ</t>
    </rPh>
    <rPh sb="4" eb="5">
      <t>ジ</t>
    </rPh>
    <rPh sb="5" eb="10">
      <t>コウフシンセイガク</t>
    </rPh>
    <rPh sb="11" eb="12">
      <t>エン</t>
    </rPh>
    <phoneticPr fontId="37"/>
  </si>
  <si>
    <t>助成金の確定額[円]</t>
    <rPh sb="0" eb="3">
      <t>ジョセイキン</t>
    </rPh>
    <rPh sb="4" eb="7">
      <t>カクテイガク</t>
    </rPh>
    <rPh sb="8" eb="9">
      <t>エン</t>
    </rPh>
    <phoneticPr fontId="37"/>
  </si>
  <si>
    <t>内訳明細表</t>
    <rPh sb="0" eb="2">
      <t>ウチワケ</t>
    </rPh>
    <rPh sb="2" eb="5">
      <t>メイサイヒョウ</t>
    </rPh>
    <phoneticPr fontId="3"/>
  </si>
  <si>
    <t>費用の内容</t>
    <rPh sb="0" eb="2">
      <t>ヒヨウ</t>
    </rPh>
    <rPh sb="3" eb="5">
      <t>ナイヨウ</t>
    </rPh>
    <phoneticPr fontId="3"/>
  </si>
  <si>
    <t>金額[税抜]
（円）</t>
    <rPh sb="0" eb="2">
      <t>キンガク</t>
    </rPh>
    <rPh sb="3" eb="5">
      <t>ゼ</t>
    </rPh>
    <rPh sb="8" eb="9">
      <t>エン</t>
    </rPh>
    <phoneticPr fontId="3"/>
  </si>
  <si>
    <r>
      <t xml:space="preserve">備考
</t>
    </r>
    <r>
      <rPr>
        <sz val="8"/>
        <color theme="1"/>
        <rFont val="ＭＳ Ｐ明朝"/>
        <family val="1"/>
        <charset val="128"/>
      </rPr>
      <t>※費用の根拠となる書類等を記載する</t>
    </r>
    <rPh sb="0" eb="2">
      <t>ビコウ</t>
    </rPh>
    <rPh sb="4" eb="6">
      <t>ヒヨウ</t>
    </rPh>
    <rPh sb="7" eb="9">
      <t>コンキョ</t>
    </rPh>
    <rPh sb="12" eb="15">
      <t>ショルイトウ</t>
    </rPh>
    <rPh sb="16" eb="18">
      <t>キサイ</t>
    </rPh>
    <phoneticPr fontId="3"/>
  </si>
  <si>
    <t>調査委託費用（以下の委託内容に関する費用）</t>
    <rPh sb="0" eb="4">
      <t>チョウサイタク</t>
    </rPh>
    <rPh sb="4" eb="6">
      <t>ヒヨウ</t>
    </rPh>
    <rPh sb="7" eb="9">
      <t>イカ</t>
    </rPh>
    <rPh sb="10" eb="12">
      <t>イタク</t>
    </rPh>
    <rPh sb="12" eb="14">
      <t>ナイヨウ</t>
    </rPh>
    <rPh sb="15" eb="16">
      <t>カン</t>
    </rPh>
    <rPh sb="18" eb="20">
      <t>ヒヨウ</t>
    </rPh>
    <phoneticPr fontId="3"/>
  </si>
  <si>
    <t>①メーター設置</t>
    <rPh sb="5" eb="7">
      <t>セッチ</t>
    </rPh>
    <phoneticPr fontId="3"/>
  </si>
  <si>
    <t>②データ収取・分析</t>
    <rPh sb="4" eb="6">
      <t>シュウシュ</t>
    </rPh>
    <rPh sb="7" eb="9">
      <t>ブンセキ</t>
    </rPh>
    <phoneticPr fontId="3"/>
  </si>
  <si>
    <t>③省エネ改修における課題抽出</t>
    <rPh sb="1" eb="2">
      <t>ショウ</t>
    </rPh>
    <rPh sb="4" eb="6">
      <t>カイシュウ</t>
    </rPh>
    <rPh sb="10" eb="12">
      <t>カダイ</t>
    </rPh>
    <rPh sb="12" eb="14">
      <t>チュウシュツ</t>
    </rPh>
    <phoneticPr fontId="3"/>
  </si>
  <si>
    <t>④改修内容提案</t>
    <rPh sb="1" eb="3">
      <t>カイシュウ</t>
    </rPh>
    <rPh sb="3" eb="5">
      <t>ナイヨウ</t>
    </rPh>
    <rPh sb="5" eb="7">
      <t>テイアン</t>
    </rPh>
    <phoneticPr fontId="3"/>
  </si>
  <si>
    <t>色のセルは入力シートに入力してください。</t>
    <rPh sb="0" eb="1">
      <t>イロ</t>
    </rPh>
    <rPh sb="5" eb="7">
      <t>ニュウリョク</t>
    </rPh>
    <rPh sb="11" eb="13">
      <t>ニュウリョク</t>
    </rPh>
    <phoneticPr fontId="7"/>
  </si>
  <si>
    <t>東京都知事　殿</t>
    <rPh sb="0" eb="5">
      <t>トウキョウトチジ</t>
    </rPh>
    <rPh sb="6" eb="7">
      <t>ドノ</t>
    </rPh>
    <phoneticPr fontId="7"/>
  </si>
  <si>
    <t>住所</t>
  </si>
  <si>
    <t>住所</t>
    <phoneticPr fontId="3"/>
  </si>
  <si>
    <t>000-0000 東京都●●区▲▲　◆－◆－◆ ■■ビル▼階</t>
  </si>
  <si>
    <t>名称</t>
    <rPh sb="0" eb="2">
      <t>メイショウ</t>
    </rPh>
    <phoneticPr fontId="7"/>
  </si>
  <si>
    <t>代表者</t>
    <rPh sb="0" eb="3">
      <t>ダイヒョウシャ</t>
    </rPh>
    <phoneticPr fontId="7"/>
  </si>
  <si>
    <t>代表取締役 〇〇 ●●</t>
  </si>
  <si>
    <t>担当者</t>
    <rPh sb="0" eb="3">
      <t>タントウシャ</t>
    </rPh>
    <phoneticPr fontId="7"/>
  </si>
  <si>
    <t>総務課 〇〇 ●●</t>
  </si>
  <si>
    <t>（共同申請者）</t>
    <rPh sb="1" eb="6">
      <t>キョウドウシンセイシャ</t>
    </rPh>
    <phoneticPr fontId="3"/>
  </si>
  <si>
    <t>（手続代行者）</t>
    <rPh sb="1" eb="3">
      <t>テツヅ</t>
    </rPh>
    <rPh sb="3" eb="6">
      <t>ダイコウシャ</t>
    </rPh>
    <phoneticPr fontId="3"/>
  </si>
  <si>
    <t>助成金交付変更申請書</t>
    <rPh sb="0" eb="3">
      <t>ジョセイキン</t>
    </rPh>
    <rPh sb="3" eb="5">
      <t>コウフ</t>
    </rPh>
    <rPh sb="5" eb="7">
      <t>ヘンコウ</t>
    </rPh>
    <rPh sb="7" eb="10">
      <t>シンセイショ</t>
    </rPh>
    <phoneticPr fontId="7"/>
  </si>
  <si>
    <t>記</t>
    <rPh sb="0" eb="1">
      <t>キ</t>
    </rPh>
    <phoneticPr fontId="3"/>
  </si>
  <si>
    <t>事業の名称</t>
  </si>
  <si>
    <t>株式会社〇〇〇本社ビル省エネポテンシャル調査事業</t>
    <phoneticPr fontId="3"/>
  </si>
  <si>
    <t>株式会社〇〇〇本社ビル</t>
    <phoneticPr fontId="3"/>
  </si>
  <si>
    <t>事業所の所在地</t>
  </si>
  <si>
    <t>東京都●●区▲▲　◆－◆－◆ ■■ビル▼階</t>
    <phoneticPr fontId="3"/>
  </si>
  <si>
    <t>変更前の助成対象経費</t>
    <rPh sb="0" eb="3">
      <t>ヘンコウマエ</t>
    </rPh>
    <rPh sb="4" eb="6">
      <t>ジョセイ</t>
    </rPh>
    <rPh sb="6" eb="8">
      <t>タイショウ</t>
    </rPh>
    <rPh sb="8" eb="10">
      <t>ケイヒ</t>
    </rPh>
    <phoneticPr fontId="7"/>
  </si>
  <si>
    <t>円</t>
  </si>
  <si>
    <t>変更後の助成対象経費</t>
    <rPh sb="0" eb="2">
      <t>ヘンコウ</t>
    </rPh>
    <rPh sb="2" eb="3">
      <t>ゴ</t>
    </rPh>
    <rPh sb="4" eb="6">
      <t>ジョセイ</t>
    </rPh>
    <rPh sb="6" eb="8">
      <t>タイショウ</t>
    </rPh>
    <rPh sb="8" eb="10">
      <t>ケイヒ</t>
    </rPh>
    <phoneticPr fontId="7"/>
  </si>
  <si>
    <t>（４）補助対象事業の内容に関する実施予定の調査
①改修前の省エネ性能の把握
・○○〇により○○○○を把握する。
例１：図面により熱源システム・空調システムの機器仕様・機器構成を把握する。
例２：BEMSデータにより、○○制御システムの○○に○○の設定値を把握する。
②実測データに基づく改修前の実態把握
以下のエネルギーデータについて分析を実施する。
(イ) 月別のエネルギー消費先別一次エネルギー消費量
(ウ) 季節別（夏期・冬期・中間期）代表週における時刻別の建物負荷
(オ) 室内の温熱環境（温度・湿度・CO2濃度を含む）の評価
(カ) 熱源機器における日最大負荷率
(キ) 熱源システムCOP
(ク) 熱源効率（熱源単体COP）、熱搬送効率（WTF）
(ケ) 類似建物とのエネルギー消費傾向の比較
(コ) ○○○○○○○○○
(サ) ○○○○○○○○○
③建物関係者の課題認識の把握
・〇〇〇へヒアリングを実施し、建物使用者からのクレームを整理する。
・〇〇〇へアンケート調査を実施し、居住性等に関する意見を吸い上げる。
申請当初の上記の分析内容に加え、以下の事項を実施する。
①待機電力の削減を目的としたテナント部分のコンセント使用状況の分析（月別、時刻別）
②冷房デュレーションカーブ、暖房デュレーションカーブの分析
上記の分析のため、電力量計の設置個数が変更になる。</t>
    <rPh sb="3" eb="9">
      <t>ホジョタイショウジギョウ</t>
    </rPh>
    <rPh sb="10" eb="12">
      <t>ナイヨウ</t>
    </rPh>
    <rPh sb="13" eb="14">
      <t>カン</t>
    </rPh>
    <rPh sb="16" eb="20">
      <t>ジッシヨテイ</t>
    </rPh>
    <rPh sb="21" eb="23">
      <t>チョウサ</t>
    </rPh>
    <rPh sb="25" eb="28">
      <t>カイシュウマエ</t>
    </rPh>
    <rPh sb="29" eb="30">
      <t>ショウ</t>
    </rPh>
    <rPh sb="32" eb="34">
      <t>セイノウ</t>
    </rPh>
    <rPh sb="35" eb="37">
      <t>ハアク</t>
    </rPh>
    <rPh sb="56" eb="57">
      <t>レイ</t>
    </rPh>
    <rPh sb="59" eb="61">
      <t>ズメン</t>
    </rPh>
    <rPh sb="64" eb="66">
      <t>ネツゲン</t>
    </rPh>
    <rPh sb="71" eb="73">
      <t>クウチョウ</t>
    </rPh>
    <rPh sb="78" eb="80">
      <t>キキ</t>
    </rPh>
    <rPh sb="80" eb="82">
      <t>シヨウ</t>
    </rPh>
    <rPh sb="83" eb="87">
      <t>キキコウセイ</t>
    </rPh>
    <rPh sb="88" eb="90">
      <t>ハアク</t>
    </rPh>
    <rPh sb="94" eb="95">
      <t>レイ</t>
    </rPh>
    <rPh sb="110" eb="112">
      <t>セイギョ</t>
    </rPh>
    <rPh sb="123" eb="126">
      <t>セッテイチ</t>
    </rPh>
    <rPh sb="127" eb="129">
      <t>ハアク</t>
    </rPh>
    <rPh sb="135" eb="137">
      <t>ジッソク</t>
    </rPh>
    <rPh sb="141" eb="142">
      <t>モト</t>
    </rPh>
    <rPh sb="144" eb="147">
      <t>カイシュウマエ</t>
    </rPh>
    <rPh sb="148" eb="152">
      <t>ジッタイハアク</t>
    </rPh>
    <rPh sb="168" eb="170">
      <t>ブンセキ</t>
    </rPh>
    <rPh sb="171" eb="173">
      <t>ジッシ</t>
    </rPh>
    <rPh sb="311" eb="313">
      <t>ネツゲン</t>
    </rPh>
    <rPh sb="313" eb="315">
      <t>タンタイ</t>
    </rPh>
    <rPh sb="383" eb="388">
      <t>タテモノカンケイシャ</t>
    </rPh>
    <rPh sb="389" eb="393">
      <t>カダイニンシキ</t>
    </rPh>
    <rPh sb="394" eb="396">
      <t>ハアク</t>
    </rPh>
    <rPh sb="408" eb="410">
      <t>ジッシ</t>
    </rPh>
    <rPh sb="412" eb="414">
      <t>タテモノ</t>
    </rPh>
    <rPh sb="414" eb="417">
      <t>シヨウシャ</t>
    </rPh>
    <rPh sb="425" eb="427">
      <t>セイリ</t>
    </rPh>
    <rPh sb="441" eb="443">
      <t>チョウサ</t>
    </rPh>
    <rPh sb="444" eb="446">
      <t>ジッシ</t>
    </rPh>
    <rPh sb="448" eb="451">
      <t>キョジュウセイ</t>
    </rPh>
    <rPh sb="451" eb="452">
      <t>トウ</t>
    </rPh>
    <rPh sb="453" eb="454">
      <t>カン</t>
    </rPh>
    <rPh sb="456" eb="458">
      <t>イケン</t>
    </rPh>
    <rPh sb="459" eb="460">
      <t>ス</t>
    </rPh>
    <rPh sb="461" eb="462">
      <t>ア</t>
    </rPh>
    <rPh sb="467" eb="471">
      <t>シンセイトウショ</t>
    </rPh>
    <rPh sb="472" eb="474">
      <t>ジョウキ</t>
    </rPh>
    <rPh sb="475" eb="477">
      <t>ブンセキ</t>
    </rPh>
    <rPh sb="477" eb="479">
      <t>ナイヨウ</t>
    </rPh>
    <rPh sb="480" eb="481">
      <t>クワ</t>
    </rPh>
    <rPh sb="483" eb="485">
      <t>イカ</t>
    </rPh>
    <rPh sb="486" eb="488">
      <t>ジコウ</t>
    </rPh>
    <rPh sb="489" eb="491">
      <t>ジッシ</t>
    </rPh>
    <rPh sb="513" eb="515">
      <t>ブブン</t>
    </rPh>
    <rPh sb="529" eb="531">
      <t>ツキベツ</t>
    </rPh>
    <rPh sb="532" eb="535">
      <t>ジコクベツ</t>
    </rPh>
    <rPh sb="538" eb="540">
      <t>レイボウ</t>
    </rPh>
    <rPh sb="551" eb="553">
      <t>ダンボウ</t>
    </rPh>
    <rPh sb="564" eb="566">
      <t>ブンセキ</t>
    </rPh>
    <rPh sb="567" eb="569">
      <t>ジョウキ</t>
    </rPh>
    <rPh sb="570" eb="572">
      <t>ブンセキ</t>
    </rPh>
    <rPh sb="576" eb="579">
      <t>デンリョクリョウ</t>
    </rPh>
    <rPh sb="579" eb="580">
      <t>ケイ</t>
    </rPh>
    <phoneticPr fontId="3"/>
  </si>
  <si>
    <t>調査事業の
実施予定</t>
    <rPh sb="0" eb="2">
      <t>チョウサ</t>
    </rPh>
    <rPh sb="6" eb="10">
      <t>ジッシヨテイ</t>
    </rPh>
    <phoneticPr fontId="10"/>
  </si>
  <si>
    <t>調査開始予定日：</t>
    <rPh sb="0" eb="2">
      <t>チョウサ</t>
    </rPh>
    <rPh sb="2" eb="4">
      <t>カイシ</t>
    </rPh>
    <rPh sb="4" eb="7">
      <t>ヨテイビ</t>
    </rPh>
    <phoneticPr fontId="10"/>
  </si>
  <si>
    <t>調査完了予定日：</t>
    <rPh sb="0" eb="2">
      <t>チョウサ</t>
    </rPh>
    <rPh sb="4" eb="6">
      <t>ヨテイ</t>
    </rPh>
    <phoneticPr fontId="7"/>
  </si>
  <si>
    <t>スケジュール表</t>
    <rPh sb="6" eb="7">
      <t>ヒョウ</t>
    </rPh>
    <phoneticPr fontId="3"/>
  </si>
  <si>
    <t>調査内容／月</t>
    <rPh sb="0" eb="2">
      <t>チョウサ</t>
    </rPh>
    <rPh sb="2" eb="4">
      <t>ナイヨウ</t>
    </rPh>
    <rPh sb="5" eb="6">
      <t>ゲツ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</si>
  <si>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</si>
  <si>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</si>
  <si>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</si>
  <si>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</si>
  <si>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</si>
  <si>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</si>
  <si>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</si>
  <si>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</si>
  <si>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</si>
  <si>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</si>
  <si>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</si>
  <si>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3月</t>
    <rPh sb="1" eb="2">
      <t>ガツ</t>
    </rPh>
    <phoneticPr fontId="3"/>
  </si>
  <si>
    <t>【計画変更に関するスケジュール】</t>
    <rPh sb="1" eb="5">
      <t>ケイカクヘンコウ</t>
    </rPh>
    <rPh sb="6" eb="7">
      <t>カン</t>
    </rPh>
    <phoneticPr fontId="3"/>
  </si>
  <si>
    <t>●●●●</t>
    <phoneticPr fontId="3"/>
  </si>
  <si>
    <t>▲▲▲▲</t>
    <phoneticPr fontId="3"/>
  </si>
  <si>
    <t>△△△△</t>
    <phoneticPr fontId="3"/>
  </si>
  <si>
    <t>（備考）</t>
    <rPh sb="1" eb="3">
      <t>ビコウ</t>
    </rPh>
    <phoneticPr fontId="3"/>
  </si>
  <si>
    <t>東京都知事　殿</t>
    <rPh sb="0" eb="5">
      <t>トウキョウトチジ</t>
    </rPh>
    <rPh sb="6" eb="7">
      <t>ドノ</t>
    </rPh>
    <phoneticPr fontId="28"/>
  </si>
  <si>
    <t>内容等変更申請書</t>
    <rPh sb="0" eb="3">
      <t>ナイヨウナド</t>
    </rPh>
    <rPh sb="3" eb="5">
      <t>ヘンコウ</t>
    </rPh>
    <rPh sb="5" eb="8">
      <t>シンセイショ</t>
    </rPh>
    <phoneticPr fontId="7"/>
  </si>
  <si>
    <t>交付決定番号</t>
    <rPh sb="0" eb="2">
      <t>コウフ</t>
    </rPh>
    <rPh sb="2" eb="4">
      <t>ケッテイ</t>
    </rPh>
    <rPh sb="4" eb="6">
      <t>バンゴウ</t>
    </rPh>
    <phoneticPr fontId="7"/>
  </si>
  <si>
    <t>株式会社〇〇〇本社ビル省エネポテンシャル調査事業</t>
    <phoneticPr fontId="10"/>
  </si>
  <si>
    <t>事業所の名称</t>
    <rPh sb="0" eb="3">
      <t>ジギョウショ</t>
    </rPh>
    <rPh sb="4" eb="6">
      <t>メイショウ</t>
    </rPh>
    <phoneticPr fontId="7"/>
  </si>
  <si>
    <t>変更の内容</t>
    <rPh sb="0" eb="2">
      <t>ヘンコウ</t>
    </rPh>
    <rPh sb="3" eb="5">
      <t>ナイヨウ</t>
    </rPh>
    <phoneticPr fontId="7"/>
  </si>
  <si>
    <t>分析内容の追加・電力量計の設置個数の変更</t>
    <rPh sb="8" eb="10">
      <t>デンリョク</t>
    </rPh>
    <rPh sb="10" eb="11">
      <t>リョウ</t>
    </rPh>
    <rPh sb="11" eb="12">
      <t>ケイ</t>
    </rPh>
    <rPh sb="13" eb="15">
      <t>セッチ</t>
    </rPh>
    <rPh sb="15" eb="17">
      <t>コスウ</t>
    </rPh>
    <rPh sb="18" eb="20">
      <t>ヘンコウ</t>
    </rPh>
    <phoneticPr fontId="7"/>
  </si>
  <si>
    <t>改修前の省エネ性能把握のための調査内容の変更による</t>
    <rPh sb="0" eb="3">
      <t>カイシュウマエ</t>
    </rPh>
    <rPh sb="4" eb="5">
      <t>ショウ</t>
    </rPh>
    <rPh sb="7" eb="9">
      <t>セイノウ</t>
    </rPh>
    <rPh sb="9" eb="11">
      <t>ハアク</t>
    </rPh>
    <rPh sb="15" eb="17">
      <t>チョウサ</t>
    </rPh>
    <rPh sb="17" eb="19">
      <t>ナイヨウ</t>
    </rPh>
    <rPh sb="20" eb="22">
      <t>ヘンコウ</t>
    </rPh>
    <phoneticPr fontId="7"/>
  </si>
  <si>
    <t>　備考</t>
    <rPh sb="1" eb="3">
      <t>ビコウ</t>
    </rPh>
    <phoneticPr fontId="7"/>
  </si>
  <si>
    <t/>
  </si>
  <si>
    <t>中止・廃止申請書</t>
    <phoneticPr fontId="7"/>
  </si>
  <si>
    <t>中止・廃止又の理由</t>
    <rPh sb="0" eb="2">
      <t>チュウシ</t>
    </rPh>
    <rPh sb="3" eb="5">
      <t>ハイシ</t>
    </rPh>
    <rPh sb="5" eb="6">
      <t>マタ</t>
    </rPh>
    <rPh sb="7" eb="9">
      <t>リユウ</t>
    </rPh>
    <phoneticPr fontId="7"/>
  </si>
  <si>
    <t>本事業期間中の調査・分析の遂行が困難である為</t>
    <rPh sb="0" eb="1">
      <t>ホン</t>
    </rPh>
    <rPh sb="1" eb="5">
      <t>ジギョウキカン</t>
    </rPh>
    <rPh sb="5" eb="6">
      <t>チュウ</t>
    </rPh>
    <rPh sb="7" eb="9">
      <t>チョウサ</t>
    </rPh>
    <rPh sb="10" eb="12">
      <t>ブンセキ</t>
    </rPh>
    <rPh sb="13" eb="15">
      <t>スイコウ</t>
    </rPh>
    <rPh sb="16" eb="18">
      <t>コンナン</t>
    </rPh>
    <rPh sb="21" eb="22">
      <t>タメ</t>
    </rPh>
    <phoneticPr fontId="7"/>
  </si>
  <si>
    <t>第２号様式</t>
    <phoneticPr fontId="3"/>
  </si>
  <si>
    <t>事業実施計画書</t>
    <rPh sb="0" eb="2">
      <t>ジギョウ</t>
    </rPh>
    <rPh sb="2" eb="4">
      <t>ジッシ</t>
    </rPh>
    <rPh sb="4" eb="7">
      <t>ケイカクショ</t>
    </rPh>
    <phoneticPr fontId="3"/>
  </si>
  <si>
    <t>１. 事業の概要</t>
    <phoneticPr fontId="7"/>
  </si>
  <si>
    <t>株式会社〇〇〇本社ビルゼロエミッションビル化支援事業（設計）</t>
    <rPh sb="27" eb="29">
      <t>セッケイ</t>
    </rPh>
    <phoneticPr fontId="10"/>
  </si>
  <si>
    <t>設置事業所の名称</t>
    <rPh sb="0" eb="2">
      <t>セッチ</t>
    </rPh>
    <phoneticPr fontId="10"/>
  </si>
  <si>
    <t>株式会社〇〇〇本社ビル</t>
    <phoneticPr fontId="10"/>
  </si>
  <si>
    <t>設置事業所の所在地</t>
    <rPh sb="0" eb="2">
      <t>セッチ</t>
    </rPh>
    <phoneticPr fontId="10"/>
  </si>
  <si>
    <t>東京都●●区▲▲　◆－◆－◆ ■■ビル▼階</t>
    <phoneticPr fontId="10"/>
  </si>
  <si>
    <r>
      <t xml:space="preserve">事業の
実施予定
</t>
    </r>
    <r>
      <rPr>
        <sz val="8"/>
        <color rgb="FFFF0000"/>
        <rFont val="ＭＳ 明朝"/>
        <family val="1"/>
        <charset val="128"/>
      </rPr>
      <t>※</t>
    </r>
    <r>
      <rPr>
        <sz val="6"/>
        <color rgb="FFFF0000"/>
        <rFont val="ＭＳ 明朝"/>
        <family val="1"/>
        <charset val="128"/>
      </rPr>
      <t>事業完了予定日とは、全ての事業及び支払いが完了する予定の日</t>
    </r>
    <rPh sb="4" eb="8">
      <t>ジッシヨテイ</t>
    </rPh>
    <rPh sb="10" eb="12">
      <t>ジギョウ</t>
    </rPh>
    <rPh sb="12" eb="17">
      <t>カンリョウヨテイビ</t>
    </rPh>
    <rPh sb="20" eb="21">
      <t>スベ</t>
    </rPh>
    <rPh sb="23" eb="25">
      <t>ジギョウ</t>
    </rPh>
    <rPh sb="25" eb="26">
      <t>オヨ</t>
    </rPh>
    <rPh sb="27" eb="29">
      <t>シハラ</t>
    </rPh>
    <rPh sb="31" eb="33">
      <t>カンリョウ</t>
    </rPh>
    <rPh sb="35" eb="37">
      <t>ヨテイ</t>
    </rPh>
    <rPh sb="38" eb="39">
      <t>ヒ</t>
    </rPh>
    <phoneticPr fontId="10"/>
  </si>
  <si>
    <t>事業開始予定日：</t>
    <rPh sb="0" eb="2">
      <t>ジギョウ</t>
    </rPh>
    <rPh sb="2" eb="4">
      <t>カイシ</t>
    </rPh>
    <rPh sb="4" eb="7">
      <t>ヨテイビ</t>
    </rPh>
    <phoneticPr fontId="10"/>
  </si>
  <si>
    <t>事業完了予定日：</t>
    <rPh sb="0" eb="2">
      <t>ジギョウ</t>
    </rPh>
    <rPh sb="4" eb="6">
      <t>ヨテイ</t>
    </rPh>
    <phoneticPr fontId="7"/>
  </si>
  <si>
    <t>申請区分
（該当に○印）</t>
    <rPh sb="0" eb="2">
      <t>シンセイ</t>
    </rPh>
    <rPh sb="2" eb="4">
      <t>クブン</t>
    </rPh>
    <phoneticPr fontId="10"/>
  </si>
  <si>
    <r>
      <rPr>
        <u/>
        <sz val="11"/>
        <color theme="1"/>
        <rFont val="ＭＳ 明朝"/>
        <family val="1"/>
        <charset val="128"/>
      </rPr>
      <t>ゼロエミビル化設計(助成対象経費の2/3、上限額1,000万円)</t>
    </r>
    <r>
      <rPr>
        <sz val="11"/>
        <color theme="1"/>
        <rFont val="ＭＳ 明朝"/>
        <family val="1"/>
        <charset val="128"/>
      </rPr>
      <t xml:space="preserve">
　</t>
    </r>
    <r>
      <rPr>
        <sz val="10"/>
        <color theme="1"/>
        <rFont val="ＭＳ 明朝"/>
        <family val="1"/>
        <charset val="128"/>
      </rPr>
      <t>（建築省エネルギー技術及び設備省エネルギー技術等を導入して
　　BELS認証の五つ星又はキラ星を取得する改修設計を行うもの）</t>
    </r>
    <rPh sb="6" eb="7">
      <t>カ</t>
    </rPh>
    <rPh sb="7" eb="9">
      <t>セッケイ</t>
    </rPh>
    <rPh sb="10" eb="16">
      <t>ジョセイタイショウケイヒ</t>
    </rPh>
    <rPh sb="21" eb="24">
      <t>ジョウゲンガク</t>
    </rPh>
    <rPh sb="29" eb="31">
      <t>マンエン</t>
    </rPh>
    <phoneticPr fontId="10"/>
  </si>
  <si>
    <t>〇</t>
  </si>
  <si>
    <r>
      <rPr>
        <u/>
        <sz val="11"/>
        <color theme="1"/>
        <rFont val="ＭＳ 明朝"/>
        <family val="1"/>
        <charset val="128"/>
      </rPr>
      <t>ゼロエミビル化設備導入　助成率2/3、上限額1億5,000万円</t>
    </r>
    <r>
      <rPr>
        <sz val="11"/>
        <color theme="1"/>
        <rFont val="ＭＳ 明朝"/>
        <family val="1"/>
        <charset val="128"/>
      </rPr>
      <t xml:space="preserve">
　</t>
    </r>
    <r>
      <rPr>
        <sz val="10"/>
        <color theme="1"/>
        <rFont val="ＭＳ 明朝"/>
        <family val="1"/>
        <charset val="128"/>
      </rPr>
      <t>（BELS認証の五つ星又はキラ星を取得した設計に基づき、建築省
　　エネルギー技術及び設備省エネルギー技術等を導入してZEB</t>
    </r>
    <phoneticPr fontId="10"/>
  </si>
  <si>
    <t>２-１.設計事業の概要</t>
    <rPh sb="4" eb="6">
      <t>セッケイ</t>
    </rPh>
    <rPh sb="6" eb="8">
      <t>ジギョウ</t>
    </rPh>
    <rPh sb="8" eb="10">
      <t>ガイヨウ</t>
    </rPh>
    <phoneticPr fontId="10"/>
  </si>
  <si>
    <t>建物用途</t>
    <rPh sb="0" eb="2">
      <t>タテモノ</t>
    </rPh>
    <rPh sb="2" eb="4">
      <t>ヨウト</t>
    </rPh>
    <phoneticPr fontId="10"/>
  </si>
  <si>
    <t>省エネ達成度（予定）</t>
    <rPh sb="0" eb="1">
      <t>ショウ</t>
    </rPh>
    <rPh sb="3" eb="5">
      <t>タッセイ</t>
    </rPh>
    <rPh sb="5" eb="6">
      <t>ド</t>
    </rPh>
    <rPh sb="7" eb="9">
      <t>ヨテイ</t>
    </rPh>
    <phoneticPr fontId="10"/>
  </si>
  <si>
    <t>基準一次エネルギーから</t>
    <rPh sb="0" eb="2">
      <t>キジュン</t>
    </rPh>
    <rPh sb="2" eb="4">
      <t>イチジ</t>
    </rPh>
    <phoneticPr fontId="10"/>
  </si>
  <si>
    <t>％削減</t>
    <rPh sb="1" eb="3">
      <t>サクゲン</t>
    </rPh>
    <phoneticPr fontId="10"/>
  </si>
  <si>
    <t>導入予定の
設備種別等</t>
    <rPh sb="0" eb="2">
      <t>ドウニュウ</t>
    </rPh>
    <rPh sb="2" eb="4">
      <t>ヨテイ</t>
    </rPh>
    <rPh sb="6" eb="8">
      <t>セツビ</t>
    </rPh>
    <rPh sb="8" eb="10">
      <t>シュベツ</t>
    </rPh>
    <rPh sb="10" eb="11">
      <t>トウ</t>
    </rPh>
    <phoneticPr fontId="10"/>
  </si>
  <si>
    <t>建築省エネルギー技術</t>
    <rPh sb="0" eb="3">
      <t>ケンチクショウ</t>
    </rPh>
    <rPh sb="8" eb="10">
      <t>ギジュツ</t>
    </rPh>
    <phoneticPr fontId="10"/>
  </si>
  <si>
    <t>○</t>
  </si>
  <si>
    <t>設備省エネルギー技術</t>
    <rPh sb="0" eb="3">
      <t>セツビショウ</t>
    </rPh>
    <rPh sb="8" eb="10">
      <t>ギジュツ</t>
    </rPh>
    <phoneticPr fontId="10"/>
  </si>
  <si>
    <t>WEBPRO未評価技術</t>
    <rPh sb="6" eb="9">
      <t>ミヒョウカ</t>
    </rPh>
    <rPh sb="9" eb="11">
      <t>ギジュツ</t>
    </rPh>
    <phoneticPr fontId="10"/>
  </si>
  <si>
    <t>再生可能エネルギー発電等設備</t>
    <rPh sb="0" eb="2">
      <t>サイセイ</t>
    </rPh>
    <rPh sb="2" eb="4">
      <t>カノウ</t>
    </rPh>
    <rPh sb="9" eb="11">
      <t>ハツデン</t>
    </rPh>
    <rPh sb="11" eb="12">
      <t>トウ</t>
    </rPh>
    <rPh sb="12" eb="14">
      <t>セツビ</t>
    </rPh>
    <phoneticPr fontId="10"/>
  </si>
  <si>
    <t>再生可能エネルギー熱利用設備</t>
    <rPh sb="0" eb="2">
      <t>サイセイ</t>
    </rPh>
    <rPh sb="2" eb="4">
      <t>カノウ</t>
    </rPh>
    <rPh sb="9" eb="10">
      <t>ネツ</t>
    </rPh>
    <rPh sb="10" eb="12">
      <t>リヨウ</t>
    </rPh>
    <rPh sb="12" eb="14">
      <t>セツビ</t>
    </rPh>
    <phoneticPr fontId="10"/>
  </si>
  <si>
    <t>その他</t>
    <rPh sb="2" eb="3">
      <t>タ</t>
    </rPh>
    <phoneticPr fontId="10"/>
  </si>
  <si>
    <t>２-２.設備導入事業の概要</t>
    <rPh sb="4" eb="6">
      <t>セツビ</t>
    </rPh>
    <rPh sb="6" eb="8">
      <t>ドウニュウ</t>
    </rPh>
    <rPh sb="8" eb="10">
      <t>ジギョウ</t>
    </rPh>
    <rPh sb="10" eb="12">
      <t>ガイヨウ</t>
    </rPh>
    <phoneticPr fontId="10"/>
  </si>
  <si>
    <t>①導入設備名称</t>
    <rPh sb="1" eb="3">
      <t>ドウニュウ</t>
    </rPh>
    <rPh sb="3" eb="5">
      <t>セツビ</t>
    </rPh>
    <rPh sb="5" eb="7">
      <t>メイショウ</t>
    </rPh>
    <phoneticPr fontId="10"/>
  </si>
  <si>
    <t>②数量</t>
    <rPh sb="1" eb="3">
      <t>スウリョウ</t>
    </rPh>
    <phoneticPr fontId="10"/>
  </si>
  <si>
    <t>※空調の場合、室外機・室内機の台数</t>
    <rPh sb="1" eb="3">
      <t>クウチョウ</t>
    </rPh>
    <rPh sb="4" eb="6">
      <t>バアイ</t>
    </rPh>
    <rPh sb="15" eb="17">
      <t>ダイスウ</t>
    </rPh>
    <phoneticPr fontId="10"/>
  </si>
  <si>
    <t>③室外機</t>
    <rPh sb="1" eb="4">
      <t>シツガイキ</t>
    </rPh>
    <phoneticPr fontId="10"/>
  </si>
  <si>
    <t>➃台数</t>
    <rPh sb="1" eb="3">
      <t>ダイスウ</t>
    </rPh>
    <phoneticPr fontId="10"/>
  </si>
  <si>
    <t>⑤室内機</t>
    <rPh sb="1" eb="4">
      <t>シツナイキ</t>
    </rPh>
    <phoneticPr fontId="10"/>
  </si>
  <si>
    <t>⑥台数</t>
    <rPh sb="1" eb="3">
      <t>ダイスウ</t>
    </rPh>
    <phoneticPr fontId="10"/>
  </si>
  <si>
    <t>電気式パッケージ形空調機</t>
    <phoneticPr fontId="10"/>
  </si>
  <si>
    <t>LED照明設備</t>
    <phoneticPr fontId="10"/>
  </si>
  <si>
    <t>３.備考</t>
    <rPh sb="2" eb="4">
      <t>ビコウ</t>
    </rPh>
    <phoneticPr fontId="10"/>
  </si>
  <si>
    <t>計画変更</t>
  </si>
  <si>
    <t>第９号様式</t>
    <phoneticPr fontId="10"/>
  </si>
  <si>
    <t>　令和〇年〇月〇日付〇環気総第〇○○号</t>
    <rPh sb="11" eb="12">
      <t>カン</t>
    </rPh>
    <rPh sb="12" eb="13">
      <t>キ</t>
    </rPh>
    <rPh sb="13" eb="14">
      <t>ソウ</t>
    </rPh>
    <rPh sb="14" eb="15">
      <t>ダイ</t>
    </rPh>
    <phoneticPr fontId="3"/>
  </si>
  <si>
    <t>をもって交付決定した事業について、統合的設計</t>
    <phoneticPr fontId="3"/>
  </si>
  <si>
    <t>　令和 年 月 日付 環気総第     号</t>
    <rPh sb="11" eb="12">
      <t>カン</t>
    </rPh>
    <rPh sb="12" eb="13">
      <t>キ</t>
    </rPh>
    <rPh sb="13" eb="14">
      <t>ソウ</t>
    </rPh>
    <rPh sb="14" eb="15">
      <t>ダイ</t>
    </rPh>
    <phoneticPr fontId="3"/>
  </si>
  <si>
    <t>第８号様式の３</t>
    <phoneticPr fontId="3"/>
  </si>
  <si>
    <t>第８号様式の２</t>
    <phoneticPr fontId="3"/>
  </si>
  <si>
    <t>　令和〇年〇月〇日付〇環気総第〇〇号</t>
    <rPh sb="11" eb="12">
      <t>カン</t>
    </rPh>
    <rPh sb="12" eb="13">
      <t>キ</t>
    </rPh>
    <rPh sb="13" eb="14">
      <t>ソウ</t>
    </rPh>
    <rPh sb="14" eb="15">
      <t>ダイ</t>
    </rPh>
    <phoneticPr fontId="3"/>
  </si>
  <si>
    <t>第８号様式</t>
    <phoneticPr fontId="10"/>
  </si>
  <si>
    <t>事業実施工程（内容等変更）</t>
    <rPh sb="0" eb="2">
      <t>ジギョウ</t>
    </rPh>
    <rPh sb="2" eb="4">
      <t>ジッシ</t>
    </rPh>
    <rPh sb="4" eb="6">
      <t>コウテイ</t>
    </rPh>
    <rPh sb="7" eb="9">
      <t>ナイヨウ</t>
    </rPh>
    <rPh sb="9" eb="10">
      <t>トウ</t>
    </rPh>
    <phoneticPr fontId="3"/>
  </si>
  <si>
    <t>第５号様式</t>
    <phoneticPr fontId="7"/>
  </si>
  <si>
    <t>第５号様式</t>
    <phoneticPr fontId="3"/>
  </si>
  <si>
    <t>変更の理由</t>
    <rPh sb="0" eb="2">
      <t>ヘンコウ</t>
    </rPh>
    <rPh sb="3" eb="5">
      <t>リユウ</t>
    </rPh>
    <phoneticPr fontId="3"/>
  </si>
  <si>
    <t>変更の理由</t>
    <rPh sb="0" eb="2">
      <t>ヘンコウ</t>
    </rPh>
    <rPh sb="3" eb="5">
      <t>リユウ</t>
    </rPh>
    <phoneticPr fontId="7"/>
  </si>
  <si>
    <t>第５号様式の２</t>
    <phoneticPr fontId="3"/>
  </si>
  <si>
    <t>事業実施工程（交付変更）</t>
    <rPh sb="0" eb="2">
      <t>ジギョウ</t>
    </rPh>
    <rPh sb="2" eb="4">
      <t>ジッシ</t>
    </rPh>
    <rPh sb="4" eb="6">
      <t>コウテイ</t>
    </rPh>
    <rPh sb="7" eb="9">
      <t>コウフ</t>
    </rPh>
    <phoneticPr fontId="3"/>
  </si>
  <si>
    <t>第５号様式の３</t>
    <phoneticPr fontId="3"/>
  </si>
  <si>
    <t>変更前の助成金交付決定額</t>
    <rPh sb="0" eb="3">
      <t>ヘンコウマエ</t>
    </rPh>
    <rPh sb="4" eb="6">
      <t>ジョセイ</t>
    </rPh>
    <rPh sb="9" eb="11">
      <t>ケッテイ</t>
    </rPh>
    <phoneticPr fontId="3"/>
  </si>
  <si>
    <t>変更後の助成金交付決定額</t>
    <rPh sb="0" eb="2">
      <t>ヘンコウ</t>
    </rPh>
    <rPh sb="2" eb="3">
      <t>ゴ</t>
    </rPh>
    <rPh sb="4" eb="6">
      <t>ジョセイ</t>
    </rPh>
    <rPh sb="9" eb="11">
      <t>ケッテイ</t>
    </rPh>
    <phoneticPr fontId="3"/>
  </si>
  <si>
    <t>をもって交付決定した事業について、統合的設計による</t>
    <phoneticPr fontId="3"/>
  </si>
  <si>
    <t>　　令和〇年〇月〇日付〇環気総第〇号</t>
    <rPh sb="12" eb="13">
      <t>カン</t>
    </rPh>
    <rPh sb="13" eb="14">
      <t>キ</t>
    </rPh>
    <rPh sb="14" eb="15">
      <t>ソウ</t>
    </rPh>
    <rPh sb="15" eb="16">
      <t>ダイ</t>
    </rPh>
    <phoneticPr fontId="3"/>
  </si>
  <si>
    <t>調査事業の全体概要（内容等変更）</t>
    <rPh sb="0" eb="2">
      <t>チョウサ</t>
    </rPh>
    <rPh sb="2" eb="4">
      <t>ジギョウ</t>
    </rPh>
    <rPh sb="5" eb="7">
      <t>ゼンタイ</t>
    </rPh>
    <rPh sb="7" eb="9">
      <t>ガイヨウ</t>
    </rPh>
    <rPh sb="10" eb="12">
      <t>ナイヨウ</t>
    </rPh>
    <rPh sb="12" eb="13">
      <t>トウ</t>
    </rPh>
    <rPh sb="13" eb="15">
      <t>ヘンコウ</t>
    </rPh>
    <phoneticPr fontId="3"/>
  </si>
  <si>
    <t>（助成事業者）</t>
    <rPh sb="1" eb="3">
      <t>ジョセイ</t>
    </rPh>
    <phoneticPr fontId="3"/>
  </si>
  <si>
    <t>　 年 月 日付 環気総第     号</t>
    <rPh sb="9" eb="10">
      <t>カン</t>
    </rPh>
    <rPh sb="10" eb="11">
      <t>キ</t>
    </rPh>
    <rPh sb="11" eb="12">
      <t>ソウ</t>
    </rPh>
    <rPh sb="12" eb="13">
      <t>ダイ</t>
    </rPh>
    <phoneticPr fontId="3"/>
  </si>
  <si>
    <t>共通様式</t>
    <rPh sb="0" eb="2">
      <t>キョウツウ</t>
    </rPh>
    <rPh sb="2" eb="4">
      <t>ヨウシキ</t>
    </rPh>
    <phoneticPr fontId="7"/>
  </si>
  <si>
    <t>　　 年 月 日付 環気総第     号</t>
    <rPh sb="10" eb="11">
      <t>カン</t>
    </rPh>
    <rPh sb="11" eb="12">
      <t>キ</t>
    </rPh>
    <rPh sb="12" eb="13">
      <t>ソウ</t>
    </rPh>
    <rPh sb="13" eb="14">
      <t>ダイ</t>
    </rPh>
    <phoneticPr fontId="3"/>
  </si>
  <si>
    <t>調査事業の全体概要（交付変更）</t>
    <rPh sb="0" eb="2">
      <t>チョウサ</t>
    </rPh>
    <rPh sb="2" eb="4">
      <t>ジギョウ</t>
    </rPh>
    <rPh sb="5" eb="7">
      <t>ゼンタイ</t>
    </rPh>
    <rPh sb="7" eb="9">
      <t>ガイヨウ</t>
    </rPh>
    <rPh sb="10" eb="12">
      <t>コウフ</t>
    </rPh>
    <rPh sb="12" eb="14">
      <t>ヘンコウ</t>
    </rPh>
    <phoneticPr fontId="3"/>
  </si>
  <si>
    <t>　改修に向けた省エネポテンシャル調査事業交付要綱（令和７年３月31日付6環気総第687号）第　
　11第条１項の規定に基づき、助成金の交付について関係書類を添えて、下記のとおり変更を申請
　します。</t>
    <rPh sb="1" eb="3">
      <t>カイシュウ</t>
    </rPh>
    <rPh sb="4" eb="5">
      <t>ム</t>
    </rPh>
    <rPh sb="7" eb="8">
      <t>ショウ</t>
    </rPh>
    <rPh sb="16" eb="18">
      <t>チョウサ</t>
    </rPh>
    <rPh sb="18" eb="20">
      <t>ジギョウ</t>
    </rPh>
    <rPh sb="20" eb="22">
      <t>コウフ</t>
    </rPh>
    <rPh sb="22" eb="24">
      <t>ヨウコウ</t>
    </rPh>
    <rPh sb="45" eb="46">
      <t>ダイ</t>
    </rPh>
    <rPh sb="59" eb="60">
      <t>コウ</t>
    </rPh>
    <rPh sb="68" eb="71">
      <t>ジョセイキン</t>
    </rPh>
    <rPh sb="85" eb="87">
      <t>カキヘンコウシンセイ</t>
    </rPh>
    <phoneticPr fontId="7"/>
  </si>
  <si>
    <t>による改修に向けた省エネポテンシャル調査事業交付要綱（令和７年３月31日付６環気総第687号）第12条第１項の規定に基づき、助成事業の内容等変更を申請します。</t>
    <rPh sb="53" eb="54">
      <t>コウ</t>
    </rPh>
    <rPh sb="67" eb="69">
      <t>ナイヨウ</t>
    </rPh>
    <rPh sb="69" eb="70">
      <t>トウ</t>
    </rPh>
    <phoneticPr fontId="10"/>
  </si>
  <si>
    <t>による改修に向けた省エネポテンシャル調査事業交付要綱（令和７年３月31日付6環気総第687号）第12条第２項の規定に基づき、助成事業の中止・廃止を申請します。</t>
    <rPh sb="67" eb="69">
      <t>チュウシ</t>
    </rPh>
    <rPh sb="70" eb="72">
      <t>ハイシ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</si>
</sst>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
    <numFmt numFmtId="178" formatCode="yyyy&quot;年&quot;m&quot;月&quot;d&quot;日&quot;;@"/>
    <numFmt numFmtId="179" formatCode="General;;"/>
    <numFmt numFmtId="180" formatCode="#,##0_);[Red]\(#,##0\)"/>
    <numFmt numFmtId="181" formatCode="#,##0_ ;[Red]\-#,##0\ "/>
    <numFmt numFmtId="182" formatCode="#,##0_ "/>
    <numFmt numFmtId="183" formatCode="#,##0;[Red]\-#,##0\ &quot;円&quot;"/>
    <numFmt numFmtId="184" formatCode="[$-F800]dddd\,\ mmmm\ dd\,\ yyyy"/>
    <numFmt numFmtId="185" formatCode="yyyy&quot;年&quot;m&quot;月&quot;;@"/>
  </numFmts>
  <fonts count="66"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12"/>
      <color rgb="FFFF0000"/>
      <name val="ＭＳ Ｐ明朝"/>
      <family val="1"/>
      <charset val="128"/>
    </font>
    <font>
      <sz val="12"/>
      <color indexed="8"/>
      <name val="ＭＳ Ｐ明朝"/>
      <family val="1"/>
      <charset val="128"/>
    </font>
    <font>
      <sz val="6"/>
      <name val="ＭＳ Ｐゴシック"/>
      <family val="3"/>
      <charset val="128"/>
    </font>
    <font>
      <sz val="20"/>
      <color theme="1"/>
      <name val="游ゴシック"/>
      <family val="2"/>
      <charset val="128"/>
      <scheme val="minor"/>
    </font>
    <font>
      <sz val="11"/>
      <name val="游ゴシック"/>
      <family val="2"/>
      <charset val="128"/>
      <scheme val="minor"/>
    </font>
    <font>
      <sz val="6"/>
      <name val="游ゴシック"/>
      <family val="3"/>
      <charset val="128"/>
      <scheme val="minor"/>
    </font>
    <font>
      <sz val="11"/>
      <color rgb="FFFF0000"/>
      <name val="游ゴシック"/>
      <family val="3"/>
      <charset val="128"/>
      <scheme val="minor"/>
    </font>
    <font>
      <sz val="9"/>
      <color theme="1"/>
      <name val="游ゴシック"/>
      <family val="2"/>
      <charset val="128"/>
      <scheme val="minor"/>
    </font>
    <font>
      <sz val="11"/>
      <name val="游ゴシック"/>
      <family val="3"/>
      <charset val="128"/>
      <scheme val="minor"/>
    </font>
    <font>
      <u/>
      <sz val="12.65"/>
      <color theme="10"/>
      <name val="ＭＳ Ｐゴシック"/>
      <family val="3"/>
      <charset val="128"/>
    </font>
    <font>
      <sz val="12.65"/>
      <name val="ＭＳ Ｐゴシック"/>
      <family val="3"/>
      <charset val="128"/>
    </font>
    <font>
      <sz val="10.5"/>
      <name val="ＭＳ 明朝"/>
      <family val="1"/>
      <charset val="128"/>
    </font>
    <font>
      <sz val="11"/>
      <name val="ＭＳ 明朝"/>
      <family val="1"/>
      <charset val="128"/>
    </font>
    <font>
      <sz val="11"/>
      <color theme="1"/>
      <name val="ＭＳ 明朝"/>
      <family val="1"/>
      <charset val="128"/>
    </font>
    <font>
      <sz val="11"/>
      <color indexed="8"/>
      <name val="ＭＳ Ｐ明朝"/>
      <family val="1"/>
      <charset val="128"/>
    </font>
    <font>
      <sz val="10.5"/>
      <color theme="1"/>
      <name val="ＭＳ 明朝"/>
      <family val="1"/>
      <charset val="128"/>
    </font>
    <font>
      <sz val="22"/>
      <name val="ＭＳ 明朝"/>
      <family val="1"/>
      <charset val="128"/>
    </font>
    <font>
      <sz val="11"/>
      <color rgb="FFFF0000"/>
      <name val="ＭＳ 明朝"/>
      <family val="1"/>
      <charset val="128"/>
    </font>
    <font>
      <sz val="12"/>
      <name val="ＭＳ 明朝"/>
      <family val="1"/>
      <charset val="128"/>
    </font>
    <font>
      <sz val="22"/>
      <color theme="1"/>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9"/>
      <color theme="1"/>
      <name val="ＭＳ 明朝"/>
      <family val="1"/>
      <charset val="128"/>
    </font>
    <font>
      <sz val="12"/>
      <color theme="1"/>
      <name val="ＭＳ 明朝"/>
      <family val="1"/>
      <charset val="128"/>
    </font>
    <font>
      <sz val="8"/>
      <color rgb="FFFF0000"/>
      <name val="ＭＳ 明朝"/>
      <family val="1"/>
      <charset val="128"/>
    </font>
    <font>
      <sz val="6"/>
      <color rgb="FFFF0000"/>
      <name val="ＭＳ 明朝"/>
      <family val="1"/>
      <charset val="128"/>
    </font>
    <font>
      <u/>
      <sz val="11"/>
      <color theme="1"/>
      <name val="ＭＳ 明朝"/>
      <family val="1"/>
      <charset val="128"/>
    </font>
    <font>
      <sz val="9"/>
      <name val="游ゴシック"/>
      <family val="3"/>
      <charset val="128"/>
      <scheme val="minor"/>
    </font>
    <font>
      <sz val="11"/>
      <color theme="1"/>
      <name val="ＭＳ Ｐ明朝"/>
      <family val="1"/>
      <charset val="128"/>
    </font>
    <font>
      <sz val="14"/>
      <color theme="1"/>
      <name val="ＭＳ Ｐ明朝"/>
      <family val="1"/>
      <charset val="128"/>
    </font>
    <font>
      <sz val="11"/>
      <color theme="1"/>
      <name val="ＭＳ Ｐゴシック"/>
      <family val="2"/>
      <charset val="128"/>
    </font>
    <font>
      <sz val="6"/>
      <name val="メイリオ"/>
      <family val="2"/>
      <charset val="128"/>
    </font>
    <font>
      <sz val="12"/>
      <color theme="1"/>
      <name val="メイリオ"/>
      <family val="2"/>
      <charset val="128"/>
    </font>
    <font>
      <sz val="10"/>
      <color theme="1"/>
      <name val="メイリオ"/>
      <family val="2"/>
      <charset val="128"/>
    </font>
    <font>
      <sz val="10"/>
      <color theme="1"/>
      <name val="ＭＳ Ｐ明朝"/>
      <family val="1"/>
      <charset val="128"/>
    </font>
    <font>
      <sz val="10"/>
      <name val="ＭＳ Ｐ明朝"/>
      <family val="1"/>
      <charset val="128"/>
    </font>
    <font>
      <b/>
      <sz val="16"/>
      <color theme="1"/>
      <name val="ＭＳ Ｐ明朝"/>
      <family val="1"/>
      <charset val="128"/>
    </font>
    <font>
      <sz val="16"/>
      <color rgb="FFFF0000"/>
      <name val="ＭＳ Ｐ明朝"/>
      <family val="1"/>
      <charset val="128"/>
    </font>
    <font>
      <b/>
      <sz val="14"/>
      <name val="ＭＳ Ｐ明朝"/>
      <family val="1"/>
      <charset val="128"/>
    </font>
    <font>
      <sz val="10"/>
      <color rgb="FFFF0000"/>
      <name val="メイリオ"/>
      <family val="2"/>
      <charset val="128"/>
    </font>
    <font>
      <sz val="14"/>
      <color rgb="FFFF0000"/>
      <name val="ＭＳ Ｐ明朝"/>
      <family val="1"/>
      <charset val="128"/>
    </font>
    <font>
      <sz val="11"/>
      <color theme="1"/>
      <name val="游ゴシック"/>
      <family val="2"/>
      <scheme val="minor"/>
    </font>
    <font>
      <sz val="10.5"/>
      <color theme="1"/>
      <name val="ＭＳ Ｐ明朝"/>
      <family val="1"/>
      <charset val="128"/>
    </font>
    <font>
      <sz val="11"/>
      <name val="ＭＳ Ｐゴシック"/>
      <family val="3"/>
      <charset val="128"/>
    </font>
    <font>
      <sz val="10.5"/>
      <color rgb="FF0000FF"/>
      <name val="ＭＳ 明朝"/>
      <family val="1"/>
      <charset val="128"/>
    </font>
    <font>
      <sz val="11"/>
      <name val="ＭＳ Ｐ明朝"/>
      <family val="1"/>
      <charset val="128"/>
    </font>
    <font>
      <sz val="14"/>
      <name val="ＭＳ Ｐ明朝"/>
      <family val="1"/>
      <charset val="128"/>
    </font>
    <font>
      <sz val="11"/>
      <color rgb="FFFF0000"/>
      <name val="ＭＳ Ｐ明朝"/>
      <family val="1"/>
      <charset val="128"/>
    </font>
    <font>
      <sz val="20"/>
      <color theme="1"/>
      <name val="ＭＳ 明朝"/>
      <family val="1"/>
      <charset val="128"/>
    </font>
    <font>
      <sz val="8"/>
      <color theme="1"/>
      <name val="ＭＳ Ｐ明朝"/>
      <family val="1"/>
      <charset val="128"/>
    </font>
    <font>
      <sz val="11"/>
      <color theme="1"/>
      <name val="ＭＳ 明朝"/>
      <family val="1"/>
    </font>
    <font>
      <sz val="11"/>
      <color rgb="FFFF0000"/>
      <name val="ＭＳ 明朝"/>
      <family val="1"/>
    </font>
    <font>
      <b/>
      <sz val="14"/>
      <color rgb="FFFF0000"/>
      <name val="ＭＳ Ｐ明朝"/>
      <family val="1"/>
      <charset val="128"/>
    </font>
    <font>
      <sz val="11"/>
      <color indexed="8"/>
      <name val="ＭＳ Ｐゴシック"/>
      <family val="3"/>
      <charset val="128"/>
    </font>
    <font>
      <sz val="8"/>
      <color theme="1"/>
      <name val="ＭＳ 明朝"/>
      <family val="1"/>
      <charset val="128"/>
    </font>
    <font>
      <sz val="14"/>
      <name val="ＭＳ 明朝"/>
      <family val="1"/>
      <charset val="128"/>
    </font>
    <font>
      <sz val="14"/>
      <color rgb="FFFF0000"/>
      <name val="ＭＳ 明朝"/>
      <family val="1"/>
      <charset val="128"/>
    </font>
    <font>
      <sz val="12"/>
      <color rgb="FFFF0000"/>
      <name val="ＭＳ 明朝"/>
      <family val="1"/>
      <charset val="128"/>
    </font>
    <font>
      <sz val="11"/>
      <color rgb="FF0000FF"/>
      <name val="ＭＳ 明朝"/>
      <family val="1"/>
      <charset val="128"/>
    </font>
    <font>
      <sz val="10"/>
      <name val="游ゴシック"/>
      <family val="2"/>
      <charset val="128"/>
      <scheme val="minor"/>
    </font>
  </fonts>
  <fills count="7">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0E6F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4">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14"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1" fillId="0" borderId="0">
      <alignment vertical="center"/>
    </xf>
    <xf numFmtId="0" fontId="36" fillId="0" borderId="0">
      <alignment vertical="center"/>
    </xf>
    <xf numFmtId="38" fontId="36" fillId="0" borderId="0" applyFont="0" applyFill="0" applyBorder="0" applyAlignment="0" applyProtection="0">
      <alignment vertical="center"/>
    </xf>
    <xf numFmtId="0" fontId="38" fillId="0" borderId="0">
      <alignment vertical="center"/>
    </xf>
    <xf numFmtId="0" fontId="4" fillId="0" borderId="0">
      <alignment vertical="center"/>
    </xf>
    <xf numFmtId="38" fontId="38" fillId="0" borderId="0" applyFont="0" applyFill="0" applyBorder="0" applyAlignment="0" applyProtection="0">
      <alignment vertical="center"/>
    </xf>
    <xf numFmtId="0" fontId="36" fillId="0" borderId="0">
      <alignment vertical="center"/>
    </xf>
    <xf numFmtId="38" fontId="36" fillId="0" borderId="0" applyFont="0" applyFill="0" applyBorder="0" applyAlignment="0" applyProtection="0">
      <alignment vertical="center"/>
    </xf>
    <xf numFmtId="0" fontId="1" fillId="0" borderId="0">
      <alignment vertical="center"/>
    </xf>
    <xf numFmtId="9" fontId="38" fillId="0" borderId="0" applyFont="0" applyFill="0" applyBorder="0" applyAlignment="0" applyProtection="0">
      <alignment vertical="center"/>
    </xf>
    <xf numFmtId="0" fontId="4" fillId="0" borderId="0">
      <alignment vertical="center"/>
    </xf>
    <xf numFmtId="0" fontId="47" fillId="0" borderId="0"/>
    <xf numFmtId="0" fontId="1" fillId="0" borderId="0">
      <alignment vertical="center"/>
    </xf>
    <xf numFmtId="0" fontId="49" fillId="0" borderId="0">
      <alignment vertical="center"/>
    </xf>
    <xf numFmtId="0" fontId="4" fillId="0" borderId="0"/>
    <xf numFmtId="0" fontId="1" fillId="0" borderId="0">
      <alignment vertical="center"/>
    </xf>
    <xf numFmtId="38" fontId="4" fillId="0" borderId="0" applyFont="0" applyFill="0" applyBorder="0" applyAlignment="0" applyProtection="0">
      <alignment vertical="center"/>
    </xf>
    <xf numFmtId="0" fontId="1" fillId="0" borderId="0">
      <alignment vertical="center"/>
    </xf>
    <xf numFmtId="0" fontId="49" fillId="0" borderId="0">
      <alignment vertical="center"/>
    </xf>
    <xf numFmtId="0" fontId="1" fillId="0" borderId="0">
      <alignment vertical="center"/>
    </xf>
    <xf numFmtId="38" fontId="49" fillId="0" borderId="0" applyFont="0" applyFill="0" applyBorder="0" applyAlignment="0" applyProtection="0">
      <alignment vertical="center"/>
    </xf>
    <xf numFmtId="0" fontId="47" fillId="0" borderId="0"/>
    <xf numFmtId="0" fontId="1" fillId="0" borderId="0">
      <alignment vertical="center"/>
    </xf>
    <xf numFmtId="0" fontId="49" fillId="0" borderId="0">
      <alignment vertical="center"/>
    </xf>
    <xf numFmtId="0" fontId="4" fillId="0" borderId="0"/>
    <xf numFmtId="0" fontId="1" fillId="0" borderId="0">
      <alignment vertical="center"/>
    </xf>
    <xf numFmtId="0" fontId="49" fillId="0" borderId="0"/>
    <xf numFmtId="38" fontId="59" fillId="0" borderId="0" applyFont="0" applyFill="0" applyBorder="0" applyAlignment="0" applyProtection="0">
      <alignment vertical="center"/>
    </xf>
  </cellStyleXfs>
  <cellXfs count="731">
    <xf numFmtId="0" fontId="0" fillId="0" borderId="0" xfId="0">
      <alignment vertical="center"/>
    </xf>
    <xf numFmtId="0" fontId="5" fillId="2" borderId="1" xfId="2" applyFont="1" applyFill="1" applyBorder="1">
      <alignment vertical="center"/>
    </xf>
    <xf numFmtId="0" fontId="6" fillId="0" borderId="0" xfId="2" applyFont="1">
      <alignment vertical="center"/>
    </xf>
    <xf numFmtId="0" fontId="8"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2"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8" fillId="0" borderId="0" xfId="0" applyFont="1">
      <alignment vertical="center"/>
    </xf>
    <xf numFmtId="0" fontId="19" fillId="0" borderId="0" xfId="2" applyFont="1">
      <alignment vertical="center"/>
    </xf>
    <xf numFmtId="0" fontId="18" fillId="0" borderId="0" xfId="0" applyFont="1" applyAlignment="1">
      <alignment horizontal="center" vertical="center"/>
    </xf>
    <xf numFmtId="0" fontId="18" fillId="0" borderId="0" xfId="0" applyFont="1" applyProtection="1">
      <alignment vertical="center"/>
      <protection hidden="1"/>
    </xf>
    <xf numFmtId="0" fontId="18" fillId="0" borderId="0" xfId="2" applyFont="1" applyAlignment="1" applyProtection="1">
      <alignment horizontal="right" vertical="center"/>
      <protection hidden="1"/>
    </xf>
    <xf numFmtId="0" fontId="18" fillId="0" borderId="0" xfId="0" applyFont="1" applyAlignment="1" applyProtection="1">
      <alignment horizontal="center" vertical="center"/>
      <protection hidden="1"/>
    </xf>
    <xf numFmtId="0" fontId="18" fillId="0" borderId="0" xfId="2" applyFont="1">
      <alignment vertical="center"/>
    </xf>
    <xf numFmtId="0" fontId="18" fillId="0" borderId="0" xfId="2" applyFont="1" applyAlignment="1">
      <alignment horizontal="center" vertical="center"/>
    </xf>
    <xf numFmtId="0" fontId="18" fillId="4" borderId="1" xfId="0" applyFont="1" applyFill="1" applyBorder="1">
      <alignment vertical="center"/>
    </xf>
    <xf numFmtId="0" fontId="18" fillId="5" borderId="1" xfId="0" applyFont="1" applyFill="1" applyBorder="1">
      <alignment vertical="center"/>
    </xf>
    <xf numFmtId="0" fontId="18" fillId="0" borderId="15" xfId="2" applyFont="1" applyBorder="1">
      <alignment vertical="center"/>
    </xf>
    <xf numFmtId="0" fontId="20" fillId="0" borderId="15" xfId="2" applyFont="1" applyBorder="1">
      <alignment vertical="center"/>
    </xf>
    <xf numFmtId="0" fontId="20" fillId="3" borderId="0" xfId="2" applyFont="1" applyFill="1">
      <alignment vertical="center"/>
    </xf>
    <xf numFmtId="0" fontId="18" fillId="3" borderId="0" xfId="2" applyFont="1" applyFill="1">
      <alignment vertical="center"/>
    </xf>
    <xf numFmtId="0" fontId="29" fillId="3" borderId="0" xfId="2" applyFont="1" applyFill="1">
      <alignment vertical="center"/>
    </xf>
    <xf numFmtId="0" fontId="18" fillId="3" borderId="0" xfId="2" applyFont="1" applyFill="1" applyAlignment="1">
      <alignment horizontal="right" vertical="center"/>
    </xf>
    <xf numFmtId="0" fontId="18" fillId="3" borderId="0" xfId="2" applyFont="1" applyFill="1" applyAlignment="1">
      <alignment horizontal="center" vertical="center"/>
    </xf>
    <xf numFmtId="0" fontId="18" fillId="3" borderId="6" xfId="2" applyFont="1" applyFill="1" applyBorder="1" applyAlignment="1">
      <alignment horizontal="center" vertical="center" shrinkToFit="1"/>
    </xf>
    <xf numFmtId="0" fontId="18" fillId="3" borderId="1" xfId="2" applyFont="1" applyFill="1" applyBorder="1" applyAlignment="1">
      <alignment horizontal="center" vertical="center" shrinkToFit="1"/>
    </xf>
    <xf numFmtId="0" fontId="18" fillId="3" borderId="3" xfId="2" applyFont="1" applyFill="1" applyBorder="1" applyAlignment="1">
      <alignment horizontal="left" vertical="center"/>
    </xf>
    <xf numFmtId="0" fontId="18" fillId="3" borderId="3" xfId="2" applyFont="1" applyFill="1" applyBorder="1">
      <alignment vertical="center"/>
    </xf>
    <xf numFmtId="0" fontId="18" fillId="0" borderId="5" xfId="2" applyFont="1" applyBorder="1" applyAlignment="1">
      <alignment horizontal="left" vertical="center"/>
    </xf>
    <xf numFmtId="176" fontId="18" fillId="3" borderId="3" xfId="2" applyNumberFormat="1" applyFont="1" applyFill="1" applyBorder="1" applyAlignment="1">
      <alignment horizontal="right" vertical="center"/>
    </xf>
    <xf numFmtId="0" fontId="17" fillId="4" borderId="1" xfId="2" applyFont="1" applyFill="1" applyBorder="1" applyAlignment="1" applyProtection="1">
      <alignment horizontal="center" vertical="center"/>
      <protection locked="0"/>
    </xf>
    <xf numFmtId="0" fontId="22" fillId="0" borderId="1" xfId="2" applyFont="1" applyBorder="1" applyAlignment="1" applyProtection="1">
      <alignment horizontal="center" vertical="center"/>
      <protection locked="0"/>
    </xf>
    <xf numFmtId="0" fontId="22" fillId="0" borderId="0" xfId="2" applyFont="1">
      <alignment vertical="center"/>
    </xf>
    <xf numFmtId="0" fontId="17" fillId="0" borderId="1" xfId="2" applyFont="1" applyBorder="1" applyAlignment="1" applyProtection="1">
      <alignment horizontal="center" vertical="center"/>
      <protection locked="0"/>
    </xf>
    <xf numFmtId="0" fontId="29" fillId="3" borderId="3" xfId="2" quotePrefix="1" applyFont="1" applyFill="1" applyBorder="1" applyAlignment="1"/>
    <xf numFmtId="0" fontId="18" fillId="3" borderId="3" xfId="2" applyFont="1" applyFill="1" applyBorder="1" applyAlignment="1"/>
    <xf numFmtId="176" fontId="18" fillId="3" borderId="3" xfId="2" applyNumberFormat="1" applyFont="1" applyFill="1" applyBorder="1" applyAlignment="1">
      <alignment horizontal="right"/>
    </xf>
    <xf numFmtId="176" fontId="17" fillId="3" borderId="3" xfId="2" applyNumberFormat="1" applyFont="1" applyFill="1" applyBorder="1" applyAlignment="1"/>
    <xf numFmtId="0" fontId="18" fillId="3" borderId="3" xfId="2" applyFont="1" applyFill="1" applyBorder="1" applyAlignment="1">
      <alignment horizontal="center" vertical="center" wrapText="1"/>
    </xf>
    <xf numFmtId="0" fontId="28" fillId="3" borderId="3" xfId="2" applyFont="1" applyFill="1" applyBorder="1" applyAlignment="1"/>
    <xf numFmtId="178" fontId="18" fillId="3" borderId="3" xfId="2" applyNumberFormat="1" applyFont="1" applyFill="1" applyBorder="1" applyAlignment="1">
      <alignment vertical="center" wrapText="1"/>
    </xf>
    <xf numFmtId="0" fontId="22" fillId="3" borderId="0" xfId="2" applyFont="1" applyFill="1">
      <alignment vertical="center"/>
    </xf>
    <xf numFmtId="179" fontId="18" fillId="0" borderId="4" xfId="0" applyNumberFormat="1" applyFont="1" applyBorder="1" applyAlignment="1">
      <alignment horizontal="center" vertical="center" shrinkToFit="1"/>
    </xf>
    <xf numFmtId="0" fontId="18" fillId="4" borderId="1"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18" fillId="0" borderId="1" xfId="0" applyFont="1" applyBorder="1" applyAlignment="1">
      <alignment horizontal="center" vertical="center"/>
    </xf>
    <xf numFmtId="0" fontId="29" fillId="3" borderId="10" xfId="2" quotePrefix="1" applyFont="1" applyFill="1" applyBorder="1" applyAlignment="1"/>
    <xf numFmtId="0" fontId="18" fillId="3" borderId="10" xfId="2" applyFont="1" applyFill="1" applyBorder="1" applyAlignment="1">
      <alignment horizontal="left" vertical="center"/>
    </xf>
    <xf numFmtId="0" fontId="18" fillId="3" borderId="10" xfId="2" applyFont="1" applyFill="1" applyBorder="1" applyAlignment="1"/>
    <xf numFmtId="176" fontId="18" fillId="3" borderId="10" xfId="2" applyNumberFormat="1" applyFont="1" applyFill="1" applyBorder="1" applyAlignment="1">
      <alignment horizontal="right"/>
    </xf>
    <xf numFmtId="176" fontId="17" fillId="3" borderId="10" xfId="2" applyNumberFormat="1" applyFont="1" applyFill="1" applyBorder="1" applyAlignment="1"/>
    <xf numFmtId="176" fontId="18" fillId="3" borderId="10" xfId="2" applyNumberFormat="1" applyFont="1" applyFill="1" applyBorder="1" applyAlignment="1">
      <alignment horizontal="right" vertical="center"/>
    </xf>
    <xf numFmtId="0" fontId="18" fillId="3" borderId="10" xfId="2" applyFont="1" applyFill="1" applyBorder="1" applyAlignment="1">
      <alignment horizontal="center" vertical="center" wrapText="1"/>
    </xf>
    <xf numFmtId="0" fontId="18" fillId="3" borderId="10" xfId="2" applyFont="1" applyFill="1" applyBorder="1">
      <alignment vertical="center"/>
    </xf>
    <xf numFmtId="0" fontId="28" fillId="3" borderId="10" xfId="2" applyFont="1" applyFill="1" applyBorder="1" applyAlignment="1"/>
    <xf numFmtId="178" fontId="18" fillId="3" borderId="10" xfId="2" applyNumberFormat="1" applyFont="1" applyFill="1" applyBorder="1" applyAlignment="1">
      <alignment vertical="center" wrapText="1"/>
    </xf>
    <xf numFmtId="0" fontId="25" fillId="3" borderId="19" xfId="2" applyFont="1" applyFill="1" applyBorder="1" applyAlignment="1">
      <alignment horizontal="center" vertical="center" wrapText="1"/>
    </xf>
    <xf numFmtId="0" fontId="25" fillId="3" borderId="20" xfId="2" applyFont="1" applyFill="1" applyBorder="1" applyAlignment="1">
      <alignment horizontal="center" vertical="center" wrapText="1"/>
    </xf>
    <xf numFmtId="0" fontId="26" fillId="4" borderId="22" xfId="2" applyFont="1" applyFill="1" applyBorder="1" applyAlignment="1" applyProtection="1">
      <alignment horizontal="right" vertical="center"/>
      <protection locked="0"/>
    </xf>
    <xf numFmtId="0" fontId="26" fillId="4" borderId="22" xfId="2" applyFont="1" applyFill="1" applyBorder="1" applyProtection="1">
      <alignment vertical="center"/>
      <protection locked="0"/>
    </xf>
    <xf numFmtId="0" fontId="27" fillId="0" borderId="22" xfId="2" applyFont="1" applyBorder="1" applyAlignment="1" applyProtection="1">
      <alignment horizontal="right" vertical="center"/>
      <protection locked="0"/>
    </xf>
    <xf numFmtId="0" fontId="27" fillId="0" borderId="22" xfId="2" applyFont="1" applyBorder="1" applyProtection="1">
      <alignment vertical="center"/>
      <protection locked="0"/>
    </xf>
    <xf numFmtId="0" fontId="26" fillId="0" borderId="22" xfId="2" applyFont="1" applyBorder="1" applyAlignment="1" applyProtection="1">
      <alignment horizontal="right" vertical="center"/>
      <protection locked="0"/>
    </xf>
    <xf numFmtId="0" fontId="26" fillId="0" borderId="22" xfId="2" applyFont="1" applyBorder="1" applyProtection="1">
      <alignment vertical="center"/>
      <protection locked="0"/>
    </xf>
    <xf numFmtId="0" fontId="26" fillId="4" borderId="17" xfId="2" applyFont="1" applyFill="1" applyBorder="1" applyAlignment="1" applyProtection="1">
      <alignment horizontal="right" vertical="center"/>
      <protection locked="0"/>
    </xf>
    <xf numFmtId="0" fontId="26" fillId="4" borderId="17" xfId="2" applyFont="1" applyFill="1" applyBorder="1" applyProtection="1">
      <alignment vertical="center"/>
      <protection locked="0"/>
    </xf>
    <xf numFmtId="0" fontId="26" fillId="0" borderId="17" xfId="2" applyFont="1" applyBorder="1" applyAlignment="1" applyProtection="1">
      <alignment horizontal="right" vertical="center"/>
      <protection locked="0"/>
    </xf>
    <xf numFmtId="0" fontId="26" fillId="0" borderId="17" xfId="2" applyFont="1" applyBorder="1" applyProtection="1">
      <alignment vertical="center"/>
      <protection locked="0"/>
    </xf>
    <xf numFmtId="0" fontId="29" fillId="3" borderId="13" xfId="2" applyFont="1" applyFill="1" applyBorder="1" applyAlignment="1"/>
    <xf numFmtId="0" fontId="18" fillId="3" borderId="13" xfId="2" applyFont="1" applyFill="1" applyBorder="1" applyAlignment="1">
      <alignment vertical="center" wrapText="1"/>
    </xf>
    <xf numFmtId="0" fontId="28" fillId="0" borderId="0" xfId="2" applyFont="1" applyAlignment="1">
      <alignment horizontal="left" vertical="center"/>
    </xf>
    <xf numFmtId="0" fontId="20" fillId="3" borderId="9" xfId="2" applyFont="1" applyFill="1" applyBorder="1">
      <alignment vertical="center"/>
    </xf>
    <xf numFmtId="0" fontId="13" fillId="0" borderId="2" xfId="0" applyFont="1" applyBorder="1" applyAlignment="1">
      <alignment horizontal="centerContinuous" vertical="center"/>
    </xf>
    <xf numFmtId="0" fontId="13" fillId="0" borderId="3" xfId="0" applyFont="1" applyBorder="1" applyAlignment="1">
      <alignment horizontal="centerContinuous" vertical="center"/>
    </xf>
    <xf numFmtId="0" fontId="18" fillId="0" borderId="0" xfId="2" applyFont="1" applyAlignment="1">
      <alignment horizontal="left" vertical="center"/>
    </xf>
    <xf numFmtId="0" fontId="18" fillId="0" borderId="9" xfId="2" applyFont="1" applyBorder="1">
      <alignment vertical="center"/>
    </xf>
    <xf numFmtId="0" fontId="18" fillId="0" borderId="10" xfId="2" applyFont="1" applyBorder="1">
      <alignment vertical="center"/>
    </xf>
    <xf numFmtId="0" fontId="18" fillId="0" borderId="11" xfId="2" applyFont="1" applyBorder="1">
      <alignment vertical="center"/>
    </xf>
    <xf numFmtId="0" fontId="18" fillId="2" borderId="24" xfId="2" applyFont="1" applyFill="1" applyBorder="1">
      <alignment vertical="center"/>
    </xf>
    <xf numFmtId="0" fontId="18" fillId="2" borderId="25" xfId="2" applyFont="1" applyFill="1" applyBorder="1">
      <alignment vertical="center"/>
    </xf>
    <xf numFmtId="0" fontId="18" fillId="2" borderId="26" xfId="2" applyFont="1" applyFill="1" applyBorder="1">
      <alignment vertical="center"/>
    </xf>
    <xf numFmtId="0" fontId="18" fillId="0" borderId="1" xfId="2" applyFont="1" applyBorder="1" applyAlignment="1">
      <alignment horizontal="center" vertical="center"/>
    </xf>
    <xf numFmtId="0" fontId="39" fillId="0" borderId="0" xfId="9" applyFont="1" applyProtection="1">
      <alignment vertical="center"/>
      <protection hidden="1"/>
    </xf>
    <xf numFmtId="0" fontId="39" fillId="0" borderId="15" xfId="9" applyFont="1" applyBorder="1" applyProtection="1">
      <alignment vertical="center"/>
      <protection hidden="1"/>
    </xf>
    <xf numFmtId="0" fontId="39" fillId="3" borderId="0" xfId="9" applyFont="1" applyFill="1" applyProtection="1">
      <alignment vertical="center"/>
      <protection hidden="1"/>
    </xf>
    <xf numFmtId="0" fontId="39" fillId="3" borderId="0" xfId="9" applyFont="1" applyFill="1" applyAlignment="1" applyProtection="1">
      <alignment horizontal="right" vertical="center"/>
      <protection hidden="1"/>
    </xf>
    <xf numFmtId="0" fontId="40" fillId="0" borderId="0" xfId="2" applyFont="1" applyProtection="1">
      <alignment vertical="center"/>
      <protection hidden="1"/>
    </xf>
    <xf numFmtId="0" fontId="4" fillId="0" borderId="0" xfId="2" applyProtection="1">
      <alignment vertical="center"/>
      <protection hidden="1"/>
    </xf>
    <xf numFmtId="0" fontId="11" fillId="0" borderId="0" xfId="2" applyFont="1" applyProtection="1">
      <alignment vertical="center"/>
      <protection hidden="1"/>
    </xf>
    <xf numFmtId="0" fontId="34" fillId="0" borderId="0" xfId="2" applyFont="1" applyProtection="1">
      <alignment vertical="center"/>
      <protection hidden="1"/>
    </xf>
    <xf numFmtId="0" fontId="18" fillId="0" borderId="0" xfId="0" applyFont="1" applyAlignment="1" applyProtection="1">
      <alignment horizontal="right" vertical="center"/>
      <protection hidden="1"/>
    </xf>
    <xf numFmtId="0" fontId="19" fillId="0" borderId="0" xfId="2" applyFont="1" applyProtection="1">
      <alignment vertical="center"/>
      <protection hidden="1"/>
    </xf>
    <xf numFmtId="0" fontId="45" fillId="4" borderId="1" xfId="9" applyFont="1" applyFill="1" applyBorder="1" applyAlignment="1" applyProtection="1">
      <alignment horizontal="center" vertical="center"/>
      <protection hidden="1"/>
    </xf>
    <xf numFmtId="0" fontId="13" fillId="4" borderId="3" xfId="0" applyFont="1" applyFill="1" applyBorder="1" applyAlignment="1" applyProtection="1">
      <alignment horizontal="center" vertical="center"/>
      <protection locked="0"/>
    </xf>
    <xf numFmtId="0" fontId="34" fillId="3" borderId="0" xfId="2" applyFont="1" applyFill="1" applyProtection="1">
      <alignment vertical="center"/>
      <protection hidden="1"/>
    </xf>
    <xf numFmtId="0" fontId="18" fillId="0" borderId="6" xfId="2" applyFont="1" applyBorder="1" applyAlignment="1">
      <alignment vertical="center" wrapText="1"/>
    </xf>
    <xf numFmtId="0" fontId="18" fillId="0" borderId="14" xfId="2" applyFont="1" applyBorder="1">
      <alignment vertical="center"/>
    </xf>
    <xf numFmtId="0" fontId="18" fillId="0" borderId="4" xfId="2" applyFont="1" applyBorder="1">
      <alignment vertical="center"/>
    </xf>
    <xf numFmtId="0" fontId="40" fillId="0" borderId="10" xfId="2" applyFont="1" applyBorder="1" applyProtection="1">
      <alignment vertical="center"/>
      <protection hidden="1"/>
    </xf>
    <xf numFmtId="0" fontId="34" fillId="0" borderId="9" xfId="2" applyFont="1" applyBorder="1" applyProtection="1">
      <alignment vertical="center"/>
      <protection hidden="1"/>
    </xf>
    <xf numFmtId="0" fontId="48" fillId="0" borderId="10" xfId="2" applyFont="1" applyBorder="1">
      <alignment vertical="center"/>
    </xf>
    <xf numFmtId="0" fontId="34" fillId="0" borderId="10" xfId="2" applyFont="1" applyBorder="1" applyProtection="1">
      <alignment vertical="center"/>
      <protection hidden="1"/>
    </xf>
    <xf numFmtId="0" fontId="34" fillId="0" borderId="11" xfId="2" applyFont="1" applyBorder="1" applyProtection="1">
      <alignment vertical="center"/>
      <protection hidden="1"/>
    </xf>
    <xf numFmtId="0" fontId="34" fillId="0" borderId="15" xfId="2" applyFont="1" applyBorder="1" applyProtection="1">
      <alignment vertical="center"/>
      <protection hidden="1"/>
    </xf>
    <xf numFmtId="0" fontId="34" fillId="0" borderId="5" xfId="2" applyFont="1" applyBorder="1" applyProtection="1">
      <alignment vertical="center"/>
      <protection hidden="1"/>
    </xf>
    <xf numFmtId="0" fontId="40" fillId="3" borderId="0" xfId="9" applyFont="1" applyFill="1" applyAlignment="1" applyProtection="1">
      <alignment horizontal="right" vertical="center"/>
      <protection hidden="1"/>
    </xf>
    <xf numFmtId="0" fontId="40" fillId="0" borderId="15" xfId="9" applyFont="1" applyBorder="1" applyProtection="1">
      <alignment vertical="center"/>
      <protection hidden="1"/>
    </xf>
    <xf numFmtId="0" fontId="40" fillId="3" borderId="0" xfId="9" applyFont="1" applyFill="1" applyProtection="1">
      <alignment vertical="center"/>
      <protection hidden="1"/>
    </xf>
    <xf numFmtId="0" fontId="40" fillId="3" borderId="5" xfId="9" applyFont="1" applyFill="1" applyBorder="1" applyProtection="1">
      <alignment vertical="center"/>
      <protection hidden="1"/>
    </xf>
    <xf numFmtId="0" fontId="40" fillId="3" borderId="15" xfId="9" applyFont="1" applyFill="1" applyBorder="1" applyProtection="1">
      <alignment vertical="center"/>
      <protection hidden="1"/>
    </xf>
    <xf numFmtId="0" fontId="34" fillId="3" borderId="15" xfId="2" applyFont="1" applyFill="1" applyBorder="1" applyProtection="1">
      <alignment vertical="center"/>
      <protection hidden="1"/>
    </xf>
    <xf numFmtId="0" fontId="34" fillId="3" borderId="5" xfId="2" applyFont="1" applyFill="1" applyBorder="1" applyProtection="1">
      <alignment vertical="center"/>
      <protection hidden="1"/>
    </xf>
    <xf numFmtId="0" fontId="34" fillId="3" borderId="1" xfId="2" applyFont="1" applyFill="1" applyBorder="1" applyAlignment="1" applyProtection="1">
      <alignment horizontal="center" vertical="center"/>
      <protection hidden="1"/>
    </xf>
    <xf numFmtId="0" fontId="34" fillId="4" borderId="24" xfId="2" applyFont="1" applyFill="1" applyBorder="1" applyProtection="1">
      <alignment vertical="center"/>
      <protection hidden="1"/>
    </xf>
    <xf numFmtId="0" fontId="34" fillId="4" borderId="25" xfId="2" applyFont="1" applyFill="1" applyBorder="1" applyProtection="1">
      <alignment vertical="center"/>
      <protection hidden="1"/>
    </xf>
    <xf numFmtId="0" fontId="34" fillId="4" borderId="26" xfId="2" applyFont="1" applyFill="1" applyBorder="1" applyProtection="1">
      <alignment vertical="center"/>
      <protection hidden="1"/>
    </xf>
    <xf numFmtId="0" fontId="34" fillId="3" borderId="12" xfId="2" applyFont="1" applyFill="1" applyBorder="1" applyProtection="1">
      <alignment vertical="center"/>
      <protection hidden="1"/>
    </xf>
    <xf numFmtId="0" fontId="34" fillId="3" borderId="13" xfId="2" applyFont="1" applyFill="1" applyBorder="1" applyProtection="1">
      <alignment vertical="center"/>
      <protection hidden="1"/>
    </xf>
    <xf numFmtId="0" fontId="34" fillId="3" borderId="14" xfId="2" applyFont="1" applyFill="1" applyBorder="1" applyProtection="1">
      <alignment vertical="center"/>
      <protection hidden="1"/>
    </xf>
    <xf numFmtId="0" fontId="34" fillId="3" borderId="1" xfId="2" applyFont="1" applyFill="1" applyBorder="1" applyAlignment="1" applyProtection="1">
      <alignment horizontal="center" vertical="center" wrapText="1"/>
      <protection hidden="1"/>
    </xf>
    <xf numFmtId="0" fontId="17" fillId="3" borderId="0" xfId="2" applyFont="1" applyFill="1" applyAlignment="1" applyProtection="1">
      <alignment horizontal="center" vertical="center"/>
      <protection hidden="1"/>
    </xf>
    <xf numFmtId="0" fontId="17" fillId="3" borderId="0" xfId="2" applyFont="1" applyFill="1" applyAlignment="1" applyProtection="1">
      <alignment horizontal="center" vertical="center" wrapText="1"/>
      <protection hidden="1"/>
    </xf>
    <xf numFmtId="38" fontId="23" fillId="0" borderId="3" xfId="5" applyFont="1" applyBorder="1" applyAlignment="1" applyProtection="1">
      <alignment horizontal="center" vertical="center"/>
      <protection hidden="1"/>
    </xf>
    <xf numFmtId="0" fontId="47" fillId="0" borderId="0" xfId="27"/>
    <xf numFmtId="38" fontId="23" fillId="0" borderId="0" xfId="5" applyFont="1" applyBorder="1" applyAlignment="1" applyProtection="1">
      <alignment horizontal="center" vertical="center"/>
      <protection hidden="1"/>
    </xf>
    <xf numFmtId="0" fontId="4" fillId="0" borderId="0" xfId="2">
      <alignment vertical="center"/>
    </xf>
    <xf numFmtId="0" fontId="18" fillId="5" borderId="2" xfId="2" applyFont="1" applyFill="1" applyBorder="1" applyProtection="1">
      <alignment vertical="center"/>
      <protection hidden="1"/>
    </xf>
    <xf numFmtId="0" fontId="18" fillId="5" borderId="4" xfId="2" applyFont="1" applyFill="1" applyBorder="1" applyProtection="1">
      <alignment vertical="center"/>
      <protection hidden="1"/>
    </xf>
    <xf numFmtId="0" fontId="16" fillId="3" borderId="0" xfId="2" applyFont="1" applyFill="1" applyAlignment="1" applyProtection="1">
      <alignment horizontal="left" vertical="center"/>
      <protection hidden="1"/>
    </xf>
    <xf numFmtId="0" fontId="18" fillId="0" borderId="0" xfId="2" applyFont="1" applyProtection="1">
      <alignment vertical="center"/>
      <protection hidden="1"/>
    </xf>
    <xf numFmtId="0" fontId="18"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50" fillId="0" borderId="0" xfId="2" applyFont="1" applyProtection="1">
      <alignment vertical="center"/>
      <protection hidden="1"/>
    </xf>
    <xf numFmtId="0" fontId="17" fillId="0" borderId="0" xfId="2" applyFont="1" applyProtection="1">
      <alignment vertical="center"/>
      <protection hidden="1"/>
    </xf>
    <xf numFmtId="0" fontId="17" fillId="3" borderId="0" xfId="2" applyFont="1" applyFill="1" applyProtection="1">
      <alignment vertical="center"/>
      <protection hidden="1"/>
    </xf>
    <xf numFmtId="0" fontId="16" fillId="3" borderId="0" xfId="2" applyFont="1" applyFill="1" applyProtection="1">
      <alignment vertical="center"/>
      <protection hidden="1"/>
    </xf>
    <xf numFmtId="0" fontId="17" fillId="3" borderId="0" xfId="2" applyFont="1" applyFill="1" applyAlignment="1" applyProtection="1">
      <alignment horizontal="distributed" vertical="center"/>
      <protection hidden="1"/>
    </xf>
    <xf numFmtId="177" fontId="17" fillId="3" borderId="0" xfId="2" applyNumberFormat="1" applyFont="1" applyFill="1" applyProtection="1">
      <alignment vertical="center"/>
      <protection hidden="1"/>
    </xf>
    <xf numFmtId="0" fontId="17" fillId="3" borderId="0" xfId="2" applyFont="1" applyFill="1" applyAlignment="1" applyProtection="1">
      <alignment horizontal="left" vertical="center"/>
      <protection hidden="1"/>
    </xf>
    <xf numFmtId="0" fontId="22" fillId="0" borderId="0" xfId="2" applyFont="1" applyAlignment="1" applyProtection="1">
      <alignment horizontal="left"/>
      <protection hidden="1"/>
    </xf>
    <xf numFmtId="0" fontId="29" fillId="0" borderId="3" xfId="2" applyFont="1" applyBorder="1" applyAlignment="1" applyProtection="1">
      <alignment horizontal="center" vertical="center" wrapText="1"/>
      <protection hidden="1"/>
    </xf>
    <xf numFmtId="0" fontId="18" fillId="0" borderId="9" xfId="2" applyFont="1" applyBorder="1" applyProtection="1">
      <alignment vertical="center"/>
      <protection hidden="1"/>
    </xf>
    <xf numFmtId="0" fontId="18" fillId="0" borderId="10" xfId="2" applyFont="1" applyBorder="1" applyProtection="1">
      <alignment vertical="center"/>
      <protection hidden="1"/>
    </xf>
    <xf numFmtId="0" fontId="18" fillId="0" borderId="11" xfId="2" applyFont="1" applyBorder="1" applyProtection="1">
      <alignment vertical="center"/>
      <protection hidden="1"/>
    </xf>
    <xf numFmtId="0" fontId="18" fillId="0" borderId="15" xfId="2" applyFont="1" applyBorder="1" applyAlignment="1" applyProtection="1">
      <alignment vertical="top"/>
      <protection hidden="1"/>
    </xf>
    <xf numFmtId="0" fontId="18" fillId="0" borderId="0" xfId="2" applyFont="1" applyAlignment="1" applyProtection="1">
      <alignment vertical="top"/>
      <protection hidden="1"/>
    </xf>
    <xf numFmtId="0" fontId="18" fillId="0" borderId="5" xfId="2" applyFont="1" applyBorder="1" applyAlignment="1" applyProtection="1">
      <alignment vertical="top"/>
      <protection hidden="1"/>
    </xf>
    <xf numFmtId="0" fontId="18" fillId="0" borderId="12" xfId="2" applyFont="1" applyBorder="1" applyAlignment="1" applyProtection="1">
      <alignment vertical="top"/>
      <protection hidden="1"/>
    </xf>
    <xf numFmtId="0" fontId="18" fillId="0" borderId="13" xfId="2" applyFont="1" applyBorder="1" applyAlignment="1" applyProtection="1">
      <alignment vertical="top"/>
      <protection hidden="1"/>
    </xf>
    <xf numFmtId="0" fontId="18" fillId="0" borderId="14" xfId="2" applyFont="1" applyBorder="1" applyAlignment="1" applyProtection="1">
      <alignment vertical="top"/>
      <protection hidden="1"/>
    </xf>
    <xf numFmtId="0" fontId="28" fillId="0" borderId="0" xfId="2" applyFont="1" applyProtection="1">
      <alignment vertical="center"/>
      <protection hidden="1"/>
    </xf>
    <xf numFmtId="0" fontId="20" fillId="0" borderId="0" xfId="2" applyFont="1" applyProtection="1">
      <alignment vertical="center"/>
      <protection hidden="1"/>
    </xf>
    <xf numFmtId="0" fontId="20" fillId="0" borderId="0" xfId="2" applyFont="1" applyAlignment="1" applyProtection="1">
      <alignment horizontal="center" vertical="center"/>
      <protection hidden="1"/>
    </xf>
    <xf numFmtId="0" fontId="25" fillId="0" borderId="0" xfId="2" applyFont="1" applyProtection="1">
      <alignment vertical="center"/>
      <protection hidden="1"/>
    </xf>
    <xf numFmtId="0" fontId="5" fillId="4" borderId="1" xfId="2" applyFont="1" applyFill="1" applyBorder="1">
      <alignment vertical="center"/>
    </xf>
    <xf numFmtId="0" fontId="21" fillId="3" borderId="0" xfId="2" applyFont="1" applyFill="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8" fillId="0" borderId="1" xfId="2" applyFont="1" applyBorder="1" applyAlignment="1" applyProtection="1">
      <alignment horizontal="left" vertical="center" indent="1"/>
      <protection hidden="1"/>
    </xf>
    <xf numFmtId="0" fontId="18" fillId="0" borderId="0" xfId="31" applyFont="1">
      <alignment vertical="center"/>
    </xf>
    <xf numFmtId="0" fontId="18" fillId="4" borderId="1" xfId="31" applyFont="1" applyFill="1" applyBorder="1">
      <alignment vertical="center"/>
    </xf>
    <xf numFmtId="0" fontId="18" fillId="5" borderId="1" xfId="31" applyFont="1" applyFill="1" applyBorder="1">
      <alignment vertical="center"/>
    </xf>
    <xf numFmtId="0" fontId="17" fillId="0" borderId="6" xfId="2" applyFont="1" applyBorder="1" applyAlignment="1" applyProtection="1">
      <alignment horizontal="left" vertical="center" wrapText="1" indent="1"/>
      <protection hidden="1"/>
    </xf>
    <xf numFmtId="0" fontId="13" fillId="0" borderId="0" xfId="2" applyFont="1">
      <alignment vertical="center"/>
    </xf>
    <xf numFmtId="0" fontId="16" fillId="0" borderId="0" xfId="2" applyFont="1" applyProtection="1">
      <alignment vertical="center"/>
      <protection hidden="1"/>
    </xf>
    <xf numFmtId="0" fontId="18" fillId="0" borderId="5" xfId="2" applyFont="1" applyBorder="1">
      <alignment vertical="center"/>
    </xf>
    <xf numFmtId="0" fontId="56" fillId="2" borderId="25" xfId="2" applyFont="1" applyFill="1" applyBorder="1">
      <alignment vertical="center"/>
    </xf>
    <xf numFmtId="0" fontId="22" fillId="2" borderId="25" xfId="2" applyFont="1" applyFill="1" applyBorder="1">
      <alignment vertical="center"/>
    </xf>
    <xf numFmtId="0" fontId="17" fillId="0" borderId="6" xfId="2" applyFont="1" applyBorder="1" applyAlignment="1" applyProtection="1">
      <alignment horizontal="left" vertical="center" indent="1" shrinkToFit="1"/>
      <protection hidden="1"/>
    </xf>
    <xf numFmtId="0" fontId="20" fillId="0" borderId="0" xfId="2" applyFont="1">
      <alignment vertical="center"/>
    </xf>
    <xf numFmtId="0" fontId="20" fillId="0" borderId="5" xfId="2" applyFont="1" applyBorder="1">
      <alignment vertical="center"/>
    </xf>
    <xf numFmtId="0" fontId="22" fillId="2" borderId="49" xfId="2" applyFont="1" applyFill="1" applyBorder="1">
      <alignment vertical="center"/>
    </xf>
    <xf numFmtId="0" fontId="56" fillId="2" borderId="49" xfId="2" applyFont="1" applyFill="1" applyBorder="1">
      <alignment vertical="center"/>
    </xf>
    <xf numFmtId="0" fontId="22" fillId="2" borderId="6" xfId="2" applyFont="1" applyFill="1" applyBorder="1">
      <alignment vertical="center"/>
    </xf>
    <xf numFmtId="0" fontId="56" fillId="2" borderId="6" xfId="2" applyFont="1" applyFill="1" applyBorder="1">
      <alignment vertical="center"/>
    </xf>
    <xf numFmtId="0" fontId="22" fillId="2" borderId="50" xfId="2" applyFont="1" applyFill="1" applyBorder="1">
      <alignment vertical="center"/>
    </xf>
    <xf numFmtId="0" fontId="56" fillId="2" borderId="50" xfId="2" applyFont="1" applyFill="1" applyBorder="1">
      <alignment vertical="center"/>
    </xf>
    <xf numFmtId="0" fontId="0" fillId="0" borderId="12" xfId="0" applyBorder="1">
      <alignment vertical="center"/>
    </xf>
    <xf numFmtId="0" fontId="0" fillId="0" borderId="13" xfId="0" applyBorder="1">
      <alignment vertical="center"/>
    </xf>
    <xf numFmtId="183" fontId="52" fillId="0" borderId="42" xfId="1" applyNumberFormat="1" applyFont="1" applyFill="1" applyBorder="1" applyAlignment="1" applyProtection="1">
      <alignment horizontal="center" vertical="center"/>
      <protection hidden="1"/>
    </xf>
    <xf numFmtId="38" fontId="52" fillId="0" borderId="42" xfId="1" applyFont="1" applyFill="1" applyBorder="1" applyAlignment="1" applyProtection="1">
      <alignment horizontal="center" vertical="center"/>
      <protection hidden="1"/>
    </xf>
    <xf numFmtId="0" fontId="41" fillId="3" borderId="2" xfId="9" applyFont="1" applyFill="1" applyBorder="1" applyAlignment="1" applyProtection="1">
      <alignment horizontal="center" vertical="center"/>
      <protection hidden="1"/>
    </xf>
    <xf numFmtId="0" fontId="41" fillId="3" borderId="0" xfId="9" applyFont="1" applyFill="1" applyProtection="1">
      <alignment vertical="center"/>
      <protection hidden="1"/>
    </xf>
    <xf numFmtId="0" fontId="41" fillId="2" borderId="1" xfId="9" applyFont="1" applyFill="1" applyBorder="1" applyAlignment="1" applyProtection="1">
      <alignment horizontal="center" vertical="center"/>
      <protection locked="0"/>
    </xf>
    <xf numFmtId="0" fontId="34" fillId="2" borderId="24" xfId="2" applyFont="1" applyFill="1" applyBorder="1" applyProtection="1">
      <alignment vertical="center"/>
      <protection hidden="1"/>
    </xf>
    <xf numFmtId="0" fontId="34" fillId="2" borderId="25" xfId="2" applyFont="1" applyFill="1" applyBorder="1" applyProtection="1">
      <alignment vertical="center"/>
      <protection hidden="1"/>
    </xf>
    <xf numFmtId="0" fontId="34" fillId="2" borderId="26" xfId="2" applyFont="1" applyFill="1" applyBorder="1" applyProtection="1">
      <alignment vertical="center"/>
      <protection hidden="1"/>
    </xf>
    <xf numFmtId="0" fontId="11" fillId="2" borderId="3" xfId="0" applyFont="1" applyFill="1" applyBorder="1" applyAlignment="1" applyProtection="1">
      <alignment horizontal="center" vertical="center"/>
      <protection locked="0"/>
    </xf>
    <xf numFmtId="0" fontId="17" fillId="0" borderId="0" xfId="0" applyFont="1">
      <alignment vertical="center"/>
    </xf>
    <xf numFmtId="0" fontId="60" fillId="0" borderId="0" xfId="0" applyFont="1" applyAlignment="1">
      <alignment vertical="center" wrapText="1"/>
    </xf>
    <xf numFmtId="0" fontId="17" fillId="0" borderId="0" xfId="0" applyFont="1" applyAlignment="1">
      <alignment vertical="center" wrapText="1"/>
    </xf>
    <xf numFmtId="0" fontId="17" fillId="3" borderId="14" xfId="0" applyFont="1" applyFill="1" applyBorder="1">
      <alignment vertical="center"/>
    </xf>
    <xf numFmtId="0" fontId="17" fillId="3" borderId="13" xfId="0" applyFont="1" applyFill="1" applyBorder="1">
      <alignment vertical="center"/>
    </xf>
    <xf numFmtId="0" fontId="17" fillId="3" borderId="12" xfId="0" applyFont="1" applyFill="1" applyBorder="1">
      <alignment vertical="center"/>
    </xf>
    <xf numFmtId="0" fontId="17" fillId="0" borderId="5" xfId="0" applyFont="1" applyBorder="1">
      <alignment vertical="center"/>
    </xf>
    <xf numFmtId="0" fontId="17" fillId="0" borderId="15" xfId="0" applyFont="1" applyBorder="1">
      <alignment vertical="center"/>
    </xf>
    <xf numFmtId="0" fontId="17" fillId="0" borderId="11" xfId="0" applyFont="1" applyBorder="1">
      <alignment vertical="center"/>
    </xf>
    <xf numFmtId="0" fontId="17" fillId="0" borderId="10" xfId="0" applyFont="1" applyBorder="1">
      <alignment vertical="center"/>
    </xf>
    <xf numFmtId="0" fontId="17" fillId="0" borderId="9" xfId="0" applyFont="1" applyBorder="1">
      <alignment vertical="center"/>
    </xf>
    <xf numFmtId="0" fontId="17" fillId="3" borderId="4" xfId="0" applyFont="1" applyFill="1" applyBorder="1">
      <alignment vertical="center"/>
    </xf>
    <xf numFmtId="0" fontId="63" fillId="5" borderId="4" xfId="0" applyFont="1" applyFill="1" applyBorder="1" applyAlignment="1">
      <alignment vertical="center" shrinkToFit="1"/>
    </xf>
    <xf numFmtId="0" fontId="63" fillId="5" borderId="3" xfId="0" applyFont="1" applyFill="1" applyBorder="1" applyAlignment="1">
      <alignment vertical="center" shrinkToFit="1"/>
    </xf>
    <xf numFmtId="0" fontId="63" fillId="5" borderId="3" xfId="0" applyFont="1" applyFill="1" applyBorder="1" applyAlignment="1">
      <alignment horizontal="left" vertical="center" indent="1"/>
    </xf>
    <xf numFmtId="0" fontId="22" fillId="5" borderId="3" xfId="0" applyFont="1" applyFill="1" applyBorder="1">
      <alignment vertical="center"/>
    </xf>
    <xf numFmtId="177" fontId="22" fillId="5" borderId="2" xfId="0" applyNumberFormat="1" applyFont="1" applyFill="1" applyBorder="1">
      <alignment vertical="center"/>
    </xf>
    <xf numFmtId="0" fontId="17" fillId="3" borderId="0" xfId="0" applyFont="1" applyFill="1" applyAlignment="1">
      <alignment horizontal="center" vertical="center"/>
    </xf>
    <xf numFmtId="0" fontId="17" fillId="3" borderId="0" xfId="0" applyFont="1" applyFill="1">
      <alignment vertical="center"/>
    </xf>
    <xf numFmtId="0" fontId="17" fillId="3" borderId="5" xfId="0" applyFont="1" applyFill="1" applyBorder="1" applyAlignment="1">
      <alignment horizontal="center" vertical="center"/>
    </xf>
    <xf numFmtId="0" fontId="17" fillId="3" borderId="15" xfId="0" applyFont="1" applyFill="1" applyBorder="1">
      <alignment vertical="center"/>
    </xf>
    <xf numFmtId="0" fontId="21" fillId="3" borderId="0" xfId="0" applyFont="1" applyFill="1" applyAlignment="1">
      <alignment horizontal="center" vertical="center"/>
    </xf>
    <xf numFmtId="0" fontId="21" fillId="3" borderId="5" xfId="0" applyFont="1" applyFill="1" applyBorder="1" applyAlignment="1">
      <alignment horizontal="center" vertical="center"/>
    </xf>
    <xf numFmtId="0" fontId="17" fillId="3" borderId="0" xfId="0" applyFont="1" applyFill="1" applyAlignment="1">
      <alignment horizontal="distributed" vertical="center"/>
    </xf>
    <xf numFmtId="0" fontId="16" fillId="3" borderId="0" xfId="0" applyFont="1" applyFill="1">
      <alignment vertical="center"/>
    </xf>
    <xf numFmtId="0" fontId="17" fillId="3" borderId="0" xfId="0" applyFont="1" applyFill="1" applyAlignment="1">
      <alignment horizontal="left" vertical="center"/>
    </xf>
    <xf numFmtId="177" fontId="17" fillId="3" borderId="0" xfId="0" applyNumberFormat="1" applyFont="1" applyFill="1">
      <alignment vertical="center"/>
    </xf>
    <xf numFmtId="0" fontId="16" fillId="3" borderId="5" xfId="0" applyFont="1" applyFill="1" applyBorder="1">
      <alignment vertical="center"/>
    </xf>
    <xf numFmtId="0" fontId="22" fillId="3" borderId="0" xfId="0" applyFont="1" applyFill="1">
      <alignment vertical="center"/>
    </xf>
    <xf numFmtId="0" fontId="64" fillId="3" borderId="0" xfId="0" applyFont="1" applyFill="1">
      <alignment vertical="center"/>
    </xf>
    <xf numFmtId="0" fontId="20" fillId="0" borderId="0" xfId="0" applyFont="1" applyAlignment="1">
      <alignment horizontal="right" vertical="center"/>
    </xf>
    <xf numFmtId="0" fontId="16" fillId="3" borderId="0" xfId="0" applyFont="1" applyFill="1" applyAlignment="1">
      <alignment horizontal="right" vertical="center"/>
    </xf>
    <xf numFmtId="0" fontId="16" fillId="3" borderId="10" xfId="0" applyFont="1" applyFill="1" applyBorder="1" applyAlignment="1">
      <alignment horizontal="right" vertical="center"/>
    </xf>
    <xf numFmtId="0" fontId="17" fillId="3" borderId="10" xfId="0" applyFont="1" applyFill="1" applyBorder="1">
      <alignment vertical="center"/>
    </xf>
    <xf numFmtId="0" fontId="17" fillId="3" borderId="9" xfId="0" applyFont="1" applyFill="1" applyBorder="1">
      <alignment vertical="center"/>
    </xf>
    <xf numFmtId="0" fontId="16" fillId="0" borderId="0" xfId="0" applyFont="1">
      <alignment vertical="center"/>
    </xf>
    <xf numFmtId="0" fontId="18" fillId="0" borderId="0" xfId="0" applyFont="1" applyAlignment="1">
      <alignment horizontal="right" vertical="center"/>
    </xf>
    <xf numFmtId="0" fontId="18" fillId="5" borderId="4" xfId="0" applyFont="1" applyFill="1" applyBorder="1">
      <alignment vertical="center"/>
    </xf>
    <xf numFmtId="0" fontId="18" fillId="5" borderId="2" xfId="0" applyFont="1" applyFill="1" applyBorder="1">
      <alignment vertical="center"/>
    </xf>
    <xf numFmtId="0" fontId="18" fillId="0" borderId="0" xfId="2" applyFont="1" applyAlignment="1">
      <alignment horizontal="right" vertical="center"/>
    </xf>
    <xf numFmtId="0" fontId="17" fillId="0" borderId="0" xfId="0" applyFont="1" applyAlignment="1">
      <alignment horizontal="center" vertical="center"/>
    </xf>
    <xf numFmtId="0" fontId="17" fillId="3" borderId="5" xfId="2" applyFont="1" applyFill="1" applyBorder="1" applyAlignment="1" applyProtection="1">
      <alignment horizontal="left" vertical="center"/>
      <protection hidden="1"/>
    </xf>
    <xf numFmtId="0" fontId="17" fillId="3" borderId="5" xfId="2" applyFont="1" applyFill="1" applyBorder="1" applyAlignment="1" applyProtection="1">
      <alignment horizontal="center" vertical="center"/>
      <protection hidden="1"/>
    </xf>
    <xf numFmtId="0" fontId="65" fillId="0" borderId="5" xfId="0" applyFont="1" applyBorder="1" applyAlignment="1"/>
    <xf numFmtId="0" fontId="33" fillId="0" borderId="1" xfId="0" applyFont="1" applyBorder="1" applyAlignment="1">
      <alignment horizontal="center" vertical="center" wrapText="1"/>
    </xf>
    <xf numFmtId="0" fontId="4" fillId="0" borderId="0" xfId="0" applyFont="1">
      <alignment vertical="center"/>
    </xf>
    <xf numFmtId="0" fontId="4" fillId="0" borderId="12" xfId="0" applyFont="1" applyBorder="1">
      <alignment vertical="center"/>
    </xf>
    <xf numFmtId="0" fontId="4" fillId="0" borderId="13" xfId="0" applyFont="1" applyBorder="1">
      <alignment vertical="center"/>
    </xf>
    <xf numFmtId="0" fontId="4" fillId="0" borderId="5" xfId="2" applyBorder="1" applyAlignment="1">
      <alignment horizontal="left" vertical="center"/>
    </xf>
    <xf numFmtId="0" fontId="4" fillId="0" borderId="2" xfId="0" applyFont="1" applyBorder="1">
      <alignment vertical="center"/>
    </xf>
    <xf numFmtId="0" fontId="4" fillId="0" borderId="3" xfId="0" applyFont="1" applyBorder="1">
      <alignment vertical="center"/>
    </xf>
    <xf numFmtId="0" fontId="33" fillId="0" borderId="0" xfId="0" applyFont="1">
      <alignment vertical="center"/>
    </xf>
    <xf numFmtId="38" fontId="4" fillId="0" borderId="0" xfId="1" applyFont="1">
      <alignment vertical="center"/>
    </xf>
    <xf numFmtId="0" fontId="4" fillId="0" borderId="0" xfId="0" applyFont="1" applyAlignment="1">
      <alignment vertical="center" shrinkToFit="1"/>
    </xf>
    <xf numFmtId="0" fontId="4" fillId="0" borderId="0" xfId="0" applyFont="1" applyAlignment="1">
      <alignment horizontal="center" vertical="center"/>
    </xf>
    <xf numFmtId="0" fontId="4" fillId="0" borderId="0" xfId="0" applyFont="1" applyAlignment="1">
      <alignment horizontal="center" vertical="center" shrinkToFit="1"/>
    </xf>
    <xf numFmtId="0" fontId="13" fillId="0" borderId="0" xfId="0" applyFont="1" applyAlignment="1">
      <alignment horizontal="left"/>
    </xf>
    <xf numFmtId="38" fontId="40" fillId="2" borderId="2" xfId="11" applyFont="1" applyFill="1" applyBorder="1" applyAlignment="1" applyProtection="1">
      <alignment horizontal="center" vertical="center"/>
      <protection hidden="1"/>
    </xf>
    <xf numFmtId="0" fontId="13" fillId="0" borderId="2" xfId="0" applyFont="1" applyBorder="1">
      <alignment vertical="center"/>
    </xf>
    <xf numFmtId="0" fontId="13" fillId="0" borderId="4" xfId="0" applyFont="1" applyBorder="1">
      <alignment vertical="center"/>
    </xf>
    <xf numFmtId="0" fontId="13" fillId="0" borderId="2" xfId="0" applyFont="1" applyBorder="1" applyAlignment="1">
      <alignment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38" fontId="13" fillId="2" borderId="1" xfId="1" applyFont="1" applyFill="1" applyBorder="1" applyAlignment="1" applyProtection="1">
      <alignment horizontal="center" vertical="center"/>
      <protection locked="0"/>
    </xf>
    <xf numFmtId="0" fontId="33" fillId="0" borderId="2" xfId="0" applyFont="1" applyBorder="1" applyAlignment="1">
      <alignment vertical="center" wrapText="1"/>
    </xf>
    <xf numFmtId="0" fontId="33" fillId="0" borderId="3" xfId="0" applyFont="1" applyBorder="1" applyAlignment="1">
      <alignment vertical="center" wrapText="1"/>
    </xf>
    <xf numFmtId="180" fontId="13" fillId="0" borderId="2" xfId="0" applyNumberFormat="1" applyFont="1" applyBorder="1" applyAlignment="1">
      <alignment horizontal="center" vertical="center" wrapText="1"/>
    </xf>
    <xf numFmtId="180" fontId="13" fillId="0" borderId="4" xfId="0" applyNumberFormat="1" applyFont="1" applyBorder="1" applyAlignment="1">
      <alignment horizontal="center" vertical="center" wrapText="1"/>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6" xfId="0" applyBorder="1" applyAlignment="1">
      <alignment horizontal="center" vertical="center"/>
    </xf>
    <xf numFmtId="0" fontId="0" fillId="0" borderId="8" xfId="0" applyBorder="1" applyAlignment="1">
      <alignment horizontal="center" vertical="center"/>
    </xf>
    <xf numFmtId="0" fontId="9" fillId="4" borderId="2" xfId="0" applyFont="1" applyFill="1" applyBorder="1" applyProtection="1">
      <alignment vertical="center"/>
      <protection locked="0"/>
    </xf>
    <xf numFmtId="0" fontId="9" fillId="4" borderId="3" xfId="0" applyFont="1" applyFill="1" applyBorder="1" applyProtection="1">
      <alignment vertical="center"/>
      <protection locked="0"/>
    </xf>
    <xf numFmtId="0" fontId="9" fillId="4" borderId="4" xfId="0" applyFont="1" applyFill="1" applyBorder="1" applyProtection="1">
      <alignment vertical="center"/>
      <protection locked="0"/>
    </xf>
    <xf numFmtId="0" fontId="0" fillId="0" borderId="1" xfId="0" applyBorder="1" applyAlignment="1">
      <alignment horizontal="center" vertical="center"/>
    </xf>
    <xf numFmtId="0" fontId="13" fillId="4" borderId="12"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13" fillId="2" borderId="2" xfId="0" applyFont="1" applyFill="1" applyBorder="1" applyAlignment="1" applyProtection="1">
      <alignment horizontal="left" vertical="center"/>
      <protection locked="0"/>
    </xf>
    <xf numFmtId="0" fontId="13" fillId="2" borderId="3" xfId="0"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58" fontId="13" fillId="2" borderId="2" xfId="0" applyNumberFormat="1" applyFont="1" applyFill="1" applyBorder="1" applyAlignment="1" applyProtection="1">
      <alignment horizontal="center" vertical="center"/>
      <protection hidden="1"/>
    </xf>
    <xf numFmtId="58" fontId="13" fillId="2" borderId="3" xfId="0" applyNumberFormat="1" applyFont="1" applyFill="1" applyBorder="1" applyAlignment="1" applyProtection="1">
      <alignment horizontal="center" vertical="center"/>
      <protection hidden="1"/>
    </xf>
    <xf numFmtId="58" fontId="13" fillId="2" borderId="4" xfId="0" applyNumberFormat="1" applyFont="1" applyFill="1" applyBorder="1" applyAlignment="1" applyProtection="1">
      <alignment horizontal="center" vertical="center"/>
      <protection hidden="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3" fillId="4" borderId="2" xfId="0" applyFont="1" applyFill="1" applyBorder="1" applyProtection="1">
      <alignment vertical="center"/>
      <protection locked="0"/>
    </xf>
    <xf numFmtId="0" fontId="13" fillId="4" borderId="3" xfId="0" applyFont="1" applyFill="1" applyBorder="1" applyProtection="1">
      <alignment vertical="center"/>
      <protection locked="0"/>
    </xf>
    <xf numFmtId="0" fontId="13" fillId="4" borderId="4" xfId="0" applyFont="1" applyFill="1" applyBorder="1" applyProtection="1">
      <alignment vertical="center"/>
      <protection locked="0"/>
    </xf>
    <xf numFmtId="0" fontId="13" fillId="4" borderId="2" xfId="4" applyFont="1" applyFill="1" applyBorder="1" applyAlignment="1" applyProtection="1">
      <alignment vertical="center"/>
      <protection locked="0"/>
    </xf>
    <xf numFmtId="0" fontId="13" fillId="4" borderId="3" xfId="4" applyFont="1" applyFill="1" applyBorder="1" applyAlignment="1" applyProtection="1">
      <alignment vertical="center"/>
      <protection locked="0"/>
    </xf>
    <xf numFmtId="0" fontId="13" fillId="4" borderId="4" xfId="4" applyFont="1" applyFill="1" applyBorder="1" applyAlignment="1" applyProtection="1">
      <alignment vertical="center"/>
      <protection locked="0"/>
    </xf>
    <xf numFmtId="0" fontId="4" fillId="0" borderId="13" xfId="0" applyFont="1" applyBorder="1" applyAlignment="1">
      <alignment horizontal="left" vertical="center"/>
    </xf>
    <xf numFmtId="0" fontId="0" fillId="0" borderId="13" xfId="0" applyBorder="1">
      <alignment vertical="center"/>
    </xf>
    <xf numFmtId="0" fontId="0" fillId="0" borderId="7" xfId="0" applyBorder="1" applyAlignment="1">
      <alignment horizontal="center" vertical="center"/>
    </xf>
    <xf numFmtId="0" fontId="13" fillId="4" borderId="2" xfId="0" applyFont="1" applyFill="1" applyBorder="1" applyAlignment="1" applyProtection="1">
      <alignment horizontal="left" vertical="center"/>
      <protection locked="0"/>
    </xf>
    <xf numFmtId="0" fontId="13" fillId="4" borderId="3" xfId="0" applyFont="1" applyFill="1" applyBorder="1" applyAlignment="1" applyProtection="1">
      <alignment horizontal="left" vertical="center"/>
      <protection locked="0"/>
    </xf>
    <xf numFmtId="0" fontId="13" fillId="4" borderId="4" xfId="0" applyFont="1" applyFill="1" applyBorder="1" applyAlignment="1" applyProtection="1">
      <alignment horizontal="left" vertical="center"/>
      <protection locked="0"/>
    </xf>
    <xf numFmtId="0" fontId="0" fillId="0" borderId="13" xfId="0" applyBorder="1" applyAlignment="1">
      <alignment horizontal="left" vertical="center"/>
    </xf>
    <xf numFmtId="180" fontId="11" fillId="2" borderId="2" xfId="0" applyNumberFormat="1" applyFont="1" applyFill="1" applyBorder="1" applyAlignment="1">
      <alignment horizontal="center" vertical="center" wrapText="1"/>
    </xf>
    <xf numFmtId="180" fontId="11" fillId="2" borderId="4" xfId="0" applyNumberFormat="1" applyFont="1" applyFill="1" applyBorder="1" applyAlignment="1">
      <alignment horizontal="center" vertical="center" wrapText="1"/>
    </xf>
    <xf numFmtId="0" fontId="11" fillId="2" borderId="2" xfId="0" applyFont="1" applyFill="1" applyBorder="1" applyProtection="1">
      <alignment vertical="center"/>
      <protection locked="0"/>
    </xf>
    <xf numFmtId="0" fontId="11" fillId="2" borderId="3" xfId="0" applyFont="1" applyFill="1" applyBorder="1" applyProtection="1">
      <alignment vertical="center"/>
      <protection locked="0"/>
    </xf>
    <xf numFmtId="0" fontId="11" fillId="2" borderId="4" xfId="0" applyFont="1" applyFill="1" applyBorder="1" applyProtection="1">
      <alignment vertical="center"/>
      <protection locked="0"/>
    </xf>
    <xf numFmtId="0" fontId="11" fillId="2" borderId="2"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0" fontId="11" fillId="2" borderId="4" xfId="0" applyFont="1" applyFill="1" applyBorder="1" applyAlignment="1" applyProtection="1">
      <alignment vertical="center" shrinkToFit="1"/>
      <protection locked="0"/>
    </xf>
    <xf numFmtId="0" fontId="15" fillId="2" borderId="2" xfId="4" applyFont="1" applyFill="1" applyBorder="1" applyAlignment="1" applyProtection="1">
      <alignment vertical="center"/>
      <protection locked="0"/>
    </xf>
    <xf numFmtId="0" fontId="15" fillId="2" borderId="3" xfId="4" applyFont="1" applyFill="1" applyBorder="1" applyAlignment="1" applyProtection="1">
      <alignment vertical="center"/>
      <protection locked="0"/>
    </xf>
    <xf numFmtId="0" fontId="15" fillId="2" borderId="4" xfId="4" applyFont="1" applyFill="1" applyBorder="1" applyAlignment="1" applyProtection="1">
      <alignment vertical="center"/>
      <protection locked="0"/>
    </xf>
    <xf numFmtId="0" fontId="2" fillId="2" borderId="2" xfId="0" applyFont="1" applyFill="1" applyBorder="1" applyProtection="1">
      <alignment vertical="center"/>
      <protection locked="0"/>
    </xf>
    <xf numFmtId="0" fontId="2" fillId="2" borderId="3" xfId="0" applyFont="1" applyFill="1" applyBorder="1" applyProtection="1">
      <alignment vertical="center"/>
      <protection locked="0"/>
    </xf>
    <xf numFmtId="0" fontId="2" fillId="2" borderId="4" xfId="0" applyFont="1" applyFill="1" applyBorder="1" applyProtection="1">
      <alignment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11" fillId="2" borderId="4" xfId="0" applyFont="1" applyFill="1" applyBorder="1" applyAlignment="1" applyProtection="1">
      <alignment horizontal="left" vertical="center"/>
      <protection locked="0"/>
    </xf>
    <xf numFmtId="0" fontId="14" fillId="2" borderId="2" xfId="4" applyFill="1" applyBorder="1" applyAlignment="1" applyProtection="1">
      <alignment vertical="center"/>
      <protection locked="0"/>
    </xf>
    <xf numFmtId="0" fontId="14" fillId="2" borderId="3" xfId="4" applyFill="1" applyBorder="1" applyAlignment="1" applyProtection="1">
      <alignment vertical="center"/>
      <protection locked="0"/>
    </xf>
    <xf numFmtId="0" fontId="14" fillId="2" borderId="4" xfId="4" applyFill="1" applyBorder="1" applyAlignment="1" applyProtection="1">
      <alignment vertical="center"/>
      <protection locked="0"/>
    </xf>
    <xf numFmtId="0" fontId="13" fillId="4" borderId="2" xfId="0" applyFont="1" applyFill="1" applyBorder="1" applyAlignment="1" applyProtection="1">
      <alignment vertical="center" shrinkToFit="1"/>
      <protection locked="0"/>
    </xf>
    <xf numFmtId="0" fontId="13" fillId="4" borderId="3" xfId="0" applyFont="1" applyFill="1" applyBorder="1" applyAlignment="1" applyProtection="1">
      <alignment vertical="center" shrinkToFit="1"/>
      <protection locked="0"/>
    </xf>
    <xf numFmtId="0" fontId="13" fillId="4" borderId="4" xfId="0" applyFont="1" applyFill="1" applyBorder="1" applyAlignment="1" applyProtection="1">
      <alignment vertical="center" shrinkToFit="1"/>
      <protection locked="0"/>
    </xf>
    <xf numFmtId="0" fontId="13" fillId="2" borderId="2" xfId="0" applyFont="1" applyFill="1" applyBorder="1" applyProtection="1">
      <alignment vertical="center"/>
      <protection locked="0"/>
    </xf>
    <xf numFmtId="0" fontId="13" fillId="2" borderId="3" xfId="0" applyFont="1" applyFill="1" applyBorder="1" applyProtection="1">
      <alignment vertical="center"/>
      <protection locked="0"/>
    </xf>
    <xf numFmtId="0" fontId="13" fillId="2" borderId="4" xfId="0" applyFont="1" applyFill="1" applyBorder="1" applyProtection="1">
      <alignment vertical="center"/>
      <protection locked="0"/>
    </xf>
    <xf numFmtId="0" fontId="13" fillId="2" borderId="2" xfId="0" applyFont="1" applyFill="1" applyBorder="1" applyAlignment="1" applyProtection="1">
      <alignment vertical="center" shrinkToFit="1"/>
      <protection locked="0"/>
    </xf>
    <xf numFmtId="0" fontId="13" fillId="2" borderId="3" xfId="0" applyFont="1" applyFill="1" applyBorder="1" applyAlignment="1" applyProtection="1">
      <alignment vertical="center" shrinkToFit="1"/>
      <protection locked="0"/>
    </xf>
    <xf numFmtId="0" fontId="13" fillId="2" borderId="4" xfId="0" applyFont="1" applyFill="1" applyBorder="1" applyAlignment="1" applyProtection="1">
      <alignment vertical="center" shrinkToFit="1"/>
      <protection locked="0"/>
    </xf>
    <xf numFmtId="0" fontId="9" fillId="2" borderId="2" xfId="0" applyFont="1" applyFill="1" applyBorder="1" applyProtection="1">
      <alignment vertical="center"/>
      <protection locked="0"/>
    </xf>
    <xf numFmtId="0" fontId="9" fillId="2" borderId="3" xfId="0" applyFont="1" applyFill="1" applyBorder="1" applyProtection="1">
      <alignment vertical="center"/>
      <protection locked="0"/>
    </xf>
    <xf numFmtId="0" fontId="9" fillId="2" borderId="4" xfId="0" applyFont="1" applyFill="1" applyBorder="1" applyProtection="1">
      <alignment vertical="center"/>
      <protection locked="0"/>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0" xfId="0" applyAlignment="1">
      <alignment horizontal="right"/>
    </xf>
    <xf numFmtId="184" fontId="9" fillId="2" borderId="2" xfId="0" applyNumberFormat="1" applyFont="1" applyFill="1" applyBorder="1" applyAlignment="1" applyProtection="1">
      <alignment horizontal="left" vertical="center"/>
      <protection locked="0"/>
    </xf>
    <xf numFmtId="184" fontId="9" fillId="2" borderId="3" xfId="0" applyNumberFormat="1" applyFont="1" applyFill="1" applyBorder="1" applyAlignment="1" applyProtection="1">
      <alignment horizontal="left" vertical="center"/>
      <protection locked="0"/>
    </xf>
    <xf numFmtId="184" fontId="9" fillId="2" borderId="4" xfId="0" applyNumberFormat="1" applyFont="1" applyFill="1" applyBorder="1" applyAlignment="1" applyProtection="1">
      <alignment horizontal="left" vertical="center"/>
      <protection locked="0"/>
    </xf>
    <xf numFmtId="184" fontId="11" fillId="2" borderId="1" xfId="3" applyNumberFormat="1" applyFont="1" applyFill="1" applyBorder="1" applyAlignment="1" applyProtection="1">
      <alignment horizontal="left" vertical="center"/>
      <protection locked="0"/>
    </xf>
    <xf numFmtId="0" fontId="9" fillId="2" borderId="2" xfId="0" applyFont="1" applyFill="1" applyBorder="1" applyAlignment="1" applyProtection="1">
      <alignment vertical="center" shrinkToFit="1"/>
      <protection locked="0"/>
    </xf>
    <xf numFmtId="0" fontId="9" fillId="2" borderId="3" xfId="0" applyFont="1" applyFill="1" applyBorder="1" applyAlignment="1" applyProtection="1">
      <alignment vertical="center" shrinkToFit="1"/>
      <protection locked="0"/>
    </xf>
    <xf numFmtId="0" fontId="9" fillId="2" borderId="4" xfId="0"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15" fillId="2" borderId="2" xfId="4" applyFont="1" applyFill="1" applyBorder="1" applyAlignment="1" applyProtection="1">
      <alignment vertical="center" wrapText="1"/>
      <protection locked="0"/>
    </xf>
    <xf numFmtId="0" fontId="15" fillId="2" borderId="3" xfId="4" applyFont="1" applyFill="1" applyBorder="1" applyAlignment="1" applyProtection="1">
      <alignment vertical="center" wrapText="1"/>
      <protection locked="0"/>
    </xf>
    <xf numFmtId="0" fontId="15" fillId="2" borderId="4" xfId="4" applyFont="1" applyFill="1" applyBorder="1" applyAlignment="1" applyProtection="1">
      <alignment vertical="center" wrapText="1"/>
      <protection locked="0"/>
    </xf>
    <xf numFmtId="182" fontId="13" fillId="4" borderId="2" xfId="0" applyNumberFormat="1" applyFont="1" applyFill="1" applyBorder="1" applyAlignment="1" applyProtection="1">
      <alignment horizontal="right" vertical="center"/>
      <protection locked="0"/>
    </xf>
    <xf numFmtId="182" fontId="13" fillId="4" borderId="3" xfId="0" applyNumberFormat="1" applyFont="1" applyFill="1" applyBorder="1" applyAlignment="1" applyProtection="1">
      <alignment horizontal="right" vertical="center"/>
      <protection locked="0"/>
    </xf>
    <xf numFmtId="3" fontId="11" fillId="2" borderId="2" xfId="0" applyNumberFormat="1" applyFont="1" applyFill="1" applyBorder="1" applyProtection="1">
      <alignment vertical="center"/>
      <protection locked="0"/>
    </xf>
    <xf numFmtId="0" fontId="0" fillId="0" borderId="2" xfId="0" applyBorder="1" applyAlignment="1">
      <alignment horizontal="center" vertical="center"/>
    </xf>
    <xf numFmtId="0" fontId="0" fillId="0" borderId="4" xfId="0" applyBorder="1" applyAlignment="1">
      <alignment horizontal="center" vertical="center"/>
    </xf>
    <xf numFmtId="0" fontId="13" fillId="4" borderId="9" xfId="0" applyFont="1" applyFill="1" applyBorder="1" applyAlignment="1" applyProtection="1">
      <alignment horizontal="center" vertical="center"/>
      <protection locked="0"/>
    </xf>
    <xf numFmtId="0" fontId="13" fillId="4" borderId="10"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185" fontId="9" fillId="2" borderId="2" xfId="0" applyNumberFormat="1" applyFont="1" applyFill="1" applyBorder="1" applyAlignment="1" applyProtection="1">
      <alignment horizontal="center" vertical="center"/>
      <protection locked="0"/>
    </xf>
    <xf numFmtId="185" fontId="9" fillId="2" borderId="3" xfId="0" applyNumberFormat="1" applyFont="1" applyFill="1" applyBorder="1" applyAlignment="1" applyProtection="1">
      <alignment horizontal="center" vertical="center"/>
      <protection locked="0"/>
    </xf>
    <xf numFmtId="185" fontId="9" fillId="2" borderId="4" xfId="0" applyNumberFormat="1" applyFont="1" applyFill="1" applyBorder="1" applyAlignment="1" applyProtection="1">
      <alignment horizontal="center" vertical="center"/>
      <protection locked="0"/>
    </xf>
    <xf numFmtId="0" fontId="13" fillId="4" borderId="9" xfId="0" applyFont="1" applyFill="1" applyBorder="1" applyProtection="1">
      <alignment vertical="center"/>
      <protection locked="0"/>
    </xf>
    <xf numFmtId="0" fontId="13" fillId="4" borderId="10" xfId="0" applyFont="1" applyFill="1" applyBorder="1" applyProtection="1">
      <alignment vertical="center"/>
      <protection locked="0"/>
    </xf>
    <xf numFmtId="0" fontId="13" fillId="4" borderId="11" xfId="0" applyFont="1" applyFill="1" applyBorder="1" applyProtection="1">
      <alignment vertical="center"/>
      <protection locked="0"/>
    </xf>
    <xf numFmtId="0" fontId="11" fillId="2" borderId="9" xfId="0" applyFont="1" applyFill="1" applyBorder="1" applyProtection="1">
      <alignment vertical="center"/>
      <protection locked="0"/>
    </xf>
    <xf numFmtId="0" fontId="11" fillId="2" borderId="10" xfId="0" applyFont="1" applyFill="1" applyBorder="1" applyProtection="1">
      <alignment vertical="center"/>
      <protection locked="0"/>
    </xf>
    <xf numFmtId="0" fontId="11" fillId="2" borderId="11" xfId="0" applyFont="1" applyFill="1" applyBorder="1" applyProtection="1">
      <alignment vertical="center"/>
      <protection locked="0"/>
    </xf>
    <xf numFmtId="0" fontId="11" fillId="2" borderId="12" xfId="0" applyFont="1" applyFill="1" applyBorder="1" applyProtection="1">
      <alignment vertical="center"/>
      <protection locked="0"/>
    </xf>
    <xf numFmtId="0" fontId="11" fillId="2" borderId="13" xfId="0" applyFont="1" applyFill="1" applyBorder="1" applyProtection="1">
      <alignment vertical="center"/>
      <protection locked="0"/>
    </xf>
    <xf numFmtId="185" fontId="2" fillId="2" borderId="2" xfId="0" applyNumberFormat="1" applyFont="1" applyFill="1" applyBorder="1" applyAlignment="1" applyProtection="1">
      <alignment horizontal="center" vertical="center"/>
      <protection locked="0"/>
    </xf>
    <xf numFmtId="185" fontId="2" fillId="2" borderId="3" xfId="0" applyNumberFormat="1" applyFont="1" applyFill="1" applyBorder="1" applyAlignment="1" applyProtection="1">
      <alignment horizontal="center" vertical="center"/>
      <protection locked="0"/>
    </xf>
    <xf numFmtId="185" fontId="2" fillId="2" borderId="4" xfId="0" applyNumberFormat="1" applyFont="1" applyFill="1" applyBorder="1" applyAlignment="1" applyProtection="1">
      <alignment horizontal="center" vertical="center"/>
      <protection locked="0"/>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3" fillId="0" borderId="1" xfId="0" applyFont="1" applyBorder="1" applyAlignment="1">
      <alignment horizontal="center" vertical="center"/>
    </xf>
    <xf numFmtId="38" fontId="4" fillId="0" borderId="2" xfId="1" applyFont="1" applyFill="1" applyBorder="1" applyAlignment="1">
      <alignment horizontal="center" vertical="center"/>
    </xf>
    <xf numFmtId="38" fontId="4" fillId="0" borderId="3" xfId="1" applyFont="1" applyFill="1" applyBorder="1" applyAlignment="1">
      <alignment horizontal="center"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lignment vertical="center"/>
    </xf>
    <xf numFmtId="58" fontId="11" fillId="4" borderId="2" xfId="0" applyNumberFormat="1" applyFont="1" applyFill="1" applyBorder="1" applyAlignment="1" applyProtection="1">
      <alignment horizontal="center" vertical="center"/>
      <protection hidden="1"/>
    </xf>
    <xf numFmtId="58" fontId="11" fillId="4" borderId="3" xfId="0" applyNumberFormat="1" applyFont="1" applyFill="1" applyBorder="1" applyAlignment="1" applyProtection="1">
      <alignment horizontal="center" vertical="center"/>
      <protection hidden="1"/>
    </xf>
    <xf numFmtId="58" fontId="11" fillId="4" borderId="4" xfId="0" applyNumberFormat="1" applyFont="1" applyFill="1" applyBorder="1" applyAlignment="1" applyProtection="1">
      <alignment horizontal="center" vertical="center"/>
      <protection hidden="1"/>
    </xf>
    <xf numFmtId="58" fontId="11" fillId="0" borderId="2" xfId="0" applyNumberFormat="1" applyFont="1" applyBorder="1" applyAlignment="1" applyProtection="1">
      <alignment horizontal="left" vertical="center"/>
      <protection locked="0"/>
    </xf>
    <xf numFmtId="58" fontId="11" fillId="0" borderId="3" xfId="0" applyNumberFormat="1" applyFont="1" applyBorder="1" applyAlignment="1" applyProtection="1">
      <alignment horizontal="left" vertical="center"/>
      <protection locked="0"/>
    </xf>
    <xf numFmtId="58" fontId="11" fillId="0" borderId="4" xfId="0" applyNumberFormat="1" applyFont="1" applyBorder="1" applyAlignment="1" applyProtection="1">
      <alignment horizontal="left" vertical="center"/>
      <protection locked="0"/>
    </xf>
    <xf numFmtId="180" fontId="11" fillId="0" borderId="2" xfId="0" applyNumberFormat="1" applyFont="1" applyBorder="1" applyAlignment="1">
      <alignment horizontal="center" vertical="center" wrapText="1"/>
    </xf>
    <xf numFmtId="180" fontId="11" fillId="0" borderId="4"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38" fontId="11" fillId="0" borderId="6"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0" fillId="0" borderId="10" xfId="0" applyBorder="1" applyAlignment="1">
      <alignment horizontal="left" vertical="top" wrapText="1"/>
    </xf>
    <xf numFmtId="38" fontId="11" fillId="0" borderId="2" xfId="1" applyFont="1" applyFill="1" applyBorder="1" applyAlignment="1">
      <alignment horizontal="center" vertical="center"/>
    </xf>
    <xf numFmtId="38" fontId="11" fillId="0" borderId="3" xfId="1" applyFont="1" applyFill="1" applyBorder="1" applyAlignment="1">
      <alignment horizontal="center" vertical="center"/>
    </xf>
    <xf numFmtId="0" fontId="34" fillId="4" borderId="25" xfId="2" applyFont="1" applyFill="1" applyBorder="1" applyProtection="1">
      <alignment vertical="center"/>
      <protection hidden="1"/>
    </xf>
    <xf numFmtId="182" fontId="34" fillId="4" borderId="25" xfId="2" applyNumberFormat="1" applyFont="1" applyFill="1" applyBorder="1" applyAlignment="1" applyProtection="1">
      <alignment horizontal="center" vertical="center" wrapText="1"/>
      <protection hidden="1"/>
    </xf>
    <xf numFmtId="182" fontId="34" fillId="4" borderId="25" xfId="2" applyNumberFormat="1" applyFont="1" applyFill="1" applyBorder="1" applyAlignment="1" applyProtection="1">
      <alignment horizontal="center" vertical="center"/>
      <protection hidden="1"/>
    </xf>
    <xf numFmtId="0" fontId="34" fillId="4" borderId="26" xfId="2" applyFont="1" applyFill="1" applyBorder="1" applyProtection="1">
      <alignment vertical="center"/>
      <protection hidden="1"/>
    </xf>
    <xf numFmtId="182" fontId="34" fillId="4" borderId="26" xfId="2" applyNumberFormat="1" applyFont="1" applyFill="1" applyBorder="1" applyAlignment="1" applyProtection="1">
      <alignment horizontal="center" vertical="center" wrapText="1"/>
      <protection hidden="1"/>
    </xf>
    <xf numFmtId="182" fontId="34" fillId="4" borderId="26" xfId="2" applyNumberFormat="1" applyFont="1" applyFill="1" applyBorder="1" applyAlignment="1" applyProtection="1">
      <alignment horizontal="center" vertical="center"/>
      <protection hidden="1"/>
    </xf>
    <xf numFmtId="0" fontId="53" fillId="4" borderId="25" xfId="2" applyFont="1" applyFill="1" applyBorder="1" applyProtection="1">
      <alignment vertical="center"/>
      <protection hidden="1"/>
    </xf>
    <xf numFmtId="182" fontId="53" fillId="4" borderId="25" xfId="2" applyNumberFormat="1" applyFont="1" applyFill="1" applyBorder="1" applyAlignment="1" applyProtection="1">
      <alignment horizontal="center" vertical="center" wrapText="1"/>
      <protection hidden="1"/>
    </xf>
    <xf numFmtId="182" fontId="53" fillId="4" borderId="25" xfId="2" applyNumberFormat="1" applyFont="1" applyFill="1" applyBorder="1" applyAlignment="1" applyProtection="1">
      <alignment horizontal="center" vertical="center"/>
      <protection hidden="1"/>
    </xf>
    <xf numFmtId="0" fontId="53" fillId="4" borderId="24" xfId="2" applyFont="1" applyFill="1" applyBorder="1" applyProtection="1">
      <alignment vertical="center"/>
      <protection hidden="1"/>
    </xf>
    <xf numFmtId="182" fontId="53" fillId="4" borderId="24" xfId="2" applyNumberFormat="1" applyFont="1" applyFill="1" applyBorder="1" applyAlignment="1" applyProtection="1">
      <alignment horizontal="center" vertical="center" wrapText="1"/>
      <protection hidden="1"/>
    </xf>
    <xf numFmtId="182" fontId="53" fillId="4" borderId="24" xfId="2" applyNumberFormat="1" applyFont="1" applyFill="1" applyBorder="1" applyAlignment="1" applyProtection="1">
      <alignment horizontal="center" vertical="center"/>
      <protection hidden="1"/>
    </xf>
    <xf numFmtId="0" fontId="34" fillId="3" borderId="1" xfId="2" applyFont="1" applyFill="1" applyBorder="1" applyAlignment="1" applyProtection="1">
      <alignment horizontal="center" vertical="center"/>
      <protection hidden="1"/>
    </xf>
    <xf numFmtId="0" fontId="34" fillId="3" borderId="1" xfId="2" applyFont="1" applyFill="1" applyBorder="1" applyAlignment="1" applyProtection="1">
      <alignment horizontal="center" vertical="center" wrapText="1"/>
      <protection hidden="1"/>
    </xf>
    <xf numFmtId="38" fontId="40" fillId="4" borderId="2" xfId="11" applyFont="1" applyFill="1" applyBorder="1" applyAlignment="1" applyProtection="1">
      <alignment horizontal="center" vertical="center"/>
      <protection locked="0"/>
    </xf>
    <xf numFmtId="38" fontId="40" fillId="4" borderId="4" xfId="11" applyFont="1" applyFill="1" applyBorder="1" applyAlignment="1" applyProtection="1">
      <alignment horizontal="center" vertical="center"/>
      <protection locked="0"/>
    </xf>
    <xf numFmtId="177" fontId="40" fillId="2" borderId="46" xfId="1" applyNumberFormat="1" applyFont="1" applyFill="1" applyBorder="1" applyAlignment="1" applyProtection="1">
      <alignment horizontal="center" vertical="center"/>
      <protection hidden="1"/>
    </xf>
    <xf numFmtId="177" fontId="40" fillId="2" borderId="47" xfId="1" applyNumberFormat="1" applyFont="1" applyFill="1" applyBorder="1" applyAlignment="1" applyProtection="1">
      <alignment horizontal="center" vertical="center"/>
      <protection hidden="1"/>
    </xf>
    <xf numFmtId="177" fontId="40" fillId="2" borderId="48" xfId="1" applyNumberFormat="1" applyFont="1" applyFill="1" applyBorder="1" applyAlignment="1" applyProtection="1">
      <alignment horizontal="center" vertical="center"/>
      <protection hidden="1"/>
    </xf>
    <xf numFmtId="181" fontId="52" fillId="0" borderId="40" xfId="5" applyNumberFormat="1" applyFont="1" applyFill="1" applyBorder="1" applyAlignment="1" applyProtection="1">
      <alignment horizontal="right" vertical="center" indent="1"/>
      <protection hidden="1"/>
    </xf>
    <xf numFmtId="181" fontId="52" fillId="0" borderId="30" xfId="5" applyNumberFormat="1" applyFont="1" applyFill="1" applyBorder="1" applyAlignment="1" applyProtection="1">
      <alignment horizontal="right" vertical="center" indent="1"/>
      <protection hidden="1"/>
    </xf>
    <xf numFmtId="181" fontId="52" fillId="0" borderId="41" xfId="5" applyNumberFormat="1" applyFont="1" applyFill="1" applyBorder="1" applyAlignment="1" applyProtection="1">
      <alignment horizontal="right" vertical="center" indent="1"/>
      <protection hidden="1"/>
    </xf>
    <xf numFmtId="0" fontId="41" fillId="3" borderId="2" xfId="9" applyFont="1" applyFill="1" applyBorder="1" applyAlignment="1" applyProtection="1">
      <alignment horizontal="center" vertical="center"/>
      <protection hidden="1"/>
    </xf>
    <xf numFmtId="0" fontId="41" fillId="3" borderId="4" xfId="9" applyFont="1" applyFill="1" applyBorder="1" applyAlignment="1" applyProtection="1">
      <alignment horizontal="center" vertical="center"/>
      <protection hidden="1"/>
    </xf>
    <xf numFmtId="0" fontId="41" fillId="3" borderId="43" xfId="9" applyFont="1" applyFill="1" applyBorder="1" applyAlignment="1" applyProtection="1">
      <alignment horizontal="center" vertical="center"/>
      <protection hidden="1"/>
    </xf>
    <xf numFmtId="0" fontId="41" fillId="3" borderId="44" xfId="9" applyFont="1" applyFill="1" applyBorder="1" applyAlignment="1" applyProtection="1">
      <alignment horizontal="center" vertical="center"/>
      <protection hidden="1"/>
    </xf>
    <xf numFmtId="0" fontId="41" fillId="3" borderId="45" xfId="9" applyFont="1" applyFill="1" applyBorder="1" applyAlignment="1" applyProtection="1">
      <alignment horizontal="center" vertical="center"/>
      <protection hidden="1"/>
    </xf>
    <xf numFmtId="0" fontId="18" fillId="4" borderId="2"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8" fillId="4" borderId="9" xfId="0" applyFont="1" applyFill="1" applyBorder="1" applyAlignment="1" applyProtection="1">
      <alignment horizontal="center" vertical="center"/>
      <protection hidden="1"/>
    </xf>
    <xf numFmtId="0" fontId="18" fillId="4" borderId="11" xfId="0" applyFont="1" applyFill="1" applyBorder="1" applyAlignment="1" applyProtection="1">
      <alignment horizontal="center" vertical="center"/>
      <protection hidden="1"/>
    </xf>
    <xf numFmtId="0" fontId="40" fillId="3" borderId="2" xfId="9" applyFont="1" applyFill="1" applyBorder="1" applyAlignment="1" applyProtection="1">
      <alignment horizontal="center" vertical="center"/>
      <protection hidden="1"/>
    </xf>
    <xf numFmtId="0" fontId="40" fillId="3" borderId="4" xfId="9" applyFont="1" applyFill="1" applyBorder="1" applyAlignment="1" applyProtection="1">
      <alignment horizontal="center" vertical="center"/>
      <protection hidden="1"/>
    </xf>
    <xf numFmtId="38" fontId="40" fillId="2" borderId="2" xfId="11" applyFont="1" applyFill="1" applyBorder="1" applyAlignment="1" applyProtection="1">
      <alignment horizontal="center" vertical="center"/>
      <protection locked="0"/>
    </xf>
    <xf numFmtId="38" fontId="40" fillId="2" borderId="4" xfId="11" applyFont="1" applyFill="1" applyBorder="1" applyAlignment="1" applyProtection="1">
      <alignment horizontal="center" vertical="center"/>
      <protection locked="0"/>
    </xf>
    <xf numFmtId="0" fontId="40" fillId="3" borderId="43" xfId="9" applyFont="1" applyFill="1" applyBorder="1" applyAlignment="1" applyProtection="1">
      <alignment horizontal="center" vertical="center"/>
      <protection hidden="1"/>
    </xf>
    <xf numFmtId="0" fontId="40" fillId="3" borderId="44" xfId="9" applyFont="1" applyFill="1" applyBorder="1" applyAlignment="1" applyProtection="1">
      <alignment horizontal="center" vertical="center"/>
      <protection hidden="1"/>
    </xf>
    <xf numFmtId="0" fontId="40" fillId="3" borderId="45" xfId="9" applyFont="1" applyFill="1" applyBorder="1" applyAlignment="1" applyProtection="1">
      <alignment horizontal="center" vertical="center"/>
      <protection hidden="1"/>
    </xf>
    <xf numFmtId="0" fontId="41" fillId="0" borderId="28" xfId="2" applyFont="1" applyBorder="1" applyAlignment="1" applyProtection="1">
      <alignment horizontal="left" vertical="center" wrapText="1"/>
      <protection hidden="1"/>
    </xf>
    <xf numFmtId="0" fontId="34" fillId="0" borderId="34" xfId="2" applyFont="1" applyBorder="1" applyAlignment="1" applyProtection="1">
      <alignment horizontal="left" vertical="center" indent="4"/>
      <protection hidden="1"/>
    </xf>
    <xf numFmtId="0" fontId="34" fillId="0" borderId="35" xfId="2" applyFont="1" applyBorder="1" applyAlignment="1" applyProtection="1">
      <alignment horizontal="left" vertical="center" indent="4"/>
      <protection hidden="1"/>
    </xf>
    <xf numFmtId="0" fontId="34" fillId="0" borderId="36" xfId="2" applyFont="1" applyBorder="1" applyAlignment="1" applyProtection="1">
      <alignment horizontal="left" vertical="center" indent="4"/>
      <protection hidden="1"/>
    </xf>
    <xf numFmtId="181" fontId="52" fillId="0" borderId="34" xfId="2" applyNumberFormat="1" applyFont="1" applyBorder="1" applyAlignment="1" applyProtection="1">
      <alignment horizontal="right" vertical="center" indent="1"/>
      <protection hidden="1"/>
    </xf>
    <xf numFmtId="181" fontId="52" fillId="0" borderId="35" xfId="2" applyNumberFormat="1" applyFont="1" applyBorder="1" applyAlignment="1" applyProtection="1">
      <alignment horizontal="right" vertical="center" indent="1"/>
      <protection hidden="1"/>
    </xf>
    <xf numFmtId="181" fontId="52" fillId="0" borderId="36" xfId="2" applyNumberFormat="1" applyFont="1" applyBorder="1" applyAlignment="1" applyProtection="1">
      <alignment horizontal="right" vertical="center" indent="1"/>
      <protection hidden="1"/>
    </xf>
    <xf numFmtId="0" fontId="51" fillId="0" borderId="40" xfId="2" applyFont="1" applyBorder="1" applyAlignment="1" applyProtection="1">
      <alignment horizontal="left" vertical="center" wrapText="1" indent="4"/>
      <protection hidden="1"/>
    </xf>
    <xf numFmtId="0" fontId="51" fillId="0" borderId="30" xfId="2" applyFont="1" applyBorder="1" applyAlignment="1" applyProtection="1">
      <alignment horizontal="left" vertical="center" wrapText="1" indent="4"/>
      <protection hidden="1"/>
    </xf>
    <xf numFmtId="0" fontId="51" fillId="0" borderId="41" xfId="2" applyFont="1" applyBorder="1" applyAlignment="1" applyProtection="1">
      <alignment horizontal="left" vertical="center" wrapText="1" indent="4"/>
      <protection hidden="1"/>
    </xf>
    <xf numFmtId="181" fontId="35" fillId="0" borderId="40" xfId="5" applyNumberFormat="1" applyFont="1" applyFill="1" applyBorder="1" applyAlignment="1" applyProtection="1">
      <alignment horizontal="right" vertical="center" indent="1"/>
      <protection hidden="1"/>
    </xf>
    <xf numFmtId="181" fontId="35" fillId="0" borderId="30" xfId="5" applyNumberFormat="1" applyFont="1" applyFill="1" applyBorder="1" applyAlignment="1" applyProtection="1">
      <alignment horizontal="right" vertical="center" indent="1"/>
      <protection hidden="1"/>
    </xf>
    <xf numFmtId="181" fontId="35" fillId="0" borderId="41" xfId="5" applyNumberFormat="1" applyFont="1" applyFill="1" applyBorder="1" applyAlignment="1" applyProtection="1">
      <alignment horizontal="right" vertical="center" indent="1"/>
      <protection hidden="1"/>
    </xf>
    <xf numFmtId="38" fontId="35" fillId="2" borderId="34" xfId="5" applyFont="1" applyFill="1" applyBorder="1" applyAlignment="1" applyProtection="1">
      <alignment horizontal="center" vertical="center"/>
      <protection hidden="1"/>
    </xf>
    <xf numFmtId="38" fontId="35" fillId="2" borderId="35" xfId="5" applyFont="1" applyFill="1" applyBorder="1" applyAlignment="1" applyProtection="1">
      <alignment horizontal="center" vertical="center"/>
      <protection hidden="1"/>
    </xf>
    <xf numFmtId="38" fontId="35" fillId="2" borderId="36" xfId="5" applyFont="1" applyFill="1" applyBorder="1" applyAlignment="1" applyProtection="1">
      <alignment horizontal="center" vertical="center"/>
      <protection hidden="1"/>
    </xf>
    <xf numFmtId="0" fontId="42" fillId="0" borderId="0" xfId="2" applyFont="1" applyAlignment="1" applyProtection="1">
      <alignment horizontal="center" vertical="center"/>
      <protection hidden="1"/>
    </xf>
    <xf numFmtId="0" fontId="43" fillId="0" borderId="32" xfId="2" applyFont="1" applyBorder="1" applyAlignment="1" applyProtection="1">
      <alignment horizontal="center" vertical="center"/>
      <protection hidden="1"/>
    </xf>
    <xf numFmtId="0" fontId="34" fillId="0" borderId="40" xfId="2" applyFont="1" applyBorder="1" applyAlignment="1" applyProtection="1">
      <alignment horizontal="left" vertical="center" wrapText="1" indent="5"/>
      <protection hidden="1"/>
    </xf>
    <xf numFmtId="0" fontId="34" fillId="0" borderId="30" xfId="2" applyFont="1" applyBorder="1" applyAlignment="1" applyProtection="1">
      <alignment horizontal="left" vertical="center" wrapText="1" indent="5"/>
      <protection hidden="1"/>
    </xf>
    <xf numFmtId="0" fontId="34" fillId="0" borderId="41" xfId="2" applyFont="1" applyBorder="1" applyAlignment="1" applyProtection="1">
      <alignment horizontal="left" vertical="center" wrapText="1" indent="5"/>
      <protection hidden="1"/>
    </xf>
    <xf numFmtId="38" fontId="44" fillId="0" borderId="40" xfId="5" applyFont="1" applyFill="1" applyBorder="1" applyAlignment="1" applyProtection="1">
      <alignment horizontal="center" vertical="center"/>
      <protection hidden="1"/>
    </xf>
    <xf numFmtId="38" fontId="44" fillId="0" borderId="30" xfId="5" applyFont="1" applyFill="1" applyBorder="1" applyAlignment="1" applyProtection="1">
      <alignment horizontal="center" vertical="center"/>
      <protection hidden="1"/>
    </xf>
    <xf numFmtId="38" fontId="44" fillId="0" borderId="41" xfId="5" applyFont="1" applyFill="1" applyBorder="1" applyAlignment="1" applyProtection="1">
      <alignment horizontal="center" vertical="center"/>
      <protection hidden="1"/>
    </xf>
    <xf numFmtId="38" fontId="58" fillId="0" borderId="40" xfId="5" applyFont="1" applyFill="1" applyBorder="1" applyAlignment="1" applyProtection="1">
      <alignment horizontal="center" vertical="center"/>
      <protection hidden="1"/>
    </xf>
    <xf numFmtId="38" fontId="58" fillId="0" borderId="30" xfId="5" applyFont="1" applyFill="1" applyBorder="1" applyAlignment="1" applyProtection="1">
      <alignment horizontal="center" vertical="center"/>
      <protection hidden="1"/>
    </xf>
    <xf numFmtId="38" fontId="58" fillId="0" borderId="41" xfId="5" applyFont="1" applyFill="1" applyBorder="1" applyAlignment="1" applyProtection="1">
      <alignment horizontal="center" vertical="center"/>
      <protection hidden="1"/>
    </xf>
    <xf numFmtId="0" fontId="51" fillId="0" borderId="39" xfId="2" applyFont="1" applyBorder="1" applyAlignment="1" applyProtection="1">
      <alignment horizontal="left" vertical="center" indent="4"/>
      <protection hidden="1"/>
    </xf>
    <xf numFmtId="0" fontId="51" fillId="0" borderId="3" xfId="2" applyFont="1" applyBorder="1" applyAlignment="1" applyProtection="1">
      <alignment horizontal="left" vertical="center" indent="4"/>
      <protection hidden="1"/>
    </xf>
    <xf numFmtId="0" fontId="51" fillId="0" borderId="38" xfId="2" applyFont="1" applyBorder="1" applyAlignment="1" applyProtection="1">
      <alignment horizontal="left" vertical="center" indent="4"/>
      <protection hidden="1"/>
    </xf>
    <xf numFmtId="181" fontId="52" fillId="0" borderId="39" xfId="2" applyNumberFormat="1" applyFont="1" applyBorder="1" applyAlignment="1" applyProtection="1">
      <alignment horizontal="right" vertical="center" indent="1"/>
      <protection hidden="1"/>
    </xf>
    <xf numFmtId="181" fontId="52" fillId="0" borderId="3" xfId="2" applyNumberFormat="1" applyFont="1" applyBorder="1" applyAlignment="1" applyProtection="1">
      <alignment horizontal="right" vertical="center" indent="1"/>
      <protection hidden="1"/>
    </xf>
    <xf numFmtId="181" fontId="52" fillId="0" borderId="38" xfId="2" applyNumberFormat="1" applyFont="1" applyBorder="1" applyAlignment="1" applyProtection="1">
      <alignment horizontal="right" vertical="center" indent="1"/>
      <protection hidden="1"/>
    </xf>
    <xf numFmtId="0" fontId="34" fillId="0" borderId="31" xfId="2" applyFont="1" applyBorder="1" applyAlignment="1" applyProtection="1">
      <alignment horizontal="center" vertical="center"/>
      <protection hidden="1"/>
    </xf>
    <xf numFmtId="0" fontId="34" fillId="0" borderId="42" xfId="2" applyFont="1" applyBorder="1" applyAlignment="1" applyProtection="1">
      <alignment horizontal="center" vertical="center"/>
      <protection hidden="1"/>
    </xf>
    <xf numFmtId="0" fontId="34" fillId="0" borderId="34" xfId="2" applyFont="1" applyBorder="1" applyAlignment="1" applyProtection="1">
      <alignment horizontal="left" vertical="center" wrapText="1" indent="5"/>
      <protection hidden="1"/>
    </xf>
    <xf numFmtId="0" fontId="34" fillId="0" borderId="35" xfId="2" applyFont="1" applyBorder="1" applyAlignment="1" applyProtection="1">
      <alignment horizontal="left" vertical="center" wrapText="1" indent="5"/>
      <protection hidden="1"/>
    </xf>
    <xf numFmtId="0" fontId="34" fillId="0" borderId="36" xfId="2" applyFont="1" applyBorder="1" applyAlignment="1" applyProtection="1">
      <alignment horizontal="left" vertical="center" wrapText="1" indent="5"/>
      <protection hidden="1"/>
    </xf>
    <xf numFmtId="0" fontId="34" fillId="0" borderId="39" xfId="2" applyFont="1" applyBorder="1" applyAlignment="1" applyProtection="1">
      <alignment horizontal="left" vertical="center" wrapText="1" indent="5"/>
      <protection hidden="1"/>
    </xf>
    <xf numFmtId="0" fontId="34" fillId="0" borderId="3" xfId="2" applyFont="1" applyBorder="1" applyAlignment="1" applyProtection="1">
      <alignment horizontal="left" vertical="center" wrapText="1" indent="5"/>
      <protection hidden="1"/>
    </xf>
    <xf numFmtId="0" fontId="34" fillId="0" borderId="38" xfId="2" applyFont="1" applyBorder="1" applyAlignment="1" applyProtection="1">
      <alignment horizontal="left" vertical="center" wrapText="1" indent="5"/>
      <protection hidden="1"/>
    </xf>
    <xf numFmtId="12" fontId="52" fillId="0" borderId="39" xfId="5" applyNumberFormat="1" applyFont="1" applyFill="1" applyBorder="1" applyAlignment="1" applyProtection="1">
      <alignment horizontal="center" vertical="center"/>
      <protection hidden="1"/>
    </xf>
    <xf numFmtId="12" fontId="52" fillId="0" borderId="3" xfId="5" applyNumberFormat="1" applyFont="1" applyFill="1" applyBorder="1" applyAlignment="1" applyProtection="1">
      <alignment horizontal="center" vertical="center"/>
      <protection hidden="1"/>
    </xf>
    <xf numFmtId="12" fontId="52" fillId="0" borderId="38" xfId="5" applyNumberFormat="1" applyFont="1" applyFill="1" applyBorder="1" applyAlignment="1" applyProtection="1">
      <alignment horizontal="center" vertical="center"/>
      <protection hidden="1"/>
    </xf>
    <xf numFmtId="0" fontId="34" fillId="0" borderId="27" xfId="2" applyFont="1" applyBorder="1" applyAlignment="1" applyProtection="1">
      <alignment horizontal="center" vertical="center" wrapText="1"/>
      <protection hidden="1"/>
    </xf>
    <xf numFmtId="0" fontId="34" fillId="0" borderId="28" xfId="2" applyFont="1" applyBorder="1" applyAlignment="1" applyProtection="1">
      <alignment horizontal="center" vertical="center" wrapText="1"/>
      <protection hidden="1"/>
    </xf>
    <xf numFmtId="0" fontId="34" fillId="0" borderId="33" xfId="2" applyFont="1" applyBorder="1" applyAlignment="1" applyProtection="1">
      <alignment horizontal="center" vertical="center" wrapText="1"/>
      <protection hidden="1"/>
    </xf>
    <xf numFmtId="0" fontId="34" fillId="0" borderId="29" xfId="2" applyFont="1" applyBorder="1" applyAlignment="1" applyProtection="1">
      <alignment horizontal="center" vertical="center" wrapText="1"/>
      <protection hidden="1"/>
    </xf>
    <xf numFmtId="0" fontId="34" fillId="0" borderId="32" xfId="2" applyFont="1" applyBorder="1" applyAlignment="1" applyProtection="1">
      <alignment horizontal="center" vertical="center" wrapText="1"/>
      <protection hidden="1"/>
    </xf>
    <xf numFmtId="0" fontId="34" fillId="0" borderId="37" xfId="2" applyFont="1" applyBorder="1" applyAlignment="1" applyProtection="1">
      <alignment horizontal="center" vertical="center" wrapText="1"/>
      <protection hidden="1"/>
    </xf>
    <xf numFmtId="38" fontId="46" fillId="4" borderId="34" xfId="5" applyFont="1" applyFill="1" applyBorder="1" applyAlignment="1" applyProtection="1">
      <alignment horizontal="center" vertical="center"/>
      <protection hidden="1"/>
    </xf>
    <xf numFmtId="38" fontId="46" fillId="4" borderId="35" xfId="5" applyFont="1" applyFill="1" applyBorder="1" applyAlignment="1" applyProtection="1">
      <alignment horizontal="center" vertical="center"/>
      <protection hidden="1"/>
    </xf>
    <xf numFmtId="38" fontId="46" fillId="4" borderId="36" xfId="5" applyFont="1" applyFill="1" applyBorder="1" applyAlignment="1" applyProtection="1">
      <alignment horizontal="center" vertical="center"/>
      <protection hidden="1"/>
    </xf>
    <xf numFmtId="12" fontId="46" fillId="0" borderId="39" xfId="5" applyNumberFormat="1" applyFont="1" applyFill="1" applyBorder="1" applyAlignment="1" applyProtection="1">
      <alignment horizontal="center" vertical="center"/>
      <protection hidden="1"/>
    </xf>
    <xf numFmtId="12" fontId="46" fillId="0" borderId="3" xfId="5" applyNumberFormat="1" applyFont="1" applyFill="1" applyBorder="1" applyAlignment="1" applyProtection="1">
      <alignment horizontal="center" vertical="center"/>
      <protection hidden="1"/>
    </xf>
    <xf numFmtId="12" fontId="46" fillId="0" borderId="38" xfId="5" applyNumberFormat="1" applyFont="1" applyFill="1" applyBorder="1" applyAlignment="1" applyProtection="1">
      <alignment horizontal="center" vertical="center"/>
      <protection hidden="1"/>
    </xf>
    <xf numFmtId="0" fontId="34" fillId="0" borderId="27" xfId="2" applyFont="1" applyBorder="1" applyAlignment="1" applyProtection="1">
      <alignment horizontal="center" vertical="center"/>
      <protection hidden="1"/>
    </xf>
    <xf numFmtId="0" fontId="34" fillId="0" borderId="28" xfId="2" applyFont="1" applyBorder="1" applyAlignment="1" applyProtection="1">
      <alignment horizontal="center" vertical="center"/>
      <protection hidden="1"/>
    </xf>
    <xf numFmtId="0" fontId="34" fillId="0" borderId="33" xfId="2" applyFont="1" applyBorder="1" applyAlignment="1" applyProtection="1">
      <alignment horizontal="center" vertical="center"/>
      <protection hidden="1"/>
    </xf>
    <xf numFmtId="0" fontId="34" fillId="0" borderId="29" xfId="2" applyFont="1" applyBorder="1" applyAlignment="1" applyProtection="1">
      <alignment horizontal="center" vertical="center"/>
      <protection hidden="1"/>
    </xf>
    <xf numFmtId="0" fontId="34" fillId="0" borderId="32" xfId="2" applyFont="1" applyBorder="1" applyAlignment="1" applyProtection="1">
      <alignment horizontal="center" vertical="center"/>
      <protection hidden="1"/>
    </xf>
    <xf numFmtId="0" fontId="34" fillId="0" borderId="37" xfId="2" applyFont="1" applyBorder="1" applyAlignment="1" applyProtection="1">
      <alignment horizontal="center" vertical="center"/>
      <protection hidden="1"/>
    </xf>
    <xf numFmtId="0" fontId="34" fillId="3" borderId="2" xfId="2" applyFont="1" applyFill="1" applyBorder="1" applyAlignment="1" applyProtection="1">
      <alignment horizontal="center" vertical="center"/>
      <protection hidden="1"/>
    </xf>
    <xf numFmtId="0" fontId="34" fillId="3" borderId="3" xfId="2" applyFont="1" applyFill="1" applyBorder="1" applyAlignment="1" applyProtection="1">
      <alignment horizontal="center" vertical="center"/>
      <protection hidden="1"/>
    </xf>
    <xf numFmtId="0" fontId="34" fillId="3" borderId="4" xfId="2" applyFont="1" applyFill="1" applyBorder="1" applyAlignment="1" applyProtection="1">
      <alignment horizontal="center" vertical="center"/>
      <protection hidden="1"/>
    </xf>
    <xf numFmtId="0" fontId="34" fillId="2" borderId="51" xfId="2" applyFont="1" applyFill="1" applyBorder="1" applyProtection="1">
      <alignment vertical="center"/>
      <protection hidden="1"/>
    </xf>
    <xf numFmtId="0" fontId="34" fillId="2" borderId="52" xfId="2" applyFont="1" applyFill="1" applyBorder="1" applyProtection="1">
      <alignment vertical="center"/>
      <protection hidden="1"/>
    </xf>
    <xf numFmtId="0" fontId="34" fillId="2" borderId="53" xfId="2" applyFont="1" applyFill="1" applyBorder="1" applyProtection="1">
      <alignment vertical="center"/>
      <protection hidden="1"/>
    </xf>
    <xf numFmtId="3" fontId="34" fillId="2" borderId="51" xfId="2" applyNumberFormat="1" applyFont="1" applyFill="1" applyBorder="1" applyAlignment="1" applyProtection="1">
      <alignment horizontal="center" vertical="center" wrapText="1"/>
      <protection hidden="1"/>
    </xf>
    <xf numFmtId="3" fontId="34" fillId="2" borderId="53" xfId="2" applyNumberFormat="1" applyFont="1" applyFill="1" applyBorder="1" applyAlignment="1" applyProtection="1">
      <alignment horizontal="center" vertical="center" wrapText="1"/>
      <protection hidden="1"/>
    </xf>
    <xf numFmtId="0" fontId="34" fillId="2" borderId="54" xfId="2" applyFont="1" applyFill="1" applyBorder="1" applyAlignment="1" applyProtection="1">
      <alignment horizontal="center" vertical="center"/>
      <protection hidden="1"/>
    </xf>
    <xf numFmtId="0" fontId="34" fillId="2" borderId="55" xfId="2" applyFont="1" applyFill="1" applyBorder="1" applyAlignment="1" applyProtection="1">
      <alignment horizontal="center" vertical="center"/>
      <protection hidden="1"/>
    </xf>
    <xf numFmtId="0" fontId="34" fillId="2" borderId="56" xfId="2" applyFont="1" applyFill="1" applyBorder="1" applyAlignment="1" applyProtection="1">
      <alignment horizontal="center" vertical="center"/>
      <protection hidden="1"/>
    </xf>
    <xf numFmtId="3" fontId="34" fillId="2" borderId="54" xfId="2" applyNumberFormat="1" applyFont="1" applyFill="1" applyBorder="1" applyAlignment="1" applyProtection="1">
      <alignment horizontal="center" vertical="center" wrapText="1"/>
      <protection hidden="1"/>
    </xf>
    <xf numFmtId="3" fontId="34" fillId="2" borderId="56" xfId="2" applyNumberFormat="1" applyFont="1" applyFill="1" applyBorder="1" applyAlignment="1" applyProtection="1">
      <alignment horizontal="center" vertical="center" wrapText="1"/>
      <protection hidden="1"/>
    </xf>
    <xf numFmtId="0" fontId="34" fillId="3" borderId="2" xfId="2" applyFont="1" applyFill="1" applyBorder="1" applyAlignment="1" applyProtection="1">
      <alignment horizontal="center" vertical="center" wrapText="1"/>
      <protection hidden="1"/>
    </xf>
    <xf numFmtId="0" fontId="34" fillId="3" borderId="4" xfId="2" applyFont="1" applyFill="1" applyBorder="1" applyAlignment="1" applyProtection="1">
      <alignment horizontal="center" vertical="center" wrapText="1"/>
      <protection hidden="1"/>
    </xf>
    <xf numFmtId="0" fontId="34" fillId="2" borderId="57" xfId="2" applyFont="1" applyFill="1" applyBorder="1" applyAlignment="1" applyProtection="1">
      <alignment horizontal="center" vertical="center"/>
      <protection hidden="1"/>
    </xf>
    <xf numFmtId="0" fontId="34" fillId="2" borderId="58" xfId="2" applyFont="1" applyFill="1" applyBorder="1" applyAlignment="1" applyProtection="1">
      <alignment horizontal="center" vertical="center"/>
      <protection hidden="1"/>
    </xf>
    <xf numFmtId="0" fontId="34" fillId="2" borderId="59" xfId="2" applyFont="1" applyFill="1" applyBorder="1" applyAlignment="1" applyProtection="1">
      <alignment horizontal="center" vertical="center"/>
      <protection hidden="1"/>
    </xf>
    <xf numFmtId="3" fontId="34" fillId="2" borderId="57" xfId="2" applyNumberFormat="1" applyFont="1" applyFill="1" applyBorder="1" applyAlignment="1" applyProtection="1">
      <alignment horizontal="center" vertical="center" wrapText="1"/>
      <protection hidden="1"/>
    </xf>
    <xf numFmtId="3" fontId="34" fillId="2" borderId="59" xfId="2" applyNumberFormat="1" applyFont="1" applyFill="1" applyBorder="1" applyAlignment="1" applyProtection="1">
      <alignment horizontal="center" vertical="center" wrapText="1"/>
      <protection hidden="1"/>
    </xf>
    <xf numFmtId="0" fontId="18" fillId="4" borderId="2" xfId="0" applyFont="1" applyFill="1" applyBorder="1" applyAlignment="1">
      <alignment horizontal="center" vertical="center"/>
    </xf>
    <xf numFmtId="0" fontId="18" fillId="4" borderId="4" xfId="0" applyFont="1" applyFill="1" applyBorder="1" applyAlignment="1">
      <alignment horizontal="center" vertical="center"/>
    </xf>
    <xf numFmtId="176" fontId="16" fillId="5" borderId="10" xfId="0" applyNumberFormat="1" applyFont="1" applyFill="1" applyBorder="1" applyAlignment="1">
      <alignment horizontal="right" vertical="center"/>
    </xf>
    <xf numFmtId="176" fontId="16" fillId="5" borderId="11" xfId="0" applyNumberFormat="1" applyFont="1" applyFill="1" applyBorder="1" applyAlignment="1">
      <alignment horizontal="right" vertical="center"/>
    </xf>
    <xf numFmtId="176" fontId="16" fillId="5" borderId="0" xfId="0" applyNumberFormat="1" applyFont="1" applyFill="1" applyAlignment="1">
      <alignment horizontal="right" vertical="center"/>
    </xf>
    <xf numFmtId="0" fontId="17" fillId="3" borderId="0" xfId="2" applyFont="1" applyFill="1" applyAlignment="1" applyProtection="1">
      <alignment horizontal="distributed" vertical="center"/>
      <protection hidden="1"/>
    </xf>
    <xf numFmtId="0" fontId="17" fillId="5" borderId="0" xfId="0" applyFont="1" applyFill="1" applyAlignment="1">
      <alignment horizontal="left" vertical="center" shrinkToFit="1"/>
    </xf>
    <xf numFmtId="0" fontId="17" fillId="5" borderId="5" xfId="0" applyFont="1" applyFill="1" applyBorder="1" applyAlignment="1">
      <alignment horizontal="left" vertical="center" shrinkToFit="1"/>
    </xf>
    <xf numFmtId="0" fontId="17" fillId="3" borderId="0" xfId="0" applyFont="1" applyFill="1" applyAlignment="1">
      <alignment horizontal="distributed" vertical="center"/>
    </xf>
    <xf numFmtId="0" fontId="22" fillId="5" borderId="0" xfId="0" applyFont="1" applyFill="1" applyAlignment="1">
      <alignment horizontal="left" vertical="center" shrinkToFit="1"/>
    </xf>
    <xf numFmtId="177" fontId="17" fillId="5" borderId="0" xfId="0" applyNumberFormat="1" applyFont="1" applyFill="1" applyAlignment="1">
      <alignment horizontal="left" vertical="center" shrinkToFit="1"/>
    </xf>
    <xf numFmtId="177" fontId="17" fillId="5" borderId="5" xfId="0" applyNumberFormat="1" applyFont="1" applyFill="1" applyBorder="1" applyAlignment="1">
      <alignment horizontal="left" vertical="center" shrinkToFit="1"/>
    </xf>
    <xf numFmtId="177" fontId="22" fillId="5" borderId="0" xfId="0" applyNumberFormat="1" applyFont="1" applyFill="1" applyAlignment="1">
      <alignment horizontal="left" vertical="center" shrinkToFit="1"/>
    </xf>
    <xf numFmtId="177" fontId="17" fillId="5" borderId="0" xfId="0" applyNumberFormat="1" applyFont="1" applyFill="1" applyAlignment="1">
      <alignment horizontal="left" vertical="center"/>
    </xf>
    <xf numFmtId="177" fontId="17" fillId="5" borderId="5" xfId="0" applyNumberFormat="1" applyFont="1" applyFill="1" applyBorder="1" applyAlignment="1">
      <alignment horizontal="left" vertical="center"/>
    </xf>
    <xf numFmtId="0" fontId="17" fillId="5" borderId="0" xfId="0" applyFont="1" applyFill="1" applyAlignment="1">
      <alignment horizontal="left" vertical="center"/>
    </xf>
    <xf numFmtId="0" fontId="17" fillId="5" borderId="5" xfId="0" applyFont="1" applyFill="1" applyBorder="1" applyAlignment="1">
      <alignment horizontal="left" vertical="center"/>
    </xf>
    <xf numFmtId="0" fontId="21" fillId="3" borderId="0" xfId="0" applyFont="1" applyFill="1" applyAlignment="1">
      <alignment horizontal="center" vertical="center"/>
    </xf>
    <xf numFmtId="0" fontId="17" fillId="0" borderId="15" xfId="0" applyFont="1" applyBorder="1" applyAlignment="1">
      <alignment vertical="top" wrapText="1"/>
    </xf>
    <xf numFmtId="0" fontId="17" fillId="0" borderId="0" xfId="0" applyFont="1" applyAlignment="1">
      <alignment vertical="top" wrapText="1"/>
    </xf>
    <xf numFmtId="0" fontId="17" fillId="0" borderId="5" xfId="0" applyFont="1" applyBorder="1" applyAlignment="1">
      <alignment vertical="top" wrapText="1"/>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177" fontId="17" fillId="5" borderId="2" xfId="0" applyNumberFormat="1" applyFont="1" applyFill="1" applyBorder="1" applyAlignment="1">
      <alignment horizontal="left" vertical="center" shrinkToFit="1"/>
    </xf>
    <xf numFmtId="177" fontId="17" fillId="5" borderId="3" xfId="0" applyNumberFormat="1" applyFont="1" applyFill="1" applyBorder="1" applyAlignment="1">
      <alignment horizontal="left" vertical="center" shrinkToFit="1"/>
    </xf>
    <xf numFmtId="177" fontId="17" fillId="5" borderId="4" xfId="0" applyNumberFormat="1" applyFont="1" applyFill="1" applyBorder="1" applyAlignment="1">
      <alignment horizontal="left" vertical="center" shrinkToFit="1"/>
    </xf>
    <xf numFmtId="177" fontId="22" fillId="5" borderId="2" xfId="0" applyNumberFormat="1" applyFont="1" applyFill="1" applyBorder="1" applyAlignment="1">
      <alignment horizontal="left" vertical="center" shrinkToFit="1"/>
    </xf>
    <xf numFmtId="177" fontId="22" fillId="5" borderId="3" xfId="0" applyNumberFormat="1" applyFont="1" applyFill="1" applyBorder="1" applyAlignment="1">
      <alignment horizontal="left" vertical="center" shrinkToFit="1"/>
    </xf>
    <xf numFmtId="177" fontId="22" fillId="5" borderId="4" xfId="0" applyNumberFormat="1" applyFont="1" applyFill="1" applyBorder="1" applyAlignment="1">
      <alignment horizontal="left" vertical="center" shrinkToFit="1"/>
    </xf>
    <xf numFmtId="0" fontId="17" fillId="3" borderId="2"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4" xfId="0" applyFont="1" applyFill="1" applyBorder="1" applyAlignment="1">
      <alignment horizontal="center" vertical="center" shrinkToFit="1"/>
    </xf>
    <xf numFmtId="38" fontId="62" fillId="2" borderId="2" xfId="1" applyFont="1" applyFill="1" applyBorder="1" applyAlignment="1" applyProtection="1">
      <alignment horizontal="center" vertical="center"/>
      <protection locked="0"/>
    </xf>
    <xf numFmtId="38" fontId="62" fillId="2" borderId="3" xfId="1" applyFont="1" applyFill="1" applyBorder="1" applyAlignment="1" applyProtection="1">
      <alignment horizontal="center" vertical="center"/>
      <protection locked="0"/>
    </xf>
    <xf numFmtId="38" fontId="61" fillId="2" borderId="2" xfId="1" applyFont="1" applyFill="1" applyBorder="1" applyAlignment="1" applyProtection="1">
      <alignment horizontal="center" vertical="center"/>
      <protection locked="0"/>
    </xf>
    <xf numFmtId="38" fontId="61" fillId="2" borderId="3" xfId="1" applyFont="1" applyFill="1" applyBorder="1" applyAlignment="1" applyProtection="1">
      <alignment horizontal="center" vertical="center"/>
      <protection locked="0"/>
    </xf>
    <xf numFmtId="0" fontId="17" fillId="3" borderId="12" xfId="0" applyFont="1" applyFill="1" applyBorder="1">
      <alignment vertical="center"/>
    </xf>
    <xf numFmtId="0" fontId="17" fillId="3" borderId="13" xfId="0" applyFont="1" applyFill="1" applyBorder="1">
      <alignment vertical="center"/>
    </xf>
    <xf numFmtId="38" fontId="61" fillId="3" borderId="13" xfId="1" applyFont="1" applyFill="1" applyBorder="1" applyAlignment="1" applyProtection="1">
      <alignment horizontal="center" vertical="center"/>
    </xf>
    <xf numFmtId="38" fontId="61" fillId="3" borderId="14" xfId="1" applyFont="1" applyFill="1" applyBorder="1" applyAlignment="1" applyProtection="1">
      <alignment horizontal="center" vertical="center"/>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38" fontId="61" fillId="3" borderId="10" xfId="1" applyFont="1" applyFill="1" applyBorder="1" applyAlignment="1" applyProtection="1">
      <alignment horizontal="center" vertical="center"/>
    </xf>
    <xf numFmtId="38" fontId="61" fillId="3" borderId="11" xfId="1" applyFont="1" applyFill="1" applyBorder="1" applyAlignment="1" applyProtection="1">
      <alignment horizontal="center" vertical="center"/>
    </xf>
    <xf numFmtId="0" fontId="18" fillId="4" borderId="15" xfId="0" applyFont="1" applyFill="1" applyBorder="1">
      <alignment vertical="center"/>
    </xf>
    <xf numFmtId="0" fontId="0" fillId="4" borderId="0" xfId="0" applyFill="1">
      <alignment vertical="center"/>
    </xf>
    <xf numFmtId="0" fontId="18" fillId="0" borderId="0" xfId="0" applyFont="1">
      <alignment vertical="center"/>
    </xf>
    <xf numFmtId="0" fontId="0" fillId="0" borderId="0" xfId="0">
      <alignment vertical="center"/>
    </xf>
    <xf numFmtId="0" fontId="0" fillId="0" borderId="5" xfId="0" applyBorder="1">
      <alignment vertical="center"/>
    </xf>
    <xf numFmtId="177" fontId="17" fillId="5" borderId="2" xfId="0" applyNumberFormat="1" applyFont="1" applyFill="1" applyBorder="1">
      <alignment vertical="center"/>
    </xf>
    <xf numFmtId="177" fontId="17" fillId="5" borderId="3" xfId="0" applyNumberFormat="1" applyFont="1" applyFill="1" applyBorder="1">
      <alignment vertical="center"/>
    </xf>
    <xf numFmtId="177" fontId="17" fillId="5" borderId="4" xfId="0" applyNumberFormat="1" applyFont="1" applyFill="1" applyBorder="1">
      <alignment vertical="center"/>
    </xf>
    <xf numFmtId="176" fontId="17" fillId="5" borderId="10" xfId="2" applyNumberFormat="1" applyFont="1" applyFill="1" applyBorder="1" applyAlignment="1">
      <alignment horizontal="right" vertical="center"/>
    </xf>
    <xf numFmtId="176" fontId="17" fillId="5" borderId="11" xfId="2" applyNumberFormat="1" applyFont="1" applyFill="1" applyBorder="1" applyAlignment="1">
      <alignment horizontal="right" vertical="center"/>
    </xf>
    <xf numFmtId="0" fontId="24" fillId="3" borderId="15" xfId="2" applyFont="1" applyFill="1" applyBorder="1" applyAlignment="1">
      <alignment horizontal="center" vertical="center"/>
    </xf>
    <xf numFmtId="0" fontId="24" fillId="3" borderId="0" xfId="2" applyFont="1" applyFill="1" applyAlignment="1">
      <alignment horizontal="center" vertical="center"/>
    </xf>
    <xf numFmtId="0" fontId="24" fillId="3" borderId="5" xfId="2" applyFont="1" applyFill="1" applyBorder="1" applyAlignment="1">
      <alignment horizontal="center" vertical="center"/>
    </xf>
    <xf numFmtId="0" fontId="18" fillId="2" borderId="9" xfId="2" applyFont="1" applyFill="1" applyBorder="1" applyAlignment="1">
      <alignment horizontal="center" vertical="center"/>
    </xf>
    <xf numFmtId="0" fontId="18" fillId="2" borderId="10" xfId="2" applyFont="1" applyFill="1" applyBorder="1" applyAlignment="1">
      <alignment horizontal="center" vertical="center"/>
    </xf>
    <xf numFmtId="0" fontId="18" fillId="2" borderId="11" xfId="2" applyFont="1" applyFill="1" applyBorder="1" applyAlignment="1">
      <alignment horizontal="center" vertical="center"/>
    </xf>
    <xf numFmtId="0" fontId="18" fillId="2" borderId="15" xfId="2" applyFont="1" applyFill="1" applyBorder="1" applyAlignment="1">
      <alignment horizontal="center" vertical="center"/>
    </xf>
    <xf numFmtId="0" fontId="18" fillId="2" borderId="0" xfId="2" applyFont="1" applyFill="1" applyAlignment="1">
      <alignment horizontal="center" vertical="center"/>
    </xf>
    <xf numFmtId="0" fontId="18" fillId="2" borderId="5" xfId="2" applyFont="1" applyFill="1" applyBorder="1" applyAlignment="1">
      <alignment horizontal="center" vertical="center"/>
    </xf>
    <xf numFmtId="0" fontId="18" fillId="2" borderId="12" xfId="2" applyFont="1" applyFill="1" applyBorder="1" applyAlignment="1">
      <alignment horizontal="center" vertical="center"/>
    </xf>
    <xf numFmtId="0" fontId="18" fillId="2" borderId="13" xfId="2" applyFont="1" applyFill="1" applyBorder="1" applyAlignment="1">
      <alignment horizontal="center" vertical="center"/>
    </xf>
    <xf numFmtId="0" fontId="18" fillId="2" borderId="14" xfId="2" applyFont="1" applyFill="1" applyBorder="1" applyAlignment="1">
      <alignment horizontal="center" vertical="center"/>
    </xf>
    <xf numFmtId="0" fontId="57" fillId="2" borderId="9" xfId="2" applyFont="1" applyFill="1" applyBorder="1" applyAlignment="1">
      <alignment horizontal="left" vertical="top" wrapText="1"/>
    </xf>
    <xf numFmtId="0" fontId="22" fillId="2" borderId="10" xfId="2" applyFont="1" applyFill="1" applyBorder="1" applyAlignment="1">
      <alignment horizontal="left" vertical="top"/>
    </xf>
    <xf numFmtId="0" fontId="22" fillId="2" borderId="11" xfId="2" applyFont="1" applyFill="1" applyBorder="1" applyAlignment="1">
      <alignment horizontal="left" vertical="top"/>
    </xf>
    <xf numFmtId="0" fontId="22" fillId="2" borderId="15" xfId="2" applyFont="1" applyFill="1" applyBorder="1" applyAlignment="1">
      <alignment horizontal="left" vertical="top"/>
    </xf>
    <xf numFmtId="0" fontId="22" fillId="2" borderId="0" xfId="2" applyFont="1" applyFill="1" applyAlignment="1">
      <alignment horizontal="left" vertical="top"/>
    </xf>
    <xf numFmtId="0" fontId="22" fillId="2" borderId="5" xfId="2" applyFont="1" applyFill="1" applyBorder="1" applyAlignment="1">
      <alignment horizontal="left" vertical="top"/>
    </xf>
    <xf numFmtId="0" fontId="22" fillId="2" borderId="12" xfId="2" applyFont="1" applyFill="1" applyBorder="1" applyAlignment="1">
      <alignment horizontal="left" vertical="top"/>
    </xf>
    <xf numFmtId="0" fontId="22" fillId="2" borderId="13" xfId="2" applyFont="1" applyFill="1" applyBorder="1" applyAlignment="1">
      <alignment horizontal="left" vertical="top"/>
    </xf>
    <xf numFmtId="0" fontId="22" fillId="2" borderId="14" xfId="2" applyFont="1" applyFill="1" applyBorder="1" applyAlignment="1">
      <alignment horizontal="left" vertical="top"/>
    </xf>
    <xf numFmtId="0" fontId="18" fillId="0" borderId="2" xfId="2" applyFont="1" applyBorder="1" applyAlignment="1">
      <alignment vertical="top"/>
    </xf>
    <xf numFmtId="0" fontId="18" fillId="0" borderId="3" xfId="2" applyFont="1" applyBorder="1" applyAlignment="1">
      <alignment vertical="top"/>
    </xf>
    <xf numFmtId="0" fontId="18" fillId="0" borderId="4" xfId="2" applyFont="1" applyBorder="1" applyAlignment="1">
      <alignment vertical="top"/>
    </xf>
    <xf numFmtId="0" fontId="21" fillId="3" borderId="15" xfId="2" applyFont="1" applyFill="1" applyBorder="1" applyAlignment="1">
      <alignment horizontal="center" vertical="center"/>
    </xf>
    <xf numFmtId="0" fontId="21" fillId="3" borderId="0" xfId="2" applyFont="1" applyFill="1" applyAlignment="1">
      <alignment horizontal="center" vertical="center"/>
    </xf>
    <xf numFmtId="0" fontId="21" fillId="3" borderId="5" xfId="2" applyFont="1" applyFill="1" applyBorder="1" applyAlignment="1">
      <alignment horizontal="center" vertical="center"/>
    </xf>
    <xf numFmtId="0" fontId="18" fillId="3" borderId="6" xfId="2" applyFont="1" applyFill="1" applyBorder="1" applyAlignment="1">
      <alignment horizontal="center" vertical="center" wrapText="1" shrinkToFit="1"/>
    </xf>
    <xf numFmtId="0" fontId="18" fillId="3" borderId="8" xfId="2" applyFont="1" applyFill="1" applyBorder="1" applyAlignment="1">
      <alignment horizontal="center" vertical="center" shrinkToFit="1"/>
    </xf>
    <xf numFmtId="176" fontId="17" fillId="4" borderId="3" xfId="2" applyNumberFormat="1" applyFont="1" applyFill="1" applyBorder="1" applyAlignment="1" applyProtection="1">
      <alignment horizontal="center" vertical="center"/>
      <protection locked="0"/>
    </xf>
    <xf numFmtId="176" fontId="17" fillId="4" borderId="4" xfId="2" applyNumberFormat="1" applyFont="1" applyFill="1" applyBorder="1" applyAlignment="1" applyProtection="1">
      <alignment horizontal="center" vertical="center"/>
      <protection locked="0"/>
    </xf>
    <xf numFmtId="176" fontId="22" fillId="5" borderId="3" xfId="2" applyNumberFormat="1" applyFont="1" applyFill="1" applyBorder="1" applyAlignment="1" applyProtection="1">
      <alignment horizontal="center" vertical="center"/>
      <protection locked="0"/>
    </xf>
    <xf numFmtId="176" fontId="22" fillId="5" borderId="4" xfId="2" applyNumberFormat="1" applyFont="1" applyFill="1" applyBorder="1" applyAlignment="1" applyProtection="1">
      <alignment horizontal="center" vertical="center"/>
      <protection locked="0"/>
    </xf>
    <xf numFmtId="0" fontId="22" fillId="5" borderId="0" xfId="2" applyFont="1" applyFill="1" applyAlignment="1" applyProtection="1">
      <alignment horizontal="left" vertical="center" shrinkToFit="1"/>
      <protection hidden="1"/>
    </xf>
    <xf numFmtId="0" fontId="18" fillId="4" borderId="2" xfId="2" applyFont="1" applyFill="1" applyBorder="1" applyAlignment="1" applyProtection="1">
      <alignment horizontal="center" vertical="center"/>
      <protection hidden="1"/>
    </xf>
    <xf numFmtId="0" fontId="18" fillId="4" borderId="4" xfId="2" applyFont="1" applyFill="1" applyBorder="1" applyAlignment="1" applyProtection="1">
      <alignment horizontal="center" vertical="center"/>
      <protection hidden="1"/>
    </xf>
    <xf numFmtId="176" fontId="18" fillId="5" borderId="0" xfId="2" applyNumberFormat="1" applyFont="1" applyFill="1" applyAlignment="1" applyProtection="1">
      <alignment horizontal="right" vertical="center"/>
      <protection hidden="1"/>
    </xf>
    <xf numFmtId="0" fontId="17" fillId="3" borderId="0" xfId="2" applyFont="1" applyFill="1" applyAlignment="1" applyProtection="1">
      <alignment horizontal="center" vertical="center"/>
      <protection hidden="1"/>
    </xf>
    <xf numFmtId="177" fontId="22" fillId="5" borderId="0" xfId="2" applyNumberFormat="1" applyFont="1" applyFill="1" applyAlignment="1" applyProtection="1">
      <alignment horizontal="left" vertical="center" shrinkToFit="1"/>
      <protection hidden="1"/>
    </xf>
    <xf numFmtId="177" fontId="22" fillId="5" borderId="0" xfId="2" applyNumberFormat="1" applyFont="1" applyFill="1" applyAlignment="1" applyProtection="1">
      <alignment horizontal="left" vertical="center"/>
      <protection hidden="1"/>
    </xf>
    <xf numFmtId="0" fontId="22" fillId="5" borderId="0" xfId="2" applyFont="1" applyFill="1" applyAlignment="1" applyProtection="1">
      <alignment horizontal="left" vertical="center"/>
      <protection hidden="1"/>
    </xf>
    <xf numFmtId="0" fontId="18" fillId="4" borderId="10" xfId="2" applyFont="1" applyFill="1" applyBorder="1" applyAlignment="1" applyProtection="1">
      <alignment horizontal="left" vertical="center" indent="1"/>
      <protection locked="0"/>
    </xf>
    <xf numFmtId="0" fontId="18" fillId="4" borderId="11" xfId="2" applyFont="1" applyFill="1" applyBorder="1" applyAlignment="1" applyProtection="1">
      <alignment horizontal="left" vertical="center" indent="1"/>
      <protection locked="0"/>
    </xf>
    <xf numFmtId="0" fontId="22" fillId="4" borderId="10" xfId="2" applyFont="1" applyFill="1" applyBorder="1" applyAlignment="1" applyProtection="1">
      <alignment horizontal="left" vertical="center" indent="1"/>
      <protection hidden="1"/>
    </xf>
    <xf numFmtId="0" fontId="22" fillId="4" borderId="11" xfId="2" applyFont="1" applyFill="1" applyBorder="1" applyAlignment="1" applyProtection="1">
      <alignment horizontal="left" vertical="center" indent="1"/>
      <protection hidden="1"/>
    </xf>
    <xf numFmtId="177" fontId="18" fillId="6" borderId="2" xfId="2" applyNumberFormat="1" applyFont="1" applyFill="1" applyBorder="1" applyAlignment="1" applyProtection="1">
      <alignment horizontal="left" vertical="center"/>
      <protection hidden="1"/>
    </xf>
    <xf numFmtId="177" fontId="18" fillId="6" borderId="3" xfId="2" applyNumberFormat="1" applyFont="1" applyFill="1" applyBorder="1" applyAlignment="1" applyProtection="1">
      <alignment horizontal="left" vertical="center"/>
      <protection hidden="1"/>
    </xf>
    <xf numFmtId="177" fontId="18" fillId="6" borderId="4" xfId="2" applyNumberFormat="1" applyFont="1" applyFill="1" applyBorder="1" applyAlignment="1" applyProtection="1">
      <alignment horizontal="left" vertical="center"/>
      <protection hidden="1"/>
    </xf>
    <xf numFmtId="177" fontId="22" fillId="5" borderId="2" xfId="2" applyNumberFormat="1" applyFont="1" applyFill="1" applyBorder="1" applyAlignment="1" applyProtection="1">
      <alignment horizontal="left" vertical="center"/>
      <protection hidden="1"/>
    </xf>
    <xf numFmtId="177" fontId="22" fillId="5" borderId="3" xfId="2" applyNumberFormat="1" applyFont="1" applyFill="1" applyBorder="1" applyAlignment="1" applyProtection="1">
      <alignment horizontal="left" vertical="center"/>
      <protection hidden="1"/>
    </xf>
    <xf numFmtId="177" fontId="22" fillId="5" borderId="4" xfId="2" applyNumberFormat="1" applyFont="1" applyFill="1" applyBorder="1" applyAlignment="1" applyProtection="1">
      <alignment horizontal="left" vertical="center"/>
      <protection hidden="1"/>
    </xf>
    <xf numFmtId="0" fontId="54" fillId="0" borderId="0" xfId="2" applyFont="1" applyAlignment="1" applyProtection="1">
      <alignment horizontal="center" vertical="center"/>
      <protection hidden="1"/>
    </xf>
    <xf numFmtId="0" fontId="17" fillId="3" borderId="0" xfId="2" applyFont="1" applyFill="1" applyAlignment="1" applyProtection="1">
      <alignment horizontal="left" vertical="center" wrapText="1"/>
      <protection hidden="1"/>
    </xf>
    <xf numFmtId="0" fontId="17" fillId="3" borderId="13" xfId="2" applyFont="1" applyFill="1" applyBorder="1" applyAlignment="1" applyProtection="1">
      <alignment horizontal="center" vertical="center"/>
      <protection hidden="1"/>
    </xf>
    <xf numFmtId="177" fontId="18" fillId="6" borderId="2" xfId="2" applyNumberFormat="1" applyFont="1" applyFill="1" applyBorder="1" applyProtection="1">
      <alignment vertical="center"/>
      <protection hidden="1"/>
    </xf>
    <xf numFmtId="177" fontId="18" fillId="6" borderId="3" xfId="2" applyNumberFormat="1" applyFont="1" applyFill="1" applyBorder="1" applyProtection="1">
      <alignment vertical="center"/>
      <protection hidden="1"/>
    </xf>
    <xf numFmtId="177" fontId="18" fillId="6" borderId="4" xfId="2" applyNumberFormat="1" applyFont="1" applyFill="1" applyBorder="1" applyProtection="1">
      <alignment vertical="center"/>
      <protection hidden="1"/>
    </xf>
    <xf numFmtId="177" fontId="22" fillId="5" borderId="2" xfId="2" applyNumberFormat="1" applyFont="1" applyFill="1" applyBorder="1" applyProtection="1">
      <alignment vertical="center"/>
      <protection hidden="1"/>
    </xf>
    <xf numFmtId="177" fontId="22" fillId="5" borderId="3" xfId="2" applyNumberFormat="1" applyFont="1" applyFill="1" applyBorder="1" applyProtection="1">
      <alignment vertical="center"/>
      <protection hidden="1"/>
    </xf>
    <xf numFmtId="177" fontId="22" fillId="5" borderId="4" xfId="2" applyNumberFormat="1" applyFont="1" applyFill="1" applyBorder="1" applyProtection="1">
      <alignment vertical="center"/>
      <protection hidden="1"/>
    </xf>
    <xf numFmtId="0" fontId="18" fillId="4" borderId="0" xfId="2" applyFont="1" applyFill="1">
      <alignment vertical="center"/>
    </xf>
    <xf numFmtId="0" fontId="18" fillId="4" borderId="0" xfId="0" applyFont="1" applyFill="1">
      <alignment vertical="center"/>
    </xf>
    <xf numFmtId="0" fontId="18" fillId="0" borderId="0" xfId="2" applyFont="1">
      <alignment vertical="center"/>
    </xf>
    <xf numFmtId="177" fontId="18" fillId="6" borderId="2" xfId="22" applyNumberFormat="1" applyFont="1" applyFill="1" applyBorder="1" applyAlignment="1" applyProtection="1">
      <alignment horizontal="left" vertical="center"/>
      <protection hidden="1"/>
    </xf>
    <xf numFmtId="177" fontId="18" fillId="6" borderId="3" xfId="22" applyNumberFormat="1" applyFont="1" applyFill="1" applyBorder="1" applyAlignment="1" applyProtection="1">
      <alignment horizontal="left" vertical="center"/>
      <protection hidden="1"/>
    </xf>
    <xf numFmtId="177" fontId="18" fillId="6" borderId="4" xfId="22" applyNumberFormat="1" applyFont="1" applyFill="1" applyBorder="1" applyAlignment="1" applyProtection="1">
      <alignment horizontal="left" vertical="center"/>
      <protection hidden="1"/>
    </xf>
    <xf numFmtId="177" fontId="22" fillId="5" borderId="2" xfId="22" applyNumberFormat="1" applyFont="1" applyFill="1" applyBorder="1" applyAlignment="1" applyProtection="1">
      <alignment horizontal="left" vertical="center"/>
      <protection hidden="1"/>
    </xf>
    <xf numFmtId="177" fontId="22" fillId="5" borderId="3" xfId="22" applyNumberFormat="1" applyFont="1" applyFill="1" applyBorder="1" applyAlignment="1" applyProtection="1">
      <alignment horizontal="left" vertical="center"/>
      <protection hidden="1"/>
    </xf>
    <xf numFmtId="177" fontId="22" fillId="5" borderId="4" xfId="22" applyNumberFormat="1" applyFont="1" applyFill="1" applyBorder="1" applyAlignment="1" applyProtection="1">
      <alignment horizontal="left" vertical="center"/>
      <protection hidden="1"/>
    </xf>
    <xf numFmtId="0" fontId="18" fillId="4" borderId="3" xfId="2" applyFont="1" applyFill="1" applyBorder="1" applyAlignment="1" applyProtection="1">
      <alignment horizontal="left" vertical="center" indent="1"/>
      <protection locked="0"/>
    </xf>
    <xf numFmtId="0" fontId="18" fillId="4" borderId="4" xfId="2" applyFont="1" applyFill="1" applyBorder="1" applyAlignment="1" applyProtection="1">
      <alignment horizontal="left" vertical="center" indent="1"/>
      <protection locked="0"/>
    </xf>
    <xf numFmtId="0" fontId="22" fillId="4" borderId="3" xfId="2" applyFont="1" applyFill="1" applyBorder="1" applyAlignment="1" applyProtection="1">
      <alignment horizontal="left" vertical="center" indent="1"/>
      <protection hidden="1"/>
    </xf>
    <xf numFmtId="0" fontId="22" fillId="4" borderId="4" xfId="2" applyFont="1" applyFill="1" applyBorder="1" applyAlignment="1" applyProtection="1">
      <alignment horizontal="left" vertical="center" indent="1"/>
      <protection hidden="1"/>
    </xf>
    <xf numFmtId="0" fontId="18" fillId="3" borderId="2" xfId="2" applyFont="1" applyFill="1" applyBorder="1" applyAlignment="1" applyProtection="1">
      <alignment horizontal="left" vertical="top" wrapText="1"/>
      <protection locked="0"/>
    </xf>
    <xf numFmtId="0" fontId="18" fillId="3" borderId="3" xfId="2" applyFont="1" applyFill="1" applyBorder="1" applyAlignment="1" applyProtection="1">
      <alignment horizontal="left" vertical="top" wrapText="1"/>
      <protection locked="0"/>
    </xf>
    <xf numFmtId="0" fontId="18" fillId="3" borderId="4" xfId="2" applyFont="1" applyFill="1" applyBorder="1" applyAlignment="1" applyProtection="1">
      <alignment horizontal="left" vertical="top" wrapText="1"/>
      <protection locked="0"/>
    </xf>
    <xf numFmtId="0" fontId="26" fillId="4" borderId="12" xfId="2" applyFont="1" applyFill="1" applyBorder="1" applyAlignment="1" applyProtection="1">
      <alignment vertical="center" shrinkToFit="1"/>
      <protection locked="0"/>
    </xf>
    <xf numFmtId="0" fontId="26" fillId="4" borderId="13" xfId="2" applyFont="1" applyFill="1" applyBorder="1" applyAlignment="1" applyProtection="1">
      <alignment vertical="center" shrinkToFit="1"/>
      <protection locked="0"/>
    </xf>
    <xf numFmtId="0" fontId="26" fillId="4" borderId="23" xfId="2" applyFont="1" applyFill="1" applyBorder="1" applyAlignment="1" applyProtection="1">
      <alignment vertical="center" shrinkToFit="1"/>
      <protection locked="0"/>
    </xf>
    <xf numFmtId="0" fontId="26" fillId="0" borderId="12" xfId="2" applyFont="1" applyBorder="1" applyAlignment="1" applyProtection="1">
      <alignment vertical="center" shrinkToFit="1"/>
      <protection locked="0"/>
    </xf>
    <xf numFmtId="0" fontId="26" fillId="0" borderId="13" xfId="2" applyFont="1" applyBorder="1" applyAlignment="1" applyProtection="1">
      <alignment vertical="center" shrinkToFit="1"/>
      <protection locked="0"/>
    </xf>
    <xf numFmtId="0" fontId="26" fillId="0" borderId="23" xfId="2" applyFont="1" applyBorder="1" applyAlignment="1" applyProtection="1">
      <alignment vertical="center" shrinkToFit="1"/>
      <protection locked="0"/>
    </xf>
    <xf numFmtId="0" fontId="26" fillId="0" borderId="15" xfId="2" applyFont="1" applyBorder="1" applyAlignment="1" applyProtection="1">
      <alignment vertical="center" shrinkToFit="1"/>
      <protection locked="0"/>
    </xf>
    <xf numFmtId="0" fontId="26" fillId="0" borderId="21" xfId="2" applyFont="1" applyBorder="1" applyAlignment="1" applyProtection="1">
      <alignment vertical="center" shrinkToFit="1"/>
      <protection locked="0"/>
    </xf>
    <xf numFmtId="0" fontId="26" fillId="4" borderId="15" xfId="2" applyFont="1" applyFill="1" applyBorder="1" applyAlignment="1" applyProtection="1">
      <alignment vertical="center" shrinkToFit="1"/>
      <protection locked="0"/>
    </xf>
    <xf numFmtId="0" fontId="26" fillId="4" borderId="0" xfId="2" applyFont="1" applyFill="1" applyAlignment="1" applyProtection="1">
      <alignment vertical="center" shrinkToFit="1"/>
      <protection locked="0"/>
    </xf>
    <xf numFmtId="0" fontId="26" fillId="4" borderId="21" xfId="2" applyFont="1" applyFill="1" applyBorder="1" applyAlignment="1" applyProtection="1">
      <alignment vertical="center" shrinkToFit="1"/>
      <protection locked="0"/>
    </xf>
    <xf numFmtId="0" fontId="26" fillId="0" borderId="0" xfId="2" applyFont="1" applyAlignment="1" applyProtection="1">
      <alignment vertical="center" shrinkToFit="1"/>
      <protection locked="0"/>
    </xf>
    <xf numFmtId="0" fontId="27" fillId="0" borderId="15" xfId="2" applyFont="1" applyBorder="1" applyAlignment="1" applyProtection="1">
      <alignment vertical="center" shrinkToFit="1"/>
      <protection locked="0"/>
    </xf>
    <xf numFmtId="0" fontId="27" fillId="0" borderId="0" xfId="2" applyFont="1" applyAlignment="1" applyProtection="1">
      <alignment vertical="center" shrinkToFit="1"/>
      <protection locked="0"/>
    </xf>
    <xf numFmtId="0" fontId="27" fillId="0" borderId="21" xfId="2" applyFont="1" applyBorder="1" applyAlignment="1" applyProtection="1">
      <alignment vertical="center" shrinkToFit="1"/>
      <protection locked="0"/>
    </xf>
    <xf numFmtId="0" fontId="25" fillId="3" borderId="2" xfId="2" applyFont="1" applyFill="1" applyBorder="1" applyAlignment="1">
      <alignment horizontal="center" vertical="center" wrapText="1"/>
    </xf>
    <xf numFmtId="0" fontId="25" fillId="3" borderId="18" xfId="2" applyFont="1" applyFill="1" applyBorder="1" applyAlignment="1">
      <alignment horizontal="center" vertical="center" wrapText="1"/>
    </xf>
    <xf numFmtId="0" fontId="26" fillId="4" borderId="9" xfId="2" applyFont="1" applyFill="1" applyBorder="1" applyAlignment="1" applyProtection="1">
      <alignment vertical="center" shrinkToFit="1"/>
      <protection locked="0"/>
    </xf>
    <xf numFmtId="0" fontId="27" fillId="0" borderId="9" xfId="2" applyFont="1" applyBorder="1" applyAlignment="1" applyProtection="1">
      <alignment vertical="center" shrinkToFit="1"/>
      <protection locked="0"/>
    </xf>
    <xf numFmtId="0" fontId="18" fillId="0" borderId="1" xfId="0" applyFont="1" applyBorder="1">
      <alignment vertical="center"/>
    </xf>
    <xf numFmtId="0" fontId="25" fillId="3" borderId="9" xfId="2" applyFont="1" applyFill="1" applyBorder="1" applyAlignment="1">
      <alignment horizontal="center" vertical="center"/>
    </xf>
    <xf numFmtId="0" fontId="25" fillId="3" borderId="10" xfId="2" applyFont="1" applyFill="1" applyBorder="1" applyAlignment="1">
      <alignment horizontal="center" vertical="center"/>
    </xf>
    <xf numFmtId="0" fontId="25" fillId="3" borderId="12" xfId="2" applyFont="1" applyFill="1" applyBorder="1" applyAlignment="1">
      <alignment horizontal="center" vertical="center"/>
    </xf>
    <xf numFmtId="0" fontId="25" fillId="3" borderId="13" xfId="2" applyFont="1" applyFill="1" applyBorder="1" applyAlignment="1">
      <alignment horizontal="center" vertical="center"/>
    </xf>
    <xf numFmtId="176" fontId="25" fillId="3" borderId="16" xfId="2" applyNumberFormat="1" applyFont="1" applyFill="1" applyBorder="1" applyAlignment="1">
      <alignment horizontal="center" vertical="center"/>
    </xf>
    <xf numFmtId="176" fontId="25" fillId="3" borderId="17" xfId="2" applyNumberFormat="1" applyFont="1" applyFill="1" applyBorder="1" applyAlignment="1">
      <alignment horizontal="center" vertical="center"/>
    </xf>
    <xf numFmtId="0" fontId="25" fillId="3" borderId="3" xfId="2" applyFont="1" applyFill="1" applyBorder="1" applyAlignment="1">
      <alignment horizontal="center" vertical="center" wrapText="1"/>
    </xf>
    <xf numFmtId="0" fontId="25" fillId="3" borderId="4" xfId="2"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179" fontId="18" fillId="5" borderId="2" xfId="0" applyNumberFormat="1" applyFont="1" applyFill="1" applyBorder="1" applyAlignment="1">
      <alignment horizontal="center" vertical="center"/>
    </xf>
    <xf numFmtId="179" fontId="18" fillId="5" borderId="3" xfId="0" applyNumberFormat="1" applyFont="1" applyFill="1" applyBorder="1" applyAlignment="1">
      <alignment horizontal="center" vertical="center"/>
    </xf>
    <xf numFmtId="179" fontId="18" fillId="5" borderId="4" xfId="0" applyNumberFormat="1" applyFont="1" applyFill="1" applyBorder="1" applyAlignment="1">
      <alignment horizontal="center" vertical="center"/>
    </xf>
    <xf numFmtId="179" fontId="18" fillId="0" borderId="2" xfId="0" applyNumberFormat="1" applyFont="1" applyBorder="1" applyAlignment="1">
      <alignment horizontal="center" vertical="center" shrinkToFit="1"/>
    </xf>
    <xf numFmtId="179" fontId="18" fillId="0" borderId="3" xfId="0" applyNumberFormat="1" applyFont="1" applyBorder="1" applyAlignment="1">
      <alignment horizontal="center" vertical="center" shrinkToFit="1"/>
    </xf>
    <xf numFmtId="179" fontId="18" fillId="4" borderId="3" xfId="0" applyNumberFormat="1" applyFont="1" applyFill="1" applyBorder="1" applyAlignment="1" applyProtection="1">
      <alignment horizontal="center" vertical="center"/>
      <protection locked="0"/>
    </xf>
    <xf numFmtId="179" fontId="22" fillId="0" borderId="3" xfId="0" applyNumberFormat="1" applyFont="1" applyBorder="1" applyAlignment="1">
      <alignment horizontal="center" vertical="center"/>
    </xf>
    <xf numFmtId="0" fontId="18" fillId="3" borderId="6" xfId="2" applyFont="1" applyFill="1" applyBorder="1" applyAlignment="1">
      <alignment horizontal="center" vertical="center" wrapText="1"/>
    </xf>
    <xf numFmtId="0" fontId="18" fillId="3" borderId="7" xfId="2" applyFont="1" applyFill="1" applyBorder="1" applyAlignment="1">
      <alignment horizontal="center" vertical="center" wrapText="1"/>
    </xf>
    <xf numFmtId="0" fontId="18" fillId="3" borderId="2" xfId="2" applyFont="1" applyFill="1" applyBorder="1" applyAlignment="1">
      <alignment horizontal="left" vertical="center" wrapText="1"/>
    </xf>
    <xf numFmtId="0" fontId="18" fillId="3" borderId="3" xfId="2" applyFont="1" applyFill="1" applyBorder="1" applyAlignment="1">
      <alignment horizontal="left" vertical="center" wrapText="1"/>
    </xf>
    <xf numFmtId="0" fontId="18" fillId="3" borderId="4" xfId="2" applyFont="1" applyFill="1" applyBorder="1" applyAlignment="1">
      <alignment horizontal="left" vertical="center" wrapText="1"/>
    </xf>
    <xf numFmtId="177" fontId="26" fillId="5" borderId="2" xfId="0" applyNumberFormat="1" applyFont="1" applyFill="1" applyBorder="1" applyAlignment="1">
      <alignment horizontal="left" vertical="center" shrinkToFit="1"/>
    </xf>
    <xf numFmtId="177" fontId="26" fillId="5" borderId="3" xfId="0" applyNumberFormat="1" applyFont="1" applyFill="1" applyBorder="1" applyAlignment="1">
      <alignment horizontal="left" vertical="center" shrinkToFit="1"/>
    </xf>
    <xf numFmtId="177" fontId="26" fillId="5" borderId="4" xfId="0" applyNumberFormat="1" applyFont="1" applyFill="1" applyBorder="1" applyAlignment="1">
      <alignment horizontal="left" vertical="center" shrinkToFit="1"/>
    </xf>
    <xf numFmtId="177" fontId="27" fillId="4" borderId="2" xfId="0" applyNumberFormat="1" applyFont="1" applyFill="1" applyBorder="1" applyAlignment="1">
      <alignment horizontal="left" vertical="center" shrinkToFit="1"/>
    </xf>
    <xf numFmtId="177" fontId="27" fillId="4" borderId="3" xfId="0" applyNumberFormat="1" applyFont="1" applyFill="1" applyBorder="1" applyAlignment="1">
      <alignment horizontal="left" vertical="center" shrinkToFit="1"/>
    </xf>
    <xf numFmtId="177" fontId="27" fillId="4" borderId="4" xfId="0" applyNumberFormat="1" applyFont="1" applyFill="1" applyBorder="1" applyAlignment="1">
      <alignment horizontal="left" vertical="center" shrinkToFit="1"/>
    </xf>
    <xf numFmtId="176" fontId="22" fillId="4" borderId="3" xfId="2" applyNumberFormat="1" applyFont="1" applyFill="1" applyBorder="1" applyAlignment="1" applyProtection="1">
      <alignment horizontal="center" vertical="center"/>
      <protection locked="0"/>
    </xf>
    <xf numFmtId="176" fontId="22" fillId="4" borderId="4" xfId="2" applyNumberFormat="1" applyFont="1" applyFill="1" applyBorder="1" applyAlignment="1" applyProtection="1">
      <alignment horizontal="center" vertical="center"/>
      <protection locked="0"/>
    </xf>
    <xf numFmtId="176" fontId="17" fillId="5" borderId="0" xfId="2" applyNumberFormat="1" applyFont="1" applyFill="1" applyAlignment="1">
      <alignment horizontal="right" vertical="center"/>
    </xf>
    <xf numFmtId="177" fontId="27" fillId="4" borderId="2" xfId="0" applyNumberFormat="1" applyFont="1" applyFill="1" applyBorder="1" applyAlignment="1">
      <alignment horizontal="left" vertical="center" wrapText="1" shrinkToFit="1"/>
    </xf>
  </cellXfs>
  <cellStyles count="34">
    <cellStyle name="パーセント 2" xfId="15" xr:uid="{6C3884E1-8E07-4168-9418-45A4F8AA4178}"/>
    <cellStyle name="ハイパーリンク" xfId="4" builtinId="8"/>
    <cellStyle name="桁区切り" xfId="1" builtinId="6"/>
    <cellStyle name="桁区切り 2" xfId="8" xr:uid="{D5C819C2-4DBB-4305-A8E5-28BCFBE2349F}"/>
    <cellStyle name="桁区切り 2 2" xfId="22" xr:uid="{7DEAD6A7-6D9A-44F4-9F12-4B7FAEAEC8BF}"/>
    <cellStyle name="桁区切り 2 3" xfId="13" xr:uid="{5D20A3D3-C337-44D1-B915-E531117BF73B}"/>
    <cellStyle name="桁区切り 3" xfId="5" xr:uid="{D13014C2-D148-4265-AE19-DE7F0BA61661}"/>
    <cellStyle name="桁区切り 4" xfId="11" xr:uid="{C9B0CF65-EDE8-43DA-AB10-B062BAADCCA2}"/>
    <cellStyle name="桁区切り 5" xfId="26" xr:uid="{1ED85DDC-1EF0-413C-A7AA-CBA7B63FED84}"/>
    <cellStyle name="桁区切り 6" xfId="33" xr:uid="{68D8AF94-8C60-4382-B6A6-9BB722F31267}"/>
    <cellStyle name="標準" xfId="0" builtinId="0"/>
    <cellStyle name="標準 2" xfId="2" xr:uid="{6594F3AA-EFB3-4AD0-A656-67C9FCF2F0C1}"/>
    <cellStyle name="標準 2 2" xfId="14" xr:uid="{A057EB5D-F209-4F24-8FB8-62D428079FC8}"/>
    <cellStyle name="標準 2 2 2" xfId="30" xr:uid="{DEE26EE4-41FF-45D0-8D39-53CFAC57597B}"/>
    <cellStyle name="標準 2 3" xfId="16" xr:uid="{995C2171-1255-453F-A6D9-48A10A7DBBF9}"/>
    <cellStyle name="標準 2 4" xfId="20" xr:uid="{16EFD7E2-A250-4572-B08C-21EDE664E91B}"/>
    <cellStyle name="標準 2 4 2" xfId="21" xr:uid="{434D390F-D688-4DB5-B959-790F39B560DE}"/>
    <cellStyle name="標準 2 4 3" xfId="24" xr:uid="{3ED5560F-CCE9-4A96-B0E4-C94B2BCA5B7E}"/>
    <cellStyle name="標準 3" xfId="7" xr:uid="{C5457745-7679-4EC6-B84C-D8D11EAF6D0C}"/>
    <cellStyle name="標準 3 2" xfId="10" xr:uid="{EA229CDB-1C5F-4ECF-8382-E69CB1EC227D}"/>
    <cellStyle name="標準 3 2 2" xfId="12" xr:uid="{22160D4D-AC44-4034-A94E-6F7C47DB71C5}"/>
    <cellStyle name="標準 3 3" xfId="3" xr:uid="{E257782F-2FFE-4418-8092-4E8C7F961A93}"/>
    <cellStyle name="標準 3 4" xfId="27" xr:uid="{48F171E7-DA1F-4DE6-9096-4559992DCD09}"/>
    <cellStyle name="標準 4" xfId="9" xr:uid="{48570A6F-15C8-4EE2-95A9-1B70C18D400C}"/>
    <cellStyle name="標準 4 2" xfId="32" xr:uid="{15CFE1A4-555E-44B7-8F93-1D69A108A942}"/>
    <cellStyle name="標準 4 3" xfId="25" xr:uid="{7159C046-5DAB-43AD-9EF8-B10E559D7BA3}"/>
    <cellStyle name="標準 4 4" xfId="18" xr:uid="{4FA73E45-88E7-4DD2-A5B0-4D4E567261AD}"/>
    <cellStyle name="標準 4 4 2" xfId="23" xr:uid="{8BB2EE02-AA81-42ED-8EE9-95838663663D}"/>
    <cellStyle name="標準 4 4 3" xfId="28" xr:uid="{C4A50BE4-EF09-4BFC-B32D-78B938537A90}"/>
    <cellStyle name="標準 5" xfId="17" xr:uid="{1AE51E27-6580-4DD7-9535-573EF21BED4C}"/>
    <cellStyle name="標準 6" xfId="19" xr:uid="{178FCED9-E1F3-43F6-8EDF-314B457AE0A9}"/>
    <cellStyle name="標準 6 2" xfId="31" xr:uid="{2684FEB3-A437-45D5-A08A-785A4F9A2F83}"/>
    <cellStyle name="標準 7" xfId="29" xr:uid="{4ED704AE-14F6-4CEF-B6DB-8ECAE0B26B2C}"/>
    <cellStyle name="標準 8" xfId="6" xr:uid="{4C1D8002-C4F5-4442-AC7C-A8D2DA33E04C}"/>
  </cellStyles>
  <dxfs count="27">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bgColor theme="0"/>
        </patternFill>
      </fill>
    </dxf>
    <dxf>
      <fill>
        <patternFill patternType="solid">
          <bgColor theme="0"/>
        </patternFill>
      </fill>
    </dxf>
    <dxf>
      <font>
        <color auto="1"/>
      </font>
      <fill>
        <patternFill>
          <bgColor theme="0"/>
        </patternFill>
      </fill>
    </dxf>
    <dxf>
      <fill>
        <patternFill>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none">
          <bgColor auto="1"/>
        </patternFill>
      </fill>
    </dxf>
    <dxf>
      <fill>
        <patternFill patternType="solid">
          <bgColor theme="0"/>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ont>
        <strike val="0"/>
      </font>
      <fill>
        <patternFill>
          <bgColor theme="0"/>
        </patternFill>
      </fill>
    </dxf>
    <dxf>
      <fill>
        <patternFill>
          <bgColor rgb="FFFFFF66"/>
        </patternFill>
      </fill>
    </dxf>
    <dxf>
      <fill>
        <patternFill patternType="none">
          <bgColor auto="1"/>
        </patternFill>
      </fill>
    </dxf>
    <dxf>
      <font>
        <strike val="0"/>
      </font>
      <fill>
        <patternFill>
          <bgColor theme="0"/>
        </patternFill>
      </fill>
    </dxf>
    <dxf>
      <fill>
        <patternFill>
          <bgColor theme="0"/>
        </patternFill>
      </fill>
    </dxf>
    <dxf>
      <fill>
        <patternFill>
          <bgColor theme="0"/>
        </patternFill>
      </fill>
    </dxf>
    <dxf>
      <font>
        <strike val="0"/>
      </font>
      <fill>
        <patternFill>
          <bgColor theme="0"/>
        </patternFill>
      </fill>
    </dxf>
    <dxf>
      <font>
        <strike val="0"/>
      </font>
      <fill>
        <patternFill>
          <bgColor theme="0"/>
        </patternFill>
      </fill>
    </dxf>
    <dxf>
      <fill>
        <patternFill>
          <bgColor rgb="FFFFFF66"/>
        </patternFill>
      </fill>
    </dxf>
    <dxf>
      <fill>
        <patternFill patternType="none">
          <bgColor auto="1"/>
        </patternFill>
      </fill>
    </dxf>
  </dxfs>
  <tableStyles count="0" defaultTableStyle="TableStyleMedium2" defaultPivotStyle="PivotStyleLight16"/>
  <colors>
    <mruColors>
      <color rgb="FFFFFF66"/>
      <color rgb="FFC0E6F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27</xdr:col>
      <xdr:colOff>616060</xdr:colOff>
      <xdr:row>2</xdr:row>
      <xdr:rowOff>8171</xdr:rowOff>
    </xdr:from>
    <xdr:ext cx="1602704" cy="484849"/>
    <xdr:sp macro="" textlink="">
      <xdr:nvSpPr>
        <xdr:cNvPr id="3" name="正方形/長方形 2">
          <a:extLst>
            <a:ext uri="{FF2B5EF4-FFF2-40B4-BE49-F238E27FC236}">
              <a16:creationId xmlns:a16="http://schemas.microsoft.com/office/drawing/2014/main" id="{73E1D685-0568-4EFE-9574-0A49C03662C8}"/>
            </a:ext>
          </a:extLst>
        </xdr:cNvPr>
        <xdr:cNvSpPr/>
      </xdr:nvSpPr>
      <xdr:spPr bwMode="auto">
        <a:xfrm>
          <a:off x="12503260" y="389171"/>
          <a:ext cx="1602704"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10</xdr:row>
      <xdr:rowOff>0</xdr:rowOff>
    </xdr:from>
    <xdr:ext cx="65" cy="172227"/>
    <xdr:sp macro="" textlink="">
      <xdr:nvSpPr>
        <xdr:cNvPr id="2" name="テキスト ボックス 1">
          <a:extLst>
            <a:ext uri="{FF2B5EF4-FFF2-40B4-BE49-F238E27FC236}">
              <a16:creationId xmlns:a16="http://schemas.microsoft.com/office/drawing/2014/main" id="{2D10538C-E5D6-4A70-A16A-2A4B5808B026}"/>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 name="テキスト ボックス 2">
          <a:extLst>
            <a:ext uri="{FF2B5EF4-FFF2-40B4-BE49-F238E27FC236}">
              <a16:creationId xmlns:a16="http://schemas.microsoft.com/office/drawing/2014/main" id="{5F5138A7-759E-4C7E-971B-A83BDDF1EB7D}"/>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 name="テキスト ボックス 3">
          <a:extLst>
            <a:ext uri="{FF2B5EF4-FFF2-40B4-BE49-F238E27FC236}">
              <a16:creationId xmlns:a16="http://schemas.microsoft.com/office/drawing/2014/main" id="{4C6DF799-3422-4447-B973-4391E6318A09}"/>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 name="テキスト ボックス 4">
          <a:extLst>
            <a:ext uri="{FF2B5EF4-FFF2-40B4-BE49-F238E27FC236}">
              <a16:creationId xmlns:a16="http://schemas.microsoft.com/office/drawing/2014/main" id="{96BAAEB5-2F98-4C34-B6FD-8850096F86B5}"/>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6" name="テキスト ボックス 5">
          <a:extLst>
            <a:ext uri="{FF2B5EF4-FFF2-40B4-BE49-F238E27FC236}">
              <a16:creationId xmlns:a16="http://schemas.microsoft.com/office/drawing/2014/main" id="{2442862A-AC24-4D2C-A06B-6E9AE5D6DB99}"/>
            </a:ext>
          </a:extLst>
        </xdr:cNvPr>
        <xdr:cNvSpPr txBox="1"/>
      </xdr:nvSpPr>
      <xdr:spPr>
        <a:xfrm>
          <a:off x="6210300"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7" name="テキスト ボックス 6">
          <a:extLst>
            <a:ext uri="{FF2B5EF4-FFF2-40B4-BE49-F238E27FC236}">
              <a16:creationId xmlns:a16="http://schemas.microsoft.com/office/drawing/2014/main" id="{2BAAC446-14E4-463F-B924-56A402A9D5C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8" name="テキスト ボックス 7">
          <a:extLst>
            <a:ext uri="{FF2B5EF4-FFF2-40B4-BE49-F238E27FC236}">
              <a16:creationId xmlns:a16="http://schemas.microsoft.com/office/drawing/2014/main" id="{6C9E6710-A5B2-475E-A0AB-090A2D59FA65}"/>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9" name="テキスト ボックス 8">
          <a:extLst>
            <a:ext uri="{FF2B5EF4-FFF2-40B4-BE49-F238E27FC236}">
              <a16:creationId xmlns:a16="http://schemas.microsoft.com/office/drawing/2014/main" id="{24F3327B-0B1D-45C9-B0AE-2541BC0F2EC9}"/>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10" name="テキスト ボックス 9">
          <a:extLst>
            <a:ext uri="{FF2B5EF4-FFF2-40B4-BE49-F238E27FC236}">
              <a16:creationId xmlns:a16="http://schemas.microsoft.com/office/drawing/2014/main" id="{7378004E-32F2-486C-878E-8414C4E0A23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1" name="テキスト ボックス 10">
          <a:extLst>
            <a:ext uri="{FF2B5EF4-FFF2-40B4-BE49-F238E27FC236}">
              <a16:creationId xmlns:a16="http://schemas.microsoft.com/office/drawing/2014/main" id="{A1F9727E-0C32-45DF-8FB8-5E650E4DCAB4}"/>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2" name="テキスト ボックス 11">
          <a:extLst>
            <a:ext uri="{FF2B5EF4-FFF2-40B4-BE49-F238E27FC236}">
              <a16:creationId xmlns:a16="http://schemas.microsoft.com/office/drawing/2014/main" id="{686B8E6E-6A1E-4152-9DFB-BEC791F285EB}"/>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3" name="テキスト ボックス 12">
          <a:extLst>
            <a:ext uri="{FF2B5EF4-FFF2-40B4-BE49-F238E27FC236}">
              <a16:creationId xmlns:a16="http://schemas.microsoft.com/office/drawing/2014/main" id="{F4F33AEC-9F0D-41BD-9A2E-93D93E851B67}"/>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4" name="テキスト ボックス 13">
          <a:extLst>
            <a:ext uri="{FF2B5EF4-FFF2-40B4-BE49-F238E27FC236}">
              <a16:creationId xmlns:a16="http://schemas.microsoft.com/office/drawing/2014/main" id="{B4C55B91-F8CC-4D4F-994F-BD425F9244FD}"/>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5" name="テキスト ボックス 14">
          <a:extLst>
            <a:ext uri="{FF2B5EF4-FFF2-40B4-BE49-F238E27FC236}">
              <a16:creationId xmlns:a16="http://schemas.microsoft.com/office/drawing/2014/main" id="{AD431D11-AE8F-46A3-AFAB-4C57B66FFD64}"/>
            </a:ext>
          </a:extLst>
        </xdr:cNvPr>
        <xdr:cNvSpPr txBox="1"/>
      </xdr:nvSpPr>
      <xdr:spPr>
        <a:xfrm>
          <a:off x="14925675"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6" name="テキスト ボックス 15">
          <a:extLst>
            <a:ext uri="{FF2B5EF4-FFF2-40B4-BE49-F238E27FC236}">
              <a16:creationId xmlns:a16="http://schemas.microsoft.com/office/drawing/2014/main" id="{9E8872EB-1A04-4D6C-9B51-A36CEF64F500}"/>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7" name="テキスト ボックス 16">
          <a:extLst>
            <a:ext uri="{FF2B5EF4-FFF2-40B4-BE49-F238E27FC236}">
              <a16:creationId xmlns:a16="http://schemas.microsoft.com/office/drawing/2014/main" id="{EE263BAA-3D8A-4E22-80E8-9BD0BF5C8032}"/>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8" name="テキスト ボックス 17">
          <a:extLst>
            <a:ext uri="{FF2B5EF4-FFF2-40B4-BE49-F238E27FC236}">
              <a16:creationId xmlns:a16="http://schemas.microsoft.com/office/drawing/2014/main" id="{8FCB7748-68E2-41A2-9EF1-94AF69E1DD01}"/>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19" name="テキスト ボックス 18">
          <a:extLst>
            <a:ext uri="{FF2B5EF4-FFF2-40B4-BE49-F238E27FC236}">
              <a16:creationId xmlns:a16="http://schemas.microsoft.com/office/drawing/2014/main" id="{BF646FC3-9F3B-4810-884D-7DDCCF2300B8}"/>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26</xdr:col>
      <xdr:colOff>185057</xdr:colOff>
      <xdr:row>19</xdr:row>
      <xdr:rowOff>104117</xdr:rowOff>
    </xdr:from>
    <xdr:ext cx="3265715" cy="680295"/>
    <xdr:sp macro="" textlink="">
      <xdr:nvSpPr>
        <xdr:cNvPr id="21" name="線吹き出し 2 (枠付き) 32">
          <a:extLst>
            <a:ext uri="{FF2B5EF4-FFF2-40B4-BE49-F238E27FC236}">
              <a16:creationId xmlns:a16="http://schemas.microsoft.com/office/drawing/2014/main" id="{F2BAD099-39F7-4D4F-9B0A-06FC7666C1DB}"/>
            </a:ext>
          </a:extLst>
        </xdr:cNvPr>
        <xdr:cNvSpPr/>
      </xdr:nvSpPr>
      <xdr:spPr>
        <a:xfrm>
          <a:off x="10628939" y="5983470"/>
          <a:ext cx="3265715" cy="680295"/>
        </a:xfrm>
        <a:prstGeom prst="borderCallout2">
          <a:avLst>
            <a:gd name="adj1" fmla="val 18750"/>
            <a:gd name="adj2" fmla="val -8333"/>
            <a:gd name="adj3" fmla="val 18750"/>
            <a:gd name="adj4" fmla="val -16667"/>
            <a:gd name="adj5" fmla="val -30501"/>
            <a:gd name="adj6" fmla="val -25445"/>
          </a:avLst>
        </a:prstGeom>
        <a:solidFill>
          <a:schemeClr val="bg1"/>
        </a:solid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p>
          <a:pPr algn="l"/>
          <a:r>
            <a:rPr kumimoji="1" lang="ja-JP" altLang="en-US" sz="1200">
              <a:solidFill>
                <a:srgbClr val="FF0000"/>
              </a:solidFill>
              <a:latin typeface="メイリオ" panose="020B0604030504040204" pitchFamily="50" charset="-128"/>
              <a:ea typeface="メイリオ" panose="020B0604030504040204" pitchFamily="50" charset="-128"/>
            </a:rPr>
            <a:t>　計画変更で金額の変更があった場合は、</a:t>
          </a:r>
          <a:endParaRPr kumimoji="1" lang="en-US" altLang="ja-JP" sz="1200">
            <a:solidFill>
              <a:srgbClr val="FF0000"/>
            </a:solidFill>
            <a:latin typeface="メイリオ" panose="020B0604030504040204" pitchFamily="50" charset="-128"/>
            <a:ea typeface="メイリオ" panose="020B0604030504040204" pitchFamily="50" charset="-128"/>
          </a:endParaRPr>
        </a:p>
        <a:p>
          <a:pPr algn="l"/>
          <a:r>
            <a:rPr kumimoji="1" lang="ja-JP" altLang="en-US" sz="1200">
              <a:solidFill>
                <a:srgbClr val="FF0000"/>
              </a:solidFill>
              <a:latin typeface="メイリオ" panose="020B0604030504040204" pitchFamily="50" charset="-128"/>
              <a:ea typeface="メイリオ" panose="020B0604030504040204" pitchFamily="50" charset="-128"/>
            </a:rPr>
            <a:t>　変更後の金額を入力してください。</a:t>
          </a:r>
        </a:p>
      </xdr:txBody>
    </xdr:sp>
    <xdr:clientData/>
  </xdr:oneCellAnchor>
  <xdr:oneCellAnchor>
    <xdr:from>
      <xdr:col>8</xdr:col>
      <xdr:colOff>0</xdr:colOff>
      <xdr:row>10</xdr:row>
      <xdr:rowOff>0</xdr:rowOff>
    </xdr:from>
    <xdr:ext cx="65" cy="172227"/>
    <xdr:sp macro="" textlink="">
      <xdr:nvSpPr>
        <xdr:cNvPr id="25" name="テキスト ボックス 24">
          <a:extLst>
            <a:ext uri="{FF2B5EF4-FFF2-40B4-BE49-F238E27FC236}">
              <a16:creationId xmlns:a16="http://schemas.microsoft.com/office/drawing/2014/main" id="{1DCE764F-A452-42EF-814B-CB725044B181}"/>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6" name="テキスト ボックス 25">
          <a:extLst>
            <a:ext uri="{FF2B5EF4-FFF2-40B4-BE49-F238E27FC236}">
              <a16:creationId xmlns:a16="http://schemas.microsoft.com/office/drawing/2014/main" id="{A0DBAB97-BEF3-4012-AE4D-21F8CFD16C9D}"/>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7" name="テキスト ボックス 26">
          <a:extLst>
            <a:ext uri="{FF2B5EF4-FFF2-40B4-BE49-F238E27FC236}">
              <a16:creationId xmlns:a16="http://schemas.microsoft.com/office/drawing/2014/main" id="{D0D4AED9-0AB9-40F6-B357-1E86929FD7A6}"/>
            </a:ext>
          </a:extLst>
        </xdr:cNvPr>
        <xdr:cNvSpPr txBox="1"/>
      </xdr:nvSpPr>
      <xdr:spPr>
        <a:xfrm>
          <a:off x="6210300"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8" name="テキスト ボックス 27">
          <a:extLst>
            <a:ext uri="{FF2B5EF4-FFF2-40B4-BE49-F238E27FC236}">
              <a16:creationId xmlns:a16="http://schemas.microsoft.com/office/drawing/2014/main" id="{0ABE5873-A341-4904-9C89-9B7F4ADDAA7C}"/>
            </a:ext>
          </a:extLst>
        </xdr:cNvPr>
        <xdr:cNvSpPr txBox="1"/>
      </xdr:nvSpPr>
      <xdr:spPr>
        <a:xfrm>
          <a:off x="6210300"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9" name="テキスト ボックス 28">
          <a:extLst>
            <a:ext uri="{FF2B5EF4-FFF2-40B4-BE49-F238E27FC236}">
              <a16:creationId xmlns:a16="http://schemas.microsoft.com/office/drawing/2014/main" id="{6EBC3BFD-AB98-4886-A435-7EC9569C083A}"/>
            </a:ext>
          </a:extLst>
        </xdr:cNvPr>
        <xdr:cNvSpPr txBox="1"/>
      </xdr:nvSpPr>
      <xdr:spPr>
        <a:xfrm>
          <a:off x="6210300"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0" name="テキスト ボックス 29">
          <a:extLst>
            <a:ext uri="{FF2B5EF4-FFF2-40B4-BE49-F238E27FC236}">
              <a16:creationId xmlns:a16="http://schemas.microsoft.com/office/drawing/2014/main" id="{FF601C1D-96CF-47B9-BE52-D251688DE0EE}"/>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1" name="テキスト ボックス 30">
          <a:extLst>
            <a:ext uri="{FF2B5EF4-FFF2-40B4-BE49-F238E27FC236}">
              <a16:creationId xmlns:a16="http://schemas.microsoft.com/office/drawing/2014/main" id="{CEB6D54C-E393-4162-AFC7-39053BB3A070}"/>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2" name="テキスト ボックス 31">
          <a:extLst>
            <a:ext uri="{FF2B5EF4-FFF2-40B4-BE49-F238E27FC236}">
              <a16:creationId xmlns:a16="http://schemas.microsoft.com/office/drawing/2014/main" id="{AE0E4425-0F39-4847-BBE3-C5B12A59A594}"/>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33" name="テキスト ボックス 32">
          <a:extLst>
            <a:ext uri="{FF2B5EF4-FFF2-40B4-BE49-F238E27FC236}">
              <a16:creationId xmlns:a16="http://schemas.microsoft.com/office/drawing/2014/main" id="{B0FEA705-EA6F-4A69-8B0E-89852CDD55B1}"/>
            </a:ext>
          </a:extLst>
        </xdr:cNvPr>
        <xdr:cNvSpPr txBox="1"/>
      </xdr:nvSpPr>
      <xdr:spPr>
        <a:xfrm>
          <a:off x="6210300"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4" name="テキスト ボックス 33">
          <a:extLst>
            <a:ext uri="{FF2B5EF4-FFF2-40B4-BE49-F238E27FC236}">
              <a16:creationId xmlns:a16="http://schemas.microsoft.com/office/drawing/2014/main" id="{CCC7315C-AAC4-4EAB-8039-289DFC3D81E6}"/>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5" name="テキスト ボックス 34">
          <a:extLst>
            <a:ext uri="{FF2B5EF4-FFF2-40B4-BE49-F238E27FC236}">
              <a16:creationId xmlns:a16="http://schemas.microsoft.com/office/drawing/2014/main" id="{297E9655-968A-4866-99E6-E8FB04ECD7B7}"/>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6" name="テキスト ボックス 35">
          <a:extLst>
            <a:ext uri="{FF2B5EF4-FFF2-40B4-BE49-F238E27FC236}">
              <a16:creationId xmlns:a16="http://schemas.microsoft.com/office/drawing/2014/main" id="{21DAF427-8766-4826-AEED-A54676B19597}"/>
            </a:ext>
          </a:extLst>
        </xdr:cNvPr>
        <xdr:cNvSpPr txBox="1"/>
      </xdr:nvSpPr>
      <xdr:spPr>
        <a:xfrm>
          <a:off x="14925675" y="56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7" name="テキスト ボックス 36">
          <a:extLst>
            <a:ext uri="{FF2B5EF4-FFF2-40B4-BE49-F238E27FC236}">
              <a16:creationId xmlns:a16="http://schemas.microsoft.com/office/drawing/2014/main" id="{754EDB6C-7296-4ED4-87C0-096AB3DE7166}"/>
            </a:ext>
          </a:extLst>
        </xdr:cNvPr>
        <xdr:cNvSpPr txBox="1"/>
      </xdr:nvSpPr>
      <xdr:spPr>
        <a:xfrm>
          <a:off x="14925675" y="5562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8" name="テキスト ボックス 37">
          <a:extLst>
            <a:ext uri="{FF2B5EF4-FFF2-40B4-BE49-F238E27FC236}">
              <a16:creationId xmlns:a16="http://schemas.microsoft.com/office/drawing/2014/main" id="{1103DFB9-D56A-4046-9C7F-BE24BB35C72A}"/>
            </a:ext>
          </a:extLst>
        </xdr:cNvPr>
        <xdr:cNvSpPr txBox="1"/>
      </xdr:nvSpPr>
      <xdr:spPr>
        <a:xfrm>
          <a:off x="14925675" y="6000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39" name="テキスト ボックス 38">
          <a:extLst>
            <a:ext uri="{FF2B5EF4-FFF2-40B4-BE49-F238E27FC236}">
              <a16:creationId xmlns:a16="http://schemas.microsoft.com/office/drawing/2014/main" id="{B9269945-8A12-461D-8B8C-9DBB71A53CD2}"/>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0" name="テキスト ボックス 39">
          <a:extLst>
            <a:ext uri="{FF2B5EF4-FFF2-40B4-BE49-F238E27FC236}">
              <a16:creationId xmlns:a16="http://schemas.microsoft.com/office/drawing/2014/main" id="{A4075C0E-FC53-4547-8DA0-049A341EE7ED}"/>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1" name="テキスト ボックス 40">
          <a:extLst>
            <a:ext uri="{FF2B5EF4-FFF2-40B4-BE49-F238E27FC236}">
              <a16:creationId xmlns:a16="http://schemas.microsoft.com/office/drawing/2014/main" id="{971670A5-2AEC-4825-99BA-2D958608B040}"/>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30</xdr:col>
      <xdr:colOff>0</xdr:colOff>
      <xdr:row>10</xdr:row>
      <xdr:rowOff>0</xdr:rowOff>
    </xdr:from>
    <xdr:ext cx="65" cy="172227"/>
    <xdr:sp macro="" textlink="">
      <xdr:nvSpPr>
        <xdr:cNvPr id="42" name="テキスト ボックス 41">
          <a:extLst>
            <a:ext uri="{FF2B5EF4-FFF2-40B4-BE49-F238E27FC236}">
              <a16:creationId xmlns:a16="http://schemas.microsoft.com/office/drawing/2014/main" id="{1424ED36-8709-428A-929F-6C1EE240D0DF}"/>
            </a:ext>
          </a:extLst>
        </xdr:cNvPr>
        <xdr:cNvSpPr txBox="1"/>
      </xdr:nvSpPr>
      <xdr:spPr>
        <a:xfrm>
          <a:off x="14925675" y="62484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21</xdr:col>
      <xdr:colOff>489858</xdr:colOff>
      <xdr:row>0</xdr:row>
      <xdr:rowOff>130629</xdr:rowOff>
    </xdr:from>
    <xdr:to>
      <xdr:col>31</xdr:col>
      <xdr:colOff>315687</xdr:colOff>
      <xdr:row>36</xdr:row>
      <xdr:rowOff>107577</xdr:rowOff>
    </xdr:to>
    <xdr:sp macro="" textlink="">
      <xdr:nvSpPr>
        <xdr:cNvPr id="43" name="正方形/長方形 42">
          <a:extLst>
            <a:ext uri="{FF2B5EF4-FFF2-40B4-BE49-F238E27FC236}">
              <a16:creationId xmlns:a16="http://schemas.microsoft.com/office/drawing/2014/main" id="{F311F9CA-43CA-41DE-A5CC-8D0155C2585A}"/>
            </a:ext>
          </a:extLst>
        </xdr:cNvPr>
        <xdr:cNvSpPr/>
      </xdr:nvSpPr>
      <xdr:spPr>
        <a:xfrm>
          <a:off x="8582298" y="130629"/>
          <a:ext cx="6767649" cy="10111548"/>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29</xdr:col>
      <xdr:colOff>105771</xdr:colOff>
      <xdr:row>1</xdr:row>
      <xdr:rowOff>53340</xdr:rowOff>
    </xdr:from>
    <xdr:ext cx="1890670" cy="631371"/>
    <xdr:sp macro="" textlink="">
      <xdr:nvSpPr>
        <xdr:cNvPr id="44" name="正方形/長方形 43">
          <a:extLst>
            <a:ext uri="{FF2B5EF4-FFF2-40B4-BE49-F238E27FC236}">
              <a16:creationId xmlns:a16="http://schemas.microsoft.com/office/drawing/2014/main" id="{96D3E253-837C-476F-9077-418437889266}"/>
            </a:ext>
          </a:extLst>
        </xdr:cNvPr>
        <xdr:cNvSpPr/>
      </xdr:nvSpPr>
      <xdr:spPr bwMode="auto">
        <a:xfrm>
          <a:off x="13128351" y="281940"/>
          <a:ext cx="1890670" cy="631371"/>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oneCellAnchor>
    <xdr:from>
      <xdr:col>32</xdr:col>
      <xdr:colOff>381000</xdr:colOff>
      <xdr:row>13</xdr:row>
      <xdr:rowOff>17929</xdr:rowOff>
    </xdr:from>
    <xdr:ext cx="3960000" cy="518192"/>
    <xdr:sp macro="" textlink="">
      <xdr:nvSpPr>
        <xdr:cNvPr id="46" name="線吹き出し 2 (枠付き) 31">
          <a:extLst>
            <a:ext uri="{FF2B5EF4-FFF2-40B4-BE49-F238E27FC236}">
              <a16:creationId xmlns:a16="http://schemas.microsoft.com/office/drawing/2014/main" id="{42A7B1E5-2ED7-47C4-9396-A5B4E458F2A2}"/>
            </a:ext>
          </a:extLst>
        </xdr:cNvPr>
        <xdr:cNvSpPr/>
      </xdr:nvSpPr>
      <xdr:spPr>
        <a:xfrm>
          <a:off x="16071850" y="4037479"/>
          <a:ext cx="3960000" cy="518192"/>
        </a:xfrm>
        <a:prstGeom prst="borderCallout2">
          <a:avLst>
            <a:gd name="adj1" fmla="val 18750"/>
            <a:gd name="adj2" fmla="val -8333"/>
            <a:gd name="adj3" fmla="val 18750"/>
            <a:gd name="adj4" fmla="val -16667"/>
            <a:gd name="adj5" fmla="val 101041"/>
            <a:gd name="adj6" fmla="val -29834"/>
          </a:avLst>
        </a:prstGeom>
        <a:solidFill>
          <a:schemeClr val="bg1"/>
        </a:solid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108000" tIns="108000" rIns="108000" bIns="108000" numCol="1" spcCol="0" rtlCol="0" fromWordArt="0" anchor="ctr" anchorCtr="0" forceAA="0" compatLnSpc="1">
          <a:prstTxWarp prst="textNoShape">
            <a:avLst/>
          </a:prstTxWarp>
          <a:spAutoFit/>
        </a:bodyPr>
        <a:lstStyle/>
        <a:p>
          <a:pPr algn="ctr"/>
          <a:r>
            <a:rPr kumimoji="1" lang="ja-JP" altLang="en-US" sz="1200">
              <a:solidFill>
                <a:srgbClr val="FF0000"/>
              </a:solidFill>
              <a:latin typeface="メイリオ" panose="020B0604030504040204" pitchFamily="50" charset="-128"/>
              <a:ea typeface="メイリオ" panose="020B0604030504040204" pitchFamily="50" charset="-128"/>
            </a:rPr>
            <a:t>見積書記載金額を記入してください。</a:t>
          </a:r>
        </a:p>
      </xdr:txBody>
    </xdr:sp>
    <xdr:clientData/>
  </xdr:oneCellAnchor>
  <xdr:oneCellAnchor>
    <xdr:from>
      <xdr:col>8</xdr:col>
      <xdr:colOff>0</xdr:colOff>
      <xdr:row>10</xdr:row>
      <xdr:rowOff>0</xdr:rowOff>
    </xdr:from>
    <xdr:ext cx="65" cy="172227"/>
    <xdr:sp macro="" textlink="">
      <xdr:nvSpPr>
        <xdr:cNvPr id="20" name="テキスト ボックス 19">
          <a:extLst>
            <a:ext uri="{FF2B5EF4-FFF2-40B4-BE49-F238E27FC236}">
              <a16:creationId xmlns:a16="http://schemas.microsoft.com/office/drawing/2014/main" id="{C7A71F92-D192-490F-A8AA-05A0568CE98B}"/>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2" name="テキスト ボックス 21">
          <a:extLst>
            <a:ext uri="{FF2B5EF4-FFF2-40B4-BE49-F238E27FC236}">
              <a16:creationId xmlns:a16="http://schemas.microsoft.com/office/drawing/2014/main" id="{25D8A4E9-8FE4-4409-9ED6-08A4999E6A00}"/>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3" name="テキスト ボックス 22">
          <a:extLst>
            <a:ext uri="{FF2B5EF4-FFF2-40B4-BE49-F238E27FC236}">
              <a16:creationId xmlns:a16="http://schemas.microsoft.com/office/drawing/2014/main" id="{3BA67515-4B0A-4443-9FE4-7B7326205EC6}"/>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24" name="テキスト ボックス 23">
          <a:extLst>
            <a:ext uri="{FF2B5EF4-FFF2-40B4-BE49-F238E27FC236}">
              <a16:creationId xmlns:a16="http://schemas.microsoft.com/office/drawing/2014/main" id="{48804D9C-B31C-4A56-8377-29C1D50F4EDB}"/>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5" name="テキスト ボックス 44">
          <a:extLst>
            <a:ext uri="{FF2B5EF4-FFF2-40B4-BE49-F238E27FC236}">
              <a16:creationId xmlns:a16="http://schemas.microsoft.com/office/drawing/2014/main" id="{86075C75-CA4F-4E7A-A8C2-284A5F0FDC7F}"/>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7" name="テキスト ボックス 46">
          <a:extLst>
            <a:ext uri="{FF2B5EF4-FFF2-40B4-BE49-F238E27FC236}">
              <a16:creationId xmlns:a16="http://schemas.microsoft.com/office/drawing/2014/main" id="{6B86C70F-6C18-4EFA-9970-7BDA441654BC}"/>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8" name="テキスト ボックス 47">
          <a:extLst>
            <a:ext uri="{FF2B5EF4-FFF2-40B4-BE49-F238E27FC236}">
              <a16:creationId xmlns:a16="http://schemas.microsoft.com/office/drawing/2014/main" id="{25C32DCD-B9CD-491B-8381-AFE6EBEB9741}"/>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49" name="テキスト ボックス 48">
          <a:extLst>
            <a:ext uri="{FF2B5EF4-FFF2-40B4-BE49-F238E27FC236}">
              <a16:creationId xmlns:a16="http://schemas.microsoft.com/office/drawing/2014/main" id="{108EB5B4-422B-4F63-A992-199EBD539FBA}"/>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0" name="テキスト ボックス 49">
          <a:extLst>
            <a:ext uri="{FF2B5EF4-FFF2-40B4-BE49-F238E27FC236}">
              <a16:creationId xmlns:a16="http://schemas.microsoft.com/office/drawing/2014/main" id="{B2D9663E-BF36-4EE8-A1AF-6ECB16D193F4}"/>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1" name="テキスト ボックス 50">
          <a:extLst>
            <a:ext uri="{FF2B5EF4-FFF2-40B4-BE49-F238E27FC236}">
              <a16:creationId xmlns:a16="http://schemas.microsoft.com/office/drawing/2014/main" id="{BA0D70C8-2843-4CC1-9A2B-25BDBD564AE7}"/>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2" name="テキスト ボックス 51">
          <a:extLst>
            <a:ext uri="{FF2B5EF4-FFF2-40B4-BE49-F238E27FC236}">
              <a16:creationId xmlns:a16="http://schemas.microsoft.com/office/drawing/2014/main" id="{5AA426AE-4817-4151-804E-2900713286F8}"/>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3" name="テキスト ボックス 52">
          <a:extLst>
            <a:ext uri="{FF2B5EF4-FFF2-40B4-BE49-F238E27FC236}">
              <a16:creationId xmlns:a16="http://schemas.microsoft.com/office/drawing/2014/main" id="{CBE31CFB-7CAD-4499-B1A1-8F118FA2780B}"/>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4" name="テキスト ボックス 53">
          <a:extLst>
            <a:ext uri="{FF2B5EF4-FFF2-40B4-BE49-F238E27FC236}">
              <a16:creationId xmlns:a16="http://schemas.microsoft.com/office/drawing/2014/main" id="{C068AC72-507A-417E-9783-701C1AD897DA}"/>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5" name="テキスト ボックス 54">
          <a:extLst>
            <a:ext uri="{FF2B5EF4-FFF2-40B4-BE49-F238E27FC236}">
              <a16:creationId xmlns:a16="http://schemas.microsoft.com/office/drawing/2014/main" id="{90C6FD16-3EE8-4161-B002-A5767E82E675}"/>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6" name="テキスト ボックス 55">
          <a:extLst>
            <a:ext uri="{FF2B5EF4-FFF2-40B4-BE49-F238E27FC236}">
              <a16:creationId xmlns:a16="http://schemas.microsoft.com/office/drawing/2014/main" id="{078BDC03-970D-4452-9E84-F12738445615}"/>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7" name="テキスト ボックス 56">
          <a:extLst>
            <a:ext uri="{FF2B5EF4-FFF2-40B4-BE49-F238E27FC236}">
              <a16:creationId xmlns:a16="http://schemas.microsoft.com/office/drawing/2014/main" id="{DE23EB21-A195-48D2-9E9A-D07D0A3A067E}"/>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8" name="テキスト ボックス 57">
          <a:extLst>
            <a:ext uri="{FF2B5EF4-FFF2-40B4-BE49-F238E27FC236}">
              <a16:creationId xmlns:a16="http://schemas.microsoft.com/office/drawing/2014/main" id="{BEAF45ED-4005-4E6A-83EE-10D52D65F96D}"/>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8</xdr:col>
      <xdr:colOff>0</xdr:colOff>
      <xdr:row>10</xdr:row>
      <xdr:rowOff>0</xdr:rowOff>
    </xdr:from>
    <xdr:ext cx="65" cy="172227"/>
    <xdr:sp macro="" textlink="">
      <xdr:nvSpPr>
        <xdr:cNvPr id="59" name="テキスト ボックス 58">
          <a:extLst>
            <a:ext uri="{FF2B5EF4-FFF2-40B4-BE49-F238E27FC236}">
              <a16:creationId xmlns:a16="http://schemas.microsoft.com/office/drawing/2014/main" id="{0CC10614-E0F6-4B4C-A1AA-FA04E28BEC94}"/>
            </a:ext>
          </a:extLst>
        </xdr:cNvPr>
        <xdr:cNvSpPr txBox="1"/>
      </xdr:nvSpPr>
      <xdr:spPr>
        <a:xfrm>
          <a:off x="6191250" y="274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31</xdr:col>
      <xdr:colOff>190499</xdr:colOff>
      <xdr:row>0</xdr:row>
      <xdr:rowOff>99058</xdr:rowOff>
    </xdr:from>
    <xdr:to>
      <xdr:col>57</xdr:col>
      <xdr:colOff>91440</xdr:colOff>
      <xdr:row>47</xdr:row>
      <xdr:rowOff>54428</xdr:rowOff>
    </xdr:to>
    <xdr:sp macro="" textlink="">
      <xdr:nvSpPr>
        <xdr:cNvPr id="2" name="正方形/長方形 1">
          <a:extLst>
            <a:ext uri="{FF2B5EF4-FFF2-40B4-BE49-F238E27FC236}">
              <a16:creationId xmlns:a16="http://schemas.microsoft.com/office/drawing/2014/main" id="{D8D6F105-1A2E-4D54-A503-7104E4B5AC4F}"/>
            </a:ext>
          </a:extLst>
        </xdr:cNvPr>
        <xdr:cNvSpPr/>
      </xdr:nvSpPr>
      <xdr:spPr>
        <a:xfrm>
          <a:off x="8753474" y="99058"/>
          <a:ext cx="7082791" cy="10909120"/>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41</xdr:col>
      <xdr:colOff>136072</xdr:colOff>
      <xdr:row>3</xdr:row>
      <xdr:rowOff>91440</xdr:rowOff>
    </xdr:from>
    <xdr:ext cx="1602704" cy="535467"/>
    <xdr:sp macro="" textlink="">
      <xdr:nvSpPr>
        <xdr:cNvPr id="3" name="正方形/長方形 2">
          <a:extLst>
            <a:ext uri="{FF2B5EF4-FFF2-40B4-BE49-F238E27FC236}">
              <a16:creationId xmlns:a16="http://schemas.microsoft.com/office/drawing/2014/main" id="{8AC40559-C4FE-4218-A319-7449ECDFCA3C}"/>
            </a:ext>
          </a:extLst>
        </xdr:cNvPr>
        <xdr:cNvSpPr/>
      </xdr:nvSpPr>
      <xdr:spPr bwMode="auto">
        <a:xfrm>
          <a:off x="11461297" y="805815"/>
          <a:ext cx="1602704" cy="535467"/>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27</xdr:col>
      <xdr:colOff>163285</xdr:colOff>
      <xdr:row>10</xdr:row>
      <xdr:rowOff>176893</xdr:rowOff>
    </xdr:from>
    <xdr:to>
      <xdr:col>42</xdr:col>
      <xdr:colOff>16872</xdr:colOff>
      <xdr:row>15</xdr:row>
      <xdr:rowOff>81643</xdr:rowOff>
    </xdr:to>
    <xdr:grpSp>
      <xdr:nvGrpSpPr>
        <xdr:cNvPr id="4" name="グループ化 3">
          <a:extLst>
            <a:ext uri="{FF2B5EF4-FFF2-40B4-BE49-F238E27FC236}">
              <a16:creationId xmlns:a16="http://schemas.microsoft.com/office/drawing/2014/main" id="{90ED17C0-B797-4FE8-9EC1-E92B42854C11}"/>
            </a:ext>
          </a:extLst>
        </xdr:cNvPr>
        <xdr:cNvGrpSpPr/>
      </xdr:nvGrpSpPr>
      <xdr:grpSpPr>
        <a:xfrm>
          <a:off x="7388838" y="1871222"/>
          <a:ext cx="3869775" cy="846045"/>
          <a:chOff x="4091940" y="6263640"/>
          <a:chExt cx="3749040" cy="853440"/>
        </a:xfrm>
      </xdr:grpSpPr>
      <xdr:grpSp>
        <xdr:nvGrpSpPr>
          <xdr:cNvPr id="5" name="グループ化 4">
            <a:extLst>
              <a:ext uri="{FF2B5EF4-FFF2-40B4-BE49-F238E27FC236}">
                <a16:creationId xmlns:a16="http://schemas.microsoft.com/office/drawing/2014/main" id="{8CFCAB53-49E7-6637-CAE6-E9BD4E7E7727}"/>
              </a:ext>
            </a:extLst>
          </xdr:cNvPr>
          <xdr:cNvGrpSpPr/>
        </xdr:nvGrpSpPr>
        <xdr:grpSpPr>
          <a:xfrm>
            <a:off x="4091940" y="6263640"/>
            <a:ext cx="3749040" cy="853440"/>
            <a:chOff x="10174665" y="196645"/>
            <a:chExt cx="4686300" cy="1304495"/>
          </a:xfrm>
        </xdr:grpSpPr>
        <xdr:pic>
          <xdr:nvPicPr>
            <xdr:cNvPr id="7" name="図 6">
              <a:extLst>
                <a:ext uri="{FF2B5EF4-FFF2-40B4-BE49-F238E27FC236}">
                  <a16:creationId xmlns:a16="http://schemas.microsoft.com/office/drawing/2014/main" id="{ABA3FF82-2955-F6A7-3566-960B5345842D}"/>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52F1C199-94D3-8586-22D1-E196CE8823AA}"/>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6" name="正方形/長方形 5">
            <a:extLst>
              <a:ext uri="{FF2B5EF4-FFF2-40B4-BE49-F238E27FC236}">
                <a16:creationId xmlns:a16="http://schemas.microsoft.com/office/drawing/2014/main" id="{848A1050-DCD2-C61A-6287-4151BE1470D8}"/>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twoCellAnchor>
    <xdr:from>
      <xdr:col>31</xdr:col>
      <xdr:colOff>190499</xdr:colOff>
      <xdr:row>0</xdr:row>
      <xdr:rowOff>99058</xdr:rowOff>
    </xdr:from>
    <xdr:to>
      <xdr:col>57</xdr:col>
      <xdr:colOff>91440</xdr:colOff>
      <xdr:row>47</xdr:row>
      <xdr:rowOff>54428</xdr:rowOff>
    </xdr:to>
    <xdr:sp macro="" textlink="">
      <xdr:nvSpPr>
        <xdr:cNvPr id="9" name="正方形/長方形 8">
          <a:extLst>
            <a:ext uri="{FF2B5EF4-FFF2-40B4-BE49-F238E27FC236}">
              <a16:creationId xmlns:a16="http://schemas.microsoft.com/office/drawing/2014/main" id="{C756D5A8-E807-47B5-8EAF-3D5BF2DB1DBA}"/>
            </a:ext>
          </a:extLst>
        </xdr:cNvPr>
        <xdr:cNvSpPr/>
      </xdr:nvSpPr>
      <xdr:spPr>
        <a:xfrm>
          <a:off x="8753474" y="99058"/>
          <a:ext cx="7082791" cy="10909120"/>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41</xdr:col>
      <xdr:colOff>136072</xdr:colOff>
      <xdr:row>3</xdr:row>
      <xdr:rowOff>91440</xdr:rowOff>
    </xdr:from>
    <xdr:ext cx="1602704" cy="535467"/>
    <xdr:sp macro="" textlink="">
      <xdr:nvSpPr>
        <xdr:cNvPr id="10" name="正方形/長方形 9">
          <a:extLst>
            <a:ext uri="{FF2B5EF4-FFF2-40B4-BE49-F238E27FC236}">
              <a16:creationId xmlns:a16="http://schemas.microsoft.com/office/drawing/2014/main" id="{8322D8B7-A273-482B-BE0F-7E816ABCD58B}"/>
            </a:ext>
          </a:extLst>
        </xdr:cNvPr>
        <xdr:cNvSpPr/>
      </xdr:nvSpPr>
      <xdr:spPr bwMode="auto">
        <a:xfrm>
          <a:off x="11461297" y="805815"/>
          <a:ext cx="1602704" cy="535467"/>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27</xdr:col>
      <xdr:colOff>163285</xdr:colOff>
      <xdr:row>10</xdr:row>
      <xdr:rowOff>167368</xdr:rowOff>
    </xdr:from>
    <xdr:to>
      <xdr:col>42</xdr:col>
      <xdr:colOff>16872</xdr:colOff>
      <xdr:row>15</xdr:row>
      <xdr:rowOff>81643</xdr:rowOff>
    </xdr:to>
    <xdr:grpSp>
      <xdr:nvGrpSpPr>
        <xdr:cNvPr id="11" name="グループ化 10">
          <a:extLst>
            <a:ext uri="{FF2B5EF4-FFF2-40B4-BE49-F238E27FC236}">
              <a16:creationId xmlns:a16="http://schemas.microsoft.com/office/drawing/2014/main" id="{DC4616D0-B258-4D9A-8934-9D44123136BA}"/>
            </a:ext>
          </a:extLst>
        </xdr:cNvPr>
        <xdr:cNvGrpSpPr/>
      </xdr:nvGrpSpPr>
      <xdr:grpSpPr>
        <a:xfrm>
          <a:off x="7388838" y="1861697"/>
          <a:ext cx="3869775" cy="855570"/>
          <a:chOff x="4091940" y="6263640"/>
          <a:chExt cx="3749040" cy="853440"/>
        </a:xfrm>
      </xdr:grpSpPr>
      <xdr:grpSp>
        <xdr:nvGrpSpPr>
          <xdr:cNvPr id="12" name="グループ化 11">
            <a:extLst>
              <a:ext uri="{FF2B5EF4-FFF2-40B4-BE49-F238E27FC236}">
                <a16:creationId xmlns:a16="http://schemas.microsoft.com/office/drawing/2014/main" id="{26124951-F984-B77C-25B0-FD1B1097336A}"/>
              </a:ext>
            </a:extLst>
          </xdr:cNvPr>
          <xdr:cNvGrpSpPr/>
        </xdr:nvGrpSpPr>
        <xdr:grpSpPr>
          <a:xfrm>
            <a:off x="4091940" y="6263640"/>
            <a:ext cx="3749040" cy="853440"/>
            <a:chOff x="10174665" y="196645"/>
            <a:chExt cx="4686300" cy="1304495"/>
          </a:xfrm>
        </xdr:grpSpPr>
        <xdr:pic>
          <xdr:nvPicPr>
            <xdr:cNvPr id="14" name="図 13">
              <a:extLst>
                <a:ext uri="{FF2B5EF4-FFF2-40B4-BE49-F238E27FC236}">
                  <a16:creationId xmlns:a16="http://schemas.microsoft.com/office/drawing/2014/main" id="{C9725150-92D2-8E18-3A0B-DA179B1C18C9}"/>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5" name="正方形/長方形 14">
              <a:extLst>
                <a:ext uri="{FF2B5EF4-FFF2-40B4-BE49-F238E27FC236}">
                  <a16:creationId xmlns:a16="http://schemas.microsoft.com/office/drawing/2014/main" id="{959D9DFE-8EBB-90CC-659D-760DBEFCDFCF}"/>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13" name="正方形/長方形 12">
            <a:extLst>
              <a:ext uri="{FF2B5EF4-FFF2-40B4-BE49-F238E27FC236}">
                <a16:creationId xmlns:a16="http://schemas.microsoft.com/office/drawing/2014/main" id="{A9C38ECC-7A36-E71A-B6E4-85518FB1B363}"/>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410818</xdr:colOff>
      <xdr:row>10</xdr:row>
      <xdr:rowOff>162240</xdr:rowOff>
    </xdr:from>
    <xdr:to>
      <xdr:col>11</xdr:col>
      <xdr:colOff>24998</xdr:colOff>
      <xdr:row>15</xdr:row>
      <xdr:rowOff>200025</xdr:rowOff>
    </xdr:to>
    <xdr:sp macro="" textlink="">
      <xdr:nvSpPr>
        <xdr:cNvPr id="2" name="AutoShape 614">
          <a:extLst>
            <a:ext uri="{FF2B5EF4-FFF2-40B4-BE49-F238E27FC236}">
              <a16:creationId xmlns:a16="http://schemas.microsoft.com/office/drawing/2014/main" id="{70278131-8F95-4D05-9520-7074B53B0D86}"/>
            </a:ext>
          </a:extLst>
        </xdr:cNvPr>
        <xdr:cNvSpPr>
          <a:spLocks noChangeArrowheads="1"/>
        </xdr:cNvSpPr>
      </xdr:nvSpPr>
      <xdr:spPr bwMode="auto">
        <a:xfrm>
          <a:off x="506068" y="2095815"/>
          <a:ext cx="5548255" cy="1276035"/>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en-US" altLang="ja-JP" sz="1000" b="0" i="0" u="none" strike="noStrike" baseline="0">
              <a:solidFill>
                <a:sysClr val="windowText" lastClr="000000"/>
              </a:solidFill>
              <a:latin typeface="HG丸ｺﾞｼｯｸM-PRO"/>
              <a:ea typeface="HG丸ｺﾞｼｯｸM-PRO"/>
            </a:rPr>
            <a:t>※</a:t>
          </a:r>
          <a:r>
            <a:rPr lang="ja-JP" altLang="en-US" sz="1000" b="0" i="0" u="none" strike="noStrike" baseline="0">
              <a:solidFill>
                <a:sysClr val="windowText" lastClr="000000"/>
              </a:solidFill>
              <a:latin typeface="HG丸ｺﾞｼｯｸM-PRO"/>
              <a:ea typeface="HG丸ｺﾞｼｯｸM-PRO"/>
            </a:rPr>
            <a:t>交付申請時に提示した内容から変更した内容について記述してください。</a:t>
          </a:r>
          <a:endParaRPr lang="en-US" altLang="ja-JP" sz="1000" b="0" i="0" u="none" strike="noStrike" baseline="0">
            <a:solidFill>
              <a:sysClr val="windowText" lastClr="000000"/>
            </a:solidFill>
            <a:latin typeface="HG丸ｺﾞｼｯｸM-PRO"/>
            <a:ea typeface="HG丸ｺﾞｼｯｸM-PRO"/>
          </a:endParaRPr>
        </a:p>
        <a:p>
          <a:pPr algn="l" rtl="0">
            <a:defRPr sz="1000"/>
          </a:pPr>
          <a:endParaRPr lang="ja-JP" altLang="en-US" sz="1000" b="0" i="0" u="none" strike="noStrike" baseline="0">
            <a:solidFill>
              <a:sysClr val="windowText" lastClr="000000"/>
            </a:solidFill>
            <a:latin typeface="HG丸ｺﾞｼｯｸM-PRO"/>
            <a:ea typeface="HG丸ｺﾞｼｯｸM-PRO"/>
          </a:endParaRPr>
        </a:p>
        <a:p>
          <a:pPr rtl="0"/>
          <a:r>
            <a:rPr lang="ja-JP" altLang="ja-JP" sz="1000" b="0" i="0" u="none" strike="noStrike" baseline="0">
              <a:solidFill>
                <a:sysClr val="windowText" lastClr="000000"/>
              </a:solidFill>
              <a:latin typeface="HG丸ｺﾞｼｯｸM-PRO"/>
              <a:ea typeface="HG丸ｺﾞｼｯｸM-PRO"/>
              <a:cs typeface="+mn-cs"/>
            </a:rPr>
            <a:t>＜注意事項＞</a:t>
          </a:r>
        </a:p>
        <a:p>
          <a:pPr rtl="0"/>
          <a:r>
            <a:rPr lang="ja-JP" altLang="ja-JP" sz="1000" b="0" i="0" u="none" strike="noStrike" baseline="0">
              <a:solidFill>
                <a:sysClr val="windowText" lastClr="000000"/>
              </a:solidFill>
              <a:latin typeface="HG丸ｺﾞｼｯｸM-PRO"/>
              <a:ea typeface="HG丸ｺﾞｼｯｸM-PRO"/>
              <a:cs typeface="+mn-cs"/>
            </a:rPr>
            <a:t>・記載内容に対して紙面が不足する場合は、本様式を複製して記載してください。</a:t>
          </a:r>
        </a:p>
        <a:p>
          <a:pPr algn="l" rtl="0">
            <a:defRPr sz="1000"/>
          </a:pPr>
          <a:endParaRPr lang="ja-JP" altLang="en-US" sz="1000" b="0" i="0" u="none" strike="noStrike" baseline="0">
            <a:solidFill>
              <a:sysClr val="windowText" lastClr="000000"/>
            </a:solidFill>
            <a:latin typeface="HG丸ｺﾞｼｯｸM-PRO"/>
            <a:ea typeface="HG丸ｺﾞｼｯｸM-PRO"/>
          </a:endParaRPr>
        </a:p>
        <a:p>
          <a:pPr algn="l" rtl="0">
            <a:defRPr sz="1000"/>
          </a:pPr>
          <a:r>
            <a:rPr lang="ja-JP" altLang="en-US" sz="1000" b="0" i="0" u="none" strike="noStrike" baseline="0">
              <a:solidFill>
                <a:sysClr val="windowText" lastClr="000000"/>
              </a:solidFill>
              <a:latin typeface="HG丸ｺﾞｼｯｸM-PRO"/>
              <a:ea typeface="HG丸ｺﾞｼｯｸM-PRO"/>
            </a:rPr>
            <a:t>・記載内容は、申請者に確認の上、公表資料として使用することがあります。</a:t>
          </a:r>
        </a:p>
      </xdr:txBody>
    </xdr:sp>
    <xdr:clientData/>
  </xdr:twoCellAnchor>
  <xdr:oneCellAnchor>
    <xdr:from>
      <xdr:col>19</xdr:col>
      <xdr:colOff>114300</xdr:colOff>
      <xdr:row>5</xdr:row>
      <xdr:rowOff>19050</xdr:rowOff>
    </xdr:from>
    <xdr:ext cx="1924051" cy="484849"/>
    <xdr:sp macro="" textlink="">
      <xdr:nvSpPr>
        <xdr:cNvPr id="3" name="正方形/長方形 2">
          <a:extLst>
            <a:ext uri="{FF2B5EF4-FFF2-40B4-BE49-F238E27FC236}">
              <a16:creationId xmlns:a16="http://schemas.microsoft.com/office/drawing/2014/main" id="{75FE52FC-BFB2-41E8-8F8E-FCEF954B25FC}"/>
            </a:ext>
          </a:extLst>
        </xdr:cNvPr>
        <xdr:cNvSpPr/>
      </xdr:nvSpPr>
      <xdr:spPr bwMode="auto">
        <a:xfrm>
          <a:off x="11582400" y="87630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21</xdr:col>
      <xdr:colOff>371475</xdr:colOff>
      <xdr:row>5</xdr:row>
      <xdr:rowOff>38100</xdr:rowOff>
    </xdr:from>
    <xdr:ext cx="1924051" cy="484849"/>
    <xdr:sp macro="" textlink="">
      <xdr:nvSpPr>
        <xdr:cNvPr id="2" name="正方形/長方形 1">
          <a:extLst>
            <a:ext uri="{FF2B5EF4-FFF2-40B4-BE49-F238E27FC236}">
              <a16:creationId xmlns:a16="http://schemas.microsoft.com/office/drawing/2014/main" id="{789E8F37-5157-42DE-B041-70D4C2BE9FC2}"/>
            </a:ext>
          </a:extLst>
        </xdr:cNvPr>
        <xdr:cNvSpPr/>
      </xdr:nvSpPr>
      <xdr:spPr bwMode="auto">
        <a:xfrm>
          <a:off x="13468350" y="89535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20</xdr:col>
      <xdr:colOff>68036</xdr:colOff>
      <xdr:row>16</xdr:row>
      <xdr:rowOff>244929</xdr:rowOff>
    </xdr:from>
    <xdr:to>
      <xdr:col>21</xdr:col>
      <xdr:colOff>530087</xdr:colOff>
      <xdr:row>16</xdr:row>
      <xdr:rowOff>244929</xdr:rowOff>
    </xdr:to>
    <xdr:cxnSp macro="">
      <xdr:nvCxnSpPr>
        <xdr:cNvPr id="3" name="直線矢印コネクタ 5">
          <a:extLst>
            <a:ext uri="{FF2B5EF4-FFF2-40B4-BE49-F238E27FC236}">
              <a16:creationId xmlns:a16="http://schemas.microsoft.com/office/drawing/2014/main" id="{6D6E9E11-D5A8-45AF-8E6F-C2D9192523BB}"/>
            </a:ext>
          </a:extLst>
        </xdr:cNvPr>
        <xdr:cNvCxnSpPr/>
      </xdr:nvCxnSpPr>
      <xdr:spPr>
        <a:xfrm>
          <a:off x="12736286" y="3988254"/>
          <a:ext cx="785901"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20</xdr:col>
      <xdr:colOff>171864</xdr:colOff>
      <xdr:row>15</xdr:row>
      <xdr:rowOff>289891</xdr:rowOff>
    </xdr:from>
    <xdr:ext cx="466794" cy="328423"/>
    <xdr:sp macro="" textlink="">
      <xdr:nvSpPr>
        <xdr:cNvPr id="4" name="テキスト ボックス 7">
          <a:extLst>
            <a:ext uri="{FF2B5EF4-FFF2-40B4-BE49-F238E27FC236}">
              <a16:creationId xmlns:a16="http://schemas.microsoft.com/office/drawing/2014/main" id="{0DE5A2B8-26A6-4A29-9C2C-429725D6D33F}"/>
            </a:ext>
          </a:extLst>
        </xdr:cNvPr>
        <xdr:cNvSpPr txBox="1"/>
      </xdr:nvSpPr>
      <xdr:spPr>
        <a:xfrm>
          <a:off x="12840114" y="3718891"/>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twoCellAnchor>
    <xdr:from>
      <xdr:col>22</xdr:col>
      <xdr:colOff>18341</xdr:colOff>
      <xdr:row>16</xdr:row>
      <xdr:rowOff>253211</xdr:rowOff>
    </xdr:from>
    <xdr:to>
      <xdr:col>30</xdr:col>
      <xdr:colOff>538369</xdr:colOff>
      <xdr:row>16</xdr:row>
      <xdr:rowOff>253211</xdr:rowOff>
    </xdr:to>
    <xdr:cxnSp macro="">
      <xdr:nvCxnSpPr>
        <xdr:cNvPr id="5" name="直線矢印コネクタ 8">
          <a:extLst>
            <a:ext uri="{FF2B5EF4-FFF2-40B4-BE49-F238E27FC236}">
              <a16:creationId xmlns:a16="http://schemas.microsoft.com/office/drawing/2014/main" id="{1840487E-1622-4F73-B81E-FFCDA8976AA6}"/>
            </a:ext>
          </a:extLst>
        </xdr:cNvPr>
        <xdr:cNvCxnSpPr/>
      </xdr:nvCxnSpPr>
      <xdr:spPr>
        <a:xfrm>
          <a:off x="13543841" y="3996536"/>
          <a:ext cx="383472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26</xdr:col>
      <xdr:colOff>82826</xdr:colOff>
      <xdr:row>15</xdr:row>
      <xdr:rowOff>289891</xdr:rowOff>
    </xdr:from>
    <xdr:ext cx="748923" cy="328423"/>
    <xdr:sp macro="" textlink="">
      <xdr:nvSpPr>
        <xdr:cNvPr id="6" name="テキスト ボックス 11">
          <a:extLst>
            <a:ext uri="{FF2B5EF4-FFF2-40B4-BE49-F238E27FC236}">
              <a16:creationId xmlns:a16="http://schemas.microsoft.com/office/drawing/2014/main" id="{08557ACF-452A-4FEA-B5E6-075F55D7BC6D}"/>
            </a:ext>
          </a:extLst>
        </xdr:cNvPr>
        <xdr:cNvSpPr txBox="1"/>
      </xdr:nvSpPr>
      <xdr:spPr>
        <a:xfrm>
          <a:off x="15322826" y="3718891"/>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a:t>
          </a:r>
          <a:r>
            <a:rPr kumimoji="1" lang="ja-JP" altLang="ja-JP" sz="1100">
              <a:solidFill>
                <a:srgbClr val="FF0000"/>
              </a:solidFill>
              <a:effectLst/>
              <a:latin typeface="+mn-lt"/>
              <a:ea typeface="+mn-ea"/>
              <a:cs typeface="+mn-cs"/>
            </a:rPr>
            <a:t>●●</a:t>
          </a:r>
          <a:endParaRPr kumimoji="1" lang="ja-JP" altLang="en-US" sz="1100">
            <a:solidFill>
              <a:srgbClr val="FF0000"/>
            </a:solidFill>
          </a:endParaRPr>
        </a:p>
      </xdr:txBody>
    </xdr:sp>
    <xdr:clientData/>
  </xdr:oneCellAnchor>
  <xdr:twoCellAnchor>
    <xdr:from>
      <xdr:col>24</xdr:col>
      <xdr:colOff>1775</xdr:colOff>
      <xdr:row>17</xdr:row>
      <xdr:rowOff>253212</xdr:rowOff>
    </xdr:from>
    <xdr:to>
      <xdr:col>24</xdr:col>
      <xdr:colOff>521804</xdr:colOff>
      <xdr:row>17</xdr:row>
      <xdr:rowOff>253212</xdr:rowOff>
    </xdr:to>
    <xdr:cxnSp macro="">
      <xdr:nvCxnSpPr>
        <xdr:cNvPr id="7" name="直線矢印コネクタ 12">
          <a:extLst>
            <a:ext uri="{FF2B5EF4-FFF2-40B4-BE49-F238E27FC236}">
              <a16:creationId xmlns:a16="http://schemas.microsoft.com/office/drawing/2014/main" id="{143D91A2-1AEF-4AB3-8CFD-287874C0ADC9}"/>
            </a:ext>
          </a:extLst>
        </xdr:cNvPr>
        <xdr:cNvCxnSpPr/>
      </xdr:nvCxnSpPr>
      <xdr:spPr>
        <a:xfrm>
          <a:off x="14384525" y="4310862"/>
          <a:ext cx="42477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26</xdr:col>
      <xdr:colOff>34906</xdr:colOff>
      <xdr:row>17</xdr:row>
      <xdr:rowOff>253212</xdr:rowOff>
    </xdr:from>
    <xdr:to>
      <xdr:col>27</xdr:col>
      <xdr:colOff>8283</xdr:colOff>
      <xdr:row>17</xdr:row>
      <xdr:rowOff>253212</xdr:rowOff>
    </xdr:to>
    <xdr:cxnSp macro="">
      <xdr:nvCxnSpPr>
        <xdr:cNvPr id="8" name="直線矢印コネクタ 14">
          <a:extLst>
            <a:ext uri="{FF2B5EF4-FFF2-40B4-BE49-F238E27FC236}">
              <a16:creationId xmlns:a16="http://schemas.microsoft.com/office/drawing/2014/main" id="{E7E1BFD6-5D08-4FDC-9FD0-ED0162166D9A}"/>
            </a:ext>
          </a:extLst>
        </xdr:cNvPr>
        <xdr:cNvCxnSpPr/>
      </xdr:nvCxnSpPr>
      <xdr:spPr>
        <a:xfrm>
          <a:off x="15274906" y="4310862"/>
          <a:ext cx="40200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18341</xdr:colOff>
      <xdr:row>17</xdr:row>
      <xdr:rowOff>253212</xdr:rowOff>
    </xdr:from>
    <xdr:to>
      <xdr:col>28</xdr:col>
      <xdr:colOff>538370</xdr:colOff>
      <xdr:row>17</xdr:row>
      <xdr:rowOff>253212</xdr:rowOff>
    </xdr:to>
    <xdr:cxnSp macro="">
      <xdr:nvCxnSpPr>
        <xdr:cNvPr id="9" name="直線矢印コネクタ 15">
          <a:extLst>
            <a:ext uri="{FF2B5EF4-FFF2-40B4-BE49-F238E27FC236}">
              <a16:creationId xmlns:a16="http://schemas.microsoft.com/office/drawing/2014/main" id="{87B60205-249E-4FC4-9A1B-B84FE2B4358A}"/>
            </a:ext>
          </a:extLst>
        </xdr:cNvPr>
        <xdr:cNvCxnSpPr/>
      </xdr:nvCxnSpPr>
      <xdr:spPr>
        <a:xfrm>
          <a:off x="16115591" y="431086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18340</xdr:colOff>
      <xdr:row>17</xdr:row>
      <xdr:rowOff>253212</xdr:rowOff>
    </xdr:from>
    <xdr:to>
      <xdr:col>30</xdr:col>
      <xdr:colOff>538369</xdr:colOff>
      <xdr:row>17</xdr:row>
      <xdr:rowOff>253212</xdr:rowOff>
    </xdr:to>
    <xdr:cxnSp macro="">
      <xdr:nvCxnSpPr>
        <xdr:cNvPr id="10" name="直線矢印コネクタ 16">
          <a:extLst>
            <a:ext uri="{FF2B5EF4-FFF2-40B4-BE49-F238E27FC236}">
              <a16:creationId xmlns:a16="http://schemas.microsoft.com/office/drawing/2014/main" id="{A7D27967-6E27-430C-A1C7-3CC2EAF43A96}"/>
            </a:ext>
          </a:extLst>
        </xdr:cNvPr>
        <xdr:cNvCxnSpPr/>
      </xdr:nvCxnSpPr>
      <xdr:spPr>
        <a:xfrm>
          <a:off x="16972840" y="431086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23</xdr:col>
      <xdr:colOff>397564</xdr:colOff>
      <xdr:row>16</xdr:row>
      <xdr:rowOff>289891</xdr:rowOff>
    </xdr:from>
    <xdr:ext cx="466794" cy="328423"/>
    <xdr:sp macro="" textlink="">
      <xdr:nvSpPr>
        <xdr:cNvPr id="11" name="テキスト ボックス 17">
          <a:extLst>
            <a:ext uri="{FF2B5EF4-FFF2-40B4-BE49-F238E27FC236}">
              <a16:creationId xmlns:a16="http://schemas.microsoft.com/office/drawing/2014/main" id="{F7905AFF-540D-42A3-9B37-59DF82B7D16E}"/>
            </a:ext>
          </a:extLst>
        </xdr:cNvPr>
        <xdr:cNvSpPr txBox="1"/>
      </xdr:nvSpPr>
      <xdr:spPr>
        <a:xfrm>
          <a:off x="14351689" y="40332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〇〇</a:t>
          </a:r>
        </a:p>
      </xdr:txBody>
    </xdr:sp>
    <xdr:clientData/>
  </xdr:oneCellAnchor>
  <xdr:oneCellAnchor>
    <xdr:from>
      <xdr:col>26</xdr:col>
      <xdr:colOff>2070</xdr:colOff>
      <xdr:row>16</xdr:row>
      <xdr:rowOff>289891</xdr:rowOff>
    </xdr:from>
    <xdr:ext cx="466794" cy="328423"/>
    <xdr:sp macro="" textlink="">
      <xdr:nvSpPr>
        <xdr:cNvPr id="12" name="テキスト ボックス 19">
          <a:extLst>
            <a:ext uri="{FF2B5EF4-FFF2-40B4-BE49-F238E27FC236}">
              <a16:creationId xmlns:a16="http://schemas.microsoft.com/office/drawing/2014/main" id="{5CDE21F0-08EC-4304-9348-6129DFCE2A5E}"/>
            </a:ext>
          </a:extLst>
        </xdr:cNvPr>
        <xdr:cNvSpPr txBox="1"/>
      </xdr:nvSpPr>
      <xdr:spPr>
        <a:xfrm>
          <a:off x="15242070" y="40332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rgbClr val="FF0000"/>
              </a:solidFill>
              <a:effectLst/>
              <a:latin typeface="+mn-lt"/>
              <a:ea typeface="+mn-ea"/>
              <a:cs typeface="+mn-cs"/>
            </a:rPr>
            <a:t>〇〇</a:t>
          </a:r>
          <a:endParaRPr lang="ja-JP" altLang="ja-JP">
            <a:solidFill>
              <a:srgbClr val="FF0000"/>
            </a:solidFill>
            <a:effectLst/>
          </a:endParaRPr>
        </a:p>
      </xdr:txBody>
    </xdr:sp>
    <xdr:clientData/>
  </xdr:oneCellAnchor>
  <xdr:oneCellAnchor>
    <xdr:from>
      <xdr:col>27</xdr:col>
      <xdr:colOff>397565</xdr:colOff>
      <xdr:row>16</xdr:row>
      <xdr:rowOff>289891</xdr:rowOff>
    </xdr:from>
    <xdr:ext cx="466794" cy="328423"/>
    <xdr:sp macro="" textlink="">
      <xdr:nvSpPr>
        <xdr:cNvPr id="13" name="テキスト ボックス 20">
          <a:extLst>
            <a:ext uri="{FF2B5EF4-FFF2-40B4-BE49-F238E27FC236}">
              <a16:creationId xmlns:a16="http://schemas.microsoft.com/office/drawing/2014/main" id="{3F84D92F-3BEA-447B-BB7C-7D0F56BA7701}"/>
            </a:ext>
          </a:extLst>
        </xdr:cNvPr>
        <xdr:cNvSpPr txBox="1"/>
      </xdr:nvSpPr>
      <xdr:spPr>
        <a:xfrm>
          <a:off x="16066190" y="40332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rgbClr val="FF0000"/>
              </a:solidFill>
              <a:effectLst/>
              <a:latin typeface="+mn-lt"/>
              <a:ea typeface="+mn-ea"/>
              <a:cs typeface="+mn-cs"/>
            </a:rPr>
            <a:t>〇〇</a:t>
          </a:r>
          <a:endParaRPr lang="ja-JP" altLang="ja-JP">
            <a:solidFill>
              <a:srgbClr val="FF0000"/>
            </a:solidFill>
            <a:effectLst/>
          </a:endParaRPr>
        </a:p>
      </xdr:txBody>
    </xdr:sp>
    <xdr:clientData/>
  </xdr:oneCellAnchor>
  <xdr:oneCellAnchor>
    <xdr:from>
      <xdr:col>29</xdr:col>
      <xdr:colOff>405847</xdr:colOff>
      <xdr:row>16</xdr:row>
      <xdr:rowOff>289891</xdr:rowOff>
    </xdr:from>
    <xdr:ext cx="466794" cy="328423"/>
    <xdr:sp macro="" textlink="">
      <xdr:nvSpPr>
        <xdr:cNvPr id="14" name="テキスト ボックス 21">
          <a:extLst>
            <a:ext uri="{FF2B5EF4-FFF2-40B4-BE49-F238E27FC236}">
              <a16:creationId xmlns:a16="http://schemas.microsoft.com/office/drawing/2014/main" id="{F5D2206F-34DD-4B3F-B39E-54791F5D2D16}"/>
            </a:ext>
          </a:extLst>
        </xdr:cNvPr>
        <xdr:cNvSpPr txBox="1"/>
      </xdr:nvSpPr>
      <xdr:spPr>
        <a:xfrm>
          <a:off x="16931722" y="40332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rgbClr val="FF0000"/>
              </a:solidFill>
              <a:effectLst/>
              <a:latin typeface="+mn-lt"/>
              <a:ea typeface="+mn-ea"/>
              <a:cs typeface="+mn-cs"/>
            </a:rPr>
            <a:t>〇〇</a:t>
          </a:r>
          <a:endParaRPr lang="ja-JP" altLang="ja-JP">
            <a:solidFill>
              <a:srgbClr val="FF0000"/>
            </a:solidFill>
            <a:effectLst/>
          </a:endParaRPr>
        </a:p>
      </xdr:txBody>
    </xdr:sp>
    <xdr:clientData/>
  </xdr:oneCellAnchor>
  <xdr:twoCellAnchor>
    <xdr:from>
      <xdr:col>20</xdr:col>
      <xdr:colOff>68036</xdr:colOff>
      <xdr:row>18</xdr:row>
      <xdr:rowOff>244929</xdr:rowOff>
    </xdr:from>
    <xdr:to>
      <xdr:col>21</xdr:col>
      <xdr:colOff>530087</xdr:colOff>
      <xdr:row>18</xdr:row>
      <xdr:rowOff>244929</xdr:rowOff>
    </xdr:to>
    <xdr:cxnSp macro="">
      <xdr:nvCxnSpPr>
        <xdr:cNvPr id="15" name="直線矢印コネクタ 5">
          <a:extLst>
            <a:ext uri="{FF2B5EF4-FFF2-40B4-BE49-F238E27FC236}">
              <a16:creationId xmlns:a16="http://schemas.microsoft.com/office/drawing/2014/main" id="{E7796BE5-B76E-4E91-A640-B3708A44563B}"/>
            </a:ext>
          </a:extLst>
        </xdr:cNvPr>
        <xdr:cNvCxnSpPr/>
      </xdr:nvCxnSpPr>
      <xdr:spPr>
        <a:xfrm>
          <a:off x="12736286" y="4616904"/>
          <a:ext cx="785901"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20</xdr:col>
      <xdr:colOff>171864</xdr:colOff>
      <xdr:row>17</xdr:row>
      <xdr:rowOff>289891</xdr:rowOff>
    </xdr:from>
    <xdr:ext cx="466794" cy="328423"/>
    <xdr:sp macro="" textlink="">
      <xdr:nvSpPr>
        <xdr:cNvPr id="16" name="テキスト ボックス 7">
          <a:extLst>
            <a:ext uri="{FF2B5EF4-FFF2-40B4-BE49-F238E27FC236}">
              <a16:creationId xmlns:a16="http://schemas.microsoft.com/office/drawing/2014/main" id="{535CD356-598B-48B3-8B50-358D643C22D2}"/>
            </a:ext>
          </a:extLst>
        </xdr:cNvPr>
        <xdr:cNvSpPr txBox="1"/>
      </xdr:nvSpPr>
      <xdr:spPr>
        <a:xfrm>
          <a:off x="12840114" y="4347541"/>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twoCellAnchor>
    <xdr:from>
      <xdr:col>22</xdr:col>
      <xdr:colOff>18341</xdr:colOff>
      <xdr:row>18</xdr:row>
      <xdr:rowOff>253211</xdr:rowOff>
    </xdr:from>
    <xdr:to>
      <xdr:col>30</xdr:col>
      <xdr:colOff>538369</xdr:colOff>
      <xdr:row>18</xdr:row>
      <xdr:rowOff>253211</xdr:rowOff>
    </xdr:to>
    <xdr:cxnSp macro="">
      <xdr:nvCxnSpPr>
        <xdr:cNvPr id="17" name="直線矢印コネクタ 8">
          <a:extLst>
            <a:ext uri="{FF2B5EF4-FFF2-40B4-BE49-F238E27FC236}">
              <a16:creationId xmlns:a16="http://schemas.microsoft.com/office/drawing/2014/main" id="{E47851CD-DB4A-4940-8466-CECF4FF334AA}"/>
            </a:ext>
          </a:extLst>
        </xdr:cNvPr>
        <xdr:cNvCxnSpPr/>
      </xdr:nvCxnSpPr>
      <xdr:spPr>
        <a:xfrm>
          <a:off x="13543841" y="4625186"/>
          <a:ext cx="383472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26</xdr:col>
      <xdr:colOff>82826</xdr:colOff>
      <xdr:row>17</xdr:row>
      <xdr:rowOff>289891</xdr:rowOff>
    </xdr:from>
    <xdr:ext cx="748923" cy="328423"/>
    <xdr:sp macro="" textlink="">
      <xdr:nvSpPr>
        <xdr:cNvPr id="18" name="テキスト ボックス 11">
          <a:extLst>
            <a:ext uri="{FF2B5EF4-FFF2-40B4-BE49-F238E27FC236}">
              <a16:creationId xmlns:a16="http://schemas.microsoft.com/office/drawing/2014/main" id="{74C5BC90-5A1E-47C3-9B96-81A22F395182}"/>
            </a:ext>
          </a:extLst>
        </xdr:cNvPr>
        <xdr:cNvSpPr txBox="1"/>
      </xdr:nvSpPr>
      <xdr:spPr>
        <a:xfrm>
          <a:off x="15322826" y="4347541"/>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a:t>
          </a:r>
          <a:r>
            <a:rPr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oneCellAnchor>
  <xdr:twoCellAnchor>
    <xdr:from>
      <xdr:col>24</xdr:col>
      <xdr:colOff>1775</xdr:colOff>
      <xdr:row>19</xdr:row>
      <xdr:rowOff>253212</xdr:rowOff>
    </xdr:from>
    <xdr:to>
      <xdr:col>24</xdr:col>
      <xdr:colOff>521804</xdr:colOff>
      <xdr:row>19</xdr:row>
      <xdr:rowOff>253212</xdr:rowOff>
    </xdr:to>
    <xdr:cxnSp macro="">
      <xdr:nvCxnSpPr>
        <xdr:cNvPr id="19" name="直線矢印コネクタ 12">
          <a:extLst>
            <a:ext uri="{FF2B5EF4-FFF2-40B4-BE49-F238E27FC236}">
              <a16:creationId xmlns:a16="http://schemas.microsoft.com/office/drawing/2014/main" id="{748CD0A4-A09F-45C8-AE5E-651915EE08E3}"/>
            </a:ext>
          </a:extLst>
        </xdr:cNvPr>
        <xdr:cNvCxnSpPr/>
      </xdr:nvCxnSpPr>
      <xdr:spPr>
        <a:xfrm>
          <a:off x="14384525" y="4939512"/>
          <a:ext cx="42477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26</xdr:col>
      <xdr:colOff>34906</xdr:colOff>
      <xdr:row>19</xdr:row>
      <xdr:rowOff>253212</xdr:rowOff>
    </xdr:from>
    <xdr:to>
      <xdr:col>27</xdr:col>
      <xdr:colOff>8283</xdr:colOff>
      <xdr:row>19</xdr:row>
      <xdr:rowOff>253212</xdr:rowOff>
    </xdr:to>
    <xdr:cxnSp macro="">
      <xdr:nvCxnSpPr>
        <xdr:cNvPr id="20" name="直線矢印コネクタ 14">
          <a:extLst>
            <a:ext uri="{FF2B5EF4-FFF2-40B4-BE49-F238E27FC236}">
              <a16:creationId xmlns:a16="http://schemas.microsoft.com/office/drawing/2014/main" id="{8B054960-3B2D-4D53-8BB0-C046FF3FE5EA}"/>
            </a:ext>
          </a:extLst>
        </xdr:cNvPr>
        <xdr:cNvCxnSpPr/>
      </xdr:nvCxnSpPr>
      <xdr:spPr>
        <a:xfrm>
          <a:off x="15274906" y="4939512"/>
          <a:ext cx="40200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18341</xdr:colOff>
      <xdr:row>19</xdr:row>
      <xdr:rowOff>253212</xdr:rowOff>
    </xdr:from>
    <xdr:to>
      <xdr:col>28</xdr:col>
      <xdr:colOff>538370</xdr:colOff>
      <xdr:row>19</xdr:row>
      <xdr:rowOff>253212</xdr:rowOff>
    </xdr:to>
    <xdr:cxnSp macro="">
      <xdr:nvCxnSpPr>
        <xdr:cNvPr id="21" name="直線矢印コネクタ 15">
          <a:extLst>
            <a:ext uri="{FF2B5EF4-FFF2-40B4-BE49-F238E27FC236}">
              <a16:creationId xmlns:a16="http://schemas.microsoft.com/office/drawing/2014/main" id="{6786F575-90AA-45F9-B826-BCF1DEDB2CD6}"/>
            </a:ext>
          </a:extLst>
        </xdr:cNvPr>
        <xdr:cNvCxnSpPr/>
      </xdr:nvCxnSpPr>
      <xdr:spPr>
        <a:xfrm>
          <a:off x="16115591" y="493951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18340</xdr:colOff>
      <xdr:row>19</xdr:row>
      <xdr:rowOff>253212</xdr:rowOff>
    </xdr:from>
    <xdr:to>
      <xdr:col>30</xdr:col>
      <xdr:colOff>538369</xdr:colOff>
      <xdr:row>19</xdr:row>
      <xdr:rowOff>253212</xdr:rowOff>
    </xdr:to>
    <xdr:cxnSp macro="">
      <xdr:nvCxnSpPr>
        <xdr:cNvPr id="22" name="直線矢印コネクタ 16">
          <a:extLst>
            <a:ext uri="{FF2B5EF4-FFF2-40B4-BE49-F238E27FC236}">
              <a16:creationId xmlns:a16="http://schemas.microsoft.com/office/drawing/2014/main" id="{31FA0DF1-BDC4-4524-B72E-BFA83AB31B7B}"/>
            </a:ext>
          </a:extLst>
        </xdr:cNvPr>
        <xdr:cNvCxnSpPr/>
      </xdr:nvCxnSpPr>
      <xdr:spPr>
        <a:xfrm>
          <a:off x="16972840" y="493951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23</xdr:col>
      <xdr:colOff>397564</xdr:colOff>
      <xdr:row>18</xdr:row>
      <xdr:rowOff>289891</xdr:rowOff>
    </xdr:from>
    <xdr:ext cx="466794" cy="328423"/>
    <xdr:sp macro="" textlink="">
      <xdr:nvSpPr>
        <xdr:cNvPr id="23" name="テキスト ボックス 17">
          <a:extLst>
            <a:ext uri="{FF2B5EF4-FFF2-40B4-BE49-F238E27FC236}">
              <a16:creationId xmlns:a16="http://schemas.microsoft.com/office/drawing/2014/main" id="{E23E4A70-7B5D-4255-95C9-36BCBD11BC5D}"/>
            </a:ext>
          </a:extLst>
        </xdr:cNvPr>
        <xdr:cNvSpPr txBox="1"/>
      </xdr:nvSpPr>
      <xdr:spPr>
        <a:xfrm>
          <a:off x="14351689" y="46618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26</xdr:col>
      <xdr:colOff>2070</xdr:colOff>
      <xdr:row>18</xdr:row>
      <xdr:rowOff>289891</xdr:rowOff>
    </xdr:from>
    <xdr:ext cx="466794" cy="328423"/>
    <xdr:sp macro="" textlink="">
      <xdr:nvSpPr>
        <xdr:cNvPr id="24" name="テキスト ボックス 19">
          <a:extLst>
            <a:ext uri="{FF2B5EF4-FFF2-40B4-BE49-F238E27FC236}">
              <a16:creationId xmlns:a16="http://schemas.microsoft.com/office/drawing/2014/main" id="{1BAFDC51-CC52-4F4F-9D08-723ADC0F0519}"/>
            </a:ext>
          </a:extLst>
        </xdr:cNvPr>
        <xdr:cNvSpPr txBox="1"/>
      </xdr:nvSpPr>
      <xdr:spPr>
        <a:xfrm>
          <a:off x="15242070" y="46618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effectLst/>
              <a:latin typeface="+mn-lt"/>
              <a:ea typeface="+mn-ea"/>
              <a:cs typeface="+mn-cs"/>
            </a:rPr>
            <a:t>△△</a:t>
          </a:r>
          <a:endParaRPr lang="ja-JP" altLang="ja-JP">
            <a:solidFill>
              <a:srgbClr val="FF0000"/>
            </a:solidFill>
            <a:effectLst/>
          </a:endParaRPr>
        </a:p>
      </xdr:txBody>
    </xdr:sp>
    <xdr:clientData/>
  </xdr:oneCellAnchor>
  <xdr:oneCellAnchor>
    <xdr:from>
      <xdr:col>27</xdr:col>
      <xdr:colOff>397565</xdr:colOff>
      <xdr:row>18</xdr:row>
      <xdr:rowOff>289891</xdr:rowOff>
    </xdr:from>
    <xdr:ext cx="466794" cy="328423"/>
    <xdr:sp macro="" textlink="">
      <xdr:nvSpPr>
        <xdr:cNvPr id="25" name="テキスト ボックス 20">
          <a:extLst>
            <a:ext uri="{FF2B5EF4-FFF2-40B4-BE49-F238E27FC236}">
              <a16:creationId xmlns:a16="http://schemas.microsoft.com/office/drawing/2014/main" id="{88151CDB-68D9-42DD-B541-56E4E38BAE8B}"/>
            </a:ext>
          </a:extLst>
        </xdr:cNvPr>
        <xdr:cNvSpPr txBox="1"/>
      </xdr:nvSpPr>
      <xdr:spPr>
        <a:xfrm>
          <a:off x="16066190" y="46618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effectLst/>
              <a:latin typeface="+mn-lt"/>
              <a:ea typeface="+mn-ea"/>
              <a:cs typeface="+mn-cs"/>
            </a:rPr>
            <a:t>△△</a:t>
          </a:r>
          <a:endParaRPr lang="ja-JP" altLang="ja-JP">
            <a:solidFill>
              <a:srgbClr val="FF0000"/>
            </a:solidFill>
            <a:effectLst/>
          </a:endParaRPr>
        </a:p>
      </xdr:txBody>
    </xdr:sp>
    <xdr:clientData/>
  </xdr:oneCellAnchor>
  <xdr:oneCellAnchor>
    <xdr:from>
      <xdr:col>29</xdr:col>
      <xdr:colOff>405847</xdr:colOff>
      <xdr:row>18</xdr:row>
      <xdr:rowOff>289891</xdr:rowOff>
    </xdr:from>
    <xdr:ext cx="466794" cy="328423"/>
    <xdr:sp macro="" textlink="">
      <xdr:nvSpPr>
        <xdr:cNvPr id="26" name="テキスト ボックス 21">
          <a:extLst>
            <a:ext uri="{FF2B5EF4-FFF2-40B4-BE49-F238E27FC236}">
              <a16:creationId xmlns:a16="http://schemas.microsoft.com/office/drawing/2014/main" id="{1B8C0C22-6095-4034-ADB4-26A6C3B76884}"/>
            </a:ext>
          </a:extLst>
        </xdr:cNvPr>
        <xdr:cNvSpPr txBox="1"/>
      </xdr:nvSpPr>
      <xdr:spPr>
        <a:xfrm>
          <a:off x="16931722" y="46618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effectLst/>
              <a:latin typeface="+mn-lt"/>
              <a:ea typeface="+mn-ea"/>
              <a:cs typeface="+mn-cs"/>
            </a:rPr>
            <a:t>△△</a:t>
          </a:r>
          <a:endParaRPr lang="ja-JP" altLang="ja-JP">
            <a:solidFill>
              <a:srgbClr val="FF0000"/>
            </a:soli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410818</xdr:colOff>
      <xdr:row>10</xdr:row>
      <xdr:rowOff>162240</xdr:rowOff>
    </xdr:from>
    <xdr:to>
      <xdr:col>11</xdr:col>
      <xdr:colOff>24998</xdr:colOff>
      <xdr:row>15</xdr:row>
      <xdr:rowOff>200025</xdr:rowOff>
    </xdr:to>
    <xdr:sp macro="" textlink="">
      <xdr:nvSpPr>
        <xdr:cNvPr id="9" name="AutoShape 614">
          <a:extLst>
            <a:ext uri="{FF2B5EF4-FFF2-40B4-BE49-F238E27FC236}">
              <a16:creationId xmlns:a16="http://schemas.microsoft.com/office/drawing/2014/main" id="{EE472A5D-E957-4A87-8508-57EC9A6D8D19}"/>
            </a:ext>
          </a:extLst>
        </xdr:cNvPr>
        <xdr:cNvSpPr>
          <a:spLocks noChangeArrowheads="1"/>
        </xdr:cNvSpPr>
      </xdr:nvSpPr>
      <xdr:spPr bwMode="auto">
        <a:xfrm>
          <a:off x="506068" y="2095815"/>
          <a:ext cx="5548255" cy="1276035"/>
        </a:xfrm>
        <a:prstGeom prst="roundRect">
          <a:avLst>
            <a:gd name="adj" fmla="val 3556"/>
          </a:avLst>
        </a:prstGeom>
        <a:noFill/>
        <a:ln w="9525">
          <a:solidFill>
            <a:sysClr val="windowText" lastClr="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en-US" altLang="ja-JP" sz="1000" b="0" i="0" u="none" strike="noStrike" baseline="0">
              <a:solidFill>
                <a:sysClr val="windowText" lastClr="000000"/>
              </a:solidFill>
              <a:latin typeface="HG丸ｺﾞｼｯｸM-PRO"/>
              <a:ea typeface="HG丸ｺﾞｼｯｸM-PRO"/>
            </a:rPr>
            <a:t>※</a:t>
          </a:r>
          <a:r>
            <a:rPr lang="ja-JP" altLang="en-US" sz="1000" b="0" i="0" u="none" strike="noStrike" baseline="0">
              <a:solidFill>
                <a:sysClr val="windowText" lastClr="000000"/>
              </a:solidFill>
              <a:latin typeface="HG丸ｺﾞｼｯｸM-PRO"/>
              <a:ea typeface="HG丸ｺﾞｼｯｸM-PRO"/>
            </a:rPr>
            <a:t>交付申請時に提示した内容から変更した内容について記述してください。</a:t>
          </a:r>
          <a:endParaRPr lang="en-US" altLang="ja-JP" sz="1000" b="0" i="0" u="none" strike="noStrike" baseline="0">
            <a:solidFill>
              <a:sysClr val="windowText" lastClr="000000"/>
            </a:solidFill>
            <a:latin typeface="HG丸ｺﾞｼｯｸM-PRO"/>
            <a:ea typeface="HG丸ｺﾞｼｯｸM-PRO"/>
          </a:endParaRPr>
        </a:p>
        <a:p>
          <a:pPr algn="l" rtl="0">
            <a:defRPr sz="1000"/>
          </a:pPr>
          <a:endParaRPr lang="ja-JP" altLang="en-US" sz="1000" b="0" i="0" u="none" strike="noStrike" baseline="0">
            <a:solidFill>
              <a:sysClr val="windowText" lastClr="000000"/>
            </a:solidFill>
            <a:latin typeface="HG丸ｺﾞｼｯｸM-PRO"/>
            <a:ea typeface="HG丸ｺﾞｼｯｸM-PRO"/>
          </a:endParaRPr>
        </a:p>
        <a:p>
          <a:pPr rtl="0"/>
          <a:r>
            <a:rPr lang="ja-JP" altLang="ja-JP" sz="1000" b="0" i="0" u="none" strike="noStrike" baseline="0">
              <a:solidFill>
                <a:sysClr val="windowText" lastClr="000000"/>
              </a:solidFill>
              <a:latin typeface="HG丸ｺﾞｼｯｸM-PRO"/>
              <a:ea typeface="HG丸ｺﾞｼｯｸM-PRO"/>
              <a:cs typeface="+mn-cs"/>
            </a:rPr>
            <a:t>＜注意事項＞</a:t>
          </a:r>
        </a:p>
        <a:p>
          <a:pPr rtl="0"/>
          <a:r>
            <a:rPr lang="ja-JP" altLang="ja-JP" sz="1000" b="0" i="0" u="none" strike="noStrike" baseline="0">
              <a:solidFill>
                <a:sysClr val="windowText" lastClr="000000"/>
              </a:solidFill>
              <a:latin typeface="HG丸ｺﾞｼｯｸM-PRO"/>
              <a:ea typeface="HG丸ｺﾞｼｯｸM-PRO"/>
              <a:cs typeface="+mn-cs"/>
            </a:rPr>
            <a:t>・記載内容に対して紙面が不足する場合は、本様式を複製して記載してください。</a:t>
          </a:r>
          <a:endParaRPr lang="en-US" altLang="ja-JP" sz="1000" b="0" i="0" u="none" strike="noStrike" baseline="0">
            <a:solidFill>
              <a:sysClr val="windowText" lastClr="000000"/>
            </a:solidFill>
            <a:latin typeface="HG丸ｺﾞｼｯｸM-PRO"/>
            <a:ea typeface="HG丸ｺﾞｼｯｸM-PRO"/>
            <a:cs typeface="+mn-cs"/>
          </a:endParaRPr>
        </a:p>
        <a:p>
          <a:pPr rtl="0"/>
          <a:endParaRPr lang="ja-JP" altLang="ja-JP" sz="1000" b="0" i="0" u="none" strike="noStrike" baseline="0">
            <a:solidFill>
              <a:sysClr val="windowText" lastClr="000000"/>
            </a:solidFill>
            <a:latin typeface="HG丸ｺﾞｼｯｸM-PRO"/>
            <a:ea typeface="HG丸ｺﾞｼｯｸM-PRO"/>
            <a:cs typeface="+mn-cs"/>
          </a:endParaRPr>
        </a:p>
        <a:p>
          <a:pPr algn="l" rtl="0">
            <a:defRPr sz="1000"/>
          </a:pPr>
          <a:r>
            <a:rPr lang="ja-JP" altLang="en-US" sz="1000" b="0" i="0" u="none" strike="noStrike" baseline="0">
              <a:solidFill>
                <a:sysClr val="windowText" lastClr="000000"/>
              </a:solidFill>
              <a:latin typeface="HG丸ｺﾞｼｯｸM-PRO"/>
              <a:ea typeface="HG丸ｺﾞｼｯｸM-PRO"/>
            </a:rPr>
            <a:t>・記載内容は、申請者に確認の上、公表資料として使用することがあります。</a:t>
          </a:r>
        </a:p>
        <a:p>
          <a:pPr algn="l" rtl="0">
            <a:defRPr sz="1000"/>
          </a:pPr>
          <a:endParaRPr lang="ja-JP" altLang="en-US" sz="1000" b="0" i="0" u="none" strike="noStrike" baseline="0">
            <a:solidFill>
              <a:sysClr val="windowText" lastClr="000000"/>
            </a:solidFill>
            <a:latin typeface="HG丸ｺﾞｼｯｸM-PRO"/>
            <a:ea typeface="HG丸ｺﾞｼｯｸM-PRO"/>
          </a:endParaRPr>
        </a:p>
      </xdr:txBody>
    </xdr:sp>
    <xdr:clientData/>
  </xdr:twoCellAnchor>
  <xdr:oneCellAnchor>
    <xdr:from>
      <xdr:col>19</xdr:col>
      <xdr:colOff>114300</xdr:colOff>
      <xdr:row>5</xdr:row>
      <xdr:rowOff>19050</xdr:rowOff>
    </xdr:from>
    <xdr:ext cx="1924051" cy="484849"/>
    <xdr:sp macro="" textlink="">
      <xdr:nvSpPr>
        <xdr:cNvPr id="4" name="正方形/長方形 3">
          <a:extLst>
            <a:ext uri="{FF2B5EF4-FFF2-40B4-BE49-F238E27FC236}">
              <a16:creationId xmlns:a16="http://schemas.microsoft.com/office/drawing/2014/main" id="{FDA837E8-3284-4E2F-AC74-31ED824F9F4F}"/>
            </a:ext>
          </a:extLst>
        </xdr:cNvPr>
        <xdr:cNvSpPr/>
      </xdr:nvSpPr>
      <xdr:spPr bwMode="auto">
        <a:xfrm>
          <a:off x="11582400" y="87630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20</xdr:col>
      <xdr:colOff>371475</xdr:colOff>
      <xdr:row>5</xdr:row>
      <xdr:rowOff>38100</xdr:rowOff>
    </xdr:from>
    <xdr:ext cx="1924051" cy="484849"/>
    <xdr:sp macro="" textlink="">
      <xdr:nvSpPr>
        <xdr:cNvPr id="2" name="正方形/長方形 1">
          <a:extLst>
            <a:ext uri="{FF2B5EF4-FFF2-40B4-BE49-F238E27FC236}">
              <a16:creationId xmlns:a16="http://schemas.microsoft.com/office/drawing/2014/main" id="{D6769285-5FCC-480E-B14E-90AB3BE0971E}"/>
            </a:ext>
          </a:extLst>
        </xdr:cNvPr>
        <xdr:cNvSpPr/>
      </xdr:nvSpPr>
      <xdr:spPr bwMode="auto">
        <a:xfrm>
          <a:off x="13468350" y="895350"/>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記入例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19</xdr:col>
      <xdr:colOff>68036</xdr:colOff>
      <xdr:row>16</xdr:row>
      <xdr:rowOff>244929</xdr:rowOff>
    </xdr:from>
    <xdr:to>
      <xdr:col>20</xdr:col>
      <xdr:colOff>530087</xdr:colOff>
      <xdr:row>16</xdr:row>
      <xdr:rowOff>244929</xdr:rowOff>
    </xdr:to>
    <xdr:cxnSp macro="">
      <xdr:nvCxnSpPr>
        <xdr:cNvPr id="51" name="直線矢印コネクタ 5">
          <a:extLst>
            <a:ext uri="{FF2B5EF4-FFF2-40B4-BE49-F238E27FC236}">
              <a16:creationId xmlns:a16="http://schemas.microsoft.com/office/drawing/2014/main" id="{BABE7C46-B11C-47CA-9917-61C109E3201E}"/>
            </a:ext>
          </a:extLst>
        </xdr:cNvPr>
        <xdr:cNvCxnSpPr/>
      </xdr:nvCxnSpPr>
      <xdr:spPr>
        <a:xfrm>
          <a:off x="12736286" y="5874204"/>
          <a:ext cx="785901"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19</xdr:col>
      <xdr:colOff>171864</xdr:colOff>
      <xdr:row>15</xdr:row>
      <xdr:rowOff>289891</xdr:rowOff>
    </xdr:from>
    <xdr:ext cx="466794" cy="328423"/>
    <xdr:sp macro="" textlink="">
      <xdr:nvSpPr>
        <xdr:cNvPr id="52" name="テキスト ボックス 7">
          <a:extLst>
            <a:ext uri="{FF2B5EF4-FFF2-40B4-BE49-F238E27FC236}">
              <a16:creationId xmlns:a16="http://schemas.microsoft.com/office/drawing/2014/main" id="{BF95CD30-F41C-409F-8904-EFF76734ED36}"/>
            </a:ext>
          </a:extLst>
        </xdr:cNvPr>
        <xdr:cNvSpPr txBox="1"/>
      </xdr:nvSpPr>
      <xdr:spPr>
        <a:xfrm>
          <a:off x="12840114" y="5604841"/>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twoCellAnchor>
    <xdr:from>
      <xdr:col>21</xdr:col>
      <xdr:colOff>18341</xdr:colOff>
      <xdr:row>16</xdr:row>
      <xdr:rowOff>253211</xdr:rowOff>
    </xdr:from>
    <xdr:to>
      <xdr:col>29</xdr:col>
      <xdr:colOff>538369</xdr:colOff>
      <xdr:row>16</xdr:row>
      <xdr:rowOff>253211</xdr:rowOff>
    </xdr:to>
    <xdr:cxnSp macro="">
      <xdr:nvCxnSpPr>
        <xdr:cNvPr id="53" name="直線矢印コネクタ 8">
          <a:extLst>
            <a:ext uri="{FF2B5EF4-FFF2-40B4-BE49-F238E27FC236}">
              <a16:creationId xmlns:a16="http://schemas.microsoft.com/office/drawing/2014/main" id="{76779B66-682A-4DE2-B56C-80F519EFCE3F}"/>
            </a:ext>
          </a:extLst>
        </xdr:cNvPr>
        <xdr:cNvCxnSpPr/>
      </xdr:nvCxnSpPr>
      <xdr:spPr>
        <a:xfrm>
          <a:off x="13543841" y="5882486"/>
          <a:ext cx="383472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25</xdr:col>
      <xdr:colOff>82826</xdr:colOff>
      <xdr:row>15</xdr:row>
      <xdr:rowOff>289891</xdr:rowOff>
    </xdr:from>
    <xdr:ext cx="748923" cy="328423"/>
    <xdr:sp macro="" textlink="">
      <xdr:nvSpPr>
        <xdr:cNvPr id="54" name="テキスト ボックス 11">
          <a:extLst>
            <a:ext uri="{FF2B5EF4-FFF2-40B4-BE49-F238E27FC236}">
              <a16:creationId xmlns:a16="http://schemas.microsoft.com/office/drawing/2014/main" id="{F46A4537-EB25-4645-A098-60BCCC355C9B}"/>
            </a:ext>
          </a:extLst>
        </xdr:cNvPr>
        <xdr:cNvSpPr txBox="1"/>
      </xdr:nvSpPr>
      <xdr:spPr>
        <a:xfrm>
          <a:off x="15322826" y="5604841"/>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a:t>
          </a:r>
          <a:r>
            <a:rPr kumimoji="1" lang="ja-JP" altLang="ja-JP" sz="1100">
              <a:solidFill>
                <a:srgbClr val="FF0000"/>
              </a:solidFill>
              <a:effectLst/>
              <a:latin typeface="+mn-lt"/>
              <a:ea typeface="+mn-ea"/>
              <a:cs typeface="+mn-cs"/>
            </a:rPr>
            <a:t>●●</a:t>
          </a:r>
          <a:endParaRPr kumimoji="1" lang="ja-JP" altLang="en-US" sz="1100">
            <a:solidFill>
              <a:srgbClr val="FF0000"/>
            </a:solidFill>
          </a:endParaRPr>
        </a:p>
      </xdr:txBody>
    </xdr:sp>
    <xdr:clientData/>
  </xdr:oneCellAnchor>
  <xdr:twoCellAnchor>
    <xdr:from>
      <xdr:col>23</xdr:col>
      <xdr:colOff>1775</xdr:colOff>
      <xdr:row>17</xdr:row>
      <xdr:rowOff>253212</xdr:rowOff>
    </xdr:from>
    <xdr:to>
      <xdr:col>23</xdr:col>
      <xdr:colOff>521804</xdr:colOff>
      <xdr:row>17</xdr:row>
      <xdr:rowOff>253212</xdr:rowOff>
    </xdr:to>
    <xdr:cxnSp macro="">
      <xdr:nvCxnSpPr>
        <xdr:cNvPr id="55" name="直線矢印コネクタ 12">
          <a:extLst>
            <a:ext uri="{FF2B5EF4-FFF2-40B4-BE49-F238E27FC236}">
              <a16:creationId xmlns:a16="http://schemas.microsoft.com/office/drawing/2014/main" id="{7B2C84D6-2562-4D6F-AB3F-6DF003FE1DF2}"/>
            </a:ext>
          </a:extLst>
        </xdr:cNvPr>
        <xdr:cNvCxnSpPr/>
      </xdr:nvCxnSpPr>
      <xdr:spPr>
        <a:xfrm>
          <a:off x="14384525" y="6196812"/>
          <a:ext cx="42477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34906</xdr:colOff>
      <xdr:row>17</xdr:row>
      <xdr:rowOff>253212</xdr:rowOff>
    </xdr:from>
    <xdr:to>
      <xdr:col>26</xdr:col>
      <xdr:colOff>8283</xdr:colOff>
      <xdr:row>17</xdr:row>
      <xdr:rowOff>253212</xdr:rowOff>
    </xdr:to>
    <xdr:cxnSp macro="">
      <xdr:nvCxnSpPr>
        <xdr:cNvPr id="56" name="直線矢印コネクタ 14">
          <a:extLst>
            <a:ext uri="{FF2B5EF4-FFF2-40B4-BE49-F238E27FC236}">
              <a16:creationId xmlns:a16="http://schemas.microsoft.com/office/drawing/2014/main" id="{D6C9CC16-3A7E-4F26-A241-D180ACB53B3A}"/>
            </a:ext>
          </a:extLst>
        </xdr:cNvPr>
        <xdr:cNvCxnSpPr/>
      </xdr:nvCxnSpPr>
      <xdr:spPr>
        <a:xfrm>
          <a:off x="15274906" y="6196812"/>
          <a:ext cx="40200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18341</xdr:colOff>
      <xdr:row>17</xdr:row>
      <xdr:rowOff>253212</xdr:rowOff>
    </xdr:from>
    <xdr:to>
      <xdr:col>27</xdr:col>
      <xdr:colOff>538370</xdr:colOff>
      <xdr:row>17</xdr:row>
      <xdr:rowOff>253212</xdr:rowOff>
    </xdr:to>
    <xdr:cxnSp macro="">
      <xdr:nvCxnSpPr>
        <xdr:cNvPr id="57" name="直線矢印コネクタ 15">
          <a:extLst>
            <a:ext uri="{FF2B5EF4-FFF2-40B4-BE49-F238E27FC236}">
              <a16:creationId xmlns:a16="http://schemas.microsoft.com/office/drawing/2014/main" id="{7229B191-BF18-4415-A70C-53D553D38C04}"/>
            </a:ext>
          </a:extLst>
        </xdr:cNvPr>
        <xdr:cNvCxnSpPr/>
      </xdr:nvCxnSpPr>
      <xdr:spPr>
        <a:xfrm>
          <a:off x="16115591" y="619681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29</xdr:col>
      <xdr:colOff>18340</xdr:colOff>
      <xdr:row>17</xdr:row>
      <xdr:rowOff>253212</xdr:rowOff>
    </xdr:from>
    <xdr:to>
      <xdr:col>29</xdr:col>
      <xdr:colOff>538369</xdr:colOff>
      <xdr:row>17</xdr:row>
      <xdr:rowOff>253212</xdr:rowOff>
    </xdr:to>
    <xdr:cxnSp macro="">
      <xdr:nvCxnSpPr>
        <xdr:cNvPr id="58" name="直線矢印コネクタ 16">
          <a:extLst>
            <a:ext uri="{FF2B5EF4-FFF2-40B4-BE49-F238E27FC236}">
              <a16:creationId xmlns:a16="http://schemas.microsoft.com/office/drawing/2014/main" id="{DBA325D2-AB8C-4302-9D9F-409A99165EDA}"/>
            </a:ext>
          </a:extLst>
        </xdr:cNvPr>
        <xdr:cNvCxnSpPr/>
      </xdr:nvCxnSpPr>
      <xdr:spPr>
        <a:xfrm>
          <a:off x="16972840" y="619681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22</xdr:col>
      <xdr:colOff>397564</xdr:colOff>
      <xdr:row>16</xdr:row>
      <xdr:rowOff>289891</xdr:rowOff>
    </xdr:from>
    <xdr:ext cx="466794" cy="328423"/>
    <xdr:sp macro="" textlink="">
      <xdr:nvSpPr>
        <xdr:cNvPr id="59" name="テキスト ボックス 17">
          <a:extLst>
            <a:ext uri="{FF2B5EF4-FFF2-40B4-BE49-F238E27FC236}">
              <a16:creationId xmlns:a16="http://schemas.microsoft.com/office/drawing/2014/main" id="{933A9988-B798-46E1-A93A-4B96A6069616}"/>
            </a:ext>
          </a:extLst>
        </xdr:cNvPr>
        <xdr:cNvSpPr txBox="1"/>
      </xdr:nvSpPr>
      <xdr:spPr>
        <a:xfrm>
          <a:off x="14351689" y="59191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〇〇</a:t>
          </a:r>
        </a:p>
      </xdr:txBody>
    </xdr:sp>
    <xdr:clientData/>
  </xdr:oneCellAnchor>
  <xdr:oneCellAnchor>
    <xdr:from>
      <xdr:col>25</xdr:col>
      <xdr:colOff>2070</xdr:colOff>
      <xdr:row>16</xdr:row>
      <xdr:rowOff>289891</xdr:rowOff>
    </xdr:from>
    <xdr:ext cx="466794" cy="328423"/>
    <xdr:sp macro="" textlink="">
      <xdr:nvSpPr>
        <xdr:cNvPr id="60" name="テキスト ボックス 19">
          <a:extLst>
            <a:ext uri="{FF2B5EF4-FFF2-40B4-BE49-F238E27FC236}">
              <a16:creationId xmlns:a16="http://schemas.microsoft.com/office/drawing/2014/main" id="{5DC05B70-FF1D-4CB4-97FB-7AF8A5C93199}"/>
            </a:ext>
          </a:extLst>
        </xdr:cNvPr>
        <xdr:cNvSpPr txBox="1"/>
      </xdr:nvSpPr>
      <xdr:spPr>
        <a:xfrm>
          <a:off x="15242070" y="59191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rgbClr val="FF0000"/>
              </a:solidFill>
              <a:effectLst/>
              <a:latin typeface="+mn-lt"/>
              <a:ea typeface="+mn-ea"/>
              <a:cs typeface="+mn-cs"/>
            </a:rPr>
            <a:t>〇〇</a:t>
          </a:r>
          <a:endParaRPr lang="ja-JP" altLang="ja-JP">
            <a:solidFill>
              <a:srgbClr val="FF0000"/>
            </a:solidFill>
            <a:effectLst/>
          </a:endParaRPr>
        </a:p>
      </xdr:txBody>
    </xdr:sp>
    <xdr:clientData/>
  </xdr:oneCellAnchor>
  <xdr:oneCellAnchor>
    <xdr:from>
      <xdr:col>26</xdr:col>
      <xdr:colOff>397565</xdr:colOff>
      <xdr:row>16</xdr:row>
      <xdr:rowOff>289891</xdr:rowOff>
    </xdr:from>
    <xdr:ext cx="466794" cy="328423"/>
    <xdr:sp macro="" textlink="">
      <xdr:nvSpPr>
        <xdr:cNvPr id="61" name="テキスト ボックス 20">
          <a:extLst>
            <a:ext uri="{FF2B5EF4-FFF2-40B4-BE49-F238E27FC236}">
              <a16:creationId xmlns:a16="http://schemas.microsoft.com/office/drawing/2014/main" id="{D2882B49-60A3-4844-A4CD-A124C94CA99B}"/>
            </a:ext>
          </a:extLst>
        </xdr:cNvPr>
        <xdr:cNvSpPr txBox="1"/>
      </xdr:nvSpPr>
      <xdr:spPr>
        <a:xfrm>
          <a:off x="16066190" y="59191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rgbClr val="FF0000"/>
              </a:solidFill>
              <a:effectLst/>
              <a:latin typeface="+mn-lt"/>
              <a:ea typeface="+mn-ea"/>
              <a:cs typeface="+mn-cs"/>
            </a:rPr>
            <a:t>〇〇</a:t>
          </a:r>
          <a:endParaRPr lang="ja-JP" altLang="ja-JP">
            <a:solidFill>
              <a:srgbClr val="FF0000"/>
            </a:solidFill>
            <a:effectLst/>
          </a:endParaRPr>
        </a:p>
      </xdr:txBody>
    </xdr:sp>
    <xdr:clientData/>
  </xdr:oneCellAnchor>
  <xdr:oneCellAnchor>
    <xdr:from>
      <xdr:col>28</xdr:col>
      <xdr:colOff>405847</xdr:colOff>
      <xdr:row>16</xdr:row>
      <xdr:rowOff>289891</xdr:rowOff>
    </xdr:from>
    <xdr:ext cx="466794" cy="328423"/>
    <xdr:sp macro="" textlink="">
      <xdr:nvSpPr>
        <xdr:cNvPr id="62" name="テキスト ボックス 21">
          <a:extLst>
            <a:ext uri="{FF2B5EF4-FFF2-40B4-BE49-F238E27FC236}">
              <a16:creationId xmlns:a16="http://schemas.microsoft.com/office/drawing/2014/main" id="{5E67549B-4AAC-4B90-B2E3-84BC38901646}"/>
            </a:ext>
          </a:extLst>
        </xdr:cNvPr>
        <xdr:cNvSpPr txBox="1"/>
      </xdr:nvSpPr>
      <xdr:spPr>
        <a:xfrm>
          <a:off x="16931722" y="591916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100">
              <a:solidFill>
                <a:srgbClr val="FF0000"/>
              </a:solidFill>
              <a:effectLst/>
              <a:latin typeface="+mn-lt"/>
              <a:ea typeface="+mn-ea"/>
              <a:cs typeface="+mn-cs"/>
            </a:rPr>
            <a:t>〇〇</a:t>
          </a:r>
          <a:endParaRPr lang="ja-JP" altLang="ja-JP">
            <a:solidFill>
              <a:srgbClr val="FF0000"/>
            </a:solidFill>
            <a:effectLst/>
          </a:endParaRPr>
        </a:p>
      </xdr:txBody>
    </xdr:sp>
    <xdr:clientData/>
  </xdr:oneCellAnchor>
  <xdr:twoCellAnchor>
    <xdr:from>
      <xdr:col>19</xdr:col>
      <xdr:colOff>68036</xdr:colOff>
      <xdr:row>18</xdr:row>
      <xdr:rowOff>244929</xdr:rowOff>
    </xdr:from>
    <xdr:to>
      <xdr:col>20</xdr:col>
      <xdr:colOff>530087</xdr:colOff>
      <xdr:row>18</xdr:row>
      <xdr:rowOff>244929</xdr:rowOff>
    </xdr:to>
    <xdr:cxnSp macro="">
      <xdr:nvCxnSpPr>
        <xdr:cNvPr id="63" name="直線矢印コネクタ 5">
          <a:extLst>
            <a:ext uri="{FF2B5EF4-FFF2-40B4-BE49-F238E27FC236}">
              <a16:creationId xmlns:a16="http://schemas.microsoft.com/office/drawing/2014/main" id="{F6DE53A0-807D-42A8-B756-4C2181B83C6D}"/>
            </a:ext>
          </a:extLst>
        </xdr:cNvPr>
        <xdr:cNvCxnSpPr/>
      </xdr:nvCxnSpPr>
      <xdr:spPr>
        <a:xfrm>
          <a:off x="12736286" y="6502854"/>
          <a:ext cx="785901"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19</xdr:col>
      <xdr:colOff>171864</xdr:colOff>
      <xdr:row>17</xdr:row>
      <xdr:rowOff>289891</xdr:rowOff>
    </xdr:from>
    <xdr:ext cx="466794" cy="328423"/>
    <xdr:sp macro="" textlink="">
      <xdr:nvSpPr>
        <xdr:cNvPr id="64" name="テキスト ボックス 7">
          <a:extLst>
            <a:ext uri="{FF2B5EF4-FFF2-40B4-BE49-F238E27FC236}">
              <a16:creationId xmlns:a16="http://schemas.microsoft.com/office/drawing/2014/main" id="{E7E8F489-39AA-46E4-8C63-ABA319535E67}"/>
            </a:ext>
          </a:extLst>
        </xdr:cNvPr>
        <xdr:cNvSpPr txBox="1"/>
      </xdr:nvSpPr>
      <xdr:spPr>
        <a:xfrm>
          <a:off x="12840114" y="6233491"/>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twoCellAnchor>
    <xdr:from>
      <xdr:col>21</xdr:col>
      <xdr:colOff>18341</xdr:colOff>
      <xdr:row>18</xdr:row>
      <xdr:rowOff>253211</xdr:rowOff>
    </xdr:from>
    <xdr:to>
      <xdr:col>29</xdr:col>
      <xdr:colOff>538369</xdr:colOff>
      <xdr:row>18</xdr:row>
      <xdr:rowOff>253211</xdr:rowOff>
    </xdr:to>
    <xdr:cxnSp macro="">
      <xdr:nvCxnSpPr>
        <xdr:cNvPr id="65" name="直線矢印コネクタ 8">
          <a:extLst>
            <a:ext uri="{FF2B5EF4-FFF2-40B4-BE49-F238E27FC236}">
              <a16:creationId xmlns:a16="http://schemas.microsoft.com/office/drawing/2014/main" id="{9E6A8ECF-A9C9-4212-8C41-B6E3AC3C3836}"/>
            </a:ext>
          </a:extLst>
        </xdr:cNvPr>
        <xdr:cNvCxnSpPr/>
      </xdr:nvCxnSpPr>
      <xdr:spPr>
        <a:xfrm>
          <a:off x="13543841" y="6511136"/>
          <a:ext cx="3834728"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25</xdr:col>
      <xdr:colOff>82826</xdr:colOff>
      <xdr:row>17</xdr:row>
      <xdr:rowOff>289891</xdr:rowOff>
    </xdr:from>
    <xdr:ext cx="748923" cy="328423"/>
    <xdr:sp macro="" textlink="">
      <xdr:nvSpPr>
        <xdr:cNvPr id="66" name="テキスト ボックス 11">
          <a:extLst>
            <a:ext uri="{FF2B5EF4-FFF2-40B4-BE49-F238E27FC236}">
              <a16:creationId xmlns:a16="http://schemas.microsoft.com/office/drawing/2014/main" id="{38007893-DC03-4592-970D-E7ED3A7D6377}"/>
            </a:ext>
          </a:extLst>
        </xdr:cNvPr>
        <xdr:cNvSpPr txBox="1"/>
      </xdr:nvSpPr>
      <xdr:spPr>
        <a:xfrm>
          <a:off x="15322826" y="6233491"/>
          <a:ext cx="748923"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FF0000"/>
              </a:solidFill>
              <a:effectLst/>
            </a:rPr>
            <a:t>▲▲</a:t>
          </a:r>
          <a:r>
            <a:rPr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oneCellAnchor>
  <xdr:twoCellAnchor>
    <xdr:from>
      <xdr:col>23</xdr:col>
      <xdr:colOff>1775</xdr:colOff>
      <xdr:row>19</xdr:row>
      <xdr:rowOff>253212</xdr:rowOff>
    </xdr:from>
    <xdr:to>
      <xdr:col>23</xdr:col>
      <xdr:colOff>521804</xdr:colOff>
      <xdr:row>19</xdr:row>
      <xdr:rowOff>253212</xdr:rowOff>
    </xdr:to>
    <xdr:cxnSp macro="">
      <xdr:nvCxnSpPr>
        <xdr:cNvPr id="67" name="直線矢印コネクタ 12">
          <a:extLst>
            <a:ext uri="{FF2B5EF4-FFF2-40B4-BE49-F238E27FC236}">
              <a16:creationId xmlns:a16="http://schemas.microsoft.com/office/drawing/2014/main" id="{773C9441-A04A-4292-A2B4-969E5F8E6ED4}"/>
            </a:ext>
          </a:extLst>
        </xdr:cNvPr>
        <xdr:cNvCxnSpPr/>
      </xdr:nvCxnSpPr>
      <xdr:spPr>
        <a:xfrm>
          <a:off x="14384525" y="6825462"/>
          <a:ext cx="42477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34906</xdr:colOff>
      <xdr:row>19</xdr:row>
      <xdr:rowOff>253212</xdr:rowOff>
    </xdr:from>
    <xdr:to>
      <xdr:col>26</xdr:col>
      <xdr:colOff>8283</xdr:colOff>
      <xdr:row>19</xdr:row>
      <xdr:rowOff>253212</xdr:rowOff>
    </xdr:to>
    <xdr:cxnSp macro="">
      <xdr:nvCxnSpPr>
        <xdr:cNvPr id="68" name="直線矢印コネクタ 14">
          <a:extLst>
            <a:ext uri="{FF2B5EF4-FFF2-40B4-BE49-F238E27FC236}">
              <a16:creationId xmlns:a16="http://schemas.microsoft.com/office/drawing/2014/main" id="{046B4F72-CFBB-45A8-B931-91F31A194238}"/>
            </a:ext>
          </a:extLst>
        </xdr:cNvPr>
        <xdr:cNvCxnSpPr/>
      </xdr:nvCxnSpPr>
      <xdr:spPr>
        <a:xfrm>
          <a:off x="15274906" y="6825462"/>
          <a:ext cx="402002"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18341</xdr:colOff>
      <xdr:row>19</xdr:row>
      <xdr:rowOff>253212</xdr:rowOff>
    </xdr:from>
    <xdr:to>
      <xdr:col>27</xdr:col>
      <xdr:colOff>538370</xdr:colOff>
      <xdr:row>19</xdr:row>
      <xdr:rowOff>253212</xdr:rowOff>
    </xdr:to>
    <xdr:cxnSp macro="">
      <xdr:nvCxnSpPr>
        <xdr:cNvPr id="69" name="直線矢印コネクタ 15">
          <a:extLst>
            <a:ext uri="{FF2B5EF4-FFF2-40B4-BE49-F238E27FC236}">
              <a16:creationId xmlns:a16="http://schemas.microsoft.com/office/drawing/2014/main" id="{AE706E95-27C3-400E-AE85-FDFF971509CB}"/>
            </a:ext>
          </a:extLst>
        </xdr:cNvPr>
        <xdr:cNvCxnSpPr/>
      </xdr:nvCxnSpPr>
      <xdr:spPr>
        <a:xfrm>
          <a:off x="16115591" y="682546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29</xdr:col>
      <xdr:colOff>18340</xdr:colOff>
      <xdr:row>19</xdr:row>
      <xdr:rowOff>253212</xdr:rowOff>
    </xdr:from>
    <xdr:to>
      <xdr:col>29</xdr:col>
      <xdr:colOff>538369</xdr:colOff>
      <xdr:row>19</xdr:row>
      <xdr:rowOff>253212</xdr:rowOff>
    </xdr:to>
    <xdr:cxnSp macro="">
      <xdr:nvCxnSpPr>
        <xdr:cNvPr id="70" name="直線矢印コネクタ 16">
          <a:extLst>
            <a:ext uri="{FF2B5EF4-FFF2-40B4-BE49-F238E27FC236}">
              <a16:creationId xmlns:a16="http://schemas.microsoft.com/office/drawing/2014/main" id="{C8EB39A1-868D-4B0B-9258-26902C788D34}"/>
            </a:ext>
          </a:extLst>
        </xdr:cNvPr>
        <xdr:cNvCxnSpPr/>
      </xdr:nvCxnSpPr>
      <xdr:spPr>
        <a:xfrm>
          <a:off x="16972840" y="6825462"/>
          <a:ext cx="405729"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22</xdr:col>
      <xdr:colOff>397564</xdr:colOff>
      <xdr:row>18</xdr:row>
      <xdr:rowOff>289891</xdr:rowOff>
    </xdr:from>
    <xdr:ext cx="466794" cy="328423"/>
    <xdr:sp macro="" textlink="">
      <xdr:nvSpPr>
        <xdr:cNvPr id="71" name="テキスト ボックス 17">
          <a:extLst>
            <a:ext uri="{FF2B5EF4-FFF2-40B4-BE49-F238E27FC236}">
              <a16:creationId xmlns:a16="http://schemas.microsoft.com/office/drawing/2014/main" id="{9BBC7DC3-EEA0-442B-B870-9DB3B0D41C71}"/>
            </a:ext>
          </a:extLst>
        </xdr:cNvPr>
        <xdr:cNvSpPr txBox="1"/>
      </xdr:nvSpPr>
      <xdr:spPr>
        <a:xfrm>
          <a:off x="14351689" y="65478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a:t>
          </a:r>
        </a:p>
      </xdr:txBody>
    </xdr:sp>
    <xdr:clientData/>
  </xdr:oneCellAnchor>
  <xdr:oneCellAnchor>
    <xdr:from>
      <xdr:col>25</xdr:col>
      <xdr:colOff>2070</xdr:colOff>
      <xdr:row>18</xdr:row>
      <xdr:rowOff>289891</xdr:rowOff>
    </xdr:from>
    <xdr:ext cx="466794" cy="328423"/>
    <xdr:sp macro="" textlink="">
      <xdr:nvSpPr>
        <xdr:cNvPr id="72" name="テキスト ボックス 19">
          <a:extLst>
            <a:ext uri="{FF2B5EF4-FFF2-40B4-BE49-F238E27FC236}">
              <a16:creationId xmlns:a16="http://schemas.microsoft.com/office/drawing/2014/main" id="{725C268F-A549-4236-9F94-824CDE239042}"/>
            </a:ext>
          </a:extLst>
        </xdr:cNvPr>
        <xdr:cNvSpPr txBox="1"/>
      </xdr:nvSpPr>
      <xdr:spPr>
        <a:xfrm>
          <a:off x="15242070" y="65478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effectLst/>
              <a:latin typeface="+mn-lt"/>
              <a:ea typeface="+mn-ea"/>
              <a:cs typeface="+mn-cs"/>
            </a:rPr>
            <a:t>△△</a:t>
          </a:r>
          <a:endParaRPr lang="ja-JP" altLang="ja-JP">
            <a:solidFill>
              <a:srgbClr val="FF0000"/>
            </a:solidFill>
            <a:effectLst/>
          </a:endParaRPr>
        </a:p>
      </xdr:txBody>
    </xdr:sp>
    <xdr:clientData/>
  </xdr:oneCellAnchor>
  <xdr:oneCellAnchor>
    <xdr:from>
      <xdr:col>26</xdr:col>
      <xdr:colOff>397565</xdr:colOff>
      <xdr:row>18</xdr:row>
      <xdr:rowOff>289891</xdr:rowOff>
    </xdr:from>
    <xdr:ext cx="466794" cy="328423"/>
    <xdr:sp macro="" textlink="">
      <xdr:nvSpPr>
        <xdr:cNvPr id="73" name="テキスト ボックス 20">
          <a:extLst>
            <a:ext uri="{FF2B5EF4-FFF2-40B4-BE49-F238E27FC236}">
              <a16:creationId xmlns:a16="http://schemas.microsoft.com/office/drawing/2014/main" id="{B683085B-A6BD-4A1F-B3EC-06CDCB1EAB05}"/>
            </a:ext>
          </a:extLst>
        </xdr:cNvPr>
        <xdr:cNvSpPr txBox="1"/>
      </xdr:nvSpPr>
      <xdr:spPr>
        <a:xfrm>
          <a:off x="16066190" y="65478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effectLst/>
              <a:latin typeface="+mn-lt"/>
              <a:ea typeface="+mn-ea"/>
              <a:cs typeface="+mn-cs"/>
            </a:rPr>
            <a:t>△△</a:t>
          </a:r>
          <a:endParaRPr lang="ja-JP" altLang="ja-JP">
            <a:solidFill>
              <a:srgbClr val="FF0000"/>
            </a:solidFill>
            <a:effectLst/>
          </a:endParaRPr>
        </a:p>
      </xdr:txBody>
    </xdr:sp>
    <xdr:clientData/>
  </xdr:oneCellAnchor>
  <xdr:oneCellAnchor>
    <xdr:from>
      <xdr:col>28</xdr:col>
      <xdr:colOff>405847</xdr:colOff>
      <xdr:row>18</xdr:row>
      <xdr:rowOff>289891</xdr:rowOff>
    </xdr:from>
    <xdr:ext cx="466794" cy="328423"/>
    <xdr:sp macro="" textlink="">
      <xdr:nvSpPr>
        <xdr:cNvPr id="74" name="テキスト ボックス 21">
          <a:extLst>
            <a:ext uri="{FF2B5EF4-FFF2-40B4-BE49-F238E27FC236}">
              <a16:creationId xmlns:a16="http://schemas.microsoft.com/office/drawing/2014/main" id="{1A21588E-B3E8-4E03-A730-CE0F64065724}"/>
            </a:ext>
          </a:extLst>
        </xdr:cNvPr>
        <xdr:cNvSpPr txBox="1"/>
      </xdr:nvSpPr>
      <xdr:spPr>
        <a:xfrm>
          <a:off x="16931722" y="6547816"/>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effectLst/>
              <a:latin typeface="+mn-lt"/>
              <a:ea typeface="+mn-ea"/>
              <a:cs typeface="+mn-cs"/>
            </a:rPr>
            <a:t>△△</a:t>
          </a:r>
          <a:endParaRPr lang="ja-JP" altLang="ja-JP">
            <a:solidFill>
              <a:srgbClr val="FF0000"/>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15</xdr:col>
      <xdr:colOff>482236</xdr:colOff>
      <xdr:row>0</xdr:row>
      <xdr:rowOff>55645</xdr:rowOff>
    </xdr:from>
    <xdr:to>
      <xdr:col>27</xdr:col>
      <xdr:colOff>280147</xdr:colOff>
      <xdr:row>36</xdr:row>
      <xdr:rowOff>112059</xdr:rowOff>
    </xdr:to>
    <xdr:sp macro="" textlink="">
      <xdr:nvSpPr>
        <xdr:cNvPr id="2" name="正方形/長方形 1">
          <a:extLst>
            <a:ext uri="{FF2B5EF4-FFF2-40B4-BE49-F238E27FC236}">
              <a16:creationId xmlns:a16="http://schemas.microsoft.com/office/drawing/2014/main" id="{8852A2B5-D736-4B9E-84CE-2D6428E96997}"/>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3" name="正方形/長方形 2">
          <a:extLst>
            <a:ext uri="{FF2B5EF4-FFF2-40B4-BE49-F238E27FC236}">
              <a16:creationId xmlns:a16="http://schemas.microsoft.com/office/drawing/2014/main" id="{B4101F2D-9064-4EBA-B27E-368AB3002641}"/>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4" name="グループ化 3">
          <a:extLst>
            <a:ext uri="{FF2B5EF4-FFF2-40B4-BE49-F238E27FC236}">
              <a16:creationId xmlns:a16="http://schemas.microsoft.com/office/drawing/2014/main" id="{AFFC3881-5D01-44A3-A3F1-7B74C708120A}"/>
            </a:ext>
          </a:extLst>
        </xdr:cNvPr>
        <xdr:cNvGrpSpPr/>
      </xdr:nvGrpSpPr>
      <xdr:grpSpPr>
        <a:xfrm>
          <a:off x="13782338" y="223670"/>
          <a:ext cx="3738506" cy="858819"/>
          <a:chOff x="4091940" y="6263640"/>
          <a:chExt cx="3749040" cy="853440"/>
        </a:xfrm>
      </xdr:grpSpPr>
      <xdr:grpSp>
        <xdr:nvGrpSpPr>
          <xdr:cNvPr id="5" name="グループ化 4">
            <a:extLst>
              <a:ext uri="{FF2B5EF4-FFF2-40B4-BE49-F238E27FC236}">
                <a16:creationId xmlns:a16="http://schemas.microsoft.com/office/drawing/2014/main" id="{821B2924-86BD-691F-39E3-059BE49DC4E3}"/>
              </a:ext>
            </a:extLst>
          </xdr:cNvPr>
          <xdr:cNvGrpSpPr/>
        </xdr:nvGrpSpPr>
        <xdr:grpSpPr>
          <a:xfrm>
            <a:off x="4091940" y="6263640"/>
            <a:ext cx="3749040" cy="853440"/>
            <a:chOff x="10174665" y="196645"/>
            <a:chExt cx="4686300" cy="1304495"/>
          </a:xfrm>
        </xdr:grpSpPr>
        <xdr:pic>
          <xdr:nvPicPr>
            <xdr:cNvPr id="7" name="図 6">
              <a:extLst>
                <a:ext uri="{FF2B5EF4-FFF2-40B4-BE49-F238E27FC236}">
                  <a16:creationId xmlns:a16="http://schemas.microsoft.com/office/drawing/2014/main" id="{1226D9CA-BA0F-3602-2F5F-448F40345738}"/>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8" name="正方形/長方形 7">
              <a:extLst>
                <a:ext uri="{FF2B5EF4-FFF2-40B4-BE49-F238E27FC236}">
                  <a16:creationId xmlns:a16="http://schemas.microsoft.com/office/drawing/2014/main" id="{9335736F-7B42-15A6-0ED8-A272C4871C0E}"/>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6" name="正方形/長方形 5">
            <a:extLst>
              <a:ext uri="{FF2B5EF4-FFF2-40B4-BE49-F238E27FC236}">
                <a16:creationId xmlns:a16="http://schemas.microsoft.com/office/drawing/2014/main" id="{959186D9-019F-DEBA-4249-F1D666836A6B}"/>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twoCellAnchor>
    <xdr:from>
      <xdr:col>15</xdr:col>
      <xdr:colOff>482236</xdr:colOff>
      <xdr:row>0</xdr:row>
      <xdr:rowOff>55645</xdr:rowOff>
    </xdr:from>
    <xdr:to>
      <xdr:col>27</xdr:col>
      <xdr:colOff>280147</xdr:colOff>
      <xdr:row>36</xdr:row>
      <xdr:rowOff>112059</xdr:rowOff>
    </xdr:to>
    <xdr:sp macro="" textlink="">
      <xdr:nvSpPr>
        <xdr:cNvPr id="9" name="正方形/長方形 8">
          <a:extLst>
            <a:ext uri="{FF2B5EF4-FFF2-40B4-BE49-F238E27FC236}">
              <a16:creationId xmlns:a16="http://schemas.microsoft.com/office/drawing/2014/main" id="{973787E6-F774-435F-A6F9-1FB0E579DB35}"/>
            </a:ext>
          </a:extLst>
        </xdr:cNvPr>
        <xdr:cNvSpPr/>
      </xdr:nvSpPr>
      <xdr:spPr>
        <a:xfrm>
          <a:off x="8692786" y="55645"/>
          <a:ext cx="6532086" cy="9971939"/>
        </a:xfrm>
        <a:prstGeom prst="rect">
          <a:avLst/>
        </a:prstGeom>
        <a:noFill/>
        <a:ln w="50800" cap="flat" cmpd="dbl"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19</xdr:col>
      <xdr:colOff>260439</xdr:colOff>
      <xdr:row>0</xdr:row>
      <xdr:rowOff>17417</xdr:rowOff>
    </xdr:from>
    <xdr:ext cx="1924051" cy="484849"/>
    <xdr:sp macro="" textlink="">
      <xdr:nvSpPr>
        <xdr:cNvPr id="10" name="正方形/長方形 9">
          <a:extLst>
            <a:ext uri="{FF2B5EF4-FFF2-40B4-BE49-F238E27FC236}">
              <a16:creationId xmlns:a16="http://schemas.microsoft.com/office/drawing/2014/main" id="{5F6FEA65-8410-4176-A268-0451D180F0C3}"/>
            </a:ext>
          </a:extLst>
        </xdr:cNvPr>
        <xdr:cNvSpPr/>
      </xdr:nvSpPr>
      <xdr:spPr bwMode="auto">
        <a:xfrm>
          <a:off x="11052264" y="17417"/>
          <a:ext cx="1924051" cy="484849"/>
        </a:xfrm>
        <a:prstGeom prst="rect">
          <a:avLst/>
        </a:prstGeom>
        <a:solidFill>
          <a:sysClr val="window" lastClr="FFFFFF"/>
        </a:solidFill>
        <a:ln w="28575">
          <a:solidFill>
            <a:srgbClr val="FF0000"/>
          </a:solidFill>
          <a:prstDash val="solid"/>
          <a:round/>
          <a:headEnd/>
          <a:tailEnd/>
        </a:ln>
      </xdr:spPr>
      <xdr:txBody>
        <a:bodyPr rot="0" spcFirstLastPara="0" vertOverflow="overflow" horzOverflow="overflow" vert="horz" wrap="square" lIns="108000" tIns="108000" rIns="108000" bIns="108000" numCol="1" spcCol="0" rtlCol="0" fromWordArt="0" anchor="ctr" anchorCtr="0" forceAA="0" upright="1" compatLnSpc="1">
          <a:prstTxWarp prst="textNoShape">
            <a:avLst/>
          </a:prstTxWarp>
          <a:sp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明朝"/>
              <a:ea typeface="ＭＳ 明朝"/>
            </a:rPr>
            <a:t>【</a:t>
          </a:r>
          <a:r>
            <a:rPr kumimoji="1" lang="ja-JP" altLang="en-US" sz="1600" b="0" i="0" u="none" strike="noStrike" kern="0" cap="none" spc="0" normalizeH="0" baseline="0" noProof="0">
              <a:ln>
                <a:noFill/>
              </a:ln>
              <a:solidFill>
                <a:srgbClr val="FF0000"/>
              </a:solidFill>
              <a:effectLst/>
              <a:uLnTx/>
              <a:uFillTx/>
              <a:latin typeface="ＭＳ 明朝"/>
              <a:ea typeface="ＭＳ 明朝"/>
            </a:rPr>
            <a:t>入力例</a:t>
          </a:r>
          <a:r>
            <a:rPr kumimoji="1" lang="en-US" altLang="ja-JP" sz="1600" b="0" i="0" u="none" strike="noStrike" kern="0" cap="none" spc="0" normalizeH="0" baseline="0" noProof="0">
              <a:ln>
                <a:noFill/>
              </a:ln>
              <a:solidFill>
                <a:srgbClr val="FF0000"/>
              </a:solidFill>
              <a:effectLst/>
              <a:uLnTx/>
              <a:uFillTx/>
              <a:latin typeface="ＭＳ 明朝"/>
              <a:ea typeface="ＭＳ 明朝"/>
            </a:rPr>
            <a:t>】</a:t>
          </a:r>
          <a:endParaRPr kumimoji="1" lang="ja-JP" altLang="en-US" sz="1600" b="0" i="0" u="none" strike="noStrike" kern="0" cap="none" spc="0" normalizeH="0" baseline="0" noProof="0">
            <a:ln>
              <a:noFill/>
            </a:ln>
            <a:solidFill>
              <a:srgbClr val="FF0000"/>
            </a:solidFill>
            <a:effectLst/>
            <a:uLnTx/>
            <a:uFillTx/>
            <a:latin typeface="ＭＳ 明朝"/>
            <a:ea typeface="ＭＳ 明朝"/>
          </a:endParaRPr>
        </a:p>
      </xdr:txBody>
    </xdr:sp>
    <xdr:clientData/>
  </xdr:oneCellAnchor>
  <xdr:twoCellAnchor>
    <xdr:from>
      <xdr:col>24</xdr:col>
      <xdr:colOff>493058</xdr:colOff>
      <xdr:row>1</xdr:row>
      <xdr:rowOff>56030</xdr:rowOff>
    </xdr:from>
    <xdr:to>
      <xdr:col>30</xdr:col>
      <xdr:colOff>573964</xdr:colOff>
      <xdr:row>6</xdr:row>
      <xdr:rowOff>69029</xdr:rowOff>
    </xdr:to>
    <xdr:grpSp>
      <xdr:nvGrpSpPr>
        <xdr:cNvPr id="11" name="グループ化 10">
          <a:extLst>
            <a:ext uri="{FF2B5EF4-FFF2-40B4-BE49-F238E27FC236}">
              <a16:creationId xmlns:a16="http://schemas.microsoft.com/office/drawing/2014/main" id="{F62282EE-5B4B-463E-B123-BC3BA6C93207}"/>
            </a:ext>
          </a:extLst>
        </xdr:cNvPr>
        <xdr:cNvGrpSpPr/>
      </xdr:nvGrpSpPr>
      <xdr:grpSpPr>
        <a:xfrm>
          <a:off x="13782338" y="223670"/>
          <a:ext cx="3738506" cy="858819"/>
          <a:chOff x="4091940" y="6263640"/>
          <a:chExt cx="3749040" cy="853440"/>
        </a:xfrm>
      </xdr:grpSpPr>
      <xdr:grpSp>
        <xdr:nvGrpSpPr>
          <xdr:cNvPr id="12" name="グループ化 11">
            <a:extLst>
              <a:ext uri="{FF2B5EF4-FFF2-40B4-BE49-F238E27FC236}">
                <a16:creationId xmlns:a16="http://schemas.microsoft.com/office/drawing/2014/main" id="{68EE42D7-CED3-D5D7-1D8E-2353A704037B}"/>
              </a:ext>
            </a:extLst>
          </xdr:cNvPr>
          <xdr:cNvGrpSpPr/>
        </xdr:nvGrpSpPr>
        <xdr:grpSpPr>
          <a:xfrm>
            <a:off x="4091940" y="6263640"/>
            <a:ext cx="3749040" cy="853440"/>
            <a:chOff x="10174665" y="196645"/>
            <a:chExt cx="4686300" cy="1304495"/>
          </a:xfrm>
        </xdr:grpSpPr>
        <xdr:pic>
          <xdr:nvPicPr>
            <xdr:cNvPr id="14" name="図 13">
              <a:extLst>
                <a:ext uri="{FF2B5EF4-FFF2-40B4-BE49-F238E27FC236}">
                  <a16:creationId xmlns:a16="http://schemas.microsoft.com/office/drawing/2014/main" id="{2CADAD6E-D23D-077B-CCDA-E6CD625BB442}"/>
                </a:ext>
              </a:extLst>
            </xdr:cNvPr>
            <xdr:cNvPicPr>
              <a:picLocks noChangeAspect="1"/>
            </xdr:cNvPicPr>
          </xdr:nvPicPr>
          <xdr:blipFill>
            <a:blip xmlns:r="http://schemas.openxmlformats.org/officeDocument/2006/relationships" r:embed="rId1"/>
            <a:stretch>
              <a:fillRect/>
            </a:stretch>
          </xdr:blipFill>
          <xdr:spPr>
            <a:xfrm>
              <a:off x="10494707" y="265226"/>
              <a:ext cx="592393" cy="289746"/>
            </a:xfrm>
            <a:prstGeom prst="rect">
              <a:avLst/>
            </a:prstGeom>
          </xdr:spPr>
        </xdr:pic>
        <xdr:sp macro="" textlink="">
          <xdr:nvSpPr>
            <xdr:cNvPr id="15" name="正方形/長方形 14">
              <a:extLst>
                <a:ext uri="{FF2B5EF4-FFF2-40B4-BE49-F238E27FC236}">
                  <a16:creationId xmlns:a16="http://schemas.microsoft.com/office/drawing/2014/main" id="{14699017-75B4-CBD4-9E21-6A8730202189}"/>
                </a:ext>
              </a:extLst>
            </xdr:cNvPr>
            <xdr:cNvSpPr/>
          </xdr:nvSpPr>
          <xdr:spPr>
            <a:xfrm>
              <a:off x="10174665" y="196645"/>
              <a:ext cx="4686300" cy="1304495"/>
            </a:xfrm>
            <a:prstGeom prst="rect">
              <a:avLst/>
            </a:prstGeom>
            <a:ln w="28575">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200">
                  <a:solidFill>
                    <a:sysClr val="windowText" lastClr="000000"/>
                  </a:solidFill>
                  <a:effectLst/>
                  <a:latin typeface="+mn-lt"/>
                  <a:ea typeface="+mn-ea"/>
                  <a:cs typeface="+mn-cs"/>
                </a:rPr>
                <a:t>◇　</a:t>
              </a:r>
              <a:r>
                <a:rPr lang="ja-JP" altLang="en-US" sz="1200" b="0" i="0" u="none" strike="noStrike">
                  <a:solidFill>
                    <a:srgbClr val="000000"/>
                  </a:solidFill>
                  <a:effectLst/>
                  <a:latin typeface="ＭＳ 明朝" panose="02020609040205080304" pitchFamily="17" charset="-128"/>
                  <a:ea typeface="ＭＳ 明朝" panose="02020609040205080304" pitchFamily="17" charset="-128"/>
                </a:rPr>
                <a:t>　</a:t>
              </a:r>
              <a:r>
                <a:rPr lang="ja-JP" altLang="en-US" sz="1200"/>
                <a:t> 　　部分と</a:t>
              </a:r>
              <a:r>
                <a:rPr kumimoji="1" lang="ja-JP" altLang="en-US" sz="1200">
                  <a:solidFill>
                    <a:sysClr val="windowText" lastClr="000000"/>
                  </a:solidFill>
                  <a:effectLst/>
                  <a:latin typeface="+mn-lt"/>
                  <a:ea typeface="+mn-ea"/>
                  <a:cs typeface="+mn-cs"/>
                </a:rPr>
                <a:t>下記のシートにご入力ください。</a:t>
              </a:r>
              <a:endParaRPr kumimoji="1" lang="en-US" altLang="ja-JP" sz="1200">
                <a:solidFill>
                  <a:sysClr val="windowText" lastClr="000000"/>
                </a:solidFill>
                <a:effectLst/>
                <a:latin typeface="+mn-lt"/>
                <a:ea typeface="+mn-ea"/>
                <a:cs typeface="+mn-cs"/>
              </a:endParaRPr>
            </a:p>
            <a:p>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・入力シート</a:t>
              </a:r>
              <a:endParaRPr kumimoji="1" lang="en-US" altLang="ja-JP" sz="1200">
                <a:solidFill>
                  <a:sysClr val="windowText" lastClr="000000"/>
                </a:solidFill>
                <a:effectLst/>
                <a:latin typeface="+mn-lt"/>
                <a:ea typeface="+mn-ea"/>
                <a:cs typeface="+mn-cs"/>
              </a:endParaRPr>
            </a:p>
          </xdr:txBody>
        </xdr:sp>
      </xdr:grpSp>
      <xdr:sp macro="" textlink="">
        <xdr:nvSpPr>
          <xdr:cNvPr id="13" name="正方形/長方形 12">
            <a:extLst>
              <a:ext uri="{FF2B5EF4-FFF2-40B4-BE49-F238E27FC236}">
                <a16:creationId xmlns:a16="http://schemas.microsoft.com/office/drawing/2014/main" id="{F6CEEC82-5426-9A2A-C479-5BE6E7CC85FD}"/>
              </a:ext>
            </a:extLst>
          </xdr:cNvPr>
          <xdr:cNvSpPr/>
        </xdr:nvSpPr>
        <xdr:spPr>
          <a:xfrm>
            <a:off x="4396740" y="6332220"/>
            <a:ext cx="358140" cy="198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37117;&#24066;&#12456;&#12493;&#20419;&#36914;&#12481;&#12540;&#12512;\&#65320;&#65298;&#65305;\08&#12479;&#12463;&#12471;&#12540;\&#9734;11&#30003;&#35531;&#21463;&#20184;&#31807;\&#65333;&#65316;\&#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4.202.22\b63&#20107;&#26989;&#25512;&#36914;&#25285;&#24403;\&#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24.202.22\b63&#20107;&#26989;&#25512;&#36914;&#25285;&#24403;\Users\sakurai-k\Desktop\&#27096;&#24335;1&#65374;4_&#20132;&#20184;&#30003;&#35531;&#26360;&#39006;&#19968;&#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N:\prov\me_jobdt\&#37117;&#29872;&#22659;&#30906;&#20445;&#26465;&#20363;\&#12488;&#12483;&#12503;&#12524;&#12505;&#12523;&#12354;&#12426;&#26041;&#26908;&#35342;\2024&#24180;&#24230;&#65288;R6&#24180;&#24230;&#65289;\&#26908;&#35342;\&#27096;&#24335;\&#21161;&#25104;&#37329;&#20132;&#20184;&#30003;&#35531;&#26360;,&#21161;&#25104;&#20107;&#26989;&#23455;&#26045;&#35336;&#30011;&#26360;_&#31532;1,2&#21495;&#27096;&#24335;_&#32113;&#21512;&#30340;.xlsx" TargetMode="External"/><Relationship Id="rId1" Type="http://schemas.openxmlformats.org/officeDocument/2006/relationships/externalLinkPath" Target="https://nse-my.sharepoint.com/personal/kawazu-y_nihonsekkei_co_jp/Documents/&#32113;&#21512;&#30340;&#35373;&#35336;&#12501;&#12449;&#12452;&#12523;&#20849;&#26377;&#12501;&#12457;&#12523;&#12480;/&#21161;&#25104;&#37329;&#20132;&#20184;&#30003;&#35531;&#26360;,&#21161;&#25104;&#20107;&#26989;&#23455;&#26045;&#35336;&#30011;&#26360;_&#31532;1,2&#21495;&#27096;&#24335;_&#32113;&#21512;&#303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要領"/>
      <sheetName val="日本標準産業中分類"/>
      <sheetName val="基本情報"/>
      <sheetName val="表紙（参考）"/>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第4（ﾊﾞｲｵﾏｽ燃料)"/>
      <sheetName val="別紙1"/>
      <sheetName val="別紙2"/>
      <sheetName val="別紙3"/>
      <sheetName val="別紙4"/>
      <sheetName val="別紙4 (2)"/>
      <sheetName val="別紙5"/>
      <sheetName val="別紙6"/>
      <sheetName val="別紙7"/>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選択肢"/>
      <sheetName val="記入要領"/>
      <sheetName val="印刷設定"/>
      <sheetName val="入力シート"/>
      <sheetName val="第１号様式"/>
      <sheetName val="第１号様式の２(助成対象事業者用)"/>
      <sheetName val="第１号様式の２(共同申請者用)"/>
      <sheetName val="第１号様式の３(手続代行者) "/>
      <sheetName val="第２号様式"/>
    </sheetNames>
    <sheetDataSet>
      <sheetData sheetId="0"/>
      <sheetData sheetId="1"/>
      <sheetData sheetId="2"/>
      <sheetData sheetId="3">
        <row r="5">
          <cell r="E5"/>
        </row>
        <row r="21">
          <cell r="E21"/>
        </row>
        <row r="35">
          <cell r="E35"/>
        </row>
        <row r="49">
          <cell r="E49"/>
        </row>
      </sheetData>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0000-abc@XXXX.ne.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73836-8619-4523-89C4-6E1A7515F23E}">
  <sheetPr>
    <pageSetUpPr fitToPage="1"/>
  </sheetPr>
  <dimension ref="B1:AV96"/>
  <sheetViews>
    <sheetView tabSelected="1" zoomScale="85" zoomScaleNormal="85" workbookViewId="0"/>
  </sheetViews>
  <sheetFormatPr defaultColWidth="3.59765625" defaultRowHeight="18" x14ac:dyDescent="0.45"/>
  <cols>
    <col min="1" max="1" width="2.59765625" customWidth="1"/>
    <col min="2" max="2" width="5.09765625" customWidth="1"/>
    <col min="3" max="3" width="15.69921875" customWidth="1"/>
    <col min="4" max="4" width="18.59765625" customWidth="1"/>
    <col min="5" max="10" width="6.69921875" customWidth="1"/>
    <col min="19" max="19" width="2.69921875" customWidth="1"/>
    <col min="25" max="25" width="2.59765625" customWidth="1"/>
    <col min="26" max="26" width="5.09765625" customWidth="1"/>
    <col min="27" max="27" width="15.69921875" customWidth="1"/>
    <col min="28" max="28" width="14.59765625" customWidth="1"/>
    <col min="29" max="34" width="6.69921875" customWidth="1"/>
    <col min="38" max="40" width="25.69921875" style="245" hidden="1" customWidth="1"/>
    <col min="41" max="45" width="12.69921875" style="245" hidden="1" customWidth="1"/>
    <col min="46" max="46" width="25.69921875" style="245" hidden="1" customWidth="1"/>
    <col min="47" max="48" width="12.69921875" style="245" hidden="1" customWidth="1"/>
    <col min="49" max="54" width="0" hidden="1" customWidth="1"/>
  </cols>
  <sheetData>
    <row r="1" spans="2:34" ht="10.199999999999999" customHeight="1" x14ac:dyDescent="0.45"/>
    <row r="2" spans="2:34" ht="20.7" customHeight="1" x14ac:dyDescent="0.45">
      <c r="B2" s="1"/>
      <c r="C2" s="2" t="s">
        <v>0</v>
      </c>
      <c r="Z2" s="167"/>
      <c r="AA2" s="2" t="s">
        <v>0</v>
      </c>
    </row>
    <row r="3" spans="2:34" ht="10.199999999999999" customHeight="1" x14ac:dyDescent="0.45"/>
    <row r="4" spans="2:34" ht="32.4" x14ac:dyDescent="0.45">
      <c r="B4" s="3" t="s">
        <v>1</v>
      </c>
      <c r="E4" s="339"/>
      <c r="F4" s="339"/>
      <c r="G4" s="339"/>
      <c r="H4" s="339"/>
      <c r="I4" s="339"/>
      <c r="J4" s="339"/>
      <c r="Z4" s="3" t="s">
        <v>1</v>
      </c>
      <c r="AC4" s="339"/>
      <c r="AD4" s="339"/>
      <c r="AE4" s="339"/>
      <c r="AF4" s="339"/>
      <c r="AG4" s="339"/>
      <c r="AH4" s="339"/>
    </row>
    <row r="5" spans="2:34" ht="21" customHeight="1" x14ac:dyDescent="0.45">
      <c r="B5" s="4" t="s">
        <v>2</v>
      </c>
      <c r="C5" s="5"/>
      <c r="D5" s="6"/>
      <c r="E5" s="340"/>
      <c r="F5" s="341"/>
      <c r="G5" s="341"/>
      <c r="H5" s="341"/>
      <c r="I5" s="341"/>
      <c r="J5" s="342"/>
      <c r="K5" t="s">
        <v>3</v>
      </c>
      <c r="Z5" s="4" t="s">
        <v>2</v>
      </c>
      <c r="AA5" s="5"/>
      <c r="AB5" s="6"/>
      <c r="AC5" s="343">
        <v>45771</v>
      </c>
      <c r="AD5" s="343"/>
      <c r="AE5" s="343"/>
      <c r="AF5" s="343"/>
      <c r="AG5" s="343"/>
      <c r="AH5" s="343"/>
    </row>
    <row r="6" spans="2:34" ht="21" customHeight="1" x14ac:dyDescent="0.45">
      <c r="B6" s="4" t="s">
        <v>4</v>
      </c>
      <c r="C6" s="5"/>
      <c r="D6" s="5"/>
      <c r="E6" s="344"/>
      <c r="F6" s="345"/>
      <c r="G6" s="345"/>
      <c r="H6" s="345"/>
      <c r="I6" s="345"/>
      <c r="J6" s="346"/>
      <c r="K6" s="7" t="s">
        <v>5</v>
      </c>
      <c r="Z6" s="4" t="s">
        <v>4</v>
      </c>
      <c r="AA6" s="5"/>
      <c r="AB6" s="5"/>
      <c r="AC6" s="347" t="s">
        <v>6</v>
      </c>
      <c r="AD6" s="310"/>
      <c r="AE6" s="310"/>
      <c r="AF6" s="310"/>
      <c r="AG6" s="310"/>
      <c r="AH6" s="311"/>
    </row>
    <row r="7" spans="2:34" ht="27" customHeight="1" x14ac:dyDescent="0.4">
      <c r="B7" s="243" t="s">
        <v>7</v>
      </c>
      <c r="E7" s="8"/>
      <c r="F7" s="8"/>
      <c r="G7" s="8"/>
      <c r="H7" s="8"/>
      <c r="I7" s="8"/>
      <c r="J7" s="8"/>
      <c r="Z7" s="243" t="s">
        <v>7</v>
      </c>
      <c r="AC7" s="8"/>
      <c r="AD7" s="8"/>
      <c r="AE7" s="8"/>
      <c r="AF7" s="8"/>
      <c r="AG7" s="8"/>
      <c r="AH7" s="8"/>
    </row>
    <row r="8" spans="2:34" ht="21" customHeight="1" x14ac:dyDescent="0.45">
      <c r="B8" s="271" t="s">
        <v>8</v>
      </c>
      <c r="C8" s="274" t="s">
        <v>9</v>
      </c>
      <c r="D8" s="9" t="s">
        <v>10</v>
      </c>
      <c r="E8" s="276"/>
      <c r="F8" s="277"/>
      <c r="G8" s="277"/>
      <c r="H8" s="277"/>
      <c r="I8" s="277"/>
      <c r="J8" s="278"/>
      <c r="Z8" s="271" t="s">
        <v>8</v>
      </c>
      <c r="AA8" s="274" t="s">
        <v>9</v>
      </c>
      <c r="AB8" s="9" t="s">
        <v>10</v>
      </c>
      <c r="AC8" s="315" t="s">
        <v>11</v>
      </c>
      <c r="AD8" s="316"/>
      <c r="AE8" s="316"/>
      <c r="AF8" s="316"/>
      <c r="AG8" s="316"/>
      <c r="AH8" s="317"/>
    </row>
    <row r="9" spans="2:34" ht="21" customHeight="1" x14ac:dyDescent="0.45">
      <c r="B9" s="272"/>
      <c r="C9" s="275"/>
      <c r="D9" s="9" t="s">
        <v>12</v>
      </c>
      <c r="E9" s="291"/>
      <c r="F9" s="292"/>
      <c r="G9" s="292"/>
      <c r="H9" s="292"/>
      <c r="I9" s="292"/>
      <c r="J9" s="293"/>
      <c r="Z9" s="272"/>
      <c r="AA9" s="275"/>
      <c r="AB9" s="9" t="s">
        <v>12</v>
      </c>
      <c r="AC9" s="306" t="s">
        <v>13</v>
      </c>
      <c r="AD9" s="307"/>
      <c r="AE9" s="307"/>
      <c r="AF9" s="307"/>
      <c r="AG9" s="307"/>
      <c r="AH9" s="308"/>
    </row>
    <row r="10" spans="2:34" ht="21" customHeight="1" x14ac:dyDescent="0.45">
      <c r="B10" s="272"/>
      <c r="C10" s="288" t="s">
        <v>14</v>
      </c>
      <c r="D10" s="10" t="s">
        <v>15</v>
      </c>
      <c r="E10" s="291"/>
      <c r="F10" s="292"/>
      <c r="G10" s="292"/>
      <c r="H10" s="292"/>
      <c r="I10" s="292"/>
      <c r="J10" s="293"/>
      <c r="Z10" s="272"/>
      <c r="AA10" s="288" t="s">
        <v>14</v>
      </c>
      <c r="AB10" s="10" t="s">
        <v>15</v>
      </c>
      <c r="AC10" s="306" t="s">
        <v>16</v>
      </c>
      <c r="AD10" s="307"/>
      <c r="AE10" s="307"/>
      <c r="AF10" s="307"/>
      <c r="AG10" s="307"/>
      <c r="AH10" s="308"/>
    </row>
    <row r="11" spans="2:34" ht="21" customHeight="1" x14ac:dyDescent="0.45">
      <c r="B11" s="272"/>
      <c r="C11" s="290"/>
      <c r="D11" s="9" t="s">
        <v>17</v>
      </c>
      <c r="E11" s="324"/>
      <c r="F11" s="325"/>
      <c r="G11" s="325"/>
      <c r="H11" s="325"/>
      <c r="I11" s="325"/>
      <c r="J11" s="326"/>
      <c r="Z11" s="272"/>
      <c r="AA11" s="290"/>
      <c r="AB11" s="9" t="s">
        <v>17</v>
      </c>
      <c r="AC11" s="309" t="s">
        <v>18</v>
      </c>
      <c r="AD11" s="310"/>
      <c r="AE11" s="310"/>
      <c r="AF11" s="310"/>
      <c r="AG11" s="310"/>
      <c r="AH11" s="311"/>
    </row>
    <row r="12" spans="2:34" ht="21" customHeight="1" x14ac:dyDescent="0.45">
      <c r="B12" s="272"/>
      <c r="C12" s="274" t="s">
        <v>19</v>
      </c>
      <c r="D12" s="9" t="s">
        <v>20</v>
      </c>
      <c r="E12" s="291"/>
      <c r="F12" s="292"/>
      <c r="G12" s="292"/>
      <c r="H12" s="292"/>
      <c r="I12" s="292"/>
      <c r="J12" s="293"/>
      <c r="Z12" s="272"/>
      <c r="AA12" s="274" t="s">
        <v>19</v>
      </c>
      <c r="AB12" s="9" t="s">
        <v>20</v>
      </c>
      <c r="AC12" s="306" t="s">
        <v>21</v>
      </c>
      <c r="AD12" s="307"/>
      <c r="AE12" s="307"/>
      <c r="AF12" s="307"/>
      <c r="AG12" s="307"/>
      <c r="AH12" s="308"/>
    </row>
    <row r="13" spans="2:34" ht="21" customHeight="1" x14ac:dyDescent="0.45">
      <c r="B13" s="272"/>
      <c r="C13" s="299"/>
      <c r="D13" s="9" t="s">
        <v>10</v>
      </c>
      <c r="E13" s="291"/>
      <c r="F13" s="292"/>
      <c r="G13" s="292"/>
      <c r="H13" s="292"/>
      <c r="I13" s="292"/>
      <c r="J13" s="293"/>
      <c r="Z13" s="272"/>
      <c r="AA13" s="299"/>
      <c r="AB13" s="9" t="s">
        <v>10</v>
      </c>
      <c r="AC13" s="306" t="s">
        <v>22</v>
      </c>
      <c r="AD13" s="307"/>
      <c r="AE13" s="307"/>
      <c r="AF13" s="307"/>
      <c r="AG13" s="307"/>
      <c r="AH13" s="308"/>
    </row>
    <row r="14" spans="2:34" ht="21" customHeight="1" x14ac:dyDescent="0.45">
      <c r="B14" s="272"/>
      <c r="C14" s="275"/>
      <c r="D14" s="9" t="s">
        <v>23</v>
      </c>
      <c r="E14" s="291"/>
      <c r="F14" s="292"/>
      <c r="G14" s="292"/>
      <c r="H14" s="292"/>
      <c r="I14" s="292"/>
      <c r="J14" s="293"/>
      <c r="Z14" s="272"/>
      <c r="AA14" s="275"/>
      <c r="AB14" s="9" t="s">
        <v>23</v>
      </c>
      <c r="AC14" s="306" t="s">
        <v>22</v>
      </c>
      <c r="AD14" s="307"/>
      <c r="AE14" s="307"/>
      <c r="AF14" s="307"/>
      <c r="AG14" s="307"/>
      <c r="AH14" s="308"/>
    </row>
    <row r="15" spans="2:34" ht="21" customHeight="1" x14ac:dyDescent="0.45">
      <c r="B15" s="272"/>
      <c r="C15" s="336" t="s">
        <v>24</v>
      </c>
      <c r="D15" s="9" t="s">
        <v>25</v>
      </c>
      <c r="E15" s="291"/>
      <c r="F15" s="292"/>
      <c r="G15" s="292"/>
      <c r="H15" s="292"/>
      <c r="I15" s="292"/>
      <c r="J15" s="293"/>
      <c r="Z15" s="272"/>
      <c r="AA15" s="288" t="s">
        <v>26</v>
      </c>
      <c r="AB15" s="9" t="s">
        <v>25</v>
      </c>
      <c r="AC15" s="306" t="s">
        <v>27</v>
      </c>
      <c r="AD15" s="307"/>
      <c r="AE15" s="307"/>
      <c r="AF15" s="307"/>
      <c r="AG15" s="307"/>
      <c r="AH15" s="308"/>
    </row>
    <row r="16" spans="2:34" ht="21" customHeight="1" x14ac:dyDescent="0.45">
      <c r="B16" s="272"/>
      <c r="C16" s="337"/>
      <c r="D16" s="9" t="s">
        <v>10</v>
      </c>
      <c r="E16" s="291"/>
      <c r="F16" s="292"/>
      <c r="G16" s="292"/>
      <c r="H16" s="292"/>
      <c r="I16" s="292"/>
      <c r="J16" s="293"/>
      <c r="Z16" s="272"/>
      <c r="AA16" s="289"/>
      <c r="AB16" s="9" t="s">
        <v>10</v>
      </c>
      <c r="AC16" s="306" t="s">
        <v>22</v>
      </c>
      <c r="AD16" s="307"/>
      <c r="AE16" s="307"/>
      <c r="AF16" s="307"/>
      <c r="AG16" s="307"/>
      <c r="AH16" s="308"/>
    </row>
    <row r="17" spans="2:34" ht="21" customHeight="1" x14ac:dyDescent="0.45">
      <c r="B17" s="272"/>
      <c r="C17" s="337"/>
      <c r="D17" s="9" t="s">
        <v>23</v>
      </c>
      <c r="E17" s="291"/>
      <c r="F17" s="292"/>
      <c r="G17" s="292"/>
      <c r="H17" s="292"/>
      <c r="I17" s="292"/>
      <c r="J17" s="293"/>
      <c r="Z17" s="272"/>
      <c r="AA17" s="289"/>
      <c r="AB17" s="9" t="s">
        <v>23</v>
      </c>
      <c r="AC17" s="306" t="s">
        <v>22</v>
      </c>
      <c r="AD17" s="307"/>
      <c r="AE17" s="307"/>
      <c r="AF17" s="307"/>
      <c r="AG17" s="307"/>
      <c r="AH17" s="308"/>
    </row>
    <row r="18" spans="2:34" ht="21" customHeight="1" x14ac:dyDescent="0.45">
      <c r="B18" s="272"/>
      <c r="C18" s="337"/>
      <c r="D18" s="9" t="s">
        <v>28</v>
      </c>
      <c r="E18" s="300"/>
      <c r="F18" s="301"/>
      <c r="G18" s="301"/>
      <c r="H18" s="301"/>
      <c r="I18" s="301"/>
      <c r="J18" s="302"/>
      <c r="Z18" s="272"/>
      <c r="AA18" s="289"/>
      <c r="AB18" s="9" t="s">
        <v>28</v>
      </c>
      <c r="AC18" s="318" t="s">
        <v>29</v>
      </c>
      <c r="AD18" s="319"/>
      <c r="AE18" s="319"/>
      <c r="AF18" s="319"/>
      <c r="AG18" s="319"/>
      <c r="AH18" s="320"/>
    </row>
    <row r="19" spans="2:34" ht="21" customHeight="1" x14ac:dyDescent="0.45">
      <c r="B19" s="272"/>
      <c r="C19" s="337"/>
      <c r="D19" s="9" t="s">
        <v>30</v>
      </c>
      <c r="E19" s="300"/>
      <c r="F19" s="301"/>
      <c r="G19" s="301"/>
      <c r="H19" s="301"/>
      <c r="I19" s="301"/>
      <c r="J19" s="302"/>
      <c r="Z19" s="272"/>
      <c r="AA19" s="289"/>
      <c r="AB19" s="9" t="s">
        <v>30</v>
      </c>
      <c r="AC19" s="318" t="s">
        <v>31</v>
      </c>
      <c r="AD19" s="319"/>
      <c r="AE19" s="319"/>
      <c r="AF19" s="319"/>
      <c r="AG19" s="319"/>
      <c r="AH19" s="320"/>
    </row>
    <row r="20" spans="2:34" ht="21" customHeight="1" x14ac:dyDescent="0.45">
      <c r="B20" s="272"/>
      <c r="C20" s="338"/>
      <c r="D20" s="9" t="s">
        <v>32</v>
      </c>
      <c r="E20" s="300"/>
      <c r="F20" s="301"/>
      <c r="G20" s="301"/>
      <c r="H20" s="301"/>
      <c r="I20" s="301"/>
      <c r="J20" s="302"/>
      <c r="Z20" s="272"/>
      <c r="AA20" s="290"/>
      <c r="AB20" s="9" t="s">
        <v>32</v>
      </c>
      <c r="AC20" s="318" t="s">
        <v>33</v>
      </c>
      <c r="AD20" s="319"/>
      <c r="AE20" s="319"/>
      <c r="AF20" s="319"/>
      <c r="AG20" s="319"/>
      <c r="AH20" s="320"/>
    </row>
    <row r="21" spans="2:34" ht="42" customHeight="1" x14ac:dyDescent="0.45">
      <c r="B21" s="273"/>
      <c r="C21" s="11" t="s">
        <v>34</v>
      </c>
      <c r="D21" s="244" t="s">
        <v>35</v>
      </c>
      <c r="E21" s="294"/>
      <c r="F21" s="295"/>
      <c r="G21" s="295"/>
      <c r="H21" s="295"/>
      <c r="I21" s="295"/>
      <c r="J21" s="296"/>
      <c r="Z21" s="273"/>
      <c r="AA21" s="11" t="s">
        <v>34</v>
      </c>
      <c r="AB21" s="244" t="s">
        <v>35</v>
      </c>
      <c r="AC21" s="348"/>
      <c r="AD21" s="349"/>
      <c r="AE21" s="349"/>
      <c r="AF21" s="349"/>
      <c r="AG21" s="349"/>
      <c r="AH21" s="350"/>
    </row>
    <row r="22" spans="2:34" ht="21" customHeight="1" x14ac:dyDescent="0.45">
      <c r="B22" s="271" t="s">
        <v>36</v>
      </c>
      <c r="C22" s="274" t="s">
        <v>9</v>
      </c>
      <c r="D22" s="9" t="s">
        <v>10</v>
      </c>
      <c r="E22" s="276"/>
      <c r="F22" s="277"/>
      <c r="G22" s="277"/>
      <c r="H22" s="277"/>
      <c r="I22" s="277"/>
      <c r="J22" s="278"/>
      <c r="Z22" s="271" t="s">
        <v>36</v>
      </c>
      <c r="AA22" s="274" t="s">
        <v>9</v>
      </c>
      <c r="AB22" s="9" t="s">
        <v>10</v>
      </c>
      <c r="AC22" s="333"/>
      <c r="AD22" s="334"/>
      <c r="AE22" s="334"/>
      <c r="AF22" s="334"/>
      <c r="AG22" s="334"/>
      <c r="AH22" s="335"/>
    </row>
    <row r="23" spans="2:34" ht="21" customHeight="1" x14ac:dyDescent="0.45">
      <c r="B23" s="272"/>
      <c r="C23" s="275"/>
      <c r="D23" s="9" t="s">
        <v>12</v>
      </c>
      <c r="E23" s="291"/>
      <c r="F23" s="292"/>
      <c r="G23" s="292"/>
      <c r="H23" s="292"/>
      <c r="I23" s="292"/>
      <c r="J23" s="293"/>
      <c r="Z23" s="272"/>
      <c r="AA23" s="275"/>
      <c r="AB23" s="9" t="s">
        <v>12</v>
      </c>
      <c r="AC23" s="327"/>
      <c r="AD23" s="328"/>
      <c r="AE23" s="328"/>
      <c r="AF23" s="328"/>
      <c r="AG23" s="328"/>
      <c r="AH23" s="329"/>
    </row>
    <row r="24" spans="2:34" ht="21" customHeight="1" x14ac:dyDescent="0.45">
      <c r="B24" s="272"/>
      <c r="C24" s="288" t="s">
        <v>14</v>
      </c>
      <c r="D24" s="10" t="s">
        <v>15</v>
      </c>
      <c r="E24" s="291"/>
      <c r="F24" s="292"/>
      <c r="G24" s="292"/>
      <c r="H24" s="292"/>
      <c r="I24" s="292"/>
      <c r="J24" s="293"/>
      <c r="Z24" s="272"/>
      <c r="AA24" s="288" t="s">
        <v>14</v>
      </c>
      <c r="AB24" s="10" t="s">
        <v>15</v>
      </c>
      <c r="AC24" s="327"/>
      <c r="AD24" s="328"/>
      <c r="AE24" s="328"/>
      <c r="AF24" s="328"/>
      <c r="AG24" s="328"/>
      <c r="AH24" s="329"/>
    </row>
    <row r="25" spans="2:34" ht="21" customHeight="1" x14ac:dyDescent="0.45">
      <c r="B25" s="272"/>
      <c r="C25" s="290"/>
      <c r="D25" s="9" t="s">
        <v>17</v>
      </c>
      <c r="E25" s="324"/>
      <c r="F25" s="325"/>
      <c r="G25" s="325"/>
      <c r="H25" s="325"/>
      <c r="I25" s="325"/>
      <c r="J25" s="326"/>
      <c r="Z25" s="272"/>
      <c r="AA25" s="290"/>
      <c r="AB25" s="9" t="s">
        <v>17</v>
      </c>
      <c r="AC25" s="330"/>
      <c r="AD25" s="331"/>
      <c r="AE25" s="331"/>
      <c r="AF25" s="331"/>
      <c r="AG25" s="331"/>
      <c r="AH25" s="332"/>
    </row>
    <row r="26" spans="2:34" ht="21" customHeight="1" x14ac:dyDescent="0.45">
      <c r="B26" s="272"/>
      <c r="C26" s="274" t="s">
        <v>19</v>
      </c>
      <c r="D26" s="9" t="s">
        <v>20</v>
      </c>
      <c r="E26" s="291"/>
      <c r="F26" s="292"/>
      <c r="G26" s="292"/>
      <c r="H26" s="292"/>
      <c r="I26" s="292"/>
      <c r="J26" s="293"/>
      <c r="Z26" s="272"/>
      <c r="AA26" s="274" t="s">
        <v>19</v>
      </c>
      <c r="AB26" s="9" t="s">
        <v>20</v>
      </c>
      <c r="AC26" s="327"/>
      <c r="AD26" s="328"/>
      <c r="AE26" s="328"/>
      <c r="AF26" s="328"/>
      <c r="AG26" s="328"/>
      <c r="AH26" s="329"/>
    </row>
    <row r="27" spans="2:34" ht="21" customHeight="1" x14ac:dyDescent="0.45">
      <c r="B27" s="272"/>
      <c r="C27" s="299"/>
      <c r="D27" s="9" t="s">
        <v>10</v>
      </c>
      <c r="E27" s="291"/>
      <c r="F27" s="292"/>
      <c r="G27" s="292"/>
      <c r="H27" s="292"/>
      <c r="I27" s="292"/>
      <c r="J27" s="293"/>
      <c r="Z27" s="272"/>
      <c r="AA27" s="299"/>
      <c r="AB27" s="9" t="s">
        <v>10</v>
      </c>
      <c r="AC27" s="327"/>
      <c r="AD27" s="328"/>
      <c r="AE27" s="328"/>
      <c r="AF27" s="328"/>
      <c r="AG27" s="328"/>
      <c r="AH27" s="329"/>
    </row>
    <row r="28" spans="2:34" ht="21" customHeight="1" x14ac:dyDescent="0.45">
      <c r="B28" s="272"/>
      <c r="C28" s="275"/>
      <c r="D28" s="9" t="s">
        <v>23</v>
      </c>
      <c r="E28" s="291"/>
      <c r="F28" s="292"/>
      <c r="G28" s="292"/>
      <c r="H28" s="292"/>
      <c r="I28" s="292"/>
      <c r="J28" s="293"/>
      <c r="Z28" s="272"/>
      <c r="AA28" s="275"/>
      <c r="AB28" s="9" t="s">
        <v>23</v>
      </c>
      <c r="AC28" s="327"/>
      <c r="AD28" s="328"/>
      <c r="AE28" s="328"/>
      <c r="AF28" s="328"/>
      <c r="AG28" s="328"/>
      <c r="AH28" s="329"/>
    </row>
    <row r="29" spans="2:34" ht="21" customHeight="1" x14ac:dyDescent="0.45">
      <c r="B29" s="272"/>
      <c r="C29" s="288" t="s">
        <v>37</v>
      </c>
      <c r="D29" s="9" t="s">
        <v>25</v>
      </c>
      <c r="E29" s="291"/>
      <c r="F29" s="292"/>
      <c r="G29" s="292"/>
      <c r="H29" s="292"/>
      <c r="I29" s="292"/>
      <c r="J29" s="293"/>
      <c r="Z29" s="272"/>
      <c r="AA29" s="288" t="s">
        <v>37</v>
      </c>
      <c r="AB29" s="9" t="s">
        <v>25</v>
      </c>
      <c r="AC29" s="327"/>
      <c r="AD29" s="328"/>
      <c r="AE29" s="328"/>
      <c r="AF29" s="328"/>
      <c r="AG29" s="328"/>
      <c r="AH29" s="329"/>
    </row>
    <row r="30" spans="2:34" ht="21" customHeight="1" x14ac:dyDescent="0.45">
      <c r="B30" s="272"/>
      <c r="C30" s="289"/>
      <c r="D30" s="9" t="s">
        <v>10</v>
      </c>
      <c r="E30" s="291"/>
      <c r="F30" s="292"/>
      <c r="G30" s="292"/>
      <c r="H30" s="292"/>
      <c r="I30" s="292"/>
      <c r="J30" s="293"/>
      <c r="Z30" s="272"/>
      <c r="AA30" s="289"/>
      <c r="AB30" s="9" t="s">
        <v>10</v>
      </c>
      <c r="AC30" s="327"/>
      <c r="AD30" s="328"/>
      <c r="AE30" s="328"/>
      <c r="AF30" s="328"/>
      <c r="AG30" s="328"/>
      <c r="AH30" s="329"/>
    </row>
    <row r="31" spans="2:34" ht="21" customHeight="1" x14ac:dyDescent="0.45">
      <c r="B31" s="272"/>
      <c r="C31" s="289"/>
      <c r="D31" s="9" t="s">
        <v>23</v>
      </c>
      <c r="E31" s="291"/>
      <c r="F31" s="292"/>
      <c r="G31" s="292"/>
      <c r="H31" s="292"/>
      <c r="I31" s="292"/>
      <c r="J31" s="293"/>
      <c r="Z31" s="272"/>
      <c r="AA31" s="289"/>
      <c r="AB31" s="9" t="s">
        <v>23</v>
      </c>
      <c r="AC31" s="327"/>
      <c r="AD31" s="328"/>
      <c r="AE31" s="328"/>
      <c r="AF31" s="328"/>
      <c r="AG31" s="328"/>
      <c r="AH31" s="329"/>
    </row>
    <row r="32" spans="2:34" ht="21" customHeight="1" x14ac:dyDescent="0.45">
      <c r="B32" s="272"/>
      <c r="C32" s="289"/>
      <c r="D32" s="9" t="s">
        <v>28</v>
      </c>
      <c r="E32" s="300"/>
      <c r="F32" s="301"/>
      <c r="G32" s="301"/>
      <c r="H32" s="301"/>
      <c r="I32" s="301"/>
      <c r="J32" s="302"/>
      <c r="Z32" s="272"/>
      <c r="AA32" s="289"/>
      <c r="AB32" s="9" t="s">
        <v>28</v>
      </c>
      <c r="AC32" s="282"/>
      <c r="AD32" s="283"/>
      <c r="AE32" s="283"/>
      <c r="AF32" s="283"/>
      <c r="AG32" s="283"/>
      <c r="AH32" s="284"/>
    </row>
    <row r="33" spans="2:34" ht="21" customHeight="1" x14ac:dyDescent="0.45">
      <c r="B33" s="272"/>
      <c r="C33" s="289"/>
      <c r="D33" s="9" t="s">
        <v>30</v>
      </c>
      <c r="E33" s="300"/>
      <c r="F33" s="301"/>
      <c r="G33" s="301"/>
      <c r="H33" s="301"/>
      <c r="I33" s="301"/>
      <c r="J33" s="302"/>
      <c r="Z33" s="272"/>
      <c r="AA33" s="289"/>
      <c r="AB33" s="9" t="s">
        <v>30</v>
      </c>
      <c r="AC33" s="282"/>
      <c r="AD33" s="283"/>
      <c r="AE33" s="283"/>
      <c r="AF33" s="283"/>
      <c r="AG33" s="283"/>
      <c r="AH33" s="284"/>
    </row>
    <row r="34" spans="2:34" ht="21" customHeight="1" x14ac:dyDescent="0.45">
      <c r="B34" s="272"/>
      <c r="C34" s="290"/>
      <c r="D34" s="9" t="s">
        <v>32</v>
      </c>
      <c r="E34" s="300"/>
      <c r="F34" s="301"/>
      <c r="G34" s="301"/>
      <c r="H34" s="301"/>
      <c r="I34" s="301"/>
      <c r="J34" s="302"/>
      <c r="Z34" s="272"/>
      <c r="AA34" s="290"/>
      <c r="AB34" s="9" t="s">
        <v>32</v>
      </c>
      <c r="AC34" s="321"/>
      <c r="AD34" s="322"/>
      <c r="AE34" s="322"/>
      <c r="AF34" s="322"/>
      <c r="AG34" s="322"/>
      <c r="AH34" s="323"/>
    </row>
    <row r="35" spans="2:34" ht="42" customHeight="1" x14ac:dyDescent="0.45">
      <c r="B35" s="273"/>
      <c r="C35" s="11" t="s">
        <v>34</v>
      </c>
      <c r="D35" s="244" t="s">
        <v>35</v>
      </c>
      <c r="E35" s="294"/>
      <c r="F35" s="295"/>
      <c r="G35" s="295"/>
      <c r="H35" s="295"/>
      <c r="I35" s="295"/>
      <c r="J35" s="296"/>
      <c r="Z35" s="273"/>
      <c r="AA35" s="11" t="s">
        <v>34</v>
      </c>
      <c r="AB35" s="244" t="s">
        <v>35</v>
      </c>
      <c r="AC35" s="312"/>
      <c r="AD35" s="313"/>
      <c r="AE35" s="313"/>
      <c r="AF35" s="313"/>
      <c r="AG35" s="313"/>
      <c r="AH35" s="314"/>
    </row>
    <row r="36" spans="2:34" ht="21" customHeight="1" x14ac:dyDescent="0.45">
      <c r="B36" s="271" t="s">
        <v>38</v>
      </c>
      <c r="C36" s="274" t="s">
        <v>9</v>
      </c>
      <c r="D36" s="9" t="s">
        <v>10</v>
      </c>
      <c r="E36" s="276"/>
      <c r="F36" s="277"/>
      <c r="G36" s="277"/>
      <c r="H36" s="277"/>
      <c r="I36" s="277"/>
      <c r="J36" s="278"/>
      <c r="Z36" s="271" t="s">
        <v>38</v>
      </c>
      <c r="AA36" s="274" t="s">
        <v>9</v>
      </c>
      <c r="AB36" s="9" t="s">
        <v>10</v>
      </c>
      <c r="AC36" s="315" t="s">
        <v>11</v>
      </c>
      <c r="AD36" s="316"/>
      <c r="AE36" s="316"/>
      <c r="AF36" s="316"/>
      <c r="AG36" s="316"/>
      <c r="AH36" s="317"/>
    </row>
    <row r="37" spans="2:34" ht="21" customHeight="1" x14ac:dyDescent="0.45">
      <c r="B37" s="272"/>
      <c r="C37" s="275"/>
      <c r="D37" s="9" t="s">
        <v>12</v>
      </c>
      <c r="E37" s="291"/>
      <c r="F37" s="292"/>
      <c r="G37" s="292"/>
      <c r="H37" s="292"/>
      <c r="I37" s="292"/>
      <c r="J37" s="293"/>
      <c r="Z37" s="272"/>
      <c r="AA37" s="275"/>
      <c r="AB37" s="9" t="s">
        <v>12</v>
      </c>
      <c r="AC37" s="306" t="s">
        <v>13</v>
      </c>
      <c r="AD37" s="307"/>
      <c r="AE37" s="307"/>
      <c r="AF37" s="307"/>
      <c r="AG37" s="307"/>
      <c r="AH37" s="308"/>
    </row>
    <row r="38" spans="2:34" ht="21" customHeight="1" x14ac:dyDescent="0.45">
      <c r="B38" s="272"/>
      <c r="C38" s="288" t="s">
        <v>14</v>
      </c>
      <c r="D38" s="10" t="s">
        <v>15</v>
      </c>
      <c r="E38" s="291"/>
      <c r="F38" s="292"/>
      <c r="G38" s="292"/>
      <c r="H38" s="292"/>
      <c r="I38" s="292"/>
      <c r="J38" s="293"/>
      <c r="Z38" s="272"/>
      <c r="AA38" s="288" t="s">
        <v>14</v>
      </c>
      <c r="AB38" s="10" t="s">
        <v>15</v>
      </c>
      <c r="AC38" s="306" t="s">
        <v>16</v>
      </c>
      <c r="AD38" s="307"/>
      <c r="AE38" s="307"/>
      <c r="AF38" s="307"/>
      <c r="AG38" s="307"/>
      <c r="AH38" s="308"/>
    </row>
    <row r="39" spans="2:34" ht="21" customHeight="1" x14ac:dyDescent="0.45">
      <c r="B39" s="272"/>
      <c r="C39" s="290"/>
      <c r="D39" s="9" t="s">
        <v>17</v>
      </c>
      <c r="E39" s="324"/>
      <c r="F39" s="325"/>
      <c r="G39" s="325"/>
      <c r="H39" s="325"/>
      <c r="I39" s="325"/>
      <c r="J39" s="326"/>
      <c r="Z39" s="272"/>
      <c r="AA39" s="290"/>
      <c r="AB39" s="9" t="s">
        <v>17</v>
      </c>
      <c r="AC39" s="309" t="s">
        <v>18</v>
      </c>
      <c r="AD39" s="310"/>
      <c r="AE39" s="310"/>
      <c r="AF39" s="310"/>
      <c r="AG39" s="310"/>
      <c r="AH39" s="311"/>
    </row>
    <row r="40" spans="2:34" ht="21" customHeight="1" x14ac:dyDescent="0.45">
      <c r="B40" s="272"/>
      <c r="C40" s="274" t="s">
        <v>19</v>
      </c>
      <c r="D40" s="9" t="s">
        <v>20</v>
      </c>
      <c r="E40" s="291"/>
      <c r="F40" s="292"/>
      <c r="G40" s="292"/>
      <c r="H40" s="292"/>
      <c r="I40" s="292"/>
      <c r="J40" s="293"/>
      <c r="Z40" s="272"/>
      <c r="AA40" s="274" t="s">
        <v>19</v>
      </c>
      <c r="AB40" s="9" t="s">
        <v>20</v>
      </c>
      <c r="AC40" s="306" t="s">
        <v>21</v>
      </c>
      <c r="AD40" s="307"/>
      <c r="AE40" s="307"/>
      <c r="AF40" s="307"/>
      <c r="AG40" s="307"/>
      <c r="AH40" s="308"/>
    </row>
    <row r="41" spans="2:34" ht="21" customHeight="1" x14ac:dyDescent="0.45">
      <c r="B41" s="272"/>
      <c r="C41" s="299"/>
      <c r="D41" s="9" t="s">
        <v>10</v>
      </c>
      <c r="E41" s="291"/>
      <c r="F41" s="292"/>
      <c r="G41" s="292"/>
      <c r="H41" s="292"/>
      <c r="I41" s="292"/>
      <c r="J41" s="293"/>
      <c r="Z41" s="272"/>
      <c r="AA41" s="299"/>
      <c r="AB41" s="9" t="s">
        <v>10</v>
      </c>
      <c r="AC41" s="306" t="s">
        <v>22</v>
      </c>
      <c r="AD41" s="307"/>
      <c r="AE41" s="307"/>
      <c r="AF41" s="307"/>
      <c r="AG41" s="307"/>
      <c r="AH41" s="308"/>
    </row>
    <row r="42" spans="2:34" ht="21" customHeight="1" x14ac:dyDescent="0.45">
      <c r="B42" s="272"/>
      <c r="C42" s="275"/>
      <c r="D42" s="9" t="s">
        <v>23</v>
      </c>
      <c r="E42" s="291"/>
      <c r="F42" s="292"/>
      <c r="G42" s="292"/>
      <c r="H42" s="292"/>
      <c r="I42" s="292"/>
      <c r="J42" s="293"/>
      <c r="Z42" s="272"/>
      <c r="AA42" s="275"/>
      <c r="AB42" s="9" t="s">
        <v>23</v>
      </c>
      <c r="AC42" s="306" t="s">
        <v>22</v>
      </c>
      <c r="AD42" s="307"/>
      <c r="AE42" s="307"/>
      <c r="AF42" s="307"/>
      <c r="AG42" s="307"/>
      <c r="AH42" s="308"/>
    </row>
    <row r="43" spans="2:34" ht="21" customHeight="1" x14ac:dyDescent="0.45">
      <c r="B43" s="272"/>
      <c r="C43" s="288" t="s">
        <v>26</v>
      </c>
      <c r="D43" s="9" t="s">
        <v>25</v>
      </c>
      <c r="E43" s="291"/>
      <c r="F43" s="292"/>
      <c r="G43" s="292"/>
      <c r="H43" s="292"/>
      <c r="I43" s="292"/>
      <c r="J43" s="293"/>
      <c r="Z43" s="272"/>
      <c r="AA43" s="288" t="s">
        <v>26</v>
      </c>
      <c r="AB43" s="9" t="s">
        <v>25</v>
      </c>
      <c r="AC43" s="306" t="s">
        <v>27</v>
      </c>
      <c r="AD43" s="307"/>
      <c r="AE43" s="307"/>
      <c r="AF43" s="307"/>
      <c r="AG43" s="307"/>
      <c r="AH43" s="308"/>
    </row>
    <row r="44" spans="2:34" ht="21" customHeight="1" x14ac:dyDescent="0.45">
      <c r="B44" s="272"/>
      <c r="C44" s="289"/>
      <c r="D44" s="9" t="s">
        <v>10</v>
      </c>
      <c r="E44" s="291"/>
      <c r="F44" s="292"/>
      <c r="G44" s="292"/>
      <c r="H44" s="292"/>
      <c r="I44" s="292"/>
      <c r="J44" s="293"/>
      <c r="Z44" s="272"/>
      <c r="AA44" s="289"/>
      <c r="AB44" s="9" t="s">
        <v>10</v>
      </c>
      <c r="AC44" s="306" t="s">
        <v>22</v>
      </c>
      <c r="AD44" s="307"/>
      <c r="AE44" s="307"/>
      <c r="AF44" s="307"/>
      <c r="AG44" s="307"/>
      <c r="AH44" s="308"/>
    </row>
    <row r="45" spans="2:34" ht="21" customHeight="1" x14ac:dyDescent="0.45">
      <c r="B45" s="272"/>
      <c r="C45" s="289"/>
      <c r="D45" s="9" t="s">
        <v>23</v>
      </c>
      <c r="E45" s="291"/>
      <c r="F45" s="292"/>
      <c r="G45" s="292"/>
      <c r="H45" s="292"/>
      <c r="I45" s="292"/>
      <c r="J45" s="293"/>
      <c r="Z45" s="272"/>
      <c r="AA45" s="289"/>
      <c r="AB45" s="9" t="s">
        <v>23</v>
      </c>
      <c r="AC45" s="306" t="s">
        <v>22</v>
      </c>
      <c r="AD45" s="307"/>
      <c r="AE45" s="307"/>
      <c r="AF45" s="307"/>
      <c r="AG45" s="307"/>
      <c r="AH45" s="308"/>
    </row>
    <row r="46" spans="2:34" ht="21" customHeight="1" x14ac:dyDescent="0.45">
      <c r="B46" s="272"/>
      <c r="C46" s="289"/>
      <c r="D46" s="9" t="s">
        <v>28</v>
      </c>
      <c r="E46" s="300"/>
      <c r="F46" s="301"/>
      <c r="G46" s="301"/>
      <c r="H46" s="301"/>
      <c r="I46" s="301"/>
      <c r="J46" s="302"/>
      <c r="Z46" s="272"/>
      <c r="AA46" s="289"/>
      <c r="AB46" s="9" t="s">
        <v>28</v>
      </c>
      <c r="AC46" s="318" t="s">
        <v>39</v>
      </c>
      <c r="AD46" s="319"/>
      <c r="AE46" s="319"/>
      <c r="AF46" s="319"/>
      <c r="AG46" s="319"/>
      <c r="AH46" s="320"/>
    </row>
    <row r="47" spans="2:34" ht="21" customHeight="1" x14ac:dyDescent="0.45">
      <c r="B47" s="272"/>
      <c r="C47" s="289"/>
      <c r="D47" s="9" t="s">
        <v>30</v>
      </c>
      <c r="E47" s="300"/>
      <c r="F47" s="301"/>
      <c r="G47" s="301"/>
      <c r="H47" s="301"/>
      <c r="I47" s="301"/>
      <c r="J47" s="302"/>
      <c r="Z47" s="272"/>
      <c r="AA47" s="289"/>
      <c r="AB47" s="9" t="s">
        <v>30</v>
      </c>
      <c r="AC47" s="318" t="s">
        <v>31</v>
      </c>
      <c r="AD47" s="319"/>
      <c r="AE47" s="319"/>
      <c r="AF47" s="319"/>
      <c r="AG47" s="319"/>
      <c r="AH47" s="320"/>
    </row>
    <row r="48" spans="2:34" ht="21" customHeight="1" x14ac:dyDescent="0.45">
      <c r="B48" s="272"/>
      <c r="C48" s="290"/>
      <c r="D48" s="9" t="s">
        <v>32</v>
      </c>
      <c r="E48" s="300"/>
      <c r="F48" s="301"/>
      <c r="G48" s="301"/>
      <c r="H48" s="301"/>
      <c r="I48" s="301"/>
      <c r="J48" s="302"/>
      <c r="Z48" s="272"/>
      <c r="AA48" s="290"/>
      <c r="AB48" s="9" t="s">
        <v>32</v>
      </c>
      <c r="AC48" s="318" t="s">
        <v>40</v>
      </c>
      <c r="AD48" s="319"/>
      <c r="AE48" s="319"/>
      <c r="AF48" s="319"/>
      <c r="AG48" s="319"/>
      <c r="AH48" s="320"/>
    </row>
    <row r="49" spans="2:34" ht="42" customHeight="1" x14ac:dyDescent="0.45">
      <c r="B49" s="273"/>
      <c r="C49" s="11" t="s">
        <v>34</v>
      </c>
      <c r="D49" s="244" t="s">
        <v>35</v>
      </c>
      <c r="E49" s="294"/>
      <c r="F49" s="295"/>
      <c r="G49" s="295"/>
      <c r="H49" s="295"/>
      <c r="I49" s="295"/>
      <c r="J49" s="296"/>
      <c r="Z49" s="273"/>
      <c r="AA49" s="11" t="s">
        <v>34</v>
      </c>
      <c r="AB49" s="244" t="s">
        <v>35</v>
      </c>
      <c r="AC49" s="312"/>
      <c r="AD49" s="313"/>
      <c r="AE49" s="313"/>
      <c r="AF49" s="313"/>
      <c r="AG49" s="313"/>
      <c r="AH49" s="314"/>
    </row>
    <row r="50" spans="2:34" ht="21" customHeight="1" x14ac:dyDescent="0.45">
      <c r="B50" s="363" t="s">
        <v>41</v>
      </c>
      <c r="C50" s="279" t="s">
        <v>42</v>
      </c>
      <c r="D50" s="279"/>
      <c r="E50" s="291"/>
      <c r="F50" s="292"/>
      <c r="G50" s="292"/>
      <c r="H50" s="292"/>
      <c r="I50" s="292"/>
      <c r="J50" s="293"/>
      <c r="Z50" s="363" t="s">
        <v>41</v>
      </c>
      <c r="AA50" s="279" t="s">
        <v>42</v>
      </c>
      <c r="AB50" s="279"/>
      <c r="AC50" s="306" t="s">
        <v>13</v>
      </c>
      <c r="AD50" s="307"/>
      <c r="AE50" s="307"/>
      <c r="AF50" s="307"/>
      <c r="AG50" s="307"/>
      <c r="AH50" s="308"/>
    </row>
    <row r="51" spans="2:34" ht="21" customHeight="1" x14ac:dyDescent="0.45">
      <c r="B51" s="364"/>
      <c r="C51" s="279" t="s">
        <v>15</v>
      </c>
      <c r="D51" s="279"/>
      <c r="E51" s="291"/>
      <c r="F51" s="292"/>
      <c r="G51" s="292"/>
      <c r="H51" s="292"/>
      <c r="I51" s="292"/>
      <c r="J51" s="293"/>
      <c r="Z51" s="364"/>
      <c r="AA51" s="279" t="s">
        <v>15</v>
      </c>
      <c r="AB51" s="279"/>
      <c r="AC51" s="306" t="s">
        <v>43</v>
      </c>
      <c r="AD51" s="307"/>
      <c r="AE51" s="307"/>
      <c r="AF51" s="307"/>
      <c r="AG51" s="307"/>
      <c r="AH51" s="308"/>
    </row>
    <row r="52" spans="2:34" ht="21" customHeight="1" x14ac:dyDescent="0.45">
      <c r="B52" s="364"/>
      <c r="C52" s="279" t="s">
        <v>44</v>
      </c>
      <c r="D52" s="279"/>
      <c r="E52" s="369"/>
      <c r="F52" s="370"/>
      <c r="G52" s="370"/>
      <c r="H52" s="370"/>
      <c r="I52" s="370"/>
      <c r="J52" s="371"/>
      <c r="Z52" s="364"/>
      <c r="AA52" s="279" t="s">
        <v>44</v>
      </c>
      <c r="AB52" s="279"/>
      <c r="AC52" s="372" t="s">
        <v>18</v>
      </c>
      <c r="AD52" s="373"/>
      <c r="AE52" s="373"/>
      <c r="AF52" s="373"/>
      <c r="AG52" s="373"/>
      <c r="AH52" s="374"/>
    </row>
    <row r="53" spans="2:34" ht="21" customHeight="1" x14ac:dyDescent="0.45">
      <c r="B53" s="364"/>
      <c r="C53" s="354" t="s">
        <v>45</v>
      </c>
      <c r="D53" s="355"/>
      <c r="E53" s="356"/>
      <c r="F53" s="357"/>
      <c r="G53" s="357"/>
      <c r="H53" s="357"/>
      <c r="I53" s="357"/>
      <c r="J53" s="358"/>
      <c r="Z53" s="364"/>
      <c r="AA53" s="354" t="s">
        <v>46</v>
      </c>
      <c r="AB53" s="355"/>
      <c r="AC53" s="359" t="s">
        <v>47</v>
      </c>
      <c r="AD53" s="360"/>
      <c r="AE53" s="360"/>
      <c r="AF53" s="360"/>
      <c r="AG53" s="360"/>
      <c r="AH53" s="361"/>
    </row>
    <row r="54" spans="2:34" x14ac:dyDescent="0.45">
      <c r="B54" s="364"/>
      <c r="C54" s="354" t="s">
        <v>48</v>
      </c>
      <c r="D54" s="362"/>
      <c r="E54" s="12" t="s">
        <v>49</v>
      </c>
      <c r="F54" s="106"/>
      <c r="G54" s="13" t="s">
        <v>50</v>
      </c>
      <c r="H54" s="13" t="s">
        <v>51</v>
      </c>
      <c r="I54" s="106"/>
      <c r="J54" s="14" t="s">
        <v>50</v>
      </c>
      <c r="Z54" s="364"/>
      <c r="AA54" s="354" t="s">
        <v>48</v>
      </c>
      <c r="AB54" s="362"/>
      <c r="AC54" s="15" t="s">
        <v>49</v>
      </c>
      <c r="AD54" s="199">
        <v>20</v>
      </c>
      <c r="AE54" s="16" t="s">
        <v>50</v>
      </c>
      <c r="AF54" s="16" t="s">
        <v>51</v>
      </c>
      <c r="AG54" s="199">
        <v>2</v>
      </c>
      <c r="AH54" s="17" t="s">
        <v>50</v>
      </c>
    </row>
    <row r="55" spans="2:34" x14ac:dyDescent="0.45">
      <c r="B55" s="364"/>
      <c r="C55" s="279" t="s">
        <v>52</v>
      </c>
      <c r="D55" s="279"/>
      <c r="E55" s="280"/>
      <c r="F55" s="281"/>
      <c r="G55" s="281"/>
      <c r="H55" s="281"/>
      <c r="I55" s="281"/>
      <c r="J55" s="18" t="s">
        <v>53</v>
      </c>
      <c r="Z55" s="364"/>
      <c r="AA55" s="279" t="s">
        <v>52</v>
      </c>
      <c r="AB55" s="279"/>
      <c r="AC55" s="375" t="s">
        <v>54</v>
      </c>
      <c r="AD55" s="376"/>
      <c r="AE55" s="376"/>
      <c r="AF55" s="376"/>
      <c r="AG55" s="376"/>
      <c r="AH55" s="19" t="s">
        <v>53</v>
      </c>
    </row>
    <row r="56" spans="2:34" x14ac:dyDescent="0.45">
      <c r="B56" s="364"/>
      <c r="C56" s="279" t="s">
        <v>55</v>
      </c>
      <c r="D56" s="279"/>
      <c r="E56" s="351"/>
      <c r="F56" s="352"/>
      <c r="G56" s="352"/>
      <c r="H56" s="352"/>
      <c r="I56" s="352"/>
      <c r="J56" s="14" t="s">
        <v>56</v>
      </c>
      <c r="Z56" s="364"/>
      <c r="AA56" s="279" t="s">
        <v>57</v>
      </c>
      <c r="AB56" s="279"/>
      <c r="AC56" s="353">
        <v>10000</v>
      </c>
      <c r="AD56" s="307"/>
      <c r="AE56" s="307"/>
      <c r="AF56" s="307"/>
      <c r="AG56" s="307"/>
      <c r="AH56" s="17" t="s">
        <v>56</v>
      </c>
    </row>
    <row r="57" spans="2:34" x14ac:dyDescent="0.45">
      <c r="B57" s="365"/>
      <c r="C57" s="279" t="s">
        <v>58</v>
      </c>
      <c r="D57" s="279"/>
      <c r="E57" s="366"/>
      <c r="F57" s="367"/>
      <c r="G57" s="367"/>
      <c r="H57" s="367"/>
      <c r="I57" s="367"/>
      <c r="J57" s="368"/>
      <c r="K57" s="248" t="s">
        <v>59</v>
      </c>
      <c r="Z57" s="365"/>
      <c r="AA57" s="279" t="s">
        <v>58</v>
      </c>
      <c r="AB57" s="279"/>
      <c r="AC57" s="377">
        <v>38078</v>
      </c>
      <c r="AD57" s="378"/>
      <c r="AE57" s="378"/>
      <c r="AF57" s="378"/>
      <c r="AG57" s="378"/>
      <c r="AH57" s="379"/>
    </row>
    <row r="59" spans="2:34" x14ac:dyDescent="0.45">
      <c r="B59" s="256" t="s">
        <v>60</v>
      </c>
      <c r="C59" s="245"/>
      <c r="D59" s="245"/>
      <c r="E59" s="245"/>
      <c r="F59" s="245"/>
      <c r="G59" s="245"/>
      <c r="H59" s="245"/>
      <c r="I59" s="245"/>
      <c r="J59" s="245"/>
      <c r="K59" s="245"/>
      <c r="Z59" s="256" t="s">
        <v>60</v>
      </c>
    </row>
    <row r="60" spans="2:34" x14ac:dyDescent="0.45">
      <c r="B60" s="297"/>
      <c r="C60" s="297"/>
      <c r="D60" s="298"/>
      <c r="E60" s="298"/>
      <c r="F60" s="298"/>
      <c r="G60" s="298"/>
      <c r="H60" s="298"/>
      <c r="I60" s="298"/>
      <c r="J60" s="298"/>
      <c r="K60" s="245"/>
      <c r="Z60" s="303"/>
      <c r="AA60" s="303"/>
      <c r="AB60" s="298"/>
      <c r="AC60" s="298"/>
      <c r="AD60" s="298"/>
      <c r="AE60" s="298"/>
      <c r="AF60" s="298"/>
      <c r="AG60" s="298"/>
      <c r="AH60" s="298"/>
    </row>
    <row r="61" spans="2:34" x14ac:dyDescent="0.45">
      <c r="B61" s="246" t="s">
        <v>61</v>
      </c>
      <c r="C61" s="247"/>
      <c r="D61" s="285"/>
      <c r="E61" s="286"/>
      <c r="F61" s="286"/>
      <c r="G61" s="286"/>
      <c r="H61" s="286"/>
      <c r="I61" s="286"/>
      <c r="J61" s="287"/>
      <c r="K61" s="248" t="s">
        <v>62</v>
      </c>
      <c r="Z61" s="189" t="s">
        <v>61</v>
      </c>
      <c r="AA61" s="190"/>
      <c r="AB61" s="395">
        <v>45828</v>
      </c>
      <c r="AC61" s="396"/>
      <c r="AD61" s="396"/>
      <c r="AE61" s="396"/>
      <c r="AF61" s="396"/>
      <c r="AG61" s="396"/>
      <c r="AH61" s="397"/>
    </row>
    <row r="62" spans="2:34" x14ac:dyDescent="0.45">
      <c r="B62" s="249" t="s">
        <v>63</v>
      </c>
      <c r="C62" s="250"/>
      <c r="D62" s="282"/>
      <c r="E62" s="283"/>
      <c r="F62" s="283"/>
      <c r="G62" s="283"/>
      <c r="H62" s="283"/>
      <c r="I62" s="283"/>
      <c r="J62" s="284"/>
      <c r="K62" s="245"/>
      <c r="Z62" s="4" t="s">
        <v>63</v>
      </c>
      <c r="AA62" s="5"/>
      <c r="AB62" s="398" t="s">
        <v>64</v>
      </c>
      <c r="AC62" s="399"/>
      <c r="AD62" s="399"/>
      <c r="AE62" s="399"/>
      <c r="AF62" s="399"/>
      <c r="AG62" s="399"/>
      <c r="AH62" s="400"/>
    </row>
    <row r="65" spans="2:48" x14ac:dyDescent="0.45">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O65" s="253" t="s">
        <v>65</v>
      </c>
      <c r="AP65" s="253" t="s">
        <v>66</v>
      </c>
      <c r="AQ65" s="253" t="s">
        <v>67</v>
      </c>
      <c r="AR65" s="253" t="s">
        <v>68</v>
      </c>
      <c r="AT65" s="254"/>
      <c r="AU65" s="255" t="s">
        <v>66</v>
      </c>
      <c r="AV65" s="255" t="s">
        <v>68</v>
      </c>
    </row>
    <row r="66" spans="2:48" ht="18.75" customHeight="1" x14ac:dyDescent="0.45">
      <c r="B66" s="85" t="s">
        <v>69</v>
      </c>
      <c r="C66" s="86"/>
      <c r="D66" s="261" t="s">
        <v>70</v>
      </c>
      <c r="E66" s="262"/>
      <c r="F66" s="262"/>
      <c r="G66" s="262"/>
      <c r="H66" s="262"/>
      <c r="I66" s="261" t="s">
        <v>71</v>
      </c>
      <c r="J66" s="263"/>
      <c r="K66" s="245"/>
      <c r="L66" s="245"/>
      <c r="M66" s="245"/>
      <c r="N66" s="245"/>
      <c r="O66" s="245"/>
      <c r="P66" s="245"/>
      <c r="Q66" s="245"/>
      <c r="R66" s="245"/>
      <c r="S66" s="245"/>
      <c r="T66" s="245"/>
      <c r="U66" s="245"/>
      <c r="V66" s="245"/>
      <c r="W66" s="245"/>
      <c r="X66" s="245"/>
      <c r="Y66" s="245"/>
      <c r="Z66" s="85" t="s">
        <v>69</v>
      </c>
      <c r="AA66" s="86"/>
      <c r="AB66" s="261" t="s">
        <v>70</v>
      </c>
      <c r="AC66" s="262"/>
      <c r="AD66" s="262"/>
      <c r="AE66" s="262"/>
      <c r="AF66" s="262"/>
      <c r="AG66" s="261" t="s">
        <v>71</v>
      </c>
      <c r="AH66" s="263"/>
      <c r="AI66" s="245"/>
      <c r="AJ66" s="245"/>
      <c r="AK66" s="245"/>
      <c r="AO66" s="254" t="s">
        <v>72</v>
      </c>
      <c r="AP66" s="254" t="s">
        <v>73</v>
      </c>
      <c r="AQ66" s="254" t="s">
        <v>74</v>
      </c>
      <c r="AR66" s="254" t="s">
        <v>75</v>
      </c>
      <c r="AT66" s="254"/>
      <c r="AU66" s="254" t="s">
        <v>73</v>
      </c>
      <c r="AV66" s="254" t="s">
        <v>75</v>
      </c>
    </row>
    <row r="67" spans="2:48" ht="30" customHeight="1" x14ac:dyDescent="0.45">
      <c r="B67" s="258" t="s">
        <v>76</v>
      </c>
      <c r="C67" s="259"/>
      <c r="D67" s="265" t="s">
        <v>77</v>
      </c>
      <c r="E67" s="266"/>
      <c r="F67" s="266"/>
      <c r="G67" s="266"/>
      <c r="H67" s="266"/>
      <c r="I67" s="264"/>
      <c r="J67" s="264"/>
      <c r="K67" s="245"/>
      <c r="L67" s="245"/>
      <c r="M67" s="245"/>
      <c r="N67" s="245"/>
      <c r="O67" s="245"/>
      <c r="P67" s="245"/>
      <c r="Q67" s="245"/>
      <c r="R67" s="245"/>
      <c r="S67" s="245"/>
      <c r="T67" s="245"/>
      <c r="U67" s="245"/>
      <c r="V67" s="245"/>
      <c r="W67" s="245"/>
      <c r="X67" s="245"/>
      <c r="Y67" s="245"/>
      <c r="Z67" s="258" t="s">
        <v>76</v>
      </c>
      <c r="AA67" s="259"/>
      <c r="AB67" s="265" t="s">
        <v>77</v>
      </c>
      <c r="AC67" s="266"/>
      <c r="AD67" s="266"/>
      <c r="AE67" s="266"/>
      <c r="AF67" s="266"/>
      <c r="AG67" s="304">
        <v>7000</v>
      </c>
      <c r="AH67" s="305"/>
      <c r="AI67" s="245"/>
      <c r="AJ67" s="245"/>
      <c r="AK67" s="245"/>
      <c r="AL67" s="251" t="str">
        <f t="shared" ref="AL67:AM81" si="0">IF(K67=0,"",CONCATENATE(D67,"　"))</f>
        <v/>
      </c>
      <c r="AM67" s="251" t="str">
        <f t="shared" si="0"/>
        <v/>
      </c>
      <c r="AN67" s="251" t="str">
        <f>IF(I67=0,"",CONCATENATE(B67,"　"))</f>
        <v/>
      </c>
      <c r="AO67" s="252">
        <v>2000</v>
      </c>
      <c r="AP67" s="252">
        <f t="shared" ref="AP67:AP80" si="1">I67*AO67/10^3</f>
        <v>0</v>
      </c>
      <c r="AQ67" s="245">
        <v>85</v>
      </c>
      <c r="AR67" s="252">
        <f t="shared" ref="AR67:AR80" si="2">I67*AQ67/10^3</f>
        <v>0</v>
      </c>
      <c r="AT67" s="251" t="str">
        <f t="shared" ref="AT67:AT80" si="3">IF(AG67=0,"",CONCATENATE(Z67,"　"))</f>
        <v>事務所　</v>
      </c>
      <c r="AU67" s="252">
        <f t="shared" ref="AU67:AU80" si="4">AG67*AO67/10^3</f>
        <v>14000</v>
      </c>
      <c r="AV67" s="245">
        <f t="shared" ref="AV67:AV80" si="5">AG67*AQ67/10^3</f>
        <v>595</v>
      </c>
    </row>
    <row r="68" spans="2:48" ht="30" customHeight="1" x14ac:dyDescent="0.45">
      <c r="B68" s="258" t="s">
        <v>78</v>
      </c>
      <c r="C68" s="259"/>
      <c r="D68" s="265" t="s">
        <v>79</v>
      </c>
      <c r="E68" s="266"/>
      <c r="F68" s="266"/>
      <c r="G68" s="266"/>
      <c r="H68" s="266"/>
      <c r="I68" s="264"/>
      <c r="J68" s="264"/>
      <c r="K68" s="245"/>
      <c r="L68" s="245"/>
      <c r="M68" s="245"/>
      <c r="N68" s="245"/>
      <c r="O68" s="245"/>
      <c r="P68" s="245"/>
      <c r="Q68" s="245"/>
      <c r="R68" s="245"/>
      <c r="S68" s="245"/>
      <c r="T68" s="245"/>
      <c r="U68" s="245"/>
      <c r="V68" s="245"/>
      <c r="W68" s="245"/>
      <c r="X68" s="245"/>
      <c r="Y68" s="245"/>
      <c r="Z68" s="258" t="s">
        <v>78</v>
      </c>
      <c r="AA68" s="259"/>
      <c r="AB68" s="265" t="s">
        <v>79</v>
      </c>
      <c r="AC68" s="266"/>
      <c r="AD68" s="266"/>
      <c r="AE68" s="266"/>
      <c r="AF68" s="266"/>
      <c r="AG68" s="304">
        <v>1000</v>
      </c>
      <c r="AH68" s="305"/>
      <c r="AI68" s="245"/>
      <c r="AJ68" s="245"/>
      <c r="AK68" s="245"/>
      <c r="AL68" s="251" t="str">
        <f t="shared" si="0"/>
        <v/>
      </c>
      <c r="AM68" s="251" t="str">
        <f t="shared" si="0"/>
        <v/>
      </c>
      <c r="AN68" s="251" t="str">
        <f>IF(I68=0,"",CONCATENATE(B68,"　"))</f>
        <v/>
      </c>
      <c r="AO68" s="252">
        <v>3000</v>
      </c>
      <c r="AP68" s="252">
        <f t="shared" si="1"/>
        <v>0</v>
      </c>
      <c r="AQ68" s="245">
        <v>130</v>
      </c>
      <c r="AR68" s="252">
        <f t="shared" si="2"/>
        <v>0</v>
      </c>
      <c r="AT68" s="251" t="str">
        <f t="shared" si="3"/>
        <v>商業施設（物販）　</v>
      </c>
      <c r="AU68" s="252">
        <f t="shared" si="4"/>
        <v>3000</v>
      </c>
      <c r="AV68" s="245">
        <f t="shared" si="5"/>
        <v>130</v>
      </c>
    </row>
    <row r="69" spans="2:48" ht="30" customHeight="1" x14ac:dyDescent="0.45">
      <c r="B69" s="258" t="s">
        <v>80</v>
      </c>
      <c r="C69" s="259"/>
      <c r="D69" s="265" t="s">
        <v>81</v>
      </c>
      <c r="E69" s="266"/>
      <c r="F69" s="266"/>
      <c r="G69" s="266"/>
      <c r="H69" s="266"/>
      <c r="I69" s="264"/>
      <c r="J69" s="264"/>
      <c r="K69" s="245"/>
      <c r="L69" s="245"/>
      <c r="M69" s="245"/>
      <c r="N69" s="245"/>
      <c r="O69" s="245"/>
      <c r="P69" s="245"/>
      <c r="Q69" s="245"/>
      <c r="R69" s="245"/>
      <c r="S69" s="245"/>
      <c r="T69" s="245"/>
      <c r="U69" s="245"/>
      <c r="V69" s="245"/>
      <c r="W69" s="245"/>
      <c r="X69" s="245"/>
      <c r="Y69" s="245"/>
      <c r="Z69" s="258" t="s">
        <v>80</v>
      </c>
      <c r="AA69" s="259"/>
      <c r="AB69" s="265" t="s">
        <v>81</v>
      </c>
      <c r="AC69" s="266"/>
      <c r="AD69" s="266"/>
      <c r="AE69" s="266"/>
      <c r="AF69" s="266"/>
      <c r="AG69" s="304">
        <v>500</v>
      </c>
      <c r="AH69" s="305"/>
      <c r="AI69" s="245"/>
      <c r="AJ69" s="245"/>
      <c r="AK69" s="245"/>
      <c r="AL69" s="251" t="str">
        <f t="shared" si="0"/>
        <v/>
      </c>
      <c r="AM69" s="251" t="str">
        <f t="shared" si="0"/>
        <v/>
      </c>
      <c r="AN69" s="251" t="str">
        <f t="shared" ref="AN69:AN81" si="6">IF(I69=0,"",CONCATENATE(B69,"　"))</f>
        <v/>
      </c>
      <c r="AO69" s="252">
        <v>3800</v>
      </c>
      <c r="AP69" s="252">
        <f t="shared" si="1"/>
        <v>0</v>
      </c>
      <c r="AQ69" s="245">
        <v>130</v>
      </c>
      <c r="AR69" s="252">
        <f t="shared" si="2"/>
        <v>0</v>
      </c>
      <c r="AT69" s="251" t="str">
        <f t="shared" si="3"/>
        <v>商業施設（飲食）　</v>
      </c>
      <c r="AU69" s="252">
        <f t="shared" si="4"/>
        <v>1900</v>
      </c>
      <c r="AV69" s="245">
        <f t="shared" si="5"/>
        <v>65</v>
      </c>
    </row>
    <row r="70" spans="2:48" ht="30" customHeight="1" x14ac:dyDescent="0.45">
      <c r="B70" s="258" t="s">
        <v>82</v>
      </c>
      <c r="C70" s="259"/>
      <c r="D70" s="265" t="s">
        <v>83</v>
      </c>
      <c r="E70" s="266"/>
      <c r="F70" s="266"/>
      <c r="G70" s="266"/>
      <c r="H70" s="266"/>
      <c r="I70" s="264"/>
      <c r="J70" s="264"/>
      <c r="K70" s="245"/>
      <c r="L70" s="245"/>
      <c r="M70" s="245"/>
      <c r="N70" s="245"/>
      <c r="O70" s="245"/>
      <c r="P70" s="245"/>
      <c r="Q70" s="245"/>
      <c r="R70" s="245"/>
      <c r="S70" s="245"/>
      <c r="T70" s="245"/>
      <c r="U70" s="245"/>
      <c r="V70" s="245"/>
      <c r="W70" s="245"/>
      <c r="X70" s="245"/>
      <c r="Y70" s="245"/>
      <c r="Z70" s="258" t="s">
        <v>82</v>
      </c>
      <c r="AA70" s="259"/>
      <c r="AB70" s="265" t="s">
        <v>83</v>
      </c>
      <c r="AC70" s="266"/>
      <c r="AD70" s="266"/>
      <c r="AE70" s="266"/>
      <c r="AF70" s="266"/>
      <c r="AG70" s="304">
        <v>300</v>
      </c>
      <c r="AH70" s="305"/>
      <c r="AI70" s="245"/>
      <c r="AJ70" s="245"/>
      <c r="AK70" s="245"/>
      <c r="AL70" s="251" t="str">
        <f t="shared" si="0"/>
        <v/>
      </c>
      <c r="AM70" s="251" t="str">
        <f t="shared" si="0"/>
        <v/>
      </c>
      <c r="AN70" s="251" t="str">
        <f t="shared" si="6"/>
        <v/>
      </c>
      <c r="AO70" s="252">
        <v>3400</v>
      </c>
      <c r="AP70" s="252">
        <f t="shared" si="1"/>
        <v>0</v>
      </c>
      <c r="AQ70" s="245">
        <v>150</v>
      </c>
      <c r="AR70" s="252">
        <f t="shared" si="2"/>
        <v>0</v>
      </c>
      <c r="AT70" s="251" t="str">
        <f t="shared" si="3"/>
        <v>宿泊施設　</v>
      </c>
      <c r="AU70" s="252">
        <f t="shared" si="4"/>
        <v>1020</v>
      </c>
      <c r="AV70" s="245">
        <f t="shared" si="5"/>
        <v>45</v>
      </c>
    </row>
    <row r="71" spans="2:48" ht="30" customHeight="1" x14ac:dyDescent="0.45">
      <c r="B71" s="258" t="s">
        <v>84</v>
      </c>
      <c r="C71" s="259"/>
      <c r="D71" s="265" t="s">
        <v>85</v>
      </c>
      <c r="E71" s="266"/>
      <c r="F71" s="266"/>
      <c r="G71" s="266"/>
      <c r="H71" s="266"/>
      <c r="I71" s="264"/>
      <c r="J71" s="264"/>
      <c r="K71" s="245"/>
      <c r="L71" s="245"/>
      <c r="M71" s="245"/>
      <c r="N71" s="245"/>
      <c r="O71" s="245"/>
      <c r="P71" s="245"/>
      <c r="Q71" s="245"/>
      <c r="R71" s="245"/>
      <c r="S71" s="245"/>
      <c r="T71" s="245"/>
      <c r="U71" s="245"/>
      <c r="V71" s="245"/>
      <c r="W71" s="245"/>
      <c r="X71" s="245"/>
      <c r="Y71" s="245"/>
      <c r="Z71" s="258" t="s">
        <v>84</v>
      </c>
      <c r="AA71" s="259"/>
      <c r="AB71" s="265" t="s">
        <v>85</v>
      </c>
      <c r="AC71" s="266"/>
      <c r="AD71" s="266"/>
      <c r="AE71" s="266"/>
      <c r="AF71" s="266"/>
      <c r="AG71" s="304">
        <v>200</v>
      </c>
      <c r="AH71" s="305"/>
      <c r="AI71" s="245"/>
      <c r="AJ71" s="245"/>
      <c r="AK71" s="245"/>
      <c r="AL71" s="251" t="str">
        <f t="shared" si="0"/>
        <v/>
      </c>
      <c r="AM71" s="251" t="str">
        <f>IF(L71=0,"",CONCATENATE(E71,"　"))</f>
        <v/>
      </c>
      <c r="AN71" s="251" t="str">
        <f t="shared" si="6"/>
        <v/>
      </c>
      <c r="AO71" s="252">
        <v>1000</v>
      </c>
      <c r="AP71" s="252">
        <f t="shared" si="1"/>
        <v>0</v>
      </c>
      <c r="AQ71" s="245">
        <v>50</v>
      </c>
      <c r="AR71" s="252">
        <f t="shared" si="2"/>
        <v>0</v>
      </c>
      <c r="AT71" s="251" t="str">
        <f t="shared" si="3"/>
        <v>教育施設　</v>
      </c>
      <c r="AU71" s="252">
        <f t="shared" si="4"/>
        <v>200</v>
      </c>
      <c r="AV71" s="245">
        <f t="shared" si="5"/>
        <v>10</v>
      </c>
    </row>
    <row r="72" spans="2:48" ht="30" customHeight="1" x14ac:dyDescent="0.45">
      <c r="B72" s="258" t="s">
        <v>86</v>
      </c>
      <c r="C72" s="259"/>
      <c r="D72" s="265" t="s">
        <v>87</v>
      </c>
      <c r="E72" s="266"/>
      <c r="F72" s="266"/>
      <c r="G72" s="266"/>
      <c r="H72" s="266"/>
      <c r="I72" s="264"/>
      <c r="J72" s="264"/>
      <c r="K72" s="245"/>
      <c r="L72" s="245"/>
      <c r="M72" s="245"/>
      <c r="N72" s="245"/>
      <c r="O72" s="245"/>
      <c r="P72" s="245"/>
      <c r="Q72" s="245"/>
      <c r="R72" s="245"/>
      <c r="S72" s="245"/>
      <c r="T72" s="245"/>
      <c r="U72" s="245"/>
      <c r="V72" s="245"/>
      <c r="W72" s="245"/>
      <c r="X72" s="245"/>
      <c r="Y72" s="245"/>
      <c r="Z72" s="258" t="s">
        <v>86</v>
      </c>
      <c r="AA72" s="259"/>
      <c r="AB72" s="265" t="s">
        <v>87</v>
      </c>
      <c r="AC72" s="266"/>
      <c r="AD72" s="266"/>
      <c r="AE72" s="266"/>
      <c r="AF72" s="266"/>
      <c r="AG72" s="304">
        <v>200</v>
      </c>
      <c r="AH72" s="305"/>
      <c r="AI72" s="245"/>
      <c r="AJ72" s="245"/>
      <c r="AK72" s="245"/>
      <c r="AL72" s="251" t="str">
        <f t="shared" si="0"/>
        <v/>
      </c>
      <c r="AM72" s="251" t="str">
        <f t="shared" si="0"/>
        <v/>
      </c>
      <c r="AN72" s="251" t="str">
        <f t="shared" si="6"/>
        <v/>
      </c>
      <c r="AO72" s="252">
        <v>1800</v>
      </c>
      <c r="AP72" s="252">
        <f t="shared" si="1"/>
        <v>0</v>
      </c>
      <c r="AQ72" s="245">
        <v>50</v>
      </c>
      <c r="AR72" s="252">
        <f t="shared" si="2"/>
        <v>0</v>
      </c>
      <c r="AT72" s="251" t="str">
        <f t="shared" si="3"/>
        <v>教育施設（理系学部）　</v>
      </c>
      <c r="AU72" s="252">
        <f t="shared" si="4"/>
        <v>360</v>
      </c>
      <c r="AV72" s="245">
        <f t="shared" si="5"/>
        <v>10</v>
      </c>
    </row>
    <row r="73" spans="2:48" ht="30" customHeight="1" x14ac:dyDescent="0.45">
      <c r="B73" s="258" t="s">
        <v>88</v>
      </c>
      <c r="C73" s="259"/>
      <c r="D73" s="265" t="s">
        <v>89</v>
      </c>
      <c r="E73" s="266"/>
      <c r="F73" s="266"/>
      <c r="G73" s="266"/>
      <c r="H73" s="266"/>
      <c r="I73" s="264"/>
      <c r="J73" s="264"/>
      <c r="K73" s="245"/>
      <c r="L73" s="245"/>
      <c r="M73" s="245"/>
      <c r="N73" s="245"/>
      <c r="O73" s="245"/>
      <c r="P73" s="245"/>
      <c r="Q73" s="245"/>
      <c r="R73" s="245"/>
      <c r="S73" s="245"/>
      <c r="T73" s="245"/>
      <c r="U73" s="245"/>
      <c r="V73" s="245"/>
      <c r="W73" s="245"/>
      <c r="X73" s="245"/>
      <c r="Y73" s="245"/>
      <c r="Z73" s="258" t="s">
        <v>88</v>
      </c>
      <c r="AA73" s="259"/>
      <c r="AB73" s="265" t="s">
        <v>89</v>
      </c>
      <c r="AC73" s="266"/>
      <c r="AD73" s="266"/>
      <c r="AE73" s="266"/>
      <c r="AF73" s="266"/>
      <c r="AG73" s="304">
        <v>300</v>
      </c>
      <c r="AH73" s="305"/>
      <c r="AI73" s="245"/>
      <c r="AJ73" s="245"/>
      <c r="AK73" s="245"/>
      <c r="AL73" s="251" t="str">
        <f t="shared" si="0"/>
        <v/>
      </c>
      <c r="AM73" s="251" t="str">
        <f t="shared" si="0"/>
        <v/>
      </c>
      <c r="AN73" s="251" t="str">
        <f t="shared" si="6"/>
        <v/>
      </c>
      <c r="AO73" s="252">
        <v>3500</v>
      </c>
      <c r="AP73" s="252">
        <f t="shared" si="1"/>
        <v>0</v>
      </c>
      <c r="AQ73" s="245">
        <v>150</v>
      </c>
      <c r="AR73" s="252">
        <f t="shared" si="2"/>
        <v>0</v>
      </c>
      <c r="AT73" s="251" t="str">
        <f t="shared" si="3"/>
        <v>医療施設　</v>
      </c>
      <c r="AU73" s="252">
        <f t="shared" si="4"/>
        <v>1050</v>
      </c>
      <c r="AV73" s="245">
        <f t="shared" si="5"/>
        <v>45</v>
      </c>
    </row>
    <row r="74" spans="2:48" ht="30" customHeight="1" x14ac:dyDescent="0.45">
      <c r="B74" s="260" t="s">
        <v>90</v>
      </c>
      <c r="C74" s="259"/>
      <c r="D74" s="265" t="s">
        <v>91</v>
      </c>
      <c r="E74" s="266"/>
      <c r="F74" s="266"/>
      <c r="G74" s="266"/>
      <c r="H74" s="266"/>
      <c r="I74" s="264"/>
      <c r="J74" s="264"/>
      <c r="K74" s="245"/>
      <c r="L74" s="245"/>
      <c r="M74" s="245"/>
      <c r="N74" s="245"/>
      <c r="O74" s="245"/>
      <c r="P74" s="245"/>
      <c r="Q74" s="245"/>
      <c r="R74" s="245"/>
      <c r="S74" s="245"/>
      <c r="T74" s="245"/>
      <c r="U74" s="245"/>
      <c r="V74" s="245"/>
      <c r="W74" s="245"/>
      <c r="X74" s="245"/>
      <c r="Y74" s="245"/>
      <c r="Z74" s="260" t="s">
        <v>90</v>
      </c>
      <c r="AA74" s="259"/>
      <c r="AB74" s="265" t="s">
        <v>91</v>
      </c>
      <c r="AC74" s="266"/>
      <c r="AD74" s="266"/>
      <c r="AE74" s="266"/>
      <c r="AF74" s="266"/>
      <c r="AG74" s="304">
        <v>100</v>
      </c>
      <c r="AH74" s="305"/>
      <c r="AI74" s="245"/>
      <c r="AJ74" s="245"/>
      <c r="AK74" s="245"/>
      <c r="AL74" s="251" t="str">
        <f t="shared" si="0"/>
        <v/>
      </c>
      <c r="AM74" s="251" t="str">
        <f t="shared" si="0"/>
        <v/>
      </c>
      <c r="AN74" s="251" t="str">
        <f t="shared" si="6"/>
        <v/>
      </c>
      <c r="AO74" s="252">
        <v>8000</v>
      </c>
      <c r="AP74" s="252">
        <f t="shared" si="1"/>
        <v>0</v>
      </c>
      <c r="AQ74" s="245">
        <v>320</v>
      </c>
      <c r="AR74" s="252">
        <f t="shared" si="2"/>
        <v>0</v>
      </c>
      <c r="AT74" s="251" t="str">
        <f t="shared" si="3"/>
        <v>情報通信施設
（データセンター以外）　</v>
      </c>
      <c r="AU74" s="252">
        <f t="shared" si="4"/>
        <v>800</v>
      </c>
      <c r="AV74" s="245">
        <f t="shared" si="5"/>
        <v>32</v>
      </c>
    </row>
    <row r="75" spans="2:48" ht="30" customHeight="1" x14ac:dyDescent="0.45">
      <c r="B75" s="260" t="s">
        <v>92</v>
      </c>
      <c r="C75" s="259"/>
      <c r="D75" s="265" t="s">
        <v>93</v>
      </c>
      <c r="E75" s="266"/>
      <c r="F75" s="266"/>
      <c r="G75" s="266"/>
      <c r="H75" s="266"/>
      <c r="I75" s="264"/>
      <c r="J75" s="264"/>
      <c r="K75" s="245"/>
      <c r="L75" s="245"/>
      <c r="M75" s="245"/>
      <c r="N75" s="245"/>
      <c r="O75" s="245"/>
      <c r="P75" s="245"/>
      <c r="Q75" s="245"/>
      <c r="R75" s="245"/>
      <c r="S75" s="245"/>
      <c r="T75" s="245"/>
      <c r="U75" s="245"/>
      <c r="V75" s="245"/>
      <c r="W75" s="245"/>
      <c r="X75" s="245"/>
      <c r="Y75" s="245"/>
      <c r="Z75" s="260" t="s">
        <v>92</v>
      </c>
      <c r="AA75" s="259"/>
      <c r="AB75" s="265" t="s">
        <v>93</v>
      </c>
      <c r="AC75" s="266"/>
      <c r="AD75" s="266"/>
      <c r="AE75" s="266"/>
      <c r="AF75" s="266"/>
      <c r="AG75" s="304">
        <v>100</v>
      </c>
      <c r="AH75" s="305"/>
      <c r="AI75" s="245"/>
      <c r="AJ75" s="245"/>
      <c r="AK75" s="245"/>
      <c r="AL75" s="251" t="str">
        <f t="shared" si="0"/>
        <v/>
      </c>
      <c r="AM75" s="251" t="str">
        <f t="shared" si="0"/>
        <v/>
      </c>
      <c r="AN75" s="251" t="str">
        <f t="shared" si="6"/>
        <v/>
      </c>
      <c r="AO75" s="252">
        <v>12200</v>
      </c>
      <c r="AP75" s="252">
        <f t="shared" si="1"/>
        <v>0</v>
      </c>
      <c r="AQ75" s="245">
        <v>320</v>
      </c>
      <c r="AR75" s="252">
        <f t="shared" si="2"/>
        <v>0</v>
      </c>
      <c r="AT75" s="251" t="str">
        <f t="shared" si="3"/>
        <v>情報通信施設
（データセンター等）　</v>
      </c>
      <c r="AU75" s="252">
        <f t="shared" si="4"/>
        <v>1220</v>
      </c>
      <c r="AV75" s="245">
        <f t="shared" si="5"/>
        <v>32</v>
      </c>
    </row>
    <row r="76" spans="2:48" ht="30" customHeight="1" x14ac:dyDescent="0.45">
      <c r="B76" s="258" t="s">
        <v>94</v>
      </c>
      <c r="C76" s="259"/>
      <c r="D76" s="265" t="s">
        <v>95</v>
      </c>
      <c r="E76" s="266"/>
      <c r="F76" s="266"/>
      <c r="G76" s="266"/>
      <c r="H76" s="266"/>
      <c r="I76" s="264"/>
      <c r="J76" s="264"/>
      <c r="K76" s="245"/>
      <c r="L76" s="245"/>
      <c r="M76" s="245"/>
      <c r="N76" s="245"/>
      <c r="O76" s="245"/>
      <c r="P76" s="245"/>
      <c r="Q76" s="245"/>
      <c r="R76" s="245"/>
      <c r="S76" s="245"/>
      <c r="T76" s="245"/>
      <c r="U76" s="245"/>
      <c r="V76" s="245"/>
      <c r="W76" s="245"/>
      <c r="X76" s="245"/>
      <c r="Y76" s="245"/>
      <c r="Z76" s="258" t="s">
        <v>94</v>
      </c>
      <c r="AA76" s="259"/>
      <c r="AB76" s="265" t="s">
        <v>95</v>
      </c>
      <c r="AC76" s="266"/>
      <c r="AD76" s="266"/>
      <c r="AE76" s="266"/>
      <c r="AF76" s="266"/>
      <c r="AG76" s="304">
        <v>300</v>
      </c>
      <c r="AH76" s="305"/>
      <c r="AI76" s="245"/>
      <c r="AJ76" s="245"/>
      <c r="AK76" s="245"/>
      <c r="AL76" s="251" t="str">
        <f t="shared" si="0"/>
        <v/>
      </c>
      <c r="AM76" s="251" t="str">
        <f t="shared" si="0"/>
        <v/>
      </c>
      <c r="AN76" s="251" t="str">
        <f t="shared" si="6"/>
        <v/>
      </c>
      <c r="AO76" s="252">
        <v>1800</v>
      </c>
      <c r="AP76" s="252">
        <f t="shared" si="1"/>
        <v>0</v>
      </c>
      <c r="AQ76" s="245">
        <v>75</v>
      </c>
      <c r="AR76" s="252">
        <f t="shared" si="2"/>
        <v>0</v>
      </c>
      <c r="AT76" s="251" t="str">
        <f t="shared" si="3"/>
        <v>文化・娯楽施設　</v>
      </c>
      <c r="AU76" s="252">
        <f t="shared" si="4"/>
        <v>540</v>
      </c>
      <c r="AV76" s="245">
        <f t="shared" si="5"/>
        <v>22.5</v>
      </c>
    </row>
    <row r="77" spans="2:48" ht="30" customHeight="1" x14ac:dyDescent="0.45">
      <c r="B77" s="258" t="s">
        <v>96</v>
      </c>
      <c r="C77" s="259"/>
      <c r="D77" s="265" t="s">
        <v>97</v>
      </c>
      <c r="E77" s="266"/>
      <c r="F77" s="266"/>
      <c r="G77" s="266"/>
      <c r="H77" s="266"/>
      <c r="I77" s="264"/>
      <c r="J77" s="264"/>
      <c r="K77" s="245"/>
      <c r="L77" s="245"/>
      <c r="M77" s="245"/>
      <c r="N77" s="245"/>
      <c r="O77" s="245"/>
      <c r="P77" s="245"/>
      <c r="Q77" s="245"/>
      <c r="R77" s="245"/>
      <c r="S77" s="245"/>
      <c r="T77" s="245"/>
      <c r="U77" s="245"/>
      <c r="V77" s="245"/>
      <c r="W77" s="245"/>
      <c r="X77" s="245"/>
      <c r="Y77" s="245"/>
      <c r="Z77" s="258" t="s">
        <v>96</v>
      </c>
      <c r="AA77" s="259"/>
      <c r="AB77" s="265" t="s">
        <v>97</v>
      </c>
      <c r="AC77" s="266"/>
      <c r="AD77" s="266"/>
      <c r="AE77" s="266"/>
      <c r="AF77" s="266"/>
      <c r="AG77" s="304">
        <v>100</v>
      </c>
      <c r="AH77" s="305"/>
      <c r="AI77" s="245"/>
      <c r="AJ77" s="245"/>
      <c r="AK77" s="245"/>
      <c r="AL77" s="251" t="str">
        <f t="shared" si="0"/>
        <v/>
      </c>
      <c r="AM77" s="251" t="str">
        <f t="shared" si="0"/>
        <v/>
      </c>
      <c r="AN77" s="251" t="str">
        <f t="shared" si="6"/>
        <v/>
      </c>
      <c r="AO77" s="252">
        <v>700</v>
      </c>
      <c r="AP77" s="252">
        <f t="shared" si="1"/>
        <v>0</v>
      </c>
      <c r="AQ77" s="245">
        <v>50</v>
      </c>
      <c r="AR77" s="252">
        <f t="shared" si="2"/>
        <v>0</v>
      </c>
      <c r="AT77" s="251" t="str">
        <f t="shared" si="3"/>
        <v>物流施設　</v>
      </c>
      <c r="AU77" s="252">
        <f t="shared" si="4"/>
        <v>70</v>
      </c>
      <c r="AV77" s="245">
        <f t="shared" si="5"/>
        <v>5</v>
      </c>
    </row>
    <row r="78" spans="2:48" ht="30" customHeight="1" x14ac:dyDescent="0.45">
      <c r="B78" s="258" t="s">
        <v>98</v>
      </c>
      <c r="C78" s="259"/>
      <c r="D78" s="265" t="s">
        <v>99</v>
      </c>
      <c r="E78" s="266"/>
      <c r="F78" s="266"/>
      <c r="G78" s="266"/>
      <c r="H78" s="266"/>
      <c r="I78" s="264"/>
      <c r="J78" s="264"/>
      <c r="K78" s="245"/>
      <c r="L78" s="245"/>
      <c r="M78" s="245"/>
      <c r="N78" s="245"/>
      <c r="O78" s="245"/>
      <c r="P78" s="245"/>
      <c r="Q78" s="245"/>
      <c r="R78" s="245"/>
      <c r="S78" s="245"/>
      <c r="T78" s="245"/>
      <c r="U78" s="245"/>
      <c r="V78" s="245"/>
      <c r="W78" s="245"/>
      <c r="X78" s="245"/>
      <c r="Y78" s="245"/>
      <c r="Z78" s="258" t="s">
        <v>98</v>
      </c>
      <c r="AA78" s="259"/>
      <c r="AB78" s="265" t="s">
        <v>99</v>
      </c>
      <c r="AC78" s="266"/>
      <c r="AD78" s="266"/>
      <c r="AE78" s="266"/>
      <c r="AF78" s="266"/>
      <c r="AG78" s="304">
        <v>100</v>
      </c>
      <c r="AH78" s="305"/>
      <c r="AI78" s="245"/>
      <c r="AJ78" s="245"/>
      <c r="AK78" s="245"/>
      <c r="AL78" s="251" t="str">
        <f t="shared" si="0"/>
        <v/>
      </c>
      <c r="AM78" s="251" t="str">
        <f t="shared" si="0"/>
        <v/>
      </c>
      <c r="AN78" s="251" t="str">
        <f t="shared" si="6"/>
        <v/>
      </c>
      <c r="AO78" s="252">
        <v>1700</v>
      </c>
      <c r="AP78" s="252">
        <f t="shared" si="1"/>
        <v>0</v>
      </c>
      <c r="AQ78" s="245">
        <v>50</v>
      </c>
      <c r="AR78" s="252">
        <f t="shared" si="2"/>
        <v>0</v>
      </c>
      <c r="AT78" s="251" t="str">
        <f t="shared" si="3"/>
        <v>物流施設（冷凍冷蔵庫）　</v>
      </c>
      <c r="AU78" s="252">
        <f t="shared" si="4"/>
        <v>170</v>
      </c>
      <c r="AV78" s="245">
        <f t="shared" si="5"/>
        <v>5</v>
      </c>
    </row>
    <row r="79" spans="2:48" ht="30" customHeight="1" x14ac:dyDescent="0.45">
      <c r="B79" s="258" t="s">
        <v>100</v>
      </c>
      <c r="C79" s="259"/>
      <c r="D79" s="265" t="s">
        <v>101</v>
      </c>
      <c r="E79" s="266"/>
      <c r="F79" s="266"/>
      <c r="G79" s="266"/>
      <c r="H79" s="266"/>
      <c r="I79" s="264"/>
      <c r="J79" s="264"/>
      <c r="K79" s="245"/>
      <c r="L79" s="245"/>
      <c r="M79" s="245"/>
      <c r="N79" s="245"/>
      <c r="O79" s="245"/>
      <c r="P79" s="245"/>
      <c r="Q79" s="245"/>
      <c r="R79" s="245"/>
      <c r="S79" s="245"/>
      <c r="T79" s="245"/>
      <c r="U79" s="245"/>
      <c r="V79" s="245"/>
      <c r="W79" s="245"/>
      <c r="X79" s="245"/>
      <c r="Y79" s="245"/>
      <c r="Z79" s="258" t="s">
        <v>100</v>
      </c>
      <c r="AA79" s="259"/>
      <c r="AB79" s="265" t="s">
        <v>101</v>
      </c>
      <c r="AC79" s="266"/>
      <c r="AD79" s="266"/>
      <c r="AE79" s="266"/>
      <c r="AF79" s="266"/>
      <c r="AG79" s="304">
        <v>100</v>
      </c>
      <c r="AH79" s="305"/>
      <c r="AI79" s="245"/>
      <c r="AJ79" s="245"/>
      <c r="AK79" s="245"/>
      <c r="AL79" s="251" t="str">
        <f t="shared" si="0"/>
        <v/>
      </c>
      <c r="AM79" s="251" t="str">
        <f t="shared" si="0"/>
        <v/>
      </c>
      <c r="AN79" s="251" t="str">
        <f t="shared" si="6"/>
        <v/>
      </c>
      <c r="AO79" s="252">
        <v>5200</v>
      </c>
      <c r="AP79" s="252">
        <f t="shared" si="1"/>
        <v>0</v>
      </c>
      <c r="AQ79" s="245">
        <v>215</v>
      </c>
      <c r="AR79" s="252">
        <f t="shared" si="2"/>
        <v>0</v>
      </c>
      <c r="AT79" s="251" t="str">
        <f t="shared" si="3"/>
        <v>放送局　</v>
      </c>
      <c r="AU79" s="252">
        <f t="shared" si="4"/>
        <v>520</v>
      </c>
      <c r="AV79" s="245">
        <f t="shared" si="5"/>
        <v>21.5</v>
      </c>
    </row>
    <row r="80" spans="2:48" ht="30" customHeight="1" x14ac:dyDescent="0.45">
      <c r="B80" s="258" t="s">
        <v>102</v>
      </c>
      <c r="C80" s="259"/>
      <c r="D80" s="265" t="s">
        <v>103</v>
      </c>
      <c r="E80" s="266"/>
      <c r="F80" s="266"/>
      <c r="G80" s="266"/>
      <c r="H80" s="266"/>
      <c r="I80" s="264"/>
      <c r="J80" s="264"/>
      <c r="K80" s="245"/>
      <c r="L80" s="245"/>
      <c r="M80" s="245"/>
      <c r="N80" s="245"/>
      <c r="O80" s="245"/>
      <c r="P80" s="245"/>
      <c r="Q80" s="245"/>
      <c r="R80" s="245"/>
      <c r="S80" s="245"/>
      <c r="T80" s="245"/>
      <c r="U80" s="245"/>
      <c r="V80" s="245"/>
      <c r="W80" s="245"/>
      <c r="X80" s="245"/>
      <c r="Y80" s="245"/>
      <c r="Z80" s="258" t="s">
        <v>102</v>
      </c>
      <c r="AA80" s="259"/>
      <c r="AB80" s="265" t="s">
        <v>103</v>
      </c>
      <c r="AC80" s="266"/>
      <c r="AD80" s="266"/>
      <c r="AE80" s="266"/>
      <c r="AF80" s="266"/>
      <c r="AG80" s="304">
        <v>1000</v>
      </c>
      <c r="AH80" s="305"/>
      <c r="AI80" s="245"/>
      <c r="AJ80" s="245"/>
      <c r="AK80" s="245"/>
      <c r="AL80" s="251" t="str">
        <f t="shared" si="0"/>
        <v/>
      </c>
      <c r="AM80" s="251" t="str">
        <f t="shared" si="0"/>
        <v/>
      </c>
      <c r="AN80" s="251" t="str">
        <f t="shared" si="6"/>
        <v/>
      </c>
      <c r="AO80" s="252">
        <v>1000</v>
      </c>
      <c r="AP80" s="252">
        <f t="shared" si="1"/>
        <v>0</v>
      </c>
      <c r="AQ80" s="245">
        <v>20</v>
      </c>
      <c r="AR80" s="252">
        <f t="shared" si="2"/>
        <v>0</v>
      </c>
      <c r="AT80" s="251" t="str">
        <f t="shared" si="3"/>
        <v>駐車場　</v>
      </c>
      <c r="AU80" s="252">
        <f t="shared" si="4"/>
        <v>1000</v>
      </c>
      <c r="AV80" s="245">
        <f t="shared" si="5"/>
        <v>20</v>
      </c>
    </row>
    <row r="81" spans="2:48" s="245" customFormat="1" ht="30" customHeight="1" x14ac:dyDescent="0.45">
      <c r="B81" s="258" t="s">
        <v>104</v>
      </c>
      <c r="C81" s="259"/>
      <c r="D81" s="265" t="s">
        <v>105</v>
      </c>
      <c r="E81" s="266"/>
      <c r="F81" s="266"/>
      <c r="G81" s="266"/>
      <c r="H81" s="266"/>
      <c r="I81" s="264"/>
      <c r="J81" s="264"/>
      <c r="Z81" s="258" t="s">
        <v>104</v>
      </c>
      <c r="AA81" s="259"/>
      <c r="AB81" s="265" t="s">
        <v>105</v>
      </c>
      <c r="AC81" s="266"/>
      <c r="AD81" s="266"/>
      <c r="AE81" s="266"/>
      <c r="AF81" s="266"/>
      <c r="AG81" s="264"/>
      <c r="AH81" s="264"/>
      <c r="AL81" s="251" t="str">
        <f t="shared" si="0"/>
        <v/>
      </c>
      <c r="AM81" s="251" t="str">
        <f t="shared" si="0"/>
        <v/>
      </c>
      <c r="AN81" s="251" t="str">
        <f t="shared" si="6"/>
        <v/>
      </c>
      <c r="AO81" s="252"/>
      <c r="AP81" s="252"/>
      <c r="AR81" s="252"/>
      <c r="AT81" s="251"/>
      <c r="AU81" s="252"/>
    </row>
    <row r="82" spans="2:48" ht="30" customHeight="1" x14ac:dyDescent="0.45">
      <c r="B82" s="261" t="s">
        <v>106</v>
      </c>
      <c r="C82" s="263"/>
      <c r="D82" s="269"/>
      <c r="E82" s="270"/>
      <c r="F82" s="270"/>
      <c r="G82" s="270"/>
      <c r="H82" s="270"/>
      <c r="I82" s="267" t="str">
        <f>IF(OR($E$6="",$E$5=""),"",SUM(I67:J81))</f>
        <v/>
      </c>
      <c r="J82" s="268"/>
      <c r="K82" s="245"/>
      <c r="L82" s="245"/>
      <c r="M82" s="245"/>
      <c r="N82" s="245"/>
      <c r="O82" s="245"/>
      <c r="P82" s="245"/>
      <c r="Q82" s="245"/>
      <c r="R82" s="245"/>
      <c r="S82" s="245"/>
      <c r="T82" s="245"/>
      <c r="U82" s="245"/>
      <c r="V82" s="245"/>
      <c r="W82" s="245"/>
      <c r="X82" s="245"/>
      <c r="Y82" s="245"/>
      <c r="Z82" s="261" t="s">
        <v>106</v>
      </c>
      <c r="AA82" s="263"/>
      <c r="AB82" s="269"/>
      <c r="AC82" s="270"/>
      <c r="AD82" s="270"/>
      <c r="AE82" s="270"/>
      <c r="AF82" s="270"/>
      <c r="AG82" s="401">
        <v>11300</v>
      </c>
      <c r="AH82" s="402"/>
      <c r="AI82" s="245"/>
      <c r="AJ82" s="245"/>
      <c r="AK82" s="245"/>
      <c r="AL82" s="251" t="str">
        <f>CONCATENATE(AL67,AL68,AL69,AL70,AL71,AL72,AL73,AL74,AL75,AL76,AL77,AL78,AL79,AL80)</f>
        <v/>
      </c>
      <c r="AM82" s="251" t="str">
        <f>CONCATENATE(AM67,AM68,AM69,AM70,AM71,AM72,AM73,AM74,AM75,AM76,AM77,AM78,AM79,AM80)</f>
        <v/>
      </c>
      <c r="AN82" s="251" t="str">
        <f>CONCATENATE(AN67,AN68,AN69,AN70,AN71,AN72,AN73,AN74,AN75,AN76,AN77,AN78,AN79,AN80)</f>
        <v/>
      </c>
      <c r="AP82" s="252">
        <f>SUM(AP67:AP80)</f>
        <v>0</v>
      </c>
      <c r="AR82" s="252">
        <f>SUM(AR67:AR80)</f>
        <v>0</v>
      </c>
      <c r="AT82" s="251" t="str">
        <f>CONCATENATE(AT67,AT68,AT69,AT70,AT71,AT72,AT73,AT74,AT75,AT76,AT77,AT78,AT79,AT80)</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AU82" s="252">
        <f>SUM(AU67:AU80)</f>
        <v>25850</v>
      </c>
      <c r="AV82" s="252">
        <f>SUM(AV67:AV80)</f>
        <v>1038</v>
      </c>
    </row>
    <row r="83" spans="2:48" x14ac:dyDescent="0.45">
      <c r="B83" s="245"/>
      <c r="C83" s="245"/>
      <c r="D83" s="245"/>
      <c r="E83" s="245"/>
      <c r="F83" s="245"/>
      <c r="G83" s="245"/>
      <c r="H83" s="245"/>
      <c r="I83" s="245"/>
      <c r="J83" s="245"/>
      <c r="K83" s="245"/>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N83" s="251" t="str">
        <f>IF(I83=0,"",CONCATENATE(B83,"　"))</f>
        <v/>
      </c>
    </row>
    <row r="84" spans="2:48" ht="57.75" customHeight="1" x14ac:dyDescent="0.45">
      <c r="B84" s="389" t="s">
        <v>46</v>
      </c>
      <c r="C84" s="389"/>
      <c r="D84" s="389"/>
      <c r="E84" s="389"/>
      <c r="F84" s="389"/>
      <c r="G84" s="389"/>
      <c r="H84" s="389"/>
      <c r="I84" s="389"/>
      <c r="J84" s="389"/>
      <c r="K84" s="245"/>
      <c r="L84" s="245"/>
      <c r="M84" s="245"/>
      <c r="N84" s="245"/>
      <c r="O84" s="245"/>
      <c r="P84" s="245"/>
      <c r="Q84" s="245"/>
      <c r="R84" s="245"/>
      <c r="S84" s="245"/>
      <c r="T84" s="245"/>
      <c r="U84" s="245"/>
      <c r="V84" s="245"/>
      <c r="W84" s="245"/>
      <c r="X84" s="245"/>
      <c r="Y84" s="245"/>
      <c r="Z84" s="261" t="s">
        <v>46</v>
      </c>
      <c r="AA84" s="262"/>
      <c r="AB84" s="262"/>
      <c r="AC84" s="262"/>
      <c r="AD84" s="262"/>
      <c r="AE84" s="262"/>
      <c r="AF84" s="263"/>
      <c r="AG84" s="403"/>
      <c r="AH84" s="404"/>
      <c r="AI84" s="245"/>
      <c r="AJ84" s="245"/>
      <c r="AK84" s="245"/>
    </row>
    <row r="85" spans="2:48" ht="30" customHeight="1" x14ac:dyDescent="0.45">
      <c r="B85" s="380" t="str">
        <f>AN82</f>
        <v/>
      </c>
      <c r="C85" s="381"/>
      <c r="D85" s="381"/>
      <c r="E85" s="381"/>
      <c r="F85" s="381"/>
      <c r="G85" s="381"/>
      <c r="H85" s="381"/>
      <c r="I85" s="381"/>
      <c r="J85" s="382"/>
      <c r="K85" s="245"/>
      <c r="L85" s="245"/>
      <c r="M85" s="245"/>
      <c r="N85" s="245"/>
      <c r="O85" s="245"/>
      <c r="P85" s="245"/>
      <c r="Q85" s="245"/>
      <c r="R85" s="245"/>
      <c r="S85" s="245"/>
      <c r="T85" s="245"/>
      <c r="U85" s="245"/>
      <c r="V85" s="245"/>
      <c r="W85" s="245"/>
      <c r="X85" s="245"/>
      <c r="Y85" s="245"/>
      <c r="Z85" s="405" t="str">
        <f>IF(OR($AC$6="",$AC$5=""),"",$AT$82)</f>
        <v>事務所　商業施設（物販）　商業施設（飲食）　宿泊施設　教育施設　教育施設（理系学部）　医療施設　情報通信施設
（データセンター以外）　情報通信施設
（データセンター等）　文化・娯楽施設　物流施設　物流施設（冷凍冷蔵庫）　放送局　駐車場　</v>
      </c>
      <c r="AA85" s="405"/>
      <c r="AB85" s="405"/>
      <c r="AC85" s="405"/>
      <c r="AD85" s="405"/>
      <c r="AE85" s="405"/>
      <c r="AF85" s="405"/>
      <c r="AG85" s="408"/>
      <c r="AH85" s="409"/>
      <c r="AI85" s="245"/>
      <c r="AJ85" s="245"/>
      <c r="AK85" s="245"/>
    </row>
    <row r="86" spans="2:48" ht="30" customHeight="1" x14ac:dyDescent="0.45">
      <c r="B86" s="383"/>
      <c r="C86" s="384"/>
      <c r="D86" s="384"/>
      <c r="E86" s="384"/>
      <c r="F86" s="384"/>
      <c r="G86" s="384"/>
      <c r="H86" s="384"/>
      <c r="I86" s="384"/>
      <c r="J86" s="385"/>
      <c r="K86" s="245"/>
      <c r="L86" s="245"/>
      <c r="M86" s="245"/>
      <c r="N86" s="245"/>
      <c r="O86" s="245"/>
      <c r="P86" s="245"/>
      <c r="Q86" s="245"/>
      <c r="R86" s="245"/>
      <c r="S86" s="245"/>
      <c r="T86" s="245"/>
      <c r="U86" s="245"/>
      <c r="V86" s="245"/>
      <c r="W86" s="245"/>
      <c r="X86" s="245"/>
      <c r="Y86" s="245"/>
      <c r="Z86" s="406"/>
      <c r="AA86" s="406"/>
      <c r="AB86" s="406"/>
      <c r="AC86" s="406"/>
      <c r="AD86" s="406"/>
      <c r="AE86" s="406"/>
      <c r="AF86" s="406"/>
      <c r="AG86" s="410"/>
      <c r="AH86" s="410"/>
      <c r="AI86" s="245"/>
      <c r="AJ86" s="245"/>
      <c r="AK86" s="245"/>
    </row>
    <row r="87" spans="2:48" ht="30" customHeight="1" x14ac:dyDescent="0.45">
      <c r="B87" s="386"/>
      <c r="C87" s="387"/>
      <c r="D87" s="387"/>
      <c r="E87" s="387"/>
      <c r="F87" s="387"/>
      <c r="G87" s="387"/>
      <c r="H87" s="387"/>
      <c r="I87" s="387"/>
      <c r="J87" s="388"/>
      <c r="K87" s="245"/>
      <c r="L87" s="245"/>
      <c r="M87" s="245"/>
      <c r="N87" s="245"/>
      <c r="O87" s="245"/>
      <c r="P87" s="245"/>
      <c r="Q87" s="245"/>
      <c r="R87" s="245"/>
      <c r="S87" s="245"/>
      <c r="T87" s="245"/>
      <c r="U87" s="245"/>
      <c r="V87" s="245"/>
      <c r="W87" s="245"/>
      <c r="X87" s="245"/>
      <c r="Y87" s="245"/>
      <c r="Z87" s="407"/>
      <c r="AA87" s="407"/>
      <c r="AB87" s="407"/>
      <c r="AC87" s="407"/>
      <c r="AD87" s="407"/>
      <c r="AE87" s="407"/>
      <c r="AF87" s="407"/>
      <c r="AG87" s="411"/>
      <c r="AH87" s="411"/>
      <c r="AI87" s="245"/>
      <c r="AJ87" s="245"/>
      <c r="AK87" s="245"/>
    </row>
    <row r="88" spans="2:48" ht="30" customHeight="1" x14ac:dyDescent="0.45">
      <c r="B88" s="394" t="s">
        <v>107</v>
      </c>
      <c r="C88" s="392"/>
      <c r="D88" s="393"/>
      <c r="E88" s="390" t="str">
        <f>IF(OR($E$6="",$E$5=""),"",AP82)</f>
        <v/>
      </c>
      <c r="F88" s="391"/>
      <c r="G88" s="391"/>
      <c r="H88" s="391"/>
      <c r="I88" s="392" t="s">
        <v>108</v>
      </c>
      <c r="J88" s="393"/>
      <c r="K88" s="245"/>
      <c r="L88" s="245"/>
      <c r="M88" s="245"/>
      <c r="N88" s="245"/>
      <c r="O88" s="245"/>
      <c r="P88" s="245"/>
      <c r="Q88" s="245"/>
      <c r="R88" s="245"/>
      <c r="S88" s="245"/>
      <c r="T88" s="245"/>
      <c r="U88" s="245"/>
      <c r="V88" s="245"/>
      <c r="W88" s="245"/>
      <c r="X88" s="245"/>
      <c r="Y88" s="245"/>
      <c r="Z88" s="394" t="s">
        <v>107</v>
      </c>
      <c r="AA88" s="392"/>
      <c r="AB88" s="393"/>
      <c r="AC88" s="413">
        <v>25850</v>
      </c>
      <c r="AD88" s="414"/>
      <c r="AE88" s="414"/>
      <c r="AF88" s="414"/>
      <c r="AG88" s="392" t="s">
        <v>108</v>
      </c>
      <c r="AH88" s="393"/>
      <c r="AI88" s="245"/>
      <c r="AJ88" s="245"/>
      <c r="AK88" s="245"/>
    </row>
    <row r="89" spans="2:48" ht="30" customHeight="1" x14ac:dyDescent="0.45">
      <c r="B89" s="394" t="s">
        <v>109</v>
      </c>
      <c r="C89" s="392"/>
      <c r="D89" s="393"/>
      <c r="E89" s="390" t="str">
        <f>IFERROR(E88*10^3/I82,"")</f>
        <v/>
      </c>
      <c r="F89" s="391"/>
      <c r="G89" s="391"/>
      <c r="H89" s="391"/>
      <c r="I89" s="392" t="s">
        <v>110</v>
      </c>
      <c r="J89" s="393"/>
      <c r="K89" s="245"/>
      <c r="L89" s="245"/>
      <c r="M89" s="245"/>
      <c r="N89" s="245"/>
      <c r="O89" s="245"/>
      <c r="P89" s="245"/>
      <c r="Q89" s="245"/>
      <c r="R89" s="245"/>
      <c r="S89" s="245"/>
      <c r="T89" s="245"/>
      <c r="U89" s="245"/>
      <c r="V89" s="245"/>
      <c r="W89" s="245"/>
      <c r="X89" s="245"/>
      <c r="Y89" s="245"/>
      <c r="Z89" s="394" t="s">
        <v>109</v>
      </c>
      <c r="AA89" s="392"/>
      <c r="AB89" s="393"/>
      <c r="AC89" s="413">
        <v>2287.6106194690265</v>
      </c>
      <c r="AD89" s="414"/>
      <c r="AE89" s="414"/>
      <c r="AF89" s="414"/>
      <c r="AG89" s="392" t="s">
        <v>110</v>
      </c>
      <c r="AH89" s="393"/>
      <c r="AI89" s="245"/>
      <c r="AJ89" s="245"/>
      <c r="AK89" s="245"/>
    </row>
    <row r="90" spans="2:48" ht="30" customHeight="1" x14ac:dyDescent="0.45">
      <c r="B90" s="394" t="s">
        <v>68</v>
      </c>
      <c r="C90" s="392"/>
      <c r="D90" s="393"/>
      <c r="E90" s="390" t="str">
        <f>IF(OR($E$6="",$E$5=""),"",AR82)</f>
        <v/>
      </c>
      <c r="F90" s="391"/>
      <c r="G90" s="391"/>
      <c r="H90" s="391"/>
      <c r="I90" s="392" t="s">
        <v>111</v>
      </c>
      <c r="J90" s="393"/>
      <c r="K90" s="245"/>
      <c r="L90" s="245"/>
      <c r="M90" s="245"/>
      <c r="N90" s="245"/>
      <c r="O90" s="245"/>
      <c r="P90" s="245"/>
      <c r="Q90" s="245"/>
      <c r="R90" s="245"/>
      <c r="S90" s="245"/>
      <c r="T90" s="245"/>
      <c r="U90" s="245"/>
      <c r="V90" s="245"/>
      <c r="W90" s="245"/>
      <c r="X90" s="245"/>
      <c r="Y90" s="245"/>
      <c r="Z90" s="394" t="s">
        <v>68</v>
      </c>
      <c r="AA90" s="392"/>
      <c r="AB90" s="393"/>
      <c r="AC90" s="413">
        <v>1038</v>
      </c>
      <c r="AD90" s="414"/>
      <c r="AE90" s="414"/>
      <c r="AF90" s="414"/>
      <c r="AG90" s="392" t="s">
        <v>111</v>
      </c>
      <c r="AH90" s="393"/>
      <c r="AI90" s="245"/>
      <c r="AJ90" s="245"/>
      <c r="AK90" s="245"/>
    </row>
    <row r="91" spans="2:48" ht="30" customHeight="1" x14ac:dyDescent="0.45">
      <c r="B91" s="394" t="s">
        <v>112</v>
      </c>
      <c r="C91" s="392"/>
      <c r="D91" s="393"/>
      <c r="E91" s="390" t="str">
        <f>IFERROR(E90*10^3/I82,"")</f>
        <v/>
      </c>
      <c r="F91" s="391"/>
      <c r="G91" s="391"/>
      <c r="H91" s="391"/>
      <c r="I91" s="392" t="s">
        <v>113</v>
      </c>
      <c r="J91" s="393"/>
      <c r="K91" s="245"/>
      <c r="L91" s="245"/>
      <c r="M91" s="245"/>
      <c r="N91" s="245"/>
      <c r="O91" s="245"/>
      <c r="P91" s="245"/>
      <c r="Q91" s="245"/>
      <c r="R91" s="245"/>
      <c r="S91" s="245"/>
      <c r="T91" s="245"/>
      <c r="U91" s="245"/>
      <c r="V91" s="245"/>
      <c r="W91" s="245"/>
      <c r="X91" s="245"/>
      <c r="Y91" s="245"/>
      <c r="Z91" s="394" t="s">
        <v>112</v>
      </c>
      <c r="AA91" s="392"/>
      <c r="AB91" s="393"/>
      <c r="AC91" s="413">
        <v>91.858407079646014</v>
      </c>
      <c r="AD91" s="414"/>
      <c r="AE91" s="414"/>
      <c r="AF91" s="414"/>
      <c r="AG91" s="392" t="s">
        <v>113</v>
      </c>
      <c r="AH91" s="393"/>
      <c r="AI91" s="245"/>
      <c r="AJ91" s="245"/>
      <c r="AK91" s="245"/>
    </row>
    <row r="92" spans="2:48" ht="57" customHeight="1" x14ac:dyDescent="0.45">
      <c r="B92" s="412" t="s">
        <v>114</v>
      </c>
      <c r="C92" s="412"/>
      <c r="D92" s="412"/>
      <c r="E92" s="412"/>
      <c r="F92" s="412"/>
      <c r="G92" s="412"/>
      <c r="H92" s="412"/>
      <c r="I92" s="412"/>
      <c r="J92" s="412"/>
    </row>
    <row r="93" spans="2:48" ht="30" customHeight="1" x14ac:dyDescent="0.45"/>
    <row r="94" spans="2:48" ht="30" customHeight="1" x14ac:dyDescent="0.45"/>
    <row r="95" spans="2:48" ht="30" customHeight="1" x14ac:dyDescent="0.45"/>
    <row r="96" spans="2:48" ht="30" customHeight="1" x14ac:dyDescent="0.45"/>
  </sheetData>
  <mergeCells count="289">
    <mergeCell ref="B50:B57"/>
    <mergeCell ref="C52:D52"/>
    <mergeCell ref="B92:J92"/>
    <mergeCell ref="Z89:AB89"/>
    <mergeCell ref="AC89:AF89"/>
    <mergeCell ref="AG89:AH89"/>
    <mergeCell ref="Z90:AB90"/>
    <mergeCell ref="AC90:AF90"/>
    <mergeCell ref="AG90:AH90"/>
    <mergeCell ref="Z91:AB91"/>
    <mergeCell ref="AC91:AF91"/>
    <mergeCell ref="AG91:AH91"/>
    <mergeCell ref="E89:H89"/>
    <mergeCell ref="I89:J89"/>
    <mergeCell ref="E90:H90"/>
    <mergeCell ref="I90:J90"/>
    <mergeCell ref="E91:H91"/>
    <mergeCell ref="I91:J91"/>
    <mergeCell ref="B89:D89"/>
    <mergeCell ref="B90:D90"/>
    <mergeCell ref="B91:D91"/>
    <mergeCell ref="Z88:AB88"/>
    <mergeCell ref="AC88:AF88"/>
    <mergeCell ref="AG88:AH88"/>
    <mergeCell ref="B85:J87"/>
    <mergeCell ref="B84:J84"/>
    <mergeCell ref="E88:H88"/>
    <mergeCell ref="I88:J88"/>
    <mergeCell ref="B88:D88"/>
    <mergeCell ref="AB61:AH61"/>
    <mergeCell ref="AB62:AH62"/>
    <mergeCell ref="AG77:AH77"/>
    <mergeCell ref="Z82:AA82"/>
    <mergeCell ref="AB82:AF82"/>
    <mergeCell ref="AG82:AH82"/>
    <mergeCell ref="Z84:AF84"/>
    <mergeCell ref="AG84:AH84"/>
    <mergeCell ref="Z85:AF87"/>
    <mergeCell ref="AG85:AH87"/>
    <mergeCell ref="Z78:AA78"/>
    <mergeCell ref="AB78:AF78"/>
    <mergeCell ref="AG78:AH78"/>
    <mergeCell ref="Z79:AA79"/>
    <mergeCell ref="AB79:AF79"/>
    <mergeCell ref="AG79:AH79"/>
    <mergeCell ref="Z80:AA80"/>
    <mergeCell ref="AB80:AF80"/>
    <mergeCell ref="AG80:AH80"/>
    <mergeCell ref="C56:D56"/>
    <mergeCell ref="E56:I56"/>
    <mergeCell ref="AA56:AB56"/>
    <mergeCell ref="AC56:AG56"/>
    <mergeCell ref="C53:D53"/>
    <mergeCell ref="E53:J53"/>
    <mergeCell ref="AA53:AB53"/>
    <mergeCell ref="AC53:AH53"/>
    <mergeCell ref="C54:D54"/>
    <mergeCell ref="AA54:AB54"/>
    <mergeCell ref="AA55:AB55"/>
    <mergeCell ref="Z50:Z57"/>
    <mergeCell ref="C57:D57"/>
    <mergeCell ref="AA51:AB51"/>
    <mergeCell ref="E57:J57"/>
    <mergeCell ref="E52:J52"/>
    <mergeCell ref="AA52:AB52"/>
    <mergeCell ref="AC52:AH52"/>
    <mergeCell ref="AC55:AG55"/>
    <mergeCell ref="AC57:AH57"/>
    <mergeCell ref="AA57:AB57"/>
    <mergeCell ref="AC51:AH51"/>
    <mergeCell ref="E21:J21"/>
    <mergeCell ref="AC21:AH21"/>
    <mergeCell ref="E29:J29"/>
    <mergeCell ref="AA29:AA34"/>
    <mergeCell ref="AC29:AH29"/>
    <mergeCell ref="Z81:AA81"/>
    <mergeCell ref="AB81:AF81"/>
    <mergeCell ref="AG81:AH81"/>
    <mergeCell ref="AG73:AH73"/>
    <mergeCell ref="Z74:AA74"/>
    <mergeCell ref="AB74:AF74"/>
    <mergeCell ref="AG74:AH74"/>
    <mergeCell ref="Z75:AA75"/>
    <mergeCell ref="AB75:AF75"/>
    <mergeCell ref="AG75:AH75"/>
    <mergeCell ref="Z76:AA76"/>
    <mergeCell ref="AB76:AF76"/>
    <mergeCell ref="AG76:AH76"/>
    <mergeCell ref="Z77:AA77"/>
    <mergeCell ref="AB77:AF77"/>
    <mergeCell ref="E4:J4"/>
    <mergeCell ref="AC4:AH4"/>
    <mergeCell ref="E5:J5"/>
    <mergeCell ref="AC5:AH5"/>
    <mergeCell ref="E6:J6"/>
    <mergeCell ref="AC6:AH6"/>
    <mergeCell ref="E20:J20"/>
    <mergeCell ref="AC20:AH20"/>
    <mergeCell ref="E14:J14"/>
    <mergeCell ref="AC14:AH14"/>
    <mergeCell ref="AA10:AA11"/>
    <mergeCell ref="AC10:AH10"/>
    <mergeCell ref="E11:J11"/>
    <mergeCell ref="AC11:AH11"/>
    <mergeCell ref="AC17:AH17"/>
    <mergeCell ref="C12:C14"/>
    <mergeCell ref="E12:J12"/>
    <mergeCell ref="AA12:AA14"/>
    <mergeCell ref="AC12:AH12"/>
    <mergeCell ref="E13:J13"/>
    <mergeCell ref="AC13:AH13"/>
    <mergeCell ref="Z8:Z21"/>
    <mergeCell ref="AA8:AA9"/>
    <mergeCell ref="AC8:AH8"/>
    <mergeCell ref="E9:J9"/>
    <mergeCell ref="AC9:AH9"/>
    <mergeCell ref="C10:C11"/>
    <mergeCell ref="E10:J10"/>
    <mergeCell ref="E18:J18"/>
    <mergeCell ref="AC18:AH18"/>
    <mergeCell ref="E19:J19"/>
    <mergeCell ref="AC19:AH19"/>
    <mergeCell ref="C15:C20"/>
    <mergeCell ref="E15:J15"/>
    <mergeCell ref="AA15:AA20"/>
    <mergeCell ref="AC15:AH15"/>
    <mergeCell ref="E16:J16"/>
    <mergeCell ref="AC16:AH16"/>
    <mergeCell ref="E17:J17"/>
    <mergeCell ref="B22:B35"/>
    <mergeCell ref="C22:C23"/>
    <mergeCell ref="E22:J22"/>
    <mergeCell ref="Z22:Z35"/>
    <mergeCell ref="AA22:AA23"/>
    <mergeCell ref="AC22:AH22"/>
    <mergeCell ref="E23:J23"/>
    <mergeCell ref="AC23:AH23"/>
    <mergeCell ref="B8:B21"/>
    <mergeCell ref="C8:C9"/>
    <mergeCell ref="E8:J8"/>
    <mergeCell ref="C26:C28"/>
    <mergeCell ref="E26:J26"/>
    <mergeCell ref="AA26:AA28"/>
    <mergeCell ref="AC26:AH26"/>
    <mergeCell ref="E27:J27"/>
    <mergeCell ref="AC27:AH27"/>
    <mergeCell ref="C24:C25"/>
    <mergeCell ref="E24:J24"/>
    <mergeCell ref="AA24:AA25"/>
    <mergeCell ref="AC24:AH24"/>
    <mergeCell ref="E25:J25"/>
    <mergeCell ref="AC35:AH35"/>
    <mergeCell ref="C29:C34"/>
    <mergeCell ref="E30:J30"/>
    <mergeCell ref="AC30:AH30"/>
    <mergeCell ref="E31:J31"/>
    <mergeCell ref="AC31:AH31"/>
    <mergeCell ref="E32:J32"/>
    <mergeCell ref="AC32:AH32"/>
    <mergeCell ref="AC25:AH25"/>
    <mergeCell ref="E33:J33"/>
    <mergeCell ref="AC33:AH33"/>
    <mergeCell ref="E28:J28"/>
    <mergeCell ref="AC28:AH28"/>
    <mergeCell ref="E34:J34"/>
    <mergeCell ref="AC34:AH34"/>
    <mergeCell ref="E35:J35"/>
    <mergeCell ref="E47:J47"/>
    <mergeCell ref="AC47:AH47"/>
    <mergeCell ref="E48:J48"/>
    <mergeCell ref="AC48:AH48"/>
    <mergeCell ref="E42:J42"/>
    <mergeCell ref="AC42:AH42"/>
    <mergeCell ref="AA38:AA39"/>
    <mergeCell ref="AA43:AA48"/>
    <mergeCell ref="AC43:AH43"/>
    <mergeCell ref="AC44:AH44"/>
    <mergeCell ref="AC45:AH45"/>
    <mergeCell ref="E39:J39"/>
    <mergeCell ref="E40:J40"/>
    <mergeCell ref="E41:J41"/>
    <mergeCell ref="E38:J38"/>
    <mergeCell ref="AC38:AH38"/>
    <mergeCell ref="AG66:AH66"/>
    <mergeCell ref="Z67:AA67"/>
    <mergeCell ref="AB67:AF67"/>
    <mergeCell ref="AG67:AH67"/>
    <mergeCell ref="Z68:AA68"/>
    <mergeCell ref="AB68:AF68"/>
    <mergeCell ref="AC39:AH39"/>
    <mergeCell ref="AA40:AA42"/>
    <mergeCell ref="AC40:AH40"/>
    <mergeCell ref="AC41:AH41"/>
    <mergeCell ref="AC49:AH49"/>
    <mergeCell ref="AA50:AB50"/>
    <mergeCell ref="AC50:AH50"/>
    <mergeCell ref="Z36:Z49"/>
    <mergeCell ref="AA36:AA37"/>
    <mergeCell ref="AC36:AH36"/>
    <mergeCell ref="AC37:AH37"/>
    <mergeCell ref="AC46:AH46"/>
    <mergeCell ref="AG68:AH68"/>
    <mergeCell ref="Z60:AH60"/>
    <mergeCell ref="I72:J72"/>
    <mergeCell ref="AB66:AF66"/>
    <mergeCell ref="Z69:AA69"/>
    <mergeCell ref="AB69:AF69"/>
    <mergeCell ref="Z73:AA73"/>
    <mergeCell ref="AB73:AF73"/>
    <mergeCell ref="Z71:AA71"/>
    <mergeCell ref="AB71:AF71"/>
    <mergeCell ref="AG71:AH71"/>
    <mergeCell ref="Z72:AA72"/>
    <mergeCell ref="AB72:AF72"/>
    <mergeCell ref="AG72:AH72"/>
    <mergeCell ref="AG69:AH69"/>
    <mergeCell ref="Z70:AA70"/>
    <mergeCell ref="AB70:AF70"/>
    <mergeCell ref="AG70:AH70"/>
    <mergeCell ref="B77:C77"/>
    <mergeCell ref="D75:H75"/>
    <mergeCell ref="B36:B49"/>
    <mergeCell ref="C36:C37"/>
    <mergeCell ref="E36:J36"/>
    <mergeCell ref="C55:D55"/>
    <mergeCell ref="E55:I55"/>
    <mergeCell ref="D62:J62"/>
    <mergeCell ref="D61:J61"/>
    <mergeCell ref="C43:C48"/>
    <mergeCell ref="E43:J43"/>
    <mergeCell ref="E44:J44"/>
    <mergeCell ref="E45:J45"/>
    <mergeCell ref="E49:J49"/>
    <mergeCell ref="C50:D50"/>
    <mergeCell ref="E50:J50"/>
    <mergeCell ref="C51:D51"/>
    <mergeCell ref="E51:J51"/>
    <mergeCell ref="B60:J60"/>
    <mergeCell ref="D72:H72"/>
    <mergeCell ref="C40:C42"/>
    <mergeCell ref="E37:J37"/>
    <mergeCell ref="C38:C39"/>
    <mergeCell ref="E46:J46"/>
    <mergeCell ref="I80:J80"/>
    <mergeCell ref="I82:J82"/>
    <mergeCell ref="I74:J74"/>
    <mergeCell ref="I76:J76"/>
    <mergeCell ref="I77:J77"/>
    <mergeCell ref="I79:J79"/>
    <mergeCell ref="D80:H80"/>
    <mergeCell ref="D82:H82"/>
    <mergeCell ref="B80:C80"/>
    <mergeCell ref="B82:C82"/>
    <mergeCell ref="D74:H74"/>
    <mergeCell ref="D76:H76"/>
    <mergeCell ref="D77:H77"/>
    <mergeCell ref="D79:H79"/>
    <mergeCell ref="B78:C78"/>
    <mergeCell ref="B79:C79"/>
    <mergeCell ref="B75:C75"/>
    <mergeCell ref="B81:C81"/>
    <mergeCell ref="D81:H81"/>
    <mergeCell ref="I81:J81"/>
    <mergeCell ref="I75:J75"/>
    <mergeCell ref="D78:H78"/>
    <mergeCell ref="I78:J78"/>
    <mergeCell ref="B76:C76"/>
    <mergeCell ref="B73:C73"/>
    <mergeCell ref="B74:C74"/>
    <mergeCell ref="D66:H66"/>
    <mergeCell ref="I66:J66"/>
    <mergeCell ref="I67:J67"/>
    <mergeCell ref="I68:J68"/>
    <mergeCell ref="I69:J69"/>
    <mergeCell ref="I70:J70"/>
    <mergeCell ref="I71:J71"/>
    <mergeCell ref="I73:J73"/>
    <mergeCell ref="B70:C70"/>
    <mergeCell ref="B71:C71"/>
    <mergeCell ref="B72:C72"/>
    <mergeCell ref="D67:H67"/>
    <mergeCell ref="D68:H68"/>
    <mergeCell ref="D69:H69"/>
    <mergeCell ref="D70:H70"/>
    <mergeCell ref="B67:C67"/>
    <mergeCell ref="B68:C68"/>
    <mergeCell ref="B69:C69"/>
    <mergeCell ref="D71:H71"/>
    <mergeCell ref="D73:H73"/>
  </mergeCells>
  <phoneticPr fontId="3"/>
  <conditionalFormatting sqref="D61:D62">
    <cfRule type="cellIs" dxfId="26" priority="11" operator="notEqual">
      <formula>""</formula>
    </cfRule>
  </conditionalFormatting>
  <conditionalFormatting sqref="D62">
    <cfRule type="expression" dxfId="25" priority="12">
      <formula>$D$57=""</formula>
    </cfRule>
  </conditionalFormatting>
  <conditionalFormatting sqref="E5:E6 E8:E53">
    <cfRule type="expression" dxfId="24" priority="48">
      <formula>E5&lt;&gt;""</formula>
    </cfRule>
  </conditionalFormatting>
  <conditionalFormatting sqref="E55:E57">
    <cfRule type="expression" dxfId="23" priority="10">
      <formula>E55&lt;&gt;""</formula>
    </cfRule>
  </conditionalFormatting>
  <conditionalFormatting sqref="F54">
    <cfRule type="expression" dxfId="22" priority="47">
      <formula>OR($F$54&lt;&gt;"",$I$54&lt;&gt;"")</formula>
    </cfRule>
  </conditionalFormatting>
  <conditionalFormatting sqref="I54">
    <cfRule type="expression" dxfId="21" priority="46">
      <formula>OR($F$54&lt;&gt;"",$I$54&lt;&gt;"")</formula>
    </cfRule>
  </conditionalFormatting>
  <conditionalFormatting sqref="I67:I81">
    <cfRule type="expression" dxfId="20" priority="4">
      <formula>I67&lt;&gt;""</formula>
    </cfRule>
  </conditionalFormatting>
  <conditionalFormatting sqref="I67:J81">
    <cfRule type="cellIs" dxfId="19" priority="3" operator="notEqual">
      <formula>""</formula>
    </cfRule>
  </conditionalFormatting>
  <conditionalFormatting sqref="AB62">
    <cfRule type="expression" dxfId="18" priority="15">
      <formula>$D$57=""</formula>
    </cfRule>
  </conditionalFormatting>
  <conditionalFormatting sqref="AG81">
    <cfRule type="expression" dxfId="17" priority="2">
      <formula>AG81&lt;&gt;""</formula>
    </cfRule>
  </conditionalFormatting>
  <conditionalFormatting sqref="AG81:AH81">
    <cfRule type="cellIs" dxfId="16" priority="1" operator="notEqual">
      <formula>""</formula>
    </cfRule>
  </conditionalFormatting>
  <dataValidations count="1">
    <dataValidation type="list" allowBlank="1" showInputMessage="1" showErrorMessage="1" sqref="E53:J53" xr:uid="{38B6C352-8B20-47B1-98BE-F452F0058162}">
      <formula1>$B$67:$B$81</formula1>
    </dataValidation>
  </dataValidations>
  <hyperlinks>
    <hyperlink ref="AC20" r:id="rId1" xr:uid="{E2899C70-660B-409B-ABEE-38658A83FC2A}"/>
  </hyperlinks>
  <pageMargins left="0.7" right="0.7" top="0.75" bottom="0.75" header="0.3" footer="0.3"/>
  <pageSetup paperSize="9" scale="29" fitToHeight="0"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2977C-6D04-46B8-BF77-588F9A484EE0}">
  <dimension ref="A3:AA38"/>
  <sheetViews>
    <sheetView workbookViewId="0">
      <selection activeCell="N17" sqref="N17"/>
    </sheetView>
  </sheetViews>
  <sheetFormatPr defaultColWidth="9" defaultRowHeight="13.2" x14ac:dyDescent="0.45"/>
  <cols>
    <col min="1" max="1" width="1.19921875" style="26" customWidth="1"/>
    <col min="2" max="2" width="13.69921875" style="26" customWidth="1"/>
    <col min="3" max="3" width="4.69921875" style="26" customWidth="1"/>
    <col min="4" max="4" width="6.19921875" style="26" customWidth="1"/>
    <col min="5" max="5" width="5.5" style="26" customWidth="1"/>
    <col min="6" max="12" width="7" style="26" customWidth="1"/>
    <col min="13" max="16" width="9" style="26"/>
    <col min="17" max="17" width="13.69921875" style="26" customWidth="1"/>
    <col min="18" max="18" width="4.69921875" style="26" customWidth="1"/>
    <col min="19" max="19" width="6.19921875" style="26" customWidth="1"/>
    <col min="20" max="20" width="5.5" style="26" customWidth="1"/>
    <col min="21" max="27" width="7" style="26" customWidth="1"/>
    <col min="28" max="16384" width="9" style="26"/>
  </cols>
  <sheetData>
    <row r="3" spans="1:27" x14ac:dyDescent="0.45">
      <c r="K3" s="27"/>
      <c r="L3" s="27"/>
      <c r="Z3" s="27"/>
      <c r="AA3" s="27"/>
    </row>
    <row r="4" spans="1:27" s="20" customFormat="1" x14ac:dyDescent="0.45">
      <c r="C4" s="28"/>
      <c r="D4" s="21" t="s">
        <v>115</v>
      </c>
      <c r="P4" s="22"/>
      <c r="R4" s="28"/>
      <c r="S4" s="21" t="s">
        <v>115</v>
      </c>
    </row>
    <row r="5" spans="1:27" s="20" customFormat="1" ht="13.95" customHeight="1" x14ac:dyDescent="0.45">
      <c r="C5" s="29"/>
      <c r="D5" s="21" t="s">
        <v>145</v>
      </c>
      <c r="P5" s="22"/>
      <c r="R5" s="29"/>
      <c r="S5" s="21" t="s">
        <v>145</v>
      </c>
    </row>
    <row r="6" spans="1:27" s="20" customFormat="1" x14ac:dyDescent="0.45">
      <c r="P6" s="22"/>
    </row>
    <row r="7" spans="1:27" ht="13.5" customHeight="1" x14ac:dyDescent="0.45">
      <c r="A7" s="30"/>
      <c r="K7" s="27"/>
      <c r="L7" s="27"/>
      <c r="Z7" s="27"/>
      <c r="AA7" s="27"/>
    </row>
    <row r="8" spans="1:27" ht="13.2" customHeight="1" x14ac:dyDescent="0.45">
      <c r="A8" s="31"/>
      <c r="B8" s="32" t="s">
        <v>203</v>
      </c>
      <c r="C8" s="33"/>
      <c r="D8" s="33"/>
      <c r="E8" s="33"/>
      <c r="F8" s="33"/>
      <c r="G8" s="33"/>
      <c r="H8" s="33"/>
      <c r="I8" s="729" t="str">
        <f>IF(入力シート!E5="","年　　月　　日",入力シート!E5)</f>
        <v>年　　月　　日</v>
      </c>
      <c r="J8" s="729"/>
      <c r="K8" s="729"/>
      <c r="L8" s="729"/>
      <c r="Q8" s="32" t="s">
        <v>203</v>
      </c>
      <c r="R8" s="33"/>
      <c r="S8" s="33"/>
      <c r="T8" s="33"/>
      <c r="U8" s="33"/>
      <c r="V8" s="33"/>
      <c r="W8" s="33"/>
      <c r="X8" s="729" t="str">
        <f>IF(入力シート!U5="","年　　月　　日",入力シート!U5)</f>
        <v>年　　月　　日</v>
      </c>
      <c r="Y8" s="729"/>
      <c r="Z8" s="729"/>
      <c r="AA8" s="729"/>
    </row>
    <row r="9" spans="1:27" ht="25.8" x14ac:dyDescent="0.45">
      <c r="A9" s="30"/>
      <c r="B9" s="594" t="s">
        <v>204</v>
      </c>
      <c r="C9" s="594"/>
      <c r="D9" s="594"/>
      <c r="E9" s="594"/>
      <c r="F9" s="594"/>
      <c r="G9" s="594"/>
      <c r="H9" s="594"/>
      <c r="I9" s="594"/>
      <c r="J9" s="594"/>
      <c r="K9" s="594"/>
      <c r="L9" s="594"/>
      <c r="Q9" s="594" t="s">
        <v>204</v>
      </c>
      <c r="R9" s="594"/>
      <c r="S9" s="594"/>
      <c r="T9" s="594"/>
      <c r="U9" s="594"/>
      <c r="V9" s="594"/>
      <c r="W9" s="594"/>
      <c r="X9" s="594"/>
      <c r="Y9" s="594"/>
      <c r="Z9" s="594"/>
      <c r="AA9" s="594"/>
    </row>
    <row r="10" spans="1:27" ht="14.4" x14ac:dyDescent="0.45">
      <c r="A10" s="30"/>
      <c r="B10" s="34" t="s">
        <v>205</v>
      </c>
      <c r="C10" s="33"/>
      <c r="D10" s="33"/>
      <c r="E10" s="35"/>
      <c r="F10" s="33"/>
      <c r="G10" s="33"/>
      <c r="H10" s="33"/>
      <c r="I10" s="33"/>
      <c r="J10" s="33"/>
      <c r="K10" s="36"/>
      <c r="L10" s="36"/>
      <c r="Q10" s="34" t="s">
        <v>205</v>
      </c>
      <c r="R10" s="33"/>
      <c r="S10" s="33"/>
      <c r="T10" s="35"/>
      <c r="U10" s="33"/>
      <c r="V10" s="33"/>
      <c r="W10" s="33"/>
      <c r="X10" s="33"/>
      <c r="Y10" s="33"/>
      <c r="Z10" s="36"/>
      <c r="AA10" s="36"/>
    </row>
    <row r="11" spans="1:27" ht="25.2" customHeight="1" x14ac:dyDescent="0.45">
      <c r="A11" s="31"/>
      <c r="B11" s="37" t="s">
        <v>159</v>
      </c>
      <c r="C11" s="721">
        <f>入力シート!E6</f>
        <v>0</v>
      </c>
      <c r="D11" s="722"/>
      <c r="E11" s="722"/>
      <c r="F11" s="722"/>
      <c r="G11" s="722"/>
      <c r="H11" s="722"/>
      <c r="I11" s="722"/>
      <c r="J11" s="722"/>
      <c r="K11" s="722"/>
      <c r="L11" s="723"/>
      <c r="Q11" s="37" t="s">
        <v>159</v>
      </c>
      <c r="R11" s="730" t="s">
        <v>206</v>
      </c>
      <c r="S11" s="725"/>
      <c r="T11" s="725"/>
      <c r="U11" s="725"/>
      <c r="V11" s="725"/>
      <c r="W11" s="725"/>
      <c r="X11" s="725"/>
      <c r="Y11" s="725"/>
      <c r="Z11" s="725"/>
      <c r="AA11" s="726"/>
    </row>
    <row r="12" spans="1:27" ht="25.2" customHeight="1" x14ac:dyDescent="0.45">
      <c r="A12" s="31"/>
      <c r="B12" s="38" t="s">
        <v>207</v>
      </c>
      <c r="C12" s="721">
        <f>入力シート!E50</f>
        <v>0</v>
      </c>
      <c r="D12" s="722"/>
      <c r="E12" s="722"/>
      <c r="F12" s="722"/>
      <c r="G12" s="722"/>
      <c r="H12" s="722"/>
      <c r="I12" s="722"/>
      <c r="J12" s="722"/>
      <c r="K12" s="722"/>
      <c r="L12" s="723"/>
      <c r="Q12" s="38" t="s">
        <v>207</v>
      </c>
      <c r="R12" s="724" t="s">
        <v>208</v>
      </c>
      <c r="S12" s="725"/>
      <c r="T12" s="725"/>
      <c r="U12" s="725"/>
      <c r="V12" s="725"/>
      <c r="W12" s="725"/>
      <c r="X12" s="725"/>
      <c r="Y12" s="725"/>
      <c r="Z12" s="725"/>
      <c r="AA12" s="726"/>
    </row>
    <row r="13" spans="1:27" ht="25.2" customHeight="1" x14ac:dyDescent="0.45">
      <c r="A13" s="31"/>
      <c r="B13" s="38" t="s">
        <v>209</v>
      </c>
      <c r="C13" s="721">
        <f>入力シート!E52</f>
        <v>0</v>
      </c>
      <c r="D13" s="722"/>
      <c r="E13" s="722"/>
      <c r="F13" s="722"/>
      <c r="G13" s="722"/>
      <c r="H13" s="722"/>
      <c r="I13" s="722"/>
      <c r="J13" s="722"/>
      <c r="K13" s="722"/>
      <c r="L13" s="723"/>
      <c r="Q13" s="38" t="s">
        <v>209</v>
      </c>
      <c r="R13" s="724" t="s">
        <v>210</v>
      </c>
      <c r="S13" s="725"/>
      <c r="T13" s="725"/>
      <c r="U13" s="725"/>
      <c r="V13" s="725"/>
      <c r="W13" s="725"/>
      <c r="X13" s="725"/>
      <c r="Y13" s="725"/>
      <c r="Z13" s="725"/>
      <c r="AA13" s="726"/>
    </row>
    <row r="14" spans="1:27" ht="30" customHeight="1" x14ac:dyDescent="0.45">
      <c r="A14" s="31"/>
      <c r="B14" s="620" t="s">
        <v>211</v>
      </c>
      <c r="C14" s="39" t="s">
        <v>212</v>
      </c>
      <c r="D14" s="40"/>
      <c r="E14" s="40"/>
      <c r="F14" s="622"/>
      <c r="G14" s="622"/>
      <c r="H14" s="622"/>
      <c r="I14" s="622"/>
      <c r="J14" s="622"/>
      <c r="K14" s="622"/>
      <c r="L14" s="623"/>
      <c r="M14" s="41" t="s">
        <v>62</v>
      </c>
      <c r="Q14" s="620" t="s">
        <v>211</v>
      </c>
      <c r="R14" s="39" t="s">
        <v>212</v>
      </c>
      <c r="S14" s="40"/>
      <c r="T14" s="40"/>
      <c r="U14" s="727">
        <v>45514</v>
      </c>
      <c r="V14" s="727"/>
      <c r="W14" s="727"/>
      <c r="X14" s="727"/>
      <c r="Y14" s="727"/>
      <c r="Z14" s="727"/>
      <c r="AA14" s="728"/>
    </row>
    <row r="15" spans="1:27" ht="30" customHeight="1" x14ac:dyDescent="0.45">
      <c r="A15" s="30"/>
      <c r="B15" s="621"/>
      <c r="C15" s="39" t="s">
        <v>213</v>
      </c>
      <c r="D15" s="40"/>
      <c r="E15" s="42"/>
      <c r="F15" s="622"/>
      <c r="G15" s="622"/>
      <c r="H15" s="622"/>
      <c r="I15" s="622"/>
      <c r="J15" s="622"/>
      <c r="K15" s="622"/>
      <c r="L15" s="623"/>
      <c r="M15" s="41" t="s">
        <v>62</v>
      </c>
      <c r="Q15" s="621"/>
      <c r="R15" s="39" t="s">
        <v>213</v>
      </c>
      <c r="S15" s="40"/>
      <c r="T15" s="42"/>
      <c r="U15" s="727">
        <v>45519</v>
      </c>
      <c r="V15" s="727"/>
      <c r="W15" s="727"/>
      <c r="X15" s="727"/>
      <c r="Y15" s="727"/>
      <c r="Z15" s="727"/>
      <c r="AA15" s="728"/>
    </row>
    <row r="16" spans="1:27" ht="49.95" customHeight="1" x14ac:dyDescent="0.45">
      <c r="A16" s="30"/>
      <c r="B16" s="716" t="s">
        <v>214</v>
      </c>
      <c r="C16" s="43"/>
      <c r="D16" s="718" t="s">
        <v>215</v>
      </c>
      <c r="E16" s="719"/>
      <c r="F16" s="719"/>
      <c r="G16" s="719"/>
      <c r="H16" s="719"/>
      <c r="I16" s="719"/>
      <c r="J16" s="719"/>
      <c r="K16" s="719"/>
      <c r="L16" s="720"/>
      <c r="Q16" s="716" t="s">
        <v>214</v>
      </c>
      <c r="R16" s="44" t="s">
        <v>216</v>
      </c>
      <c r="S16" s="718" t="s">
        <v>215</v>
      </c>
      <c r="T16" s="719"/>
      <c r="U16" s="719"/>
      <c r="V16" s="719"/>
      <c r="W16" s="719"/>
      <c r="X16" s="719"/>
      <c r="Y16" s="719"/>
      <c r="Z16" s="719"/>
      <c r="AA16" s="720"/>
    </row>
    <row r="17" spans="1:27" ht="49.95" customHeight="1" x14ac:dyDescent="0.45">
      <c r="A17" s="30"/>
      <c r="B17" s="717"/>
      <c r="C17" s="43"/>
      <c r="D17" s="718" t="s">
        <v>217</v>
      </c>
      <c r="E17" s="719"/>
      <c r="F17" s="719"/>
      <c r="G17" s="719"/>
      <c r="H17" s="719"/>
      <c r="I17" s="719"/>
      <c r="J17" s="719"/>
      <c r="K17" s="719"/>
      <c r="L17" s="720"/>
      <c r="N17" s="45"/>
      <c r="O17" s="45"/>
      <c r="Q17" s="717"/>
      <c r="R17" s="46"/>
      <c r="S17" s="718" t="s">
        <v>217</v>
      </c>
      <c r="T17" s="719"/>
      <c r="U17" s="719"/>
      <c r="V17" s="719"/>
      <c r="W17" s="719"/>
      <c r="X17" s="719"/>
      <c r="Y17" s="719"/>
      <c r="Z17" s="719"/>
      <c r="AA17" s="720"/>
    </row>
    <row r="18" spans="1:27" ht="20.100000000000001" customHeight="1" x14ac:dyDescent="0.2">
      <c r="A18" s="30"/>
      <c r="B18" s="47" t="s">
        <v>218</v>
      </c>
      <c r="C18" s="39"/>
      <c r="D18" s="48"/>
      <c r="E18" s="49"/>
      <c r="F18" s="50"/>
      <c r="G18" s="39"/>
      <c r="H18" s="42"/>
      <c r="I18" s="51"/>
      <c r="J18" s="40"/>
      <c r="K18" s="52"/>
      <c r="L18" s="53"/>
      <c r="P18" s="54"/>
      <c r="Q18" s="47" t="s">
        <v>218</v>
      </c>
      <c r="R18" s="39"/>
      <c r="S18" s="48"/>
      <c r="T18" s="49"/>
      <c r="U18" s="50"/>
      <c r="V18" s="39"/>
      <c r="W18" s="42"/>
      <c r="X18" s="51"/>
      <c r="Y18" s="40"/>
      <c r="Z18" s="52"/>
      <c r="AA18" s="53"/>
    </row>
    <row r="19" spans="1:27" ht="20.100000000000001" customHeight="1" x14ac:dyDescent="0.45">
      <c r="A19" s="30"/>
      <c r="B19" s="706" t="s">
        <v>219</v>
      </c>
      <c r="C19" s="707"/>
      <c r="D19" s="707"/>
      <c r="E19" s="707"/>
      <c r="F19" s="708"/>
      <c r="G19" s="709">
        <f>入力シート!E53</f>
        <v>0</v>
      </c>
      <c r="H19" s="710"/>
      <c r="I19" s="710"/>
      <c r="J19" s="710"/>
      <c r="K19" s="710"/>
      <c r="L19" s="711"/>
      <c r="Q19" s="706" t="s">
        <v>219</v>
      </c>
      <c r="R19" s="707"/>
      <c r="S19" s="707"/>
      <c r="T19" s="707"/>
      <c r="U19" s="708"/>
      <c r="V19" s="709">
        <f>入力シート!U53</f>
        <v>0</v>
      </c>
      <c r="W19" s="710"/>
      <c r="X19" s="710"/>
      <c r="Y19" s="710"/>
      <c r="Z19" s="710"/>
      <c r="AA19" s="711"/>
    </row>
    <row r="20" spans="1:27" ht="20.100000000000001" customHeight="1" x14ac:dyDescent="0.45">
      <c r="A20" s="30"/>
      <c r="B20" s="706" t="s">
        <v>220</v>
      </c>
      <c r="C20" s="707"/>
      <c r="D20" s="707"/>
      <c r="E20" s="707"/>
      <c r="F20" s="708"/>
      <c r="G20" s="712" t="s">
        <v>221</v>
      </c>
      <c r="H20" s="713"/>
      <c r="I20" s="713"/>
      <c r="J20" s="714"/>
      <c r="K20" s="714"/>
      <c r="L20" s="55" t="s">
        <v>222</v>
      </c>
      <c r="M20" s="26" t="str">
        <f>"←"&amp;IF(OR(G19="工場等",G19="事務所等",G19="学校等"),40,30)&amp;"%以上になるように入力"</f>
        <v>←30%以上になるように入力</v>
      </c>
      <c r="Q20" s="706" t="s">
        <v>220</v>
      </c>
      <c r="R20" s="707"/>
      <c r="S20" s="707"/>
      <c r="T20" s="707"/>
      <c r="U20" s="708"/>
      <c r="V20" s="712" t="s">
        <v>221</v>
      </c>
      <c r="W20" s="713"/>
      <c r="X20" s="713"/>
      <c r="Y20" s="715">
        <v>50</v>
      </c>
      <c r="Z20" s="715"/>
      <c r="AA20" s="55" t="s">
        <v>222</v>
      </c>
    </row>
    <row r="21" spans="1:27" ht="20.100000000000001" customHeight="1" x14ac:dyDescent="0.45">
      <c r="A21" s="30"/>
      <c r="B21" s="697" t="s">
        <v>223</v>
      </c>
      <c r="C21" s="698"/>
      <c r="D21" s="698"/>
      <c r="E21" s="698"/>
      <c r="F21" s="699"/>
      <c r="G21" s="56"/>
      <c r="H21" s="688" t="s">
        <v>224</v>
      </c>
      <c r="I21" s="688"/>
      <c r="J21" s="688"/>
      <c r="K21" s="688"/>
      <c r="L21" s="688"/>
      <c r="Q21" s="697" t="s">
        <v>223</v>
      </c>
      <c r="R21" s="698"/>
      <c r="S21" s="698"/>
      <c r="T21" s="698"/>
      <c r="U21" s="699"/>
      <c r="V21" s="57" t="s">
        <v>225</v>
      </c>
      <c r="W21" s="688" t="s">
        <v>224</v>
      </c>
      <c r="X21" s="688"/>
      <c r="Y21" s="688"/>
      <c r="Z21" s="688"/>
      <c r="AA21" s="688"/>
    </row>
    <row r="22" spans="1:27" ht="20.100000000000001" customHeight="1" x14ac:dyDescent="0.45">
      <c r="A22" s="30"/>
      <c r="B22" s="700"/>
      <c r="C22" s="701"/>
      <c r="D22" s="701"/>
      <c r="E22" s="701"/>
      <c r="F22" s="702"/>
      <c r="G22" s="56"/>
      <c r="H22" s="688" t="s">
        <v>226</v>
      </c>
      <c r="I22" s="688"/>
      <c r="J22" s="688"/>
      <c r="K22" s="688"/>
      <c r="L22" s="688"/>
      <c r="Q22" s="700"/>
      <c r="R22" s="701"/>
      <c r="S22" s="701"/>
      <c r="T22" s="701"/>
      <c r="U22" s="702"/>
      <c r="V22" s="57" t="s">
        <v>225</v>
      </c>
      <c r="W22" s="688" t="s">
        <v>226</v>
      </c>
      <c r="X22" s="688"/>
      <c r="Y22" s="688"/>
      <c r="Z22" s="688"/>
      <c r="AA22" s="688"/>
    </row>
    <row r="23" spans="1:27" ht="20.100000000000001" customHeight="1" x14ac:dyDescent="0.45">
      <c r="A23" s="30"/>
      <c r="B23" s="700"/>
      <c r="C23" s="701"/>
      <c r="D23" s="701"/>
      <c r="E23" s="701"/>
      <c r="F23" s="702"/>
      <c r="G23" s="56"/>
      <c r="H23" s="688" t="s">
        <v>227</v>
      </c>
      <c r="I23" s="688"/>
      <c r="J23" s="688"/>
      <c r="K23" s="688"/>
      <c r="L23" s="688"/>
      <c r="Q23" s="700"/>
      <c r="R23" s="701"/>
      <c r="S23" s="701"/>
      <c r="T23" s="701"/>
      <c r="U23" s="702"/>
      <c r="V23" s="57" t="s">
        <v>225</v>
      </c>
      <c r="W23" s="688" t="s">
        <v>227</v>
      </c>
      <c r="X23" s="688"/>
      <c r="Y23" s="688"/>
      <c r="Z23" s="688"/>
      <c r="AA23" s="688"/>
    </row>
    <row r="24" spans="1:27" ht="20.100000000000001" customHeight="1" x14ac:dyDescent="0.45">
      <c r="A24" s="30"/>
      <c r="B24" s="700"/>
      <c r="C24" s="701"/>
      <c r="D24" s="701"/>
      <c r="E24" s="701"/>
      <c r="F24" s="702"/>
      <c r="G24" s="56"/>
      <c r="H24" s="688" t="s">
        <v>228</v>
      </c>
      <c r="I24" s="688"/>
      <c r="J24" s="688"/>
      <c r="K24" s="688"/>
      <c r="L24" s="688"/>
      <c r="Q24" s="700"/>
      <c r="R24" s="701"/>
      <c r="S24" s="701"/>
      <c r="T24" s="701"/>
      <c r="U24" s="702"/>
      <c r="V24" s="58"/>
      <c r="W24" s="688" t="s">
        <v>228</v>
      </c>
      <c r="X24" s="688"/>
      <c r="Y24" s="688"/>
      <c r="Z24" s="688"/>
      <c r="AA24" s="688"/>
    </row>
    <row r="25" spans="1:27" ht="20.100000000000001" customHeight="1" x14ac:dyDescent="0.45">
      <c r="A25" s="30"/>
      <c r="B25" s="700"/>
      <c r="C25" s="701"/>
      <c r="D25" s="701"/>
      <c r="E25" s="701"/>
      <c r="F25" s="702"/>
      <c r="G25" s="56"/>
      <c r="H25" s="688" t="s">
        <v>229</v>
      </c>
      <c r="I25" s="688"/>
      <c r="J25" s="688"/>
      <c r="K25" s="688"/>
      <c r="L25" s="688"/>
      <c r="Q25" s="700"/>
      <c r="R25" s="701"/>
      <c r="S25" s="701"/>
      <c r="T25" s="701"/>
      <c r="U25" s="702"/>
      <c r="V25" s="58"/>
      <c r="W25" s="688" t="s">
        <v>229</v>
      </c>
      <c r="X25" s="688"/>
      <c r="Y25" s="688"/>
      <c r="Z25" s="688"/>
      <c r="AA25" s="688"/>
    </row>
    <row r="26" spans="1:27" ht="20.100000000000001" customHeight="1" x14ac:dyDescent="0.45">
      <c r="A26" s="30"/>
      <c r="B26" s="703"/>
      <c r="C26" s="704"/>
      <c r="D26" s="704"/>
      <c r="E26" s="704"/>
      <c r="F26" s="705"/>
      <c r="G26" s="56"/>
      <c r="H26" s="688" t="s">
        <v>230</v>
      </c>
      <c r="I26" s="688"/>
      <c r="J26" s="688"/>
      <c r="K26" s="688"/>
      <c r="L26" s="688"/>
      <c r="Q26" s="703"/>
      <c r="R26" s="704"/>
      <c r="S26" s="704"/>
      <c r="T26" s="704"/>
      <c r="U26" s="705"/>
      <c r="V26" s="58"/>
      <c r="W26" s="688" t="s">
        <v>230</v>
      </c>
      <c r="X26" s="688"/>
      <c r="Y26" s="688"/>
      <c r="Z26" s="688"/>
      <c r="AA26" s="688"/>
    </row>
    <row r="27" spans="1:27" ht="20.100000000000001" customHeight="1" x14ac:dyDescent="0.2">
      <c r="A27" s="30"/>
      <c r="B27" s="59" t="s">
        <v>231</v>
      </c>
      <c r="C27" s="60"/>
      <c r="D27" s="61"/>
      <c r="E27" s="62"/>
      <c r="F27" s="63"/>
      <c r="G27" s="60"/>
      <c r="H27" s="64"/>
      <c r="I27" s="65"/>
      <c r="J27" s="66"/>
      <c r="K27" s="67"/>
      <c r="L27" s="68"/>
      <c r="P27" s="54"/>
      <c r="Q27" s="59" t="s">
        <v>231</v>
      </c>
      <c r="R27" s="60"/>
      <c r="S27" s="61"/>
      <c r="T27" s="62"/>
      <c r="U27" s="63"/>
      <c r="V27" s="60"/>
      <c r="W27" s="64"/>
      <c r="X27" s="65"/>
      <c r="Y27" s="66"/>
      <c r="Z27" s="67"/>
      <c r="AA27" s="68"/>
    </row>
    <row r="28" spans="1:27" ht="20.100000000000001" customHeight="1" x14ac:dyDescent="0.45">
      <c r="A28" s="30"/>
      <c r="B28" s="689" t="s">
        <v>232</v>
      </c>
      <c r="C28" s="690"/>
      <c r="D28" s="690"/>
      <c r="E28" s="690"/>
      <c r="F28" s="693" t="s">
        <v>233</v>
      </c>
      <c r="G28" s="684" t="s">
        <v>234</v>
      </c>
      <c r="H28" s="695"/>
      <c r="I28" s="695"/>
      <c r="J28" s="695"/>
      <c r="K28" s="695"/>
      <c r="L28" s="696"/>
      <c r="Q28" s="689" t="s">
        <v>232</v>
      </c>
      <c r="R28" s="690"/>
      <c r="S28" s="690"/>
      <c r="T28" s="690"/>
      <c r="U28" s="693" t="s">
        <v>233</v>
      </c>
      <c r="V28" s="684" t="s">
        <v>234</v>
      </c>
      <c r="W28" s="695"/>
      <c r="X28" s="695"/>
      <c r="Y28" s="695"/>
      <c r="Z28" s="695"/>
      <c r="AA28" s="696"/>
    </row>
    <row r="29" spans="1:27" ht="20.100000000000001" customHeight="1" x14ac:dyDescent="0.45">
      <c r="A29" s="30"/>
      <c r="B29" s="691"/>
      <c r="C29" s="692"/>
      <c r="D29" s="692"/>
      <c r="E29" s="692"/>
      <c r="F29" s="694"/>
      <c r="G29" s="684" t="s">
        <v>235</v>
      </c>
      <c r="H29" s="685"/>
      <c r="I29" s="69" t="s">
        <v>236</v>
      </c>
      <c r="J29" s="684" t="s">
        <v>237</v>
      </c>
      <c r="K29" s="685"/>
      <c r="L29" s="70" t="s">
        <v>238</v>
      </c>
      <c r="Q29" s="691"/>
      <c r="R29" s="692"/>
      <c r="S29" s="692"/>
      <c r="T29" s="692"/>
      <c r="U29" s="694"/>
      <c r="V29" s="684" t="s">
        <v>235</v>
      </c>
      <c r="W29" s="685"/>
      <c r="X29" s="69" t="s">
        <v>236</v>
      </c>
      <c r="Y29" s="684" t="s">
        <v>237</v>
      </c>
      <c r="Z29" s="685"/>
      <c r="AA29" s="70" t="s">
        <v>238</v>
      </c>
    </row>
    <row r="30" spans="1:27" ht="20.100000000000001" customHeight="1" x14ac:dyDescent="0.45">
      <c r="A30" s="30"/>
      <c r="B30" s="686"/>
      <c r="C30" s="678"/>
      <c r="D30" s="678"/>
      <c r="E30" s="679"/>
      <c r="F30" s="71"/>
      <c r="G30" s="677"/>
      <c r="H30" s="679"/>
      <c r="I30" s="72"/>
      <c r="J30" s="677"/>
      <c r="K30" s="679"/>
      <c r="L30" s="72"/>
      <c r="Q30" s="687" t="s">
        <v>239</v>
      </c>
      <c r="R30" s="682"/>
      <c r="S30" s="682"/>
      <c r="T30" s="683"/>
      <c r="U30" s="73">
        <v>3</v>
      </c>
      <c r="V30" s="681"/>
      <c r="W30" s="683"/>
      <c r="X30" s="74">
        <v>3</v>
      </c>
      <c r="Y30" s="681"/>
      <c r="Z30" s="683"/>
      <c r="AA30" s="74">
        <v>3</v>
      </c>
    </row>
    <row r="31" spans="1:27" ht="20.100000000000001" customHeight="1" x14ac:dyDescent="0.45">
      <c r="A31" s="30"/>
      <c r="B31" s="677"/>
      <c r="C31" s="678"/>
      <c r="D31" s="678"/>
      <c r="E31" s="679"/>
      <c r="F31" s="71"/>
      <c r="G31" s="677"/>
      <c r="H31" s="679"/>
      <c r="I31" s="72"/>
      <c r="J31" s="677"/>
      <c r="K31" s="679"/>
      <c r="L31" s="72"/>
      <c r="Q31" s="681" t="s">
        <v>240</v>
      </c>
      <c r="R31" s="682"/>
      <c r="S31" s="682"/>
      <c r="T31" s="683"/>
      <c r="U31" s="73">
        <v>100</v>
      </c>
      <c r="V31" s="681"/>
      <c r="W31" s="683"/>
      <c r="X31" s="74"/>
      <c r="Y31" s="681"/>
      <c r="Z31" s="683"/>
      <c r="AA31" s="74"/>
    </row>
    <row r="32" spans="1:27" ht="20.100000000000001" customHeight="1" x14ac:dyDescent="0.45">
      <c r="A32" s="30"/>
      <c r="B32" s="677"/>
      <c r="C32" s="678"/>
      <c r="D32" s="678"/>
      <c r="E32" s="679"/>
      <c r="F32" s="71"/>
      <c r="G32" s="677"/>
      <c r="H32" s="679"/>
      <c r="I32" s="72"/>
      <c r="J32" s="677"/>
      <c r="K32" s="679"/>
      <c r="L32" s="72"/>
      <c r="Q32" s="675"/>
      <c r="R32" s="680"/>
      <c r="S32" s="680"/>
      <c r="T32" s="676"/>
      <c r="U32" s="75"/>
      <c r="V32" s="675"/>
      <c r="W32" s="676"/>
      <c r="X32" s="76"/>
      <c r="Y32" s="675"/>
      <c r="Z32" s="676"/>
      <c r="AA32" s="76"/>
    </row>
    <row r="33" spans="1:27" ht="20.100000000000001" customHeight="1" x14ac:dyDescent="0.45">
      <c r="A33" s="30"/>
      <c r="B33" s="677"/>
      <c r="C33" s="678"/>
      <c r="D33" s="678"/>
      <c r="E33" s="679"/>
      <c r="F33" s="71"/>
      <c r="G33" s="677"/>
      <c r="H33" s="679"/>
      <c r="I33" s="72"/>
      <c r="J33" s="677"/>
      <c r="K33" s="679"/>
      <c r="L33" s="72"/>
      <c r="Q33" s="675"/>
      <c r="R33" s="680"/>
      <c r="S33" s="680"/>
      <c r="T33" s="676"/>
      <c r="U33" s="75"/>
      <c r="V33" s="675"/>
      <c r="W33" s="676"/>
      <c r="X33" s="76"/>
      <c r="Y33" s="675"/>
      <c r="Z33" s="676"/>
      <c r="AA33" s="76"/>
    </row>
    <row r="34" spans="1:27" ht="20.100000000000001" customHeight="1" x14ac:dyDescent="0.45">
      <c r="A34" s="30"/>
      <c r="B34" s="669"/>
      <c r="C34" s="670"/>
      <c r="D34" s="670"/>
      <c r="E34" s="671"/>
      <c r="F34" s="77"/>
      <c r="G34" s="669"/>
      <c r="H34" s="671"/>
      <c r="I34" s="78"/>
      <c r="J34" s="669"/>
      <c r="K34" s="671"/>
      <c r="L34" s="78"/>
      <c r="Q34" s="672"/>
      <c r="R34" s="673"/>
      <c r="S34" s="673"/>
      <c r="T34" s="674"/>
      <c r="U34" s="79"/>
      <c r="V34" s="672"/>
      <c r="W34" s="674"/>
      <c r="X34" s="80"/>
      <c r="Y34" s="672"/>
      <c r="Z34" s="674"/>
      <c r="AA34" s="80"/>
    </row>
    <row r="35" spans="1:27" ht="20.100000000000001" customHeight="1" x14ac:dyDescent="0.2">
      <c r="A35" s="30"/>
      <c r="B35" s="81" t="s">
        <v>241</v>
      </c>
      <c r="C35" s="82"/>
      <c r="D35" s="82"/>
      <c r="E35" s="82"/>
      <c r="F35" s="82"/>
      <c r="G35" s="82"/>
      <c r="H35" s="82"/>
      <c r="I35" s="82"/>
      <c r="J35" s="82"/>
      <c r="K35" s="82"/>
      <c r="L35" s="82"/>
      <c r="Q35" s="81" t="s">
        <v>241</v>
      </c>
      <c r="R35" s="82"/>
      <c r="S35" s="82"/>
      <c r="T35" s="82"/>
      <c r="U35" s="82"/>
      <c r="V35" s="82"/>
      <c r="W35" s="82"/>
      <c r="X35" s="82"/>
      <c r="Y35" s="82"/>
      <c r="Z35" s="82"/>
      <c r="AA35" s="82"/>
    </row>
    <row r="36" spans="1:27" ht="50.1" customHeight="1" x14ac:dyDescent="0.45">
      <c r="A36" s="30"/>
      <c r="B36" s="666"/>
      <c r="C36" s="667"/>
      <c r="D36" s="667"/>
      <c r="E36" s="667"/>
      <c r="F36" s="667"/>
      <c r="G36" s="667"/>
      <c r="H36" s="667"/>
      <c r="I36" s="667"/>
      <c r="J36" s="667"/>
      <c r="K36" s="667"/>
      <c r="L36" s="668"/>
      <c r="Q36" s="666"/>
      <c r="R36" s="667"/>
      <c r="S36" s="667"/>
      <c r="T36" s="667"/>
      <c r="U36" s="667"/>
      <c r="V36" s="667"/>
      <c r="W36" s="667"/>
      <c r="X36" s="667"/>
      <c r="Y36" s="667"/>
      <c r="Z36" s="667"/>
      <c r="AA36" s="668"/>
    </row>
    <row r="37" spans="1:27" x14ac:dyDescent="0.45">
      <c r="A37" s="30"/>
      <c r="B37" s="83"/>
      <c r="K37" s="27"/>
      <c r="L37" s="27"/>
      <c r="Q37" s="83"/>
      <c r="Z37" s="27"/>
      <c r="AA37" s="27"/>
    </row>
    <row r="38" spans="1:27" x14ac:dyDescent="0.45">
      <c r="K38" s="27"/>
      <c r="L38" s="27"/>
      <c r="Z38" s="27"/>
      <c r="AA38" s="27"/>
    </row>
  </sheetData>
  <mergeCells count="88">
    <mergeCell ref="I8:L8"/>
    <mergeCell ref="X8:AA8"/>
    <mergeCell ref="B9:L9"/>
    <mergeCell ref="Q9:AA9"/>
    <mergeCell ref="C11:L11"/>
    <mergeCell ref="R11:AA11"/>
    <mergeCell ref="C12:L12"/>
    <mergeCell ref="R12:AA12"/>
    <mergeCell ref="C13:L13"/>
    <mergeCell ref="R13:AA13"/>
    <mergeCell ref="B14:B15"/>
    <mergeCell ref="F14:L14"/>
    <mergeCell ref="Q14:Q15"/>
    <mergeCell ref="U14:AA14"/>
    <mergeCell ref="F15:L15"/>
    <mergeCell ref="U15:AA15"/>
    <mergeCell ref="B16:B17"/>
    <mergeCell ref="D16:L16"/>
    <mergeCell ref="Q16:Q17"/>
    <mergeCell ref="S16:AA16"/>
    <mergeCell ref="D17:L17"/>
    <mergeCell ref="S17:AA17"/>
    <mergeCell ref="H23:L23"/>
    <mergeCell ref="W23:AA23"/>
    <mergeCell ref="H24:L24"/>
    <mergeCell ref="W24:AA24"/>
    <mergeCell ref="B19:F19"/>
    <mergeCell ref="G19:L19"/>
    <mergeCell ref="Q19:U19"/>
    <mergeCell ref="V19:AA19"/>
    <mergeCell ref="B20:F20"/>
    <mergeCell ref="G20:I20"/>
    <mergeCell ref="J20:K20"/>
    <mergeCell ref="Q20:U20"/>
    <mergeCell ref="V20:X20"/>
    <mergeCell ref="Y20:Z20"/>
    <mergeCell ref="H25:L25"/>
    <mergeCell ref="W25:AA25"/>
    <mergeCell ref="H26:L26"/>
    <mergeCell ref="W26:AA26"/>
    <mergeCell ref="B28:E29"/>
    <mergeCell ref="F28:F29"/>
    <mergeCell ref="G28:L28"/>
    <mergeCell ref="Q28:T29"/>
    <mergeCell ref="U28:U29"/>
    <mergeCell ref="V28:AA28"/>
    <mergeCell ref="B21:F26"/>
    <mergeCell ref="H21:L21"/>
    <mergeCell ref="Q21:U26"/>
    <mergeCell ref="W21:AA21"/>
    <mergeCell ref="H22:L22"/>
    <mergeCell ref="W22:AA22"/>
    <mergeCell ref="B30:E30"/>
    <mergeCell ref="G30:H30"/>
    <mergeCell ref="J30:K30"/>
    <mergeCell ref="Q30:T30"/>
    <mergeCell ref="V30:W30"/>
    <mergeCell ref="Y31:Z31"/>
    <mergeCell ref="G29:H29"/>
    <mergeCell ref="J29:K29"/>
    <mergeCell ref="V29:W29"/>
    <mergeCell ref="Y29:Z29"/>
    <mergeCell ref="Y30:Z30"/>
    <mergeCell ref="B31:E31"/>
    <mergeCell ref="G31:H31"/>
    <mergeCell ref="J31:K31"/>
    <mergeCell ref="Q31:T31"/>
    <mergeCell ref="V31:W31"/>
    <mergeCell ref="Y33:Z33"/>
    <mergeCell ref="B32:E32"/>
    <mergeCell ref="G32:H32"/>
    <mergeCell ref="J32:K32"/>
    <mergeCell ref="Q32:T32"/>
    <mergeCell ref="V32:W32"/>
    <mergeCell ref="Y32:Z32"/>
    <mergeCell ref="B33:E33"/>
    <mergeCell ref="G33:H33"/>
    <mergeCell ref="J33:K33"/>
    <mergeCell ref="Q33:T33"/>
    <mergeCell ref="V33:W33"/>
    <mergeCell ref="B36:L36"/>
    <mergeCell ref="Q36:AA36"/>
    <mergeCell ref="B34:E34"/>
    <mergeCell ref="G34:H34"/>
    <mergeCell ref="J34:K34"/>
    <mergeCell ref="Q34:T34"/>
    <mergeCell ref="V34:W34"/>
    <mergeCell ref="Y34:Z34"/>
  </mergeCells>
  <phoneticPr fontId="3"/>
  <conditionalFormatting sqref="B30:B34 F30:G34 I30:J34 L30:L34">
    <cfRule type="expression" dxfId="7" priority="6">
      <formula>$B$30&lt;&gt;""</formula>
    </cfRule>
  </conditionalFormatting>
  <conditionalFormatting sqref="C16:C17">
    <cfRule type="expression" dxfId="6" priority="8">
      <formula>OR($C$16&lt;&gt;"",$C$17&lt;&gt;"")</formula>
    </cfRule>
  </conditionalFormatting>
  <conditionalFormatting sqref="F14:F15">
    <cfRule type="expression" dxfId="5" priority="7">
      <formula>F14&lt;&gt;""</formula>
    </cfRule>
  </conditionalFormatting>
  <conditionalFormatting sqref="G21:G26">
    <cfRule type="expression" dxfId="4" priority="5">
      <formula>OR($G$23&lt;&gt;"",$G$24&lt;&gt;"",$G$25&lt;&gt;"",$G$26&lt;&gt;"",$G$27&lt;&gt;"")</formula>
    </cfRule>
  </conditionalFormatting>
  <conditionalFormatting sqref="Q30:Q34 U30:V34 X30:Y34 AA30:AA34">
    <cfRule type="expression" dxfId="3" priority="2">
      <formula>$B$30&lt;&gt;""</formula>
    </cfRule>
  </conditionalFormatting>
  <conditionalFormatting sqref="R16:R17">
    <cfRule type="expression" dxfId="2" priority="4">
      <formula>OR($C$16&lt;&gt;"",$C$17&lt;&gt;"")</formula>
    </cfRule>
  </conditionalFormatting>
  <conditionalFormatting sqref="U14:U15">
    <cfRule type="expression" dxfId="1" priority="3">
      <formula>U14&lt;&gt;""</formula>
    </cfRule>
  </conditionalFormatting>
  <conditionalFormatting sqref="V23:V26">
    <cfRule type="expression" dxfId="0" priority="1">
      <formula>OR($G$23&lt;&gt;"",$G$24&lt;&gt;"",$G$25&lt;&gt;"",$G$26&lt;&gt;"",$G$27&lt;&gt;"")</formula>
    </cfRule>
  </conditionalFormatting>
  <dataValidations count="2">
    <dataValidation type="list" allowBlank="1" showInputMessage="1" showErrorMessage="1" sqref="V21:V26 G21:G26" xr:uid="{B875D4B7-004F-49C9-A03B-B880BFF05CFA}">
      <formula1>"○"</formula1>
    </dataValidation>
    <dataValidation type="list" allowBlank="1" showInputMessage="1" showErrorMessage="1" sqref="C16:C17 R16:R17" xr:uid="{8F8BBC81-A60F-46B5-8EF6-D9B5462656ED}">
      <formula1>"〇"</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E39C9-AF0A-4A5C-804A-0C2A9EEAD431}">
  <dimension ref="A1:AU35"/>
  <sheetViews>
    <sheetView zoomScale="85" zoomScaleNormal="85" workbookViewId="0"/>
  </sheetViews>
  <sheetFormatPr defaultRowHeight="18" x14ac:dyDescent="0.45"/>
  <cols>
    <col min="1" max="1" width="2.19921875" style="100" customWidth="1"/>
    <col min="2" max="2" width="1.5" style="100" customWidth="1"/>
    <col min="3" max="3" width="6.59765625" style="100" customWidth="1"/>
    <col min="4" max="4" width="13" style="100" customWidth="1"/>
    <col min="5" max="5" width="22.09765625" style="100" customWidth="1"/>
    <col min="6" max="7" width="5.5" style="100" customWidth="1"/>
    <col min="8" max="8" width="24.69921875" style="100" customWidth="1"/>
    <col min="9" max="9" width="1.5" style="100" customWidth="1"/>
    <col min="10" max="10" width="12.59765625" style="100" customWidth="1"/>
    <col min="11" max="11" width="10.59765625" style="100" customWidth="1"/>
    <col min="12" max="12" width="11.09765625" style="100" hidden="1" customWidth="1"/>
    <col min="13" max="13" width="3.59765625" style="100" hidden="1" customWidth="1"/>
    <col min="14" max="15" width="12.59765625" style="100" hidden="1" customWidth="1"/>
    <col min="16" max="16" width="3.59765625" style="100" hidden="1" customWidth="1"/>
    <col min="17" max="18" width="12.59765625" style="100" hidden="1" customWidth="1"/>
    <col min="19" max="19" width="3.59765625" style="100" hidden="1" customWidth="1"/>
    <col min="20" max="21" width="12.59765625" style="100" hidden="1" customWidth="1"/>
    <col min="22" max="22" width="8.09765625" style="100"/>
    <col min="23" max="23" width="2.19921875" style="100" customWidth="1"/>
    <col min="24" max="24" width="1.5" style="100" customWidth="1"/>
    <col min="25" max="25" width="6.59765625" style="100" customWidth="1"/>
    <col min="26" max="26" width="13" style="100" customWidth="1"/>
    <col min="27" max="27" width="22.09765625" style="100" customWidth="1"/>
    <col min="28" max="29" width="5.5" style="100" customWidth="1"/>
    <col min="30" max="30" width="24.69921875" style="100" customWidth="1"/>
    <col min="31" max="31" width="1.5" style="100" customWidth="1"/>
    <col min="32" max="47" width="9" style="100"/>
  </cols>
  <sheetData>
    <row r="1" spans="2:30" s="100" customFormat="1" x14ac:dyDescent="0.45"/>
    <row r="2" spans="2:30" s="23" customFormat="1" ht="21.6" customHeight="1" x14ac:dyDescent="0.45">
      <c r="B2" s="444"/>
      <c r="C2" s="445"/>
      <c r="D2" s="21" t="s">
        <v>115</v>
      </c>
      <c r="O2" s="25"/>
      <c r="P2" s="25"/>
      <c r="Q2" s="25"/>
      <c r="R2" s="103"/>
      <c r="X2" s="442"/>
      <c r="Y2" s="443"/>
      <c r="Z2" s="104" t="s">
        <v>115</v>
      </c>
    </row>
    <row r="3" spans="2:30" s="100" customFormat="1" ht="24" customHeight="1" x14ac:dyDescent="0.45">
      <c r="B3" s="112"/>
      <c r="C3" s="113" t="s">
        <v>116</v>
      </c>
      <c r="D3" s="111"/>
      <c r="E3" s="111"/>
      <c r="F3" s="111"/>
      <c r="G3" s="111"/>
      <c r="H3" s="114"/>
      <c r="I3" s="115"/>
      <c r="Y3" s="99" t="s">
        <v>266</v>
      </c>
      <c r="Z3" s="99"/>
      <c r="AA3" s="99"/>
      <c r="AB3" s="99"/>
      <c r="AC3" s="99"/>
    </row>
    <row r="4" spans="2:30" s="100" customFormat="1" ht="32.1" customHeight="1" x14ac:dyDescent="0.45">
      <c r="B4" s="116"/>
      <c r="C4" s="469" t="s">
        <v>117</v>
      </c>
      <c r="D4" s="469"/>
      <c r="E4" s="469"/>
      <c r="F4" s="469"/>
      <c r="G4" s="469"/>
      <c r="H4" s="469"/>
      <c r="I4" s="117"/>
      <c r="Y4" s="469" t="s">
        <v>117</v>
      </c>
      <c r="Z4" s="469"/>
      <c r="AA4" s="469"/>
      <c r="AB4" s="469"/>
      <c r="AC4" s="469"/>
      <c r="AD4" s="469"/>
    </row>
    <row r="5" spans="2:30" s="100" customFormat="1" ht="12" customHeight="1" x14ac:dyDescent="0.45">
      <c r="B5" s="116"/>
      <c r="C5" s="102"/>
      <c r="D5" s="102"/>
      <c r="E5" s="102"/>
      <c r="F5" s="102"/>
      <c r="G5" s="102"/>
      <c r="H5" s="102"/>
      <c r="I5" s="117"/>
      <c r="Y5" s="102"/>
      <c r="Z5" s="102"/>
      <c r="AA5" s="102"/>
      <c r="AB5" s="102"/>
      <c r="AC5" s="102"/>
      <c r="AD5" s="102"/>
    </row>
    <row r="6" spans="2:30" s="100" customFormat="1" ht="20.100000000000001" customHeight="1" thickBot="1" x14ac:dyDescent="0.5">
      <c r="B6" s="116"/>
      <c r="C6" s="102"/>
      <c r="D6" s="102"/>
      <c r="E6" s="102"/>
      <c r="F6" s="102"/>
      <c r="G6" s="118" t="s">
        <v>118</v>
      </c>
      <c r="H6" s="195" t="s">
        <v>242</v>
      </c>
      <c r="I6" s="117"/>
      <c r="J6" s="95" t="s">
        <v>119</v>
      </c>
      <c r="AB6" s="102"/>
      <c r="AC6" s="98" t="s">
        <v>118</v>
      </c>
      <c r="AD6" s="105" t="s">
        <v>120</v>
      </c>
    </row>
    <row r="7" spans="2:30" s="100" customFormat="1" ht="20.100000000000001" customHeight="1" thickBot="1" x14ac:dyDescent="0.5">
      <c r="B7" s="116"/>
      <c r="C7" s="486" t="s">
        <v>121</v>
      </c>
      <c r="D7" s="487"/>
      <c r="E7" s="191">
        <v>5000000</v>
      </c>
      <c r="F7" s="102"/>
      <c r="G7" s="102"/>
      <c r="H7" s="102"/>
      <c r="I7" s="117"/>
      <c r="Y7" s="486" t="s">
        <v>121</v>
      </c>
      <c r="Z7" s="487"/>
      <c r="AA7" s="192">
        <v>5000000</v>
      </c>
    </row>
    <row r="8" spans="2:30" s="100" customFormat="1" ht="19.350000000000001" customHeight="1" thickBot="1" x14ac:dyDescent="0.5">
      <c r="B8" s="116"/>
      <c r="C8" s="470"/>
      <c r="D8" s="470"/>
      <c r="E8" s="470"/>
      <c r="F8" s="470"/>
      <c r="G8" s="470"/>
      <c r="H8" s="470"/>
      <c r="I8" s="117"/>
      <c r="Y8" s="470"/>
      <c r="Z8" s="470"/>
      <c r="AA8" s="470"/>
      <c r="AB8" s="470"/>
      <c r="AC8" s="470"/>
      <c r="AD8" s="470"/>
    </row>
    <row r="9" spans="2:30" s="100" customFormat="1" ht="25.5" customHeight="1" x14ac:dyDescent="0.45">
      <c r="B9" s="116"/>
      <c r="C9" s="497" t="s">
        <v>122</v>
      </c>
      <c r="D9" s="498"/>
      <c r="E9" s="499"/>
      <c r="F9" s="509" t="s">
        <v>123</v>
      </c>
      <c r="G9" s="510"/>
      <c r="H9" s="511"/>
      <c r="I9" s="117"/>
      <c r="Y9" s="497" t="s">
        <v>122</v>
      </c>
      <c r="Z9" s="498"/>
      <c r="AA9" s="499"/>
      <c r="AB9" s="509" t="s">
        <v>123</v>
      </c>
      <c r="AC9" s="510"/>
      <c r="AD9" s="511"/>
    </row>
    <row r="10" spans="2:30" s="100" customFormat="1" ht="25.5" customHeight="1" thickBot="1" x14ac:dyDescent="0.5">
      <c r="B10" s="116"/>
      <c r="C10" s="500"/>
      <c r="D10" s="501"/>
      <c r="E10" s="502"/>
      <c r="F10" s="512"/>
      <c r="G10" s="513"/>
      <c r="H10" s="514"/>
      <c r="I10" s="117"/>
      <c r="Y10" s="500"/>
      <c r="Z10" s="501"/>
      <c r="AA10" s="502"/>
      <c r="AB10" s="512"/>
      <c r="AC10" s="513"/>
      <c r="AD10" s="514"/>
    </row>
    <row r="11" spans="2:30" s="100" customFormat="1" ht="30" customHeight="1" x14ac:dyDescent="0.45">
      <c r="B11" s="116"/>
      <c r="C11" s="488" t="s">
        <v>124</v>
      </c>
      <c r="D11" s="489"/>
      <c r="E11" s="490"/>
      <c r="F11" s="466"/>
      <c r="G11" s="467"/>
      <c r="H11" s="468"/>
      <c r="I11" s="117"/>
      <c r="Y11" s="488" t="s">
        <v>124</v>
      </c>
      <c r="Z11" s="489"/>
      <c r="AA11" s="490"/>
      <c r="AB11" s="503">
        <v>6000000</v>
      </c>
      <c r="AC11" s="504"/>
      <c r="AD11" s="505"/>
    </row>
    <row r="12" spans="2:30" s="100" customFormat="1" ht="30" customHeight="1" x14ac:dyDescent="0.45">
      <c r="B12" s="116"/>
      <c r="C12" s="491" t="s">
        <v>125</v>
      </c>
      <c r="D12" s="492"/>
      <c r="E12" s="493"/>
      <c r="F12" s="494">
        <v>0.5</v>
      </c>
      <c r="G12" s="495"/>
      <c r="H12" s="496"/>
      <c r="I12" s="117"/>
      <c r="Y12" s="491" t="s">
        <v>126</v>
      </c>
      <c r="Z12" s="492"/>
      <c r="AA12" s="493"/>
      <c r="AB12" s="506">
        <v>0.5</v>
      </c>
      <c r="AC12" s="507"/>
      <c r="AD12" s="508"/>
    </row>
    <row r="13" spans="2:30" s="100" customFormat="1" ht="30" customHeight="1" thickBot="1" x14ac:dyDescent="0.5">
      <c r="B13" s="116"/>
      <c r="C13" s="471" t="s">
        <v>127</v>
      </c>
      <c r="D13" s="472"/>
      <c r="E13" s="473"/>
      <c r="F13" s="474" t="str">
        <f>IF(F11=0,"",IF(F11/2&gt;E7,E7,F11/2))</f>
        <v/>
      </c>
      <c r="G13" s="475"/>
      <c r="H13" s="476"/>
      <c r="I13" s="117"/>
      <c r="Y13" s="471" t="s">
        <v>127</v>
      </c>
      <c r="Z13" s="472"/>
      <c r="AA13" s="473"/>
      <c r="AB13" s="477">
        <f>AB11*AB12</f>
        <v>3000000</v>
      </c>
      <c r="AC13" s="478"/>
      <c r="AD13" s="479"/>
    </row>
    <row r="14" spans="2:30" s="100" customFormat="1" ht="30" customHeight="1" x14ac:dyDescent="0.45">
      <c r="B14" s="116"/>
      <c r="C14" s="454" t="s">
        <v>128</v>
      </c>
      <c r="D14" s="455"/>
      <c r="E14" s="456"/>
      <c r="F14" s="457" t="str">
        <f>IF(F11=0,"",F11*0.1)</f>
        <v/>
      </c>
      <c r="G14" s="458"/>
      <c r="H14" s="459"/>
      <c r="I14" s="117"/>
      <c r="J14" s="101"/>
      <c r="Y14" s="480" t="s">
        <v>129</v>
      </c>
      <c r="Z14" s="481"/>
      <c r="AA14" s="482"/>
      <c r="AB14" s="483">
        <v>600000</v>
      </c>
      <c r="AC14" s="484"/>
      <c r="AD14" s="485"/>
    </row>
    <row r="15" spans="2:30" s="100" customFormat="1" ht="30" customHeight="1" thickBot="1" x14ac:dyDescent="0.5">
      <c r="B15" s="116"/>
      <c r="C15" s="460" t="s">
        <v>130</v>
      </c>
      <c r="D15" s="461"/>
      <c r="E15" s="462"/>
      <c r="F15" s="463" t="str">
        <f>IF(F11="","",F11+F14)</f>
        <v/>
      </c>
      <c r="G15" s="464"/>
      <c r="H15" s="465"/>
      <c r="I15" s="117"/>
      <c r="Y15" s="460" t="s">
        <v>131</v>
      </c>
      <c r="Z15" s="461"/>
      <c r="AA15" s="462"/>
      <c r="AB15" s="434">
        <v>6600000</v>
      </c>
      <c r="AC15" s="435"/>
      <c r="AD15" s="436"/>
    </row>
    <row r="16" spans="2:30" s="100" customFormat="1" ht="13.5" customHeight="1" x14ac:dyDescent="0.45">
      <c r="B16" s="116"/>
      <c r="C16" s="453"/>
      <c r="D16" s="453"/>
      <c r="E16" s="453"/>
      <c r="F16" s="453"/>
      <c r="G16" s="453"/>
      <c r="H16" s="453"/>
      <c r="I16" s="117"/>
      <c r="Y16" s="453"/>
      <c r="Z16" s="453"/>
      <c r="AA16" s="453"/>
      <c r="AB16" s="453"/>
      <c r="AC16" s="453"/>
      <c r="AD16" s="453"/>
    </row>
    <row r="17" spans="1:31" s="95" customFormat="1" ht="21.6" customHeight="1" thickBot="1" x14ac:dyDescent="0.5">
      <c r="A17" s="96"/>
      <c r="B17" s="119"/>
      <c r="C17" s="194" t="s">
        <v>132</v>
      </c>
      <c r="D17" s="120"/>
      <c r="E17" s="120"/>
      <c r="F17" s="120"/>
      <c r="G17" s="120"/>
      <c r="H17" s="120"/>
      <c r="I17" s="121"/>
      <c r="J17" s="100"/>
      <c r="K17" s="100"/>
      <c r="L17" s="100"/>
      <c r="M17" s="100"/>
      <c r="N17" s="100"/>
      <c r="O17" s="100"/>
      <c r="P17" s="100"/>
      <c r="Q17" s="100"/>
      <c r="R17" s="100"/>
      <c r="S17" s="100"/>
      <c r="T17" s="100"/>
      <c r="U17" s="100"/>
      <c r="V17" s="100"/>
      <c r="W17" s="100"/>
      <c r="X17" s="100"/>
      <c r="Y17" s="194" t="s">
        <v>132</v>
      </c>
      <c r="Z17" s="194"/>
      <c r="AA17" s="194"/>
      <c r="AB17" s="194"/>
      <c r="AC17" s="194"/>
      <c r="AD17" s="194"/>
      <c r="AE17" s="97"/>
    </row>
    <row r="18" spans="1:31" s="95" customFormat="1" ht="34.950000000000003" customHeight="1" thickTop="1" x14ac:dyDescent="0.45">
      <c r="A18" s="96"/>
      <c r="B18" s="122"/>
      <c r="C18" s="446" t="s">
        <v>133</v>
      </c>
      <c r="D18" s="447"/>
      <c r="E18" s="193" t="s">
        <v>134</v>
      </c>
      <c r="F18" s="450" t="s">
        <v>135</v>
      </c>
      <c r="G18" s="451"/>
      <c r="H18" s="452"/>
      <c r="I18" s="121"/>
      <c r="J18" s="100"/>
      <c r="K18" s="100"/>
      <c r="L18" s="100"/>
      <c r="M18" s="100"/>
      <c r="N18" s="100"/>
      <c r="O18" s="100"/>
      <c r="P18" s="100"/>
      <c r="Q18" s="100"/>
      <c r="R18" s="100"/>
      <c r="S18" s="100"/>
      <c r="T18" s="100"/>
      <c r="U18" s="100"/>
      <c r="V18" s="100"/>
      <c r="W18" s="100"/>
      <c r="X18" s="100"/>
      <c r="Y18" s="437" t="s">
        <v>133</v>
      </c>
      <c r="Z18" s="438"/>
      <c r="AA18" s="193" t="s">
        <v>134</v>
      </c>
      <c r="AB18" s="439" t="s">
        <v>135</v>
      </c>
      <c r="AC18" s="440"/>
      <c r="AD18" s="441"/>
      <c r="AE18" s="97"/>
    </row>
    <row r="19" spans="1:31" s="95" customFormat="1" ht="26.1" customHeight="1" thickBot="1" x14ac:dyDescent="0.5">
      <c r="A19" s="96"/>
      <c r="B19" s="116"/>
      <c r="C19" s="448"/>
      <c r="D19" s="449"/>
      <c r="E19" s="257"/>
      <c r="F19" s="431">
        <v>0</v>
      </c>
      <c r="G19" s="432"/>
      <c r="H19" s="433"/>
      <c r="I19" s="121"/>
      <c r="J19" s="100"/>
      <c r="K19" s="100"/>
      <c r="L19" s="100"/>
      <c r="M19" s="100"/>
      <c r="N19" s="100"/>
      <c r="O19" s="100"/>
      <c r="P19" s="100"/>
      <c r="Q19" s="100"/>
      <c r="R19" s="100"/>
      <c r="S19" s="100"/>
      <c r="T19" s="100"/>
      <c r="U19" s="100"/>
      <c r="V19" s="100"/>
      <c r="W19" s="100"/>
      <c r="X19" s="100"/>
      <c r="Y19" s="429"/>
      <c r="Z19" s="430"/>
      <c r="AA19" s="257"/>
      <c r="AB19" s="431"/>
      <c r="AC19" s="432"/>
      <c r="AD19" s="433"/>
      <c r="AE19" s="97"/>
    </row>
    <row r="20" spans="1:31" s="95" customFormat="1" ht="20.100000000000001" customHeight="1" thickTop="1" x14ac:dyDescent="0.45">
      <c r="A20" s="96"/>
      <c r="B20" s="116"/>
      <c r="C20" s="120"/>
      <c r="D20" s="120"/>
      <c r="E20" s="120"/>
      <c r="F20" s="120"/>
      <c r="G20" s="120"/>
      <c r="H20" s="120"/>
      <c r="I20" s="121"/>
      <c r="J20" s="100"/>
      <c r="K20" s="100"/>
      <c r="L20" s="100"/>
      <c r="M20" s="100"/>
      <c r="N20" s="100"/>
      <c r="O20" s="100"/>
      <c r="P20" s="100"/>
      <c r="Q20" s="100"/>
      <c r="R20" s="100"/>
      <c r="S20" s="100"/>
      <c r="T20" s="100"/>
      <c r="U20" s="100"/>
      <c r="V20" s="100"/>
      <c r="W20" s="100"/>
      <c r="X20" s="100"/>
      <c r="Y20" s="120"/>
      <c r="Z20" s="120"/>
      <c r="AA20" s="120"/>
      <c r="AB20" s="120"/>
      <c r="AC20" s="120"/>
      <c r="AD20" s="120"/>
      <c r="AE20" s="97"/>
    </row>
    <row r="21" spans="1:31" s="100" customFormat="1" ht="20.100000000000001" customHeight="1" x14ac:dyDescent="0.45">
      <c r="B21" s="123"/>
      <c r="C21" s="107"/>
      <c r="D21" s="107"/>
      <c r="E21" s="107"/>
      <c r="F21" s="107"/>
      <c r="G21" s="107"/>
      <c r="H21" s="107"/>
      <c r="I21" s="124"/>
      <c r="Y21" s="107"/>
      <c r="Z21" s="107"/>
      <c r="AA21" s="107"/>
      <c r="AB21" s="107"/>
      <c r="AC21" s="107"/>
      <c r="AD21" s="107"/>
    </row>
    <row r="22" spans="1:31" s="100" customFormat="1" ht="20.100000000000001" customHeight="1" x14ac:dyDescent="0.45">
      <c r="B22" s="123"/>
      <c r="C22" s="107" t="s">
        <v>136</v>
      </c>
      <c r="D22" s="107"/>
      <c r="E22" s="107"/>
      <c r="F22" s="107"/>
      <c r="G22" s="107"/>
      <c r="H22" s="107"/>
      <c r="I22" s="124"/>
      <c r="Y22" s="107" t="s">
        <v>136</v>
      </c>
      <c r="Z22" s="107"/>
      <c r="AA22" s="107"/>
      <c r="AB22" s="107"/>
      <c r="AC22" s="107"/>
      <c r="AD22" s="107"/>
    </row>
    <row r="23" spans="1:31" s="100" customFormat="1" ht="38.25" customHeight="1" x14ac:dyDescent="0.45">
      <c r="B23" s="123"/>
      <c r="C23" s="515" t="s">
        <v>137</v>
      </c>
      <c r="D23" s="516"/>
      <c r="E23" s="517"/>
      <c r="F23" s="528" t="s">
        <v>138</v>
      </c>
      <c r="G23" s="529"/>
      <c r="H23" s="132" t="s">
        <v>139</v>
      </c>
      <c r="I23" s="124"/>
      <c r="Y23" s="427" t="s">
        <v>137</v>
      </c>
      <c r="Z23" s="427"/>
      <c r="AA23" s="427"/>
      <c r="AB23" s="428" t="s">
        <v>138</v>
      </c>
      <c r="AC23" s="427"/>
      <c r="AD23" s="125" t="s">
        <v>34</v>
      </c>
    </row>
    <row r="24" spans="1:31" s="100" customFormat="1" ht="20.100000000000001" customHeight="1" x14ac:dyDescent="0.45">
      <c r="B24" s="123"/>
      <c r="C24" s="518"/>
      <c r="D24" s="519"/>
      <c r="E24" s="520"/>
      <c r="F24" s="521"/>
      <c r="G24" s="522"/>
      <c r="H24" s="196"/>
      <c r="I24" s="124"/>
      <c r="Y24" s="424" t="s">
        <v>140</v>
      </c>
      <c r="Z24" s="424"/>
      <c r="AA24" s="424"/>
      <c r="AB24" s="425"/>
      <c r="AC24" s="426"/>
      <c r="AD24" s="126"/>
    </row>
    <row r="25" spans="1:31" s="100" customFormat="1" ht="20.100000000000001" customHeight="1" x14ac:dyDescent="0.45">
      <c r="B25" s="123"/>
      <c r="C25" s="523"/>
      <c r="D25" s="524"/>
      <c r="E25" s="525"/>
      <c r="F25" s="526"/>
      <c r="G25" s="527"/>
      <c r="H25" s="197"/>
      <c r="I25" s="124"/>
      <c r="Y25" s="421" t="s">
        <v>141</v>
      </c>
      <c r="Z25" s="421"/>
      <c r="AA25" s="421"/>
      <c r="AB25" s="422">
        <v>600000</v>
      </c>
      <c r="AC25" s="423"/>
      <c r="AD25" s="127"/>
    </row>
    <row r="26" spans="1:31" s="100" customFormat="1" ht="20.100000000000001" customHeight="1" x14ac:dyDescent="0.45">
      <c r="B26" s="123"/>
      <c r="C26" s="523"/>
      <c r="D26" s="524"/>
      <c r="E26" s="525"/>
      <c r="F26" s="526"/>
      <c r="G26" s="527"/>
      <c r="H26" s="197"/>
      <c r="I26" s="124"/>
      <c r="Y26" s="421" t="s">
        <v>142</v>
      </c>
      <c r="Z26" s="421"/>
      <c r="AA26" s="421"/>
      <c r="AB26" s="422">
        <v>3500000</v>
      </c>
      <c r="AC26" s="423"/>
      <c r="AD26" s="127"/>
    </row>
    <row r="27" spans="1:31" s="100" customFormat="1" ht="20.100000000000001" customHeight="1" x14ac:dyDescent="0.45">
      <c r="B27" s="123"/>
      <c r="C27" s="523"/>
      <c r="D27" s="524"/>
      <c r="E27" s="525"/>
      <c r="F27" s="526"/>
      <c r="G27" s="527"/>
      <c r="H27" s="197"/>
      <c r="I27" s="124"/>
      <c r="Y27" s="421" t="s">
        <v>143</v>
      </c>
      <c r="Z27" s="421"/>
      <c r="AA27" s="421"/>
      <c r="AB27" s="422">
        <v>750000</v>
      </c>
      <c r="AC27" s="423"/>
      <c r="AD27" s="127"/>
    </row>
    <row r="28" spans="1:31" s="100" customFormat="1" ht="20.100000000000001" customHeight="1" x14ac:dyDescent="0.45">
      <c r="B28" s="123"/>
      <c r="C28" s="523"/>
      <c r="D28" s="524"/>
      <c r="E28" s="525"/>
      <c r="F28" s="526"/>
      <c r="G28" s="527"/>
      <c r="H28" s="197"/>
      <c r="I28" s="124"/>
      <c r="Y28" s="421" t="s">
        <v>144</v>
      </c>
      <c r="Z28" s="421"/>
      <c r="AA28" s="421"/>
      <c r="AB28" s="422">
        <v>1150000</v>
      </c>
      <c r="AC28" s="423"/>
      <c r="AD28" s="127"/>
    </row>
    <row r="29" spans="1:31" s="100" customFormat="1" ht="20.100000000000001" customHeight="1" x14ac:dyDescent="0.45">
      <c r="B29" s="123"/>
      <c r="C29" s="523"/>
      <c r="D29" s="524"/>
      <c r="E29" s="525"/>
      <c r="F29" s="526"/>
      <c r="G29" s="527"/>
      <c r="H29" s="197"/>
      <c r="I29" s="124"/>
      <c r="Y29" s="415"/>
      <c r="Z29" s="415"/>
      <c r="AA29" s="415"/>
      <c r="AB29" s="416"/>
      <c r="AC29" s="417"/>
      <c r="AD29" s="127"/>
    </row>
    <row r="30" spans="1:31" s="100" customFormat="1" ht="20.100000000000001" customHeight="1" x14ac:dyDescent="0.45">
      <c r="B30" s="123"/>
      <c r="C30" s="523"/>
      <c r="D30" s="524"/>
      <c r="E30" s="525"/>
      <c r="F30" s="526"/>
      <c r="G30" s="527"/>
      <c r="H30" s="197"/>
      <c r="I30" s="124"/>
      <c r="Y30" s="415"/>
      <c r="Z30" s="415"/>
      <c r="AA30" s="415"/>
      <c r="AB30" s="416"/>
      <c r="AC30" s="417"/>
      <c r="AD30" s="127"/>
    </row>
    <row r="31" spans="1:31" s="100" customFormat="1" ht="20.100000000000001" customHeight="1" x14ac:dyDescent="0.45">
      <c r="B31" s="123"/>
      <c r="C31" s="523"/>
      <c r="D31" s="524"/>
      <c r="E31" s="525"/>
      <c r="F31" s="526"/>
      <c r="G31" s="527"/>
      <c r="H31" s="197"/>
      <c r="I31" s="124"/>
      <c r="Y31" s="415"/>
      <c r="Z31" s="415"/>
      <c r="AA31" s="415"/>
      <c r="AB31" s="416"/>
      <c r="AC31" s="417"/>
      <c r="AD31" s="127"/>
    </row>
    <row r="32" spans="1:31" s="100" customFormat="1" ht="20.100000000000001" customHeight="1" x14ac:dyDescent="0.45">
      <c r="B32" s="123"/>
      <c r="C32" s="523"/>
      <c r="D32" s="524"/>
      <c r="E32" s="525"/>
      <c r="F32" s="526"/>
      <c r="G32" s="527"/>
      <c r="H32" s="197"/>
      <c r="I32" s="124"/>
      <c r="Y32" s="415"/>
      <c r="Z32" s="415"/>
      <c r="AA32" s="415"/>
      <c r="AB32" s="416"/>
      <c r="AC32" s="417"/>
      <c r="AD32" s="127"/>
    </row>
    <row r="33" spans="2:30" s="100" customFormat="1" ht="20.100000000000001" customHeight="1" x14ac:dyDescent="0.45">
      <c r="B33" s="123"/>
      <c r="C33" s="523"/>
      <c r="D33" s="524"/>
      <c r="E33" s="525"/>
      <c r="F33" s="526"/>
      <c r="G33" s="527"/>
      <c r="H33" s="197"/>
      <c r="I33" s="124"/>
      <c r="Y33" s="415"/>
      <c r="Z33" s="415"/>
      <c r="AA33" s="415"/>
      <c r="AB33" s="416"/>
      <c r="AC33" s="417"/>
      <c r="AD33" s="127"/>
    </row>
    <row r="34" spans="2:30" s="100" customFormat="1" ht="20.100000000000001" customHeight="1" x14ac:dyDescent="0.45">
      <c r="B34" s="123"/>
      <c r="C34" s="530"/>
      <c r="D34" s="531"/>
      <c r="E34" s="532"/>
      <c r="F34" s="533"/>
      <c r="G34" s="534"/>
      <c r="H34" s="198"/>
      <c r="I34" s="124"/>
      <c r="Y34" s="418"/>
      <c r="Z34" s="418"/>
      <c r="AA34" s="418"/>
      <c r="AB34" s="419"/>
      <c r="AC34" s="420"/>
      <c r="AD34" s="128"/>
    </row>
    <row r="35" spans="2:30" ht="8.1" customHeight="1" x14ac:dyDescent="0.45">
      <c r="B35" s="129"/>
      <c r="C35" s="130"/>
      <c r="D35" s="130"/>
      <c r="E35" s="130"/>
      <c r="F35" s="130"/>
      <c r="G35" s="130"/>
      <c r="H35" s="130"/>
      <c r="I35" s="131"/>
    </row>
  </sheetData>
  <mergeCells count="90">
    <mergeCell ref="C32:E32"/>
    <mergeCell ref="F32:G32"/>
    <mergeCell ref="C33:E33"/>
    <mergeCell ref="F33:G33"/>
    <mergeCell ref="C34:E34"/>
    <mergeCell ref="F34:G34"/>
    <mergeCell ref="C29:E29"/>
    <mergeCell ref="F29:G29"/>
    <mergeCell ref="C30:E30"/>
    <mergeCell ref="F30:G30"/>
    <mergeCell ref="C31:E31"/>
    <mergeCell ref="F31:G31"/>
    <mergeCell ref="C26:E26"/>
    <mergeCell ref="F26:G26"/>
    <mergeCell ref="C27:E27"/>
    <mergeCell ref="F27:G27"/>
    <mergeCell ref="C28:E28"/>
    <mergeCell ref="F28:G28"/>
    <mergeCell ref="C23:E23"/>
    <mergeCell ref="C24:E24"/>
    <mergeCell ref="F24:G24"/>
    <mergeCell ref="C25:E25"/>
    <mergeCell ref="F25:G25"/>
    <mergeCell ref="F23:G23"/>
    <mergeCell ref="Y4:AD4"/>
    <mergeCell ref="Y7:Z7"/>
    <mergeCell ref="Y8:AD8"/>
    <mergeCell ref="C11:E11"/>
    <mergeCell ref="C12:E12"/>
    <mergeCell ref="F12:H12"/>
    <mergeCell ref="C9:E10"/>
    <mergeCell ref="C7:D7"/>
    <mergeCell ref="Y9:AA10"/>
    <mergeCell ref="Y11:AA11"/>
    <mergeCell ref="AB11:AD11"/>
    <mergeCell ref="Y12:AA12"/>
    <mergeCell ref="AB12:AD12"/>
    <mergeCell ref="F9:H10"/>
    <mergeCell ref="AB9:AD10"/>
    <mergeCell ref="C13:E13"/>
    <mergeCell ref="F13:H13"/>
    <mergeCell ref="Y13:AA13"/>
    <mergeCell ref="AB13:AD13"/>
    <mergeCell ref="Y14:AA14"/>
    <mergeCell ref="AB14:AD14"/>
    <mergeCell ref="X2:Y2"/>
    <mergeCell ref="B2:C2"/>
    <mergeCell ref="C18:D18"/>
    <mergeCell ref="C19:D19"/>
    <mergeCell ref="F18:H18"/>
    <mergeCell ref="F19:H19"/>
    <mergeCell ref="C16:H16"/>
    <mergeCell ref="C14:E14"/>
    <mergeCell ref="F14:H14"/>
    <mergeCell ref="C15:E15"/>
    <mergeCell ref="F15:H15"/>
    <mergeCell ref="F11:H11"/>
    <mergeCell ref="C4:H4"/>
    <mergeCell ref="C8:H8"/>
    <mergeCell ref="Y15:AA15"/>
    <mergeCell ref="Y16:AD16"/>
    <mergeCell ref="Y23:AA23"/>
    <mergeCell ref="AB23:AC23"/>
    <mergeCell ref="Y19:Z19"/>
    <mergeCell ref="AB19:AD19"/>
    <mergeCell ref="AB15:AD15"/>
    <mergeCell ref="Y18:Z18"/>
    <mergeCell ref="AB18:AD18"/>
    <mergeCell ref="Y24:AA24"/>
    <mergeCell ref="AB24:AC24"/>
    <mergeCell ref="Y25:AA25"/>
    <mergeCell ref="AB25:AC25"/>
    <mergeCell ref="Y26:AA26"/>
    <mergeCell ref="AB26:AC26"/>
    <mergeCell ref="Y27:AA27"/>
    <mergeCell ref="AB27:AC27"/>
    <mergeCell ref="Y28:AA28"/>
    <mergeCell ref="AB28:AC28"/>
    <mergeCell ref="Y29:AA29"/>
    <mergeCell ref="AB29:AC29"/>
    <mergeCell ref="Y33:AA33"/>
    <mergeCell ref="AB33:AC33"/>
    <mergeCell ref="Y34:AA34"/>
    <mergeCell ref="AB34:AC34"/>
    <mergeCell ref="Y30:AA30"/>
    <mergeCell ref="AB30:AC30"/>
    <mergeCell ref="Y31:AA31"/>
    <mergeCell ref="AB31:AC31"/>
    <mergeCell ref="Y32:AA32"/>
    <mergeCell ref="AB32:AC32"/>
  </mergeCells>
  <phoneticPr fontId="3"/>
  <conditionalFormatting sqref="H6 F11:H11 C19:D19 C24:H34">
    <cfRule type="cellIs" dxfId="15" priority="1" operator="notEqual">
      <formula>""</formula>
    </cfRule>
  </conditionalFormatting>
  <dataValidations count="2">
    <dataValidation type="list" allowBlank="1" showInputMessage="1" showErrorMessage="1" sqref="AD6" xr:uid="{DEEDF3FE-02F5-4714-8204-91A3292B3686}">
      <formula1>"交付申請,計画変更,工事完了"</formula1>
    </dataValidation>
    <dataValidation type="list" allowBlank="1" showInputMessage="1" showErrorMessage="1" sqref="H6" xr:uid="{0A5C178F-0167-45DE-9843-71B0D35B9CD3}">
      <formula1>"交付申請,計画変更,事業完了"</formula1>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1F6E2-E22D-4AAA-BE77-241F2A93DBC1}">
  <sheetPr>
    <pageSetUpPr fitToPage="1"/>
  </sheetPr>
  <dimension ref="A1:BE47"/>
  <sheetViews>
    <sheetView showGridLines="0" zoomScale="85" zoomScaleNormal="85" workbookViewId="0"/>
  </sheetViews>
  <sheetFormatPr defaultColWidth="3.59765625" defaultRowHeight="13.2" x14ac:dyDescent="0.45"/>
  <cols>
    <col min="1" max="1" width="1.59765625" style="200" customWidth="1"/>
    <col min="2" max="24" width="3.59765625" style="200" customWidth="1"/>
    <col min="25" max="25" width="2" style="20" customWidth="1"/>
    <col min="26" max="32" width="3.59765625" style="20"/>
    <col min="33" max="33" width="1.59765625" style="200" customWidth="1"/>
    <col min="34" max="39" width="3.59765625" style="200"/>
    <col min="40" max="47" width="3.59765625" style="200" customWidth="1"/>
    <col min="48" max="55" width="3.59765625" style="200"/>
    <col min="56" max="56" width="3.59765625" style="200" customWidth="1"/>
    <col min="57" max="57" width="2" style="20" customWidth="1"/>
    <col min="58" max="16384" width="3.59765625" style="20"/>
  </cols>
  <sheetData>
    <row r="1" spans="1:57" x14ac:dyDescent="0.45">
      <c r="A1" s="235"/>
      <c r="B1" s="235"/>
      <c r="W1" s="240"/>
      <c r="X1" s="240"/>
      <c r="Y1" s="239"/>
      <c r="AG1" s="235"/>
      <c r="AH1" s="235"/>
      <c r="BC1" s="240"/>
      <c r="BD1" s="240"/>
      <c r="BE1" s="239"/>
    </row>
    <row r="2" spans="1:57" x14ac:dyDescent="0.45">
      <c r="A2" s="20"/>
      <c r="B2" s="535"/>
      <c r="C2" s="536"/>
      <c r="D2" s="21" t="s">
        <v>115</v>
      </c>
      <c r="E2" s="20"/>
      <c r="F2" s="20"/>
      <c r="G2" s="20"/>
      <c r="H2" s="20"/>
      <c r="I2" s="20"/>
      <c r="J2" s="20"/>
      <c r="K2" s="20"/>
      <c r="L2" s="20"/>
      <c r="M2" s="20"/>
      <c r="N2" s="20"/>
      <c r="O2" s="22"/>
      <c r="P2" s="22"/>
      <c r="Q2" s="22"/>
      <c r="R2" s="236"/>
      <c r="S2" s="20"/>
      <c r="T2" s="20"/>
      <c r="U2" s="20"/>
      <c r="V2" s="20"/>
      <c r="W2" s="20"/>
      <c r="X2" s="20"/>
      <c r="AG2" s="20"/>
      <c r="AH2" s="535"/>
      <c r="AI2" s="536"/>
      <c r="AJ2" s="21" t="s">
        <v>115</v>
      </c>
      <c r="AK2" s="20"/>
      <c r="AL2" s="20"/>
      <c r="AM2" s="20"/>
      <c r="AN2" s="20"/>
      <c r="AO2" s="20"/>
      <c r="AP2" s="20"/>
      <c r="AQ2" s="20"/>
      <c r="AR2" s="20"/>
      <c r="AS2" s="20"/>
      <c r="AT2" s="20"/>
      <c r="AU2" s="22"/>
      <c r="AV2" s="22"/>
      <c r="AW2" s="22"/>
      <c r="AX2" s="236"/>
      <c r="AY2" s="20"/>
      <c r="AZ2" s="20"/>
      <c r="BA2" s="20"/>
      <c r="BB2" s="20"/>
      <c r="BC2" s="20"/>
      <c r="BD2" s="20"/>
    </row>
    <row r="3" spans="1:57" ht="13.95" customHeight="1" x14ac:dyDescent="0.45">
      <c r="A3" s="20"/>
      <c r="B3" s="238"/>
      <c r="C3" s="237"/>
      <c r="D3" s="21" t="s">
        <v>145</v>
      </c>
      <c r="E3" s="20"/>
      <c r="F3" s="20"/>
      <c r="G3" s="20"/>
      <c r="H3" s="20"/>
      <c r="I3" s="20"/>
      <c r="J3" s="20"/>
      <c r="K3" s="20"/>
      <c r="L3" s="20"/>
      <c r="M3" s="20"/>
      <c r="N3" s="20"/>
      <c r="O3" s="22"/>
      <c r="P3" s="22"/>
      <c r="Q3" s="22"/>
      <c r="R3" s="236"/>
      <c r="S3" s="20"/>
      <c r="T3" s="20"/>
      <c r="U3" s="20"/>
      <c r="V3" s="20"/>
      <c r="W3" s="20"/>
      <c r="X3" s="20"/>
      <c r="AG3" s="20"/>
      <c r="AH3" s="238"/>
      <c r="AI3" s="237"/>
      <c r="AJ3" s="21" t="s">
        <v>145</v>
      </c>
      <c r="AK3" s="20"/>
      <c r="AL3" s="20"/>
      <c r="AM3" s="20"/>
      <c r="AN3" s="20"/>
      <c r="AO3" s="20"/>
      <c r="AP3" s="20"/>
      <c r="AQ3" s="20"/>
      <c r="AR3" s="20"/>
      <c r="AS3" s="20"/>
      <c r="AT3" s="20"/>
      <c r="AU3" s="22"/>
      <c r="AV3" s="22"/>
      <c r="AW3" s="22"/>
      <c r="AX3" s="236"/>
      <c r="AY3" s="20"/>
      <c r="AZ3" s="20"/>
      <c r="BA3" s="20"/>
      <c r="BB3" s="20"/>
      <c r="BC3" s="20"/>
      <c r="BD3" s="20"/>
    </row>
    <row r="4" spans="1:57" x14ac:dyDescent="0.45">
      <c r="A4" s="20"/>
      <c r="B4" s="20"/>
      <c r="C4" s="20"/>
      <c r="D4" s="20"/>
      <c r="E4" s="20"/>
      <c r="F4" s="20"/>
      <c r="G4" s="20"/>
      <c r="H4" s="20"/>
      <c r="I4" s="20"/>
      <c r="J4" s="20"/>
      <c r="K4" s="20"/>
      <c r="L4" s="20"/>
      <c r="M4" s="20"/>
      <c r="N4" s="20"/>
      <c r="O4" s="22"/>
      <c r="P4" s="22"/>
      <c r="Q4" s="22"/>
      <c r="R4" s="236"/>
      <c r="S4" s="20"/>
      <c r="T4" s="20"/>
      <c r="U4" s="20"/>
      <c r="V4" s="20"/>
      <c r="W4" s="20"/>
      <c r="X4" s="20"/>
      <c r="AG4" s="20"/>
      <c r="AH4" s="20"/>
      <c r="AI4" s="20"/>
      <c r="AJ4" s="20"/>
      <c r="AK4" s="20"/>
      <c r="AL4" s="20"/>
      <c r="AM4" s="20"/>
      <c r="AN4" s="20"/>
      <c r="AO4" s="20"/>
      <c r="AP4" s="20"/>
      <c r="AQ4" s="20"/>
      <c r="AR4" s="20"/>
      <c r="AS4" s="20"/>
      <c r="AT4" s="20"/>
      <c r="AU4" s="22"/>
      <c r="AV4" s="22"/>
      <c r="AW4" s="22"/>
      <c r="AX4" s="236"/>
      <c r="AY4" s="20"/>
      <c r="AZ4" s="20"/>
      <c r="BA4" s="20"/>
      <c r="BB4" s="20"/>
      <c r="BC4" s="20"/>
      <c r="BD4" s="20"/>
    </row>
    <row r="5" spans="1:57" ht="8.25" customHeight="1" x14ac:dyDescent="0.45">
      <c r="C5" s="235"/>
      <c r="D5" s="235"/>
      <c r="E5" s="235"/>
      <c r="F5" s="235"/>
      <c r="G5" s="235"/>
      <c r="H5" s="235"/>
      <c r="I5" s="235"/>
      <c r="J5" s="235"/>
      <c r="K5" s="235"/>
      <c r="L5" s="235"/>
      <c r="M5" s="235"/>
      <c r="N5" s="235"/>
      <c r="O5" s="235"/>
      <c r="P5" s="235"/>
      <c r="Q5" s="235"/>
      <c r="R5" s="235"/>
      <c r="S5" s="235"/>
      <c r="T5" s="235"/>
      <c r="AI5" s="235"/>
      <c r="AJ5" s="235"/>
      <c r="AK5" s="235"/>
      <c r="AL5" s="235"/>
      <c r="AM5" s="235"/>
      <c r="AN5" s="235"/>
      <c r="AO5" s="235"/>
      <c r="AP5" s="235"/>
      <c r="AQ5" s="235"/>
      <c r="AR5" s="235"/>
      <c r="AS5" s="235"/>
      <c r="AT5" s="235"/>
      <c r="AU5" s="235"/>
      <c r="AV5" s="235"/>
      <c r="AW5" s="235"/>
      <c r="AX5" s="235"/>
      <c r="AY5" s="235"/>
      <c r="AZ5" s="235"/>
    </row>
    <row r="6" spans="1:57" x14ac:dyDescent="0.45">
      <c r="B6" s="234" t="s">
        <v>252</v>
      </c>
      <c r="C6" s="233"/>
      <c r="D6" s="233"/>
      <c r="E6" s="233"/>
      <c r="F6" s="233"/>
      <c r="G6" s="233"/>
      <c r="H6" s="233"/>
      <c r="I6" s="233"/>
      <c r="J6" s="233"/>
      <c r="K6" s="233"/>
      <c r="L6" s="233"/>
      <c r="M6" s="233"/>
      <c r="N6" s="233"/>
      <c r="O6" s="233"/>
      <c r="P6" s="233"/>
      <c r="Q6" s="233"/>
      <c r="R6" s="232"/>
      <c r="S6" s="537" t="str">
        <f>IF(入力シート!E5="","年　　月　　日",入力シート!E5)</f>
        <v>年　　月　　日</v>
      </c>
      <c r="T6" s="537"/>
      <c r="U6" s="537"/>
      <c r="V6" s="537"/>
      <c r="W6" s="537"/>
      <c r="X6" s="538"/>
      <c r="AH6" s="218" t="s">
        <v>253</v>
      </c>
      <c r="AI6" s="218"/>
      <c r="AJ6" s="218"/>
      <c r="AK6" s="218"/>
      <c r="AL6" s="218"/>
      <c r="AM6" s="218"/>
      <c r="AN6" s="218"/>
      <c r="AO6" s="218"/>
      <c r="AP6" s="218"/>
      <c r="AQ6" s="218"/>
      <c r="AR6" s="218"/>
      <c r="AS6" s="218"/>
      <c r="AT6" s="218"/>
      <c r="AU6" s="218"/>
      <c r="AV6" s="218"/>
      <c r="AW6" s="218"/>
      <c r="AX6" s="231"/>
      <c r="AY6" s="539" t="str">
        <f>IF([5]入力シート!AK5="","年　　月　　日",[5]入力シート!AK5)</f>
        <v>年　　月　　日</v>
      </c>
      <c r="AZ6" s="539"/>
      <c r="BA6" s="539"/>
      <c r="BB6" s="539"/>
      <c r="BC6" s="539"/>
      <c r="BD6" s="539"/>
    </row>
    <row r="7" spans="1:57" x14ac:dyDescent="0.45">
      <c r="B7" s="220"/>
      <c r="C7" s="218"/>
      <c r="D7" s="218"/>
      <c r="E7" s="218"/>
      <c r="F7" s="218"/>
      <c r="G7" s="218"/>
      <c r="H7" s="218"/>
      <c r="I7" s="218"/>
      <c r="J7" s="218"/>
      <c r="K7" s="218"/>
      <c r="L7" s="218"/>
      <c r="M7" s="218"/>
      <c r="N7" s="218"/>
      <c r="O7" s="218"/>
      <c r="P7" s="218"/>
      <c r="Q7" s="218"/>
      <c r="R7" s="224"/>
      <c r="S7" s="224"/>
      <c r="T7" s="224"/>
      <c r="U7" s="224"/>
      <c r="V7" s="224"/>
      <c r="W7" s="224"/>
      <c r="X7" s="227"/>
      <c r="Y7" s="230"/>
      <c r="AH7" s="218"/>
      <c r="AI7" s="218"/>
      <c r="AJ7" s="218"/>
      <c r="AK7" s="218"/>
      <c r="AL7" s="218"/>
      <c r="AM7" s="218"/>
      <c r="AN7" s="218"/>
      <c r="AO7" s="218"/>
      <c r="AP7" s="218"/>
      <c r="AQ7" s="218"/>
      <c r="AR7" s="218"/>
      <c r="AS7" s="218"/>
      <c r="AT7" s="218"/>
      <c r="AU7" s="218"/>
      <c r="AV7" s="218"/>
      <c r="AW7" s="218"/>
      <c r="AX7" s="224"/>
      <c r="AY7" s="224"/>
      <c r="AZ7" s="224"/>
      <c r="BA7" s="224"/>
      <c r="BB7" s="224"/>
      <c r="BC7" s="224"/>
      <c r="BD7" s="224"/>
      <c r="BE7" s="230"/>
    </row>
    <row r="8" spans="1:57" ht="15" customHeight="1" x14ac:dyDescent="0.45">
      <c r="B8" s="220" t="s">
        <v>146</v>
      </c>
      <c r="C8" s="218"/>
      <c r="D8" s="218"/>
      <c r="E8" s="218"/>
      <c r="F8" s="218"/>
      <c r="G8" s="218"/>
      <c r="H8" s="218"/>
      <c r="I8" s="218"/>
      <c r="J8" s="218"/>
      <c r="K8" s="218"/>
      <c r="L8" s="218"/>
      <c r="M8" s="218"/>
      <c r="N8" s="218"/>
      <c r="O8" s="218"/>
      <c r="P8" s="218"/>
      <c r="Q8" s="218"/>
      <c r="R8" s="224"/>
      <c r="S8" s="224"/>
      <c r="T8" s="224"/>
      <c r="U8" s="224"/>
      <c r="V8" s="224"/>
      <c r="W8" s="224"/>
      <c r="X8" s="227"/>
      <c r="Y8" s="22"/>
      <c r="AH8" s="218" t="s">
        <v>146</v>
      </c>
      <c r="AI8" s="218"/>
      <c r="AJ8" s="218"/>
      <c r="AK8" s="218"/>
      <c r="AL8" s="218"/>
      <c r="AM8" s="218"/>
      <c r="AN8" s="218"/>
      <c r="AO8" s="218"/>
      <c r="AP8" s="218"/>
      <c r="AQ8" s="218"/>
      <c r="AR8" s="218"/>
      <c r="AS8" s="218"/>
      <c r="AT8" s="218"/>
      <c r="AU8" s="218"/>
      <c r="AV8" s="218"/>
      <c r="AW8" s="218"/>
      <c r="AX8" s="224"/>
      <c r="AY8" s="224"/>
      <c r="AZ8" s="224"/>
      <c r="BA8" s="224"/>
      <c r="BB8" s="224"/>
      <c r="BC8" s="224"/>
      <c r="BD8" s="224"/>
      <c r="BE8" s="22"/>
    </row>
    <row r="9" spans="1:57" ht="15" customHeight="1" x14ac:dyDescent="0.45">
      <c r="B9" s="220"/>
      <c r="C9" s="218"/>
      <c r="D9" s="218"/>
      <c r="E9" s="218"/>
      <c r="F9" s="218"/>
      <c r="G9" s="218"/>
      <c r="H9" s="218"/>
      <c r="I9" s="218"/>
      <c r="J9" s="218"/>
      <c r="K9" s="218"/>
      <c r="L9" s="218"/>
      <c r="M9" s="218"/>
      <c r="N9" s="218"/>
      <c r="O9" s="218"/>
      <c r="P9" s="218"/>
      <c r="Q9" s="218"/>
      <c r="R9" s="224"/>
      <c r="S9" s="224"/>
      <c r="T9" s="224"/>
      <c r="U9" s="224"/>
      <c r="V9" s="224"/>
      <c r="W9" s="224"/>
      <c r="X9" s="227"/>
      <c r="Y9" s="22"/>
      <c r="AH9" s="229"/>
      <c r="AI9" s="229"/>
      <c r="AJ9" s="228"/>
      <c r="AK9" s="218"/>
      <c r="AL9" s="218"/>
      <c r="AM9" s="218"/>
      <c r="AN9" s="218"/>
      <c r="AO9" s="218"/>
      <c r="AP9" s="218"/>
      <c r="AQ9" s="218"/>
      <c r="AR9" s="218"/>
      <c r="AS9" s="218"/>
      <c r="AT9" s="218"/>
      <c r="AU9" s="218"/>
      <c r="AV9" s="218"/>
      <c r="AW9" s="218"/>
      <c r="AX9" s="224"/>
      <c r="AY9" s="224"/>
      <c r="AZ9" s="224"/>
      <c r="BA9" s="224"/>
      <c r="BB9" s="224"/>
      <c r="BC9" s="224"/>
      <c r="BD9" s="224"/>
      <c r="BE9" s="22"/>
    </row>
    <row r="10" spans="1:57" ht="15" customHeight="1" x14ac:dyDescent="0.45">
      <c r="B10" s="220"/>
      <c r="C10" s="218"/>
      <c r="D10" s="218"/>
      <c r="E10" s="218"/>
      <c r="F10" s="218"/>
      <c r="G10" s="218"/>
      <c r="H10" s="218"/>
      <c r="I10" s="218"/>
      <c r="J10" s="218"/>
      <c r="K10" s="218"/>
      <c r="L10" s="218"/>
      <c r="M10" s="218"/>
      <c r="N10" s="218"/>
      <c r="O10" s="218"/>
      <c r="P10" s="218"/>
      <c r="Q10" s="218"/>
      <c r="R10" s="224"/>
      <c r="S10" s="224"/>
      <c r="T10" s="224"/>
      <c r="U10" s="224"/>
      <c r="V10" s="224"/>
      <c r="W10" s="224"/>
      <c r="X10" s="227"/>
      <c r="Y10" s="22"/>
      <c r="AH10" s="218"/>
      <c r="AI10" s="218"/>
      <c r="AJ10" s="218"/>
      <c r="AK10" s="218"/>
      <c r="AL10" s="218"/>
      <c r="AM10" s="218"/>
      <c r="AN10" s="218"/>
      <c r="AO10" s="218"/>
      <c r="AP10" s="218"/>
      <c r="AQ10" s="218"/>
      <c r="AR10" s="218"/>
      <c r="AS10" s="218"/>
      <c r="AT10" s="218"/>
      <c r="AU10" s="218"/>
      <c r="AV10" s="218"/>
      <c r="AW10" s="218"/>
      <c r="AX10" s="224"/>
      <c r="AY10" s="224"/>
      <c r="AZ10" s="224"/>
      <c r="BA10" s="224"/>
      <c r="BB10" s="224"/>
      <c r="BC10" s="224"/>
      <c r="BD10" s="224"/>
      <c r="BE10" s="22"/>
    </row>
    <row r="11" spans="1:57" ht="15" customHeight="1" x14ac:dyDescent="0.45">
      <c r="B11" s="220"/>
      <c r="C11" s="218"/>
      <c r="D11" s="218"/>
      <c r="E11" s="218"/>
      <c r="F11" s="218"/>
      <c r="G11" s="218"/>
      <c r="H11" s="218"/>
      <c r="I11" s="218"/>
      <c r="J11" s="218"/>
      <c r="M11" s="147" t="s">
        <v>264</v>
      </c>
      <c r="N11" s="146"/>
      <c r="O11" s="147"/>
      <c r="P11" s="218"/>
      <c r="Q11" s="218"/>
      <c r="R11" s="218"/>
      <c r="S11" s="218"/>
      <c r="T11" s="218"/>
      <c r="U11" s="218"/>
      <c r="V11" s="218"/>
      <c r="W11" s="217"/>
      <c r="X11" s="219"/>
      <c r="Y11" s="22"/>
      <c r="AH11" s="218"/>
      <c r="AI11" s="218"/>
      <c r="AJ11" s="218"/>
      <c r="AK11" s="218"/>
      <c r="AL11" s="218"/>
      <c r="AM11" s="218"/>
      <c r="AN11" s="218"/>
      <c r="AO11" s="218"/>
      <c r="AP11" s="218"/>
      <c r="AS11" s="218" t="s">
        <v>264</v>
      </c>
      <c r="AU11" s="218"/>
      <c r="AV11" s="218"/>
      <c r="AW11" s="218"/>
      <c r="AX11" s="218"/>
      <c r="AY11" s="218"/>
      <c r="AZ11" s="218"/>
      <c r="BA11" s="218"/>
      <c r="BB11" s="218"/>
      <c r="BC11" s="217"/>
      <c r="BD11" s="217"/>
      <c r="BE11" s="22"/>
    </row>
    <row r="12" spans="1:57" ht="15" customHeight="1" x14ac:dyDescent="0.45">
      <c r="B12" s="220"/>
      <c r="C12" s="224"/>
      <c r="D12" s="224"/>
      <c r="E12" s="224"/>
      <c r="F12" s="224"/>
      <c r="G12" s="224"/>
      <c r="H12" s="224"/>
      <c r="I12" s="224"/>
      <c r="J12" s="224"/>
      <c r="K12" s="224"/>
      <c r="L12" s="224"/>
      <c r="M12" s="540" t="s">
        <v>147</v>
      </c>
      <c r="N12" s="540"/>
      <c r="O12" s="147"/>
      <c r="P12" s="541" t="str">
        <f>入力シート!$E$10 &amp; " " &amp; 入力シート!$E$11</f>
        <v xml:space="preserve"> </v>
      </c>
      <c r="Q12" s="541"/>
      <c r="R12" s="541"/>
      <c r="S12" s="541"/>
      <c r="T12" s="541"/>
      <c r="U12" s="541"/>
      <c r="V12" s="541"/>
      <c r="W12" s="541"/>
      <c r="X12" s="542"/>
      <c r="Y12" s="22"/>
      <c r="AH12" s="218"/>
      <c r="AI12" s="224"/>
      <c r="AJ12" s="224"/>
      <c r="AK12" s="224"/>
      <c r="AL12" s="224"/>
      <c r="AM12" s="224"/>
      <c r="AN12" s="224"/>
      <c r="AO12" s="224"/>
      <c r="AP12" s="224"/>
      <c r="AQ12" s="224"/>
      <c r="AR12" s="224"/>
      <c r="AS12" s="543" t="s">
        <v>148</v>
      </c>
      <c r="AT12" s="543"/>
      <c r="AU12" s="218"/>
      <c r="AV12" s="544" t="s">
        <v>149</v>
      </c>
      <c r="AW12" s="544"/>
      <c r="AX12" s="544"/>
      <c r="AY12" s="544"/>
      <c r="AZ12" s="544"/>
      <c r="BA12" s="544"/>
      <c r="BB12" s="544"/>
      <c r="BC12" s="544"/>
      <c r="BD12" s="544"/>
      <c r="BE12" s="22"/>
    </row>
    <row r="13" spans="1:57" ht="15" customHeight="1" x14ac:dyDescent="0.45">
      <c r="B13" s="220"/>
      <c r="C13" s="224"/>
      <c r="D13" s="224"/>
      <c r="E13" s="224"/>
      <c r="F13" s="224"/>
      <c r="G13" s="224"/>
      <c r="H13" s="224"/>
      <c r="I13" s="224"/>
      <c r="J13" s="224"/>
      <c r="K13" s="224"/>
      <c r="L13" s="224"/>
      <c r="M13" s="540" t="s">
        <v>150</v>
      </c>
      <c r="N13" s="540"/>
      <c r="O13" s="149"/>
      <c r="P13" s="545">
        <f>入力シート!$E$9</f>
        <v>0</v>
      </c>
      <c r="Q13" s="545"/>
      <c r="R13" s="545"/>
      <c r="S13" s="545"/>
      <c r="T13" s="545"/>
      <c r="U13" s="545"/>
      <c r="V13" s="545"/>
      <c r="W13" s="545"/>
      <c r="X13" s="546"/>
      <c r="Y13" s="22"/>
      <c r="AH13" s="218"/>
      <c r="AI13" s="224"/>
      <c r="AJ13" s="224"/>
      <c r="AK13" s="224"/>
      <c r="AL13" s="224"/>
      <c r="AM13" s="224"/>
      <c r="AN13" s="224"/>
      <c r="AO13" s="224"/>
      <c r="AP13" s="224"/>
      <c r="AQ13" s="224"/>
      <c r="AR13" s="224"/>
      <c r="AS13" s="543" t="s">
        <v>150</v>
      </c>
      <c r="AT13" s="543"/>
      <c r="AU13" s="223"/>
      <c r="AV13" s="547" t="s">
        <v>13</v>
      </c>
      <c r="AW13" s="547"/>
      <c r="AX13" s="547"/>
      <c r="AY13" s="547"/>
      <c r="AZ13" s="547"/>
      <c r="BA13" s="547"/>
      <c r="BB13" s="547"/>
      <c r="BC13" s="547"/>
      <c r="BD13" s="547"/>
      <c r="BE13" s="22"/>
    </row>
    <row r="14" spans="1:57" ht="15" customHeight="1" x14ac:dyDescent="0.45">
      <c r="B14" s="220"/>
      <c r="C14" s="224"/>
      <c r="D14" s="224"/>
      <c r="E14" s="224"/>
      <c r="F14" s="224"/>
      <c r="G14" s="224"/>
      <c r="H14" s="224"/>
      <c r="I14" s="224"/>
      <c r="J14" s="224"/>
      <c r="K14" s="224"/>
      <c r="L14" s="224"/>
      <c r="M14" s="540" t="s">
        <v>151</v>
      </c>
      <c r="N14" s="540"/>
      <c r="O14" s="149"/>
      <c r="P14" s="548" t="str">
        <f>入力シート!$E$12 &amp; " " &amp; 入力シート!$E$14</f>
        <v xml:space="preserve"> </v>
      </c>
      <c r="Q14" s="548"/>
      <c r="R14" s="548"/>
      <c r="S14" s="548"/>
      <c r="T14" s="548"/>
      <c r="U14" s="548"/>
      <c r="V14" s="548"/>
      <c r="W14" s="548"/>
      <c r="X14" s="549"/>
      <c r="Y14" s="22"/>
      <c r="AH14" s="218"/>
      <c r="AI14" s="224"/>
      <c r="AJ14" s="224"/>
      <c r="AK14" s="224"/>
      <c r="AL14" s="224"/>
      <c r="AM14" s="224"/>
      <c r="AN14" s="224"/>
      <c r="AO14" s="224"/>
      <c r="AP14" s="224"/>
      <c r="AQ14" s="224"/>
      <c r="AR14" s="224"/>
      <c r="AS14" s="543" t="s">
        <v>151</v>
      </c>
      <c r="AT14" s="543"/>
      <c r="AU14" s="223"/>
      <c r="AV14" s="547" t="s">
        <v>152</v>
      </c>
      <c r="AW14" s="547"/>
      <c r="AX14" s="547"/>
      <c r="AY14" s="547"/>
      <c r="AZ14" s="547"/>
      <c r="BA14" s="547"/>
      <c r="BB14" s="547"/>
      <c r="BC14" s="547"/>
      <c r="BD14" s="547"/>
      <c r="BE14" s="22"/>
    </row>
    <row r="15" spans="1:57" ht="15" customHeight="1" x14ac:dyDescent="0.45">
      <c r="B15" s="220"/>
      <c r="C15" s="224"/>
      <c r="D15" s="224"/>
      <c r="E15" s="224"/>
      <c r="F15" s="224"/>
      <c r="G15" s="224"/>
      <c r="H15" s="224"/>
      <c r="I15" s="224"/>
      <c r="J15" s="224"/>
      <c r="K15" s="224"/>
      <c r="L15" s="224"/>
      <c r="M15" s="540" t="s">
        <v>153</v>
      </c>
      <c r="N15" s="540"/>
      <c r="O15" s="147"/>
      <c r="P15" s="550" t="str">
        <f>入力シート!$E$15 &amp; " " &amp; 入力シート!$E$17</f>
        <v xml:space="preserve"> </v>
      </c>
      <c r="Q15" s="550"/>
      <c r="R15" s="550"/>
      <c r="S15" s="550"/>
      <c r="T15" s="550"/>
      <c r="U15" s="550"/>
      <c r="V15" s="550"/>
      <c r="W15" s="550"/>
      <c r="X15" s="551"/>
      <c r="Y15" s="22"/>
      <c r="AH15" s="218"/>
      <c r="AI15" s="224"/>
      <c r="AJ15" s="224"/>
      <c r="AK15" s="224"/>
      <c r="AL15" s="224"/>
      <c r="AM15" s="224"/>
      <c r="AN15" s="224"/>
      <c r="AO15" s="224"/>
      <c r="AP15" s="224"/>
      <c r="AQ15" s="224"/>
      <c r="AR15" s="224"/>
      <c r="AS15" s="543" t="s">
        <v>153</v>
      </c>
      <c r="AT15" s="543"/>
      <c r="AU15" s="218"/>
      <c r="AV15" s="544" t="s">
        <v>154</v>
      </c>
      <c r="AW15" s="544"/>
      <c r="AX15" s="544"/>
      <c r="AY15" s="544"/>
      <c r="AZ15" s="544"/>
      <c r="BA15" s="544"/>
      <c r="BB15" s="544"/>
      <c r="BC15" s="544"/>
      <c r="BD15" s="544"/>
      <c r="BE15" s="22"/>
    </row>
    <row r="16" spans="1:57" ht="15" customHeight="1" x14ac:dyDescent="0.45">
      <c r="B16" s="220"/>
      <c r="C16" s="224"/>
      <c r="D16" s="224"/>
      <c r="E16" s="224"/>
      <c r="F16" s="224"/>
      <c r="G16" s="224"/>
      <c r="H16" s="224"/>
      <c r="I16" s="224"/>
      <c r="J16" s="224"/>
      <c r="K16" s="224"/>
      <c r="L16" s="224"/>
      <c r="M16" s="147"/>
      <c r="N16" s="147"/>
      <c r="O16" s="147"/>
      <c r="P16" s="147"/>
      <c r="Q16" s="150"/>
      <c r="R16" s="147"/>
      <c r="S16" s="147"/>
      <c r="T16" s="147"/>
      <c r="U16" s="147"/>
      <c r="V16" s="147"/>
      <c r="W16" s="151"/>
      <c r="X16" s="241"/>
      <c r="Y16" s="22"/>
      <c r="AH16" s="218"/>
      <c r="AI16" s="224"/>
      <c r="AJ16" s="224"/>
      <c r="AK16" s="224"/>
      <c r="AL16" s="224"/>
      <c r="AM16" s="224"/>
      <c r="AN16" s="224"/>
      <c r="AO16" s="224"/>
      <c r="AP16" s="224"/>
      <c r="AQ16" s="224"/>
      <c r="AR16" s="224"/>
      <c r="AS16" s="218"/>
      <c r="AT16" s="218"/>
      <c r="AU16" s="218"/>
      <c r="AV16" s="218"/>
      <c r="AW16" s="226"/>
      <c r="AX16" s="218"/>
      <c r="AY16" s="218"/>
      <c r="AZ16" s="218"/>
      <c r="BA16" s="218"/>
      <c r="BB16" s="218"/>
      <c r="BC16" s="225"/>
      <c r="BD16" s="225"/>
      <c r="BE16" s="22"/>
    </row>
    <row r="17" spans="2:57" ht="15" customHeight="1" x14ac:dyDescent="0.45">
      <c r="B17" s="220"/>
      <c r="C17" s="218"/>
      <c r="D17" s="218"/>
      <c r="E17" s="218"/>
      <c r="F17" s="218"/>
      <c r="G17" s="218"/>
      <c r="H17" s="218"/>
      <c r="I17" s="218"/>
      <c r="J17" s="218"/>
      <c r="M17" s="147" t="s">
        <v>155</v>
      </c>
      <c r="N17" s="146"/>
      <c r="O17" s="147"/>
      <c r="P17" s="147"/>
      <c r="Q17" s="147"/>
      <c r="R17" s="147"/>
      <c r="S17" s="147"/>
      <c r="T17" s="147"/>
      <c r="U17" s="147"/>
      <c r="V17" s="147"/>
      <c r="W17" s="133"/>
      <c r="X17" s="242"/>
      <c r="Y17" s="22"/>
      <c r="AH17" s="218"/>
      <c r="AI17" s="218"/>
      <c r="AJ17" s="218"/>
      <c r="AK17" s="218"/>
      <c r="AL17" s="218"/>
      <c r="AM17" s="218"/>
      <c r="AN17" s="218"/>
      <c r="AO17" s="218"/>
      <c r="AP17" s="218"/>
      <c r="AS17" s="218" t="s">
        <v>155</v>
      </c>
      <c r="AU17" s="218"/>
      <c r="AV17" s="218"/>
      <c r="AW17" s="218"/>
      <c r="AX17" s="218"/>
      <c r="AY17" s="218"/>
      <c r="AZ17" s="218"/>
      <c r="BA17" s="218"/>
      <c r="BB17" s="218"/>
      <c r="BC17" s="217"/>
      <c r="BD17" s="217"/>
      <c r="BE17" s="22"/>
    </row>
    <row r="18" spans="2:57" ht="15" customHeight="1" x14ac:dyDescent="0.45">
      <c r="B18" s="220"/>
      <c r="C18" s="224"/>
      <c r="D18" s="224"/>
      <c r="E18" s="224"/>
      <c r="F18" s="224"/>
      <c r="G18" s="224"/>
      <c r="H18" s="224"/>
      <c r="I18" s="224"/>
      <c r="J18" s="224"/>
      <c r="K18" s="224"/>
      <c r="L18" s="224"/>
      <c r="M18" s="540" t="s">
        <v>147</v>
      </c>
      <c r="N18" s="540"/>
      <c r="O18" s="147"/>
      <c r="P18" s="541" t="str">
        <f>入力シート!$E$24&amp;" " &amp; 入力シート!$E$25</f>
        <v xml:space="preserve"> </v>
      </c>
      <c r="Q18" s="541"/>
      <c r="R18" s="541"/>
      <c r="S18" s="541"/>
      <c r="T18" s="541"/>
      <c r="U18" s="541"/>
      <c r="V18" s="541"/>
      <c r="W18" s="541"/>
      <c r="X18" s="542"/>
      <c r="Y18" s="22"/>
      <c r="AH18" s="218"/>
      <c r="AI18" s="224"/>
      <c r="AJ18" s="224"/>
      <c r="AK18" s="224"/>
      <c r="AL18" s="224"/>
      <c r="AM18" s="224"/>
      <c r="AN18" s="224"/>
      <c r="AO18" s="224"/>
      <c r="AP18" s="224"/>
      <c r="AQ18" s="224"/>
      <c r="AR18" s="224"/>
      <c r="AS18" s="543" t="s">
        <v>148</v>
      </c>
      <c r="AT18" s="543"/>
      <c r="AU18" s="218"/>
      <c r="AV18" s="544" t="s">
        <v>149</v>
      </c>
      <c r="AW18" s="544"/>
      <c r="AX18" s="544"/>
      <c r="AY18" s="544"/>
      <c r="AZ18" s="544"/>
      <c r="BA18" s="544"/>
      <c r="BB18" s="544"/>
      <c r="BC18" s="544"/>
      <c r="BD18" s="544"/>
      <c r="BE18" s="22"/>
    </row>
    <row r="19" spans="2:57" ht="15" customHeight="1" x14ac:dyDescent="0.45">
      <c r="B19" s="220"/>
      <c r="C19" s="224"/>
      <c r="D19" s="224"/>
      <c r="E19" s="224"/>
      <c r="F19" s="224"/>
      <c r="G19" s="224"/>
      <c r="H19" s="224"/>
      <c r="I19" s="224"/>
      <c r="J19" s="224"/>
      <c r="K19" s="224"/>
      <c r="L19" s="224"/>
      <c r="M19" s="540" t="s">
        <v>150</v>
      </c>
      <c r="N19" s="540"/>
      <c r="O19" s="149"/>
      <c r="P19" s="545">
        <f>入力シート!$E$23</f>
        <v>0</v>
      </c>
      <c r="Q19" s="545"/>
      <c r="R19" s="545"/>
      <c r="S19" s="545"/>
      <c r="T19" s="545"/>
      <c r="U19" s="545"/>
      <c r="V19" s="545"/>
      <c r="W19" s="545"/>
      <c r="X19" s="546"/>
      <c r="Y19" s="22"/>
      <c r="AH19" s="218"/>
      <c r="AI19" s="224"/>
      <c r="AJ19" s="224"/>
      <c r="AK19" s="224"/>
      <c r="AL19" s="224"/>
      <c r="AM19" s="224"/>
      <c r="AN19" s="224"/>
      <c r="AO19" s="224"/>
      <c r="AP19" s="224"/>
      <c r="AQ19" s="224"/>
      <c r="AR19" s="224"/>
      <c r="AS19" s="543" t="s">
        <v>150</v>
      </c>
      <c r="AT19" s="543"/>
      <c r="AU19" s="223"/>
      <c r="AV19" s="547" t="s">
        <v>13</v>
      </c>
      <c r="AW19" s="547"/>
      <c r="AX19" s="547"/>
      <c r="AY19" s="547"/>
      <c r="AZ19" s="547"/>
      <c r="BA19" s="547"/>
      <c r="BB19" s="547"/>
      <c r="BC19" s="547"/>
      <c r="BD19" s="547"/>
      <c r="BE19" s="22"/>
    </row>
    <row r="20" spans="2:57" ht="15" customHeight="1" x14ac:dyDescent="0.45">
      <c r="B20" s="220"/>
      <c r="C20" s="224"/>
      <c r="D20" s="224"/>
      <c r="E20" s="224"/>
      <c r="F20" s="224"/>
      <c r="G20" s="224"/>
      <c r="H20" s="224"/>
      <c r="I20" s="224"/>
      <c r="J20" s="224"/>
      <c r="K20" s="224"/>
      <c r="L20" s="224"/>
      <c r="M20" s="540" t="s">
        <v>151</v>
      </c>
      <c r="N20" s="540"/>
      <c r="O20" s="149"/>
      <c r="P20" s="548" t="str">
        <f>入力シート!$E$26 &amp; " " &amp;入力シート!$E$28</f>
        <v xml:space="preserve"> </v>
      </c>
      <c r="Q20" s="548"/>
      <c r="R20" s="548"/>
      <c r="S20" s="548"/>
      <c r="T20" s="548"/>
      <c r="U20" s="548"/>
      <c r="V20" s="548"/>
      <c r="W20" s="548"/>
      <c r="X20" s="549"/>
      <c r="Y20" s="22"/>
      <c r="AH20" s="218"/>
      <c r="AI20" s="224"/>
      <c r="AJ20" s="224"/>
      <c r="AK20" s="224"/>
      <c r="AL20" s="224"/>
      <c r="AM20" s="224"/>
      <c r="AN20" s="224"/>
      <c r="AO20" s="224"/>
      <c r="AP20" s="224"/>
      <c r="AQ20" s="224"/>
      <c r="AR20" s="224"/>
      <c r="AS20" s="543" t="s">
        <v>151</v>
      </c>
      <c r="AT20" s="543"/>
      <c r="AU20" s="223"/>
      <c r="AV20" s="547" t="s">
        <v>152</v>
      </c>
      <c r="AW20" s="547"/>
      <c r="AX20" s="547"/>
      <c r="AY20" s="547"/>
      <c r="AZ20" s="547"/>
      <c r="BA20" s="547"/>
      <c r="BB20" s="547"/>
      <c r="BC20" s="547"/>
      <c r="BD20" s="547"/>
      <c r="BE20" s="22"/>
    </row>
    <row r="21" spans="2:57" ht="15" customHeight="1" x14ac:dyDescent="0.45">
      <c r="B21" s="220"/>
      <c r="C21" s="224"/>
      <c r="D21" s="224"/>
      <c r="E21" s="224"/>
      <c r="F21" s="224"/>
      <c r="G21" s="224"/>
      <c r="H21" s="224"/>
      <c r="I21" s="224"/>
      <c r="J21" s="224"/>
      <c r="K21" s="224"/>
      <c r="L21" s="224"/>
      <c r="M21" s="540" t="s">
        <v>153</v>
      </c>
      <c r="N21" s="540"/>
      <c r="O21" s="147"/>
      <c r="P21" s="550" t="str">
        <f>入力シート!$E$29 &amp; " " &amp; 入力シート!$E$31</f>
        <v xml:space="preserve"> </v>
      </c>
      <c r="Q21" s="550"/>
      <c r="R21" s="550"/>
      <c r="S21" s="550"/>
      <c r="T21" s="550"/>
      <c r="U21" s="550"/>
      <c r="V21" s="550"/>
      <c r="W21" s="550"/>
      <c r="X21" s="551"/>
      <c r="Y21" s="22"/>
      <c r="AH21" s="218"/>
      <c r="AI21" s="224"/>
      <c r="AJ21" s="224"/>
      <c r="AK21" s="224"/>
      <c r="AL21" s="224"/>
      <c r="AM21" s="224"/>
      <c r="AN21" s="224"/>
      <c r="AO21" s="224"/>
      <c r="AP21" s="224"/>
      <c r="AQ21" s="224"/>
      <c r="AR21" s="224"/>
      <c r="AS21" s="543" t="s">
        <v>153</v>
      </c>
      <c r="AT21" s="543"/>
      <c r="AU21" s="218"/>
      <c r="AV21" s="544" t="s">
        <v>154</v>
      </c>
      <c r="AW21" s="544"/>
      <c r="AX21" s="544"/>
      <c r="AY21" s="544"/>
      <c r="AZ21" s="544"/>
      <c r="BA21" s="544"/>
      <c r="BB21" s="544"/>
      <c r="BC21" s="544"/>
      <c r="BD21" s="544"/>
      <c r="BE21" s="22"/>
    </row>
    <row r="22" spans="2:57" x14ac:dyDescent="0.45">
      <c r="B22" s="220"/>
      <c r="C22" s="224"/>
      <c r="D22" s="224"/>
      <c r="E22" s="224"/>
      <c r="F22" s="224"/>
      <c r="G22" s="224"/>
      <c r="H22" s="224"/>
      <c r="I22" s="224"/>
      <c r="J22" s="224"/>
      <c r="K22" s="224"/>
      <c r="L22" s="224"/>
      <c r="M22" s="147"/>
      <c r="N22" s="147"/>
      <c r="O22" s="147"/>
      <c r="P22" s="147"/>
      <c r="Q22" s="147"/>
      <c r="R22" s="147"/>
      <c r="S22" s="147"/>
      <c r="T22" s="147"/>
      <c r="U22" s="147"/>
      <c r="V22" s="147"/>
      <c r="W22" s="151"/>
      <c r="X22" s="241"/>
      <c r="Y22" s="22"/>
      <c r="AH22" s="218"/>
      <c r="AI22" s="224"/>
      <c r="AJ22" s="224"/>
      <c r="AK22" s="224"/>
      <c r="AL22" s="224"/>
      <c r="AM22" s="224"/>
      <c r="AN22" s="224"/>
      <c r="AO22" s="224"/>
      <c r="AP22" s="224"/>
      <c r="AQ22" s="224"/>
      <c r="AR22" s="224"/>
      <c r="AS22" s="218"/>
      <c r="AT22" s="218"/>
      <c r="AU22" s="218"/>
      <c r="AV22" s="218"/>
      <c r="AW22" s="218"/>
      <c r="AX22" s="218"/>
      <c r="AY22" s="218"/>
      <c r="AZ22" s="218"/>
      <c r="BA22" s="218"/>
      <c r="BB22" s="218"/>
      <c r="BC22" s="225"/>
      <c r="BD22" s="225"/>
      <c r="BE22" s="22"/>
    </row>
    <row r="23" spans="2:57" ht="15" customHeight="1" x14ac:dyDescent="0.45">
      <c r="B23" s="220"/>
      <c r="C23" s="218"/>
      <c r="D23" s="218"/>
      <c r="E23" s="218"/>
      <c r="F23" s="218"/>
      <c r="G23" s="218"/>
      <c r="H23" s="218"/>
      <c r="I23" s="218"/>
      <c r="J23" s="218"/>
      <c r="M23" s="147" t="s">
        <v>156</v>
      </c>
      <c r="N23" s="146"/>
      <c r="O23" s="147"/>
      <c r="P23" s="147"/>
      <c r="Q23" s="147"/>
      <c r="R23" s="147"/>
      <c r="S23" s="147"/>
      <c r="T23" s="147"/>
      <c r="U23" s="147"/>
      <c r="V23" s="147"/>
      <c r="W23" s="133"/>
      <c r="X23" s="242"/>
      <c r="Y23" s="22"/>
      <c r="AH23" s="218"/>
      <c r="AI23" s="218"/>
      <c r="AJ23" s="218"/>
      <c r="AK23" s="218"/>
      <c r="AL23" s="218"/>
      <c r="AM23" s="218"/>
      <c r="AN23" s="218"/>
      <c r="AO23" s="218"/>
      <c r="AP23" s="218"/>
      <c r="AS23" s="218" t="s">
        <v>156</v>
      </c>
      <c r="AU23" s="218"/>
      <c r="AV23" s="218"/>
      <c r="AW23" s="218"/>
      <c r="AX23" s="218"/>
      <c r="AY23" s="218"/>
      <c r="AZ23" s="218"/>
      <c r="BA23" s="218"/>
      <c r="BB23" s="218"/>
      <c r="BC23" s="217"/>
      <c r="BD23" s="217"/>
      <c r="BE23" s="22"/>
    </row>
    <row r="24" spans="2:57" ht="15" customHeight="1" x14ac:dyDescent="0.45">
      <c r="B24" s="220"/>
      <c r="C24" s="224"/>
      <c r="D24" s="224"/>
      <c r="E24" s="224"/>
      <c r="F24" s="224"/>
      <c r="G24" s="224"/>
      <c r="H24" s="224"/>
      <c r="I24" s="224"/>
      <c r="J24" s="224"/>
      <c r="K24" s="224"/>
      <c r="L24" s="224"/>
      <c r="M24" s="540" t="s">
        <v>147</v>
      </c>
      <c r="N24" s="540"/>
      <c r="O24" s="147"/>
      <c r="P24" s="541" t="str">
        <f>入力シート!$E$38 &amp; " " &amp;入力シート!$E$39</f>
        <v xml:space="preserve"> </v>
      </c>
      <c r="Q24" s="541"/>
      <c r="R24" s="541"/>
      <c r="S24" s="541"/>
      <c r="T24" s="541"/>
      <c r="U24" s="541"/>
      <c r="V24" s="541"/>
      <c r="W24" s="541"/>
      <c r="X24" s="542"/>
      <c r="Y24" s="22"/>
      <c r="AH24" s="218"/>
      <c r="AI24" s="224"/>
      <c r="AJ24" s="224"/>
      <c r="AK24" s="224"/>
      <c r="AL24" s="224"/>
      <c r="AM24" s="224"/>
      <c r="AN24" s="224"/>
      <c r="AO24" s="224"/>
      <c r="AP24" s="224"/>
      <c r="AQ24" s="224"/>
      <c r="AR24" s="224"/>
      <c r="AS24" s="543" t="s">
        <v>148</v>
      </c>
      <c r="AT24" s="543"/>
      <c r="AU24" s="218"/>
      <c r="AV24" s="544" t="s">
        <v>149</v>
      </c>
      <c r="AW24" s="544"/>
      <c r="AX24" s="544"/>
      <c r="AY24" s="544"/>
      <c r="AZ24" s="544"/>
      <c r="BA24" s="544"/>
      <c r="BB24" s="544"/>
      <c r="BC24" s="544"/>
      <c r="BD24" s="544"/>
      <c r="BE24" s="22"/>
    </row>
    <row r="25" spans="2:57" ht="15" customHeight="1" x14ac:dyDescent="0.45">
      <c r="B25" s="220"/>
      <c r="C25" s="224"/>
      <c r="D25" s="224"/>
      <c r="E25" s="224"/>
      <c r="F25" s="224"/>
      <c r="G25" s="224"/>
      <c r="H25" s="224"/>
      <c r="I25" s="224"/>
      <c r="J25" s="224"/>
      <c r="K25" s="224"/>
      <c r="L25" s="224"/>
      <c r="M25" s="540" t="s">
        <v>150</v>
      </c>
      <c r="N25" s="540"/>
      <c r="O25" s="149"/>
      <c r="P25" s="545">
        <f>入力シート!$E$37</f>
        <v>0</v>
      </c>
      <c r="Q25" s="545"/>
      <c r="R25" s="545"/>
      <c r="S25" s="545"/>
      <c r="T25" s="545"/>
      <c r="U25" s="545"/>
      <c r="V25" s="545"/>
      <c r="W25" s="545"/>
      <c r="X25" s="546"/>
      <c r="Y25" s="22"/>
      <c r="AH25" s="218"/>
      <c r="AI25" s="224"/>
      <c r="AJ25" s="224"/>
      <c r="AK25" s="224"/>
      <c r="AL25" s="224"/>
      <c r="AM25" s="224"/>
      <c r="AN25" s="224"/>
      <c r="AO25" s="224"/>
      <c r="AP25" s="224"/>
      <c r="AQ25" s="224"/>
      <c r="AR25" s="224"/>
      <c r="AS25" s="543" t="s">
        <v>150</v>
      </c>
      <c r="AT25" s="543"/>
      <c r="AU25" s="223"/>
      <c r="AV25" s="547" t="s">
        <v>13</v>
      </c>
      <c r="AW25" s="547"/>
      <c r="AX25" s="547"/>
      <c r="AY25" s="547"/>
      <c r="AZ25" s="547"/>
      <c r="BA25" s="547"/>
      <c r="BB25" s="547"/>
      <c r="BC25" s="547"/>
      <c r="BD25" s="547"/>
      <c r="BE25" s="22"/>
    </row>
    <row r="26" spans="2:57" ht="15" customHeight="1" x14ac:dyDescent="0.45">
      <c r="B26" s="220"/>
      <c r="C26" s="224"/>
      <c r="D26" s="224"/>
      <c r="E26" s="224"/>
      <c r="F26" s="224"/>
      <c r="G26" s="224"/>
      <c r="H26" s="224"/>
      <c r="I26" s="224"/>
      <c r="J26" s="224"/>
      <c r="K26" s="224"/>
      <c r="L26" s="224"/>
      <c r="M26" s="540" t="s">
        <v>151</v>
      </c>
      <c r="N26" s="540"/>
      <c r="O26" s="149"/>
      <c r="P26" s="548" t="str">
        <f>入力シート!$E$40 &amp; " " &amp;入力シート!$E$42</f>
        <v xml:space="preserve"> </v>
      </c>
      <c r="Q26" s="548"/>
      <c r="R26" s="548"/>
      <c r="S26" s="548"/>
      <c r="T26" s="548"/>
      <c r="U26" s="548"/>
      <c r="V26" s="548"/>
      <c r="W26" s="548"/>
      <c r="X26" s="549"/>
      <c r="Y26" s="22"/>
      <c r="AH26" s="218"/>
      <c r="AI26" s="224"/>
      <c r="AJ26" s="224"/>
      <c r="AK26" s="224"/>
      <c r="AL26" s="224"/>
      <c r="AM26" s="224"/>
      <c r="AN26" s="224"/>
      <c r="AO26" s="224"/>
      <c r="AP26" s="224"/>
      <c r="AQ26" s="224"/>
      <c r="AR26" s="224"/>
      <c r="AS26" s="543" t="s">
        <v>151</v>
      </c>
      <c r="AT26" s="543"/>
      <c r="AU26" s="223"/>
      <c r="AV26" s="547" t="s">
        <v>152</v>
      </c>
      <c r="AW26" s="547"/>
      <c r="AX26" s="547"/>
      <c r="AY26" s="547"/>
      <c r="AZ26" s="547"/>
      <c r="BA26" s="547"/>
      <c r="BB26" s="547"/>
      <c r="BC26" s="547"/>
      <c r="BD26" s="547"/>
      <c r="BE26" s="22"/>
    </row>
    <row r="27" spans="2:57" ht="15" customHeight="1" x14ac:dyDescent="0.45">
      <c r="B27" s="220"/>
      <c r="C27" s="224"/>
      <c r="D27" s="224"/>
      <c r="E27" s="224"/>
      <c r="F27" s="224"/>
      <c r="G27" s="224"/>
      <c r="H27" s="224"/>
      <c r="I27" s="224"/>
      <c r="J27" s="224"/>
      <c r="K27" s="224"/>
      <c r="L27" s="224"/>
      <c r="M27" s="540" t="s">
        <v>153</v>
      </c>
      <c r="N27" s="540"/>
      <c r="O27" s="147"/>
      <c r="P27" s="550" t="str">
        <f>入力シート!$E$43 &amp; " " &amp;入力シート!$E$45</f>
        <v xml:space="preserve"> </v>
      </c>
      <c r="Q27" s="550"/>
      <c r="R27" s="550"/>
      <c r="S27" s="550"/>
      <c r="T27" s="550"/>
      <c r="U27" s="550"/>
      <c r="V27" s="550"/>
      <c r="W27" s="550"/>
      <c r="X27" s="551"/>
      <c r="Y27" s="22"/>
      <c r="AH27" s="218"/>
      <c r="AI27" s="224"/>
      <c r="AJ27" s="224"/>
      <c r="AK27" s="224"/>
      <c r="AL27" s="224"/>
      <c r="AM27" s="224"/>
      <c r="AN27" s="224"/>
      <c r="AO27" s="224"/>
      <c r="AP27" s="224"/>
      <c r="AQ27" s="224"/>
      <c r="AR27" s="224"/>
      <c r="AS27" s="543" t="s">
        <v>153</v>
      </c>
      <c r="AT27" s="543"/>
      <c r="AU27" s="218"/>
      <c r="AV27" s="544" t="s">
        <v>154</v>
      </c>
      <c r="AW27" s="544"/>
      <c r="AX27" s="544"/>
      <c r="AY27" s="544"/>
      <c r="AZ27" s="544"/>
      <c r="BA27" s="544"/>
      <c r="BB27" s="544"/>
      <c r="BC27" s="544"/>
      <c r="BD27" s="544"/>
      <c r="BE27" s="22"/>
    </row>
    <row r="28" spans="2:57" x14ac:dyDescent="0.45">
      <c r="B28" s="220"/>
      <c r="C28" s="218"/>
      <c r="D28" s="218"/>
      <c r="E28" s="218"/>
      <c r="F28" s="218"/>
      <c r="G28" s="218"/>
      <c r="H28" s="218"/>
      <c r="I28" s="218"/>
      <c r="J28" s="218"/>
      <c r="K28" s="218"/>
      <c r="L28" s="218"/>
      <c r="M28" s="218"/>
      <c r="N28" s="218"/>
      <c r="O28" s="218"/>
      <c r="P28" s="218"/>
      <c r="Q28" s="218"/>
      <c r="R28" s="218"/>
      <c r="S28" s="218"/>
      <c r="T28" s="218"/>
      <c r="U28" s="218"/>
      <c r="V28" s="218"/>
      <c r="W28" s="217"/>
      <c r="X28" s="219"/>
      <c r="Y28" s="22"/>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7"/>
      <c r="BD28" s="217"/>
      <c r="BE28" s="22"/>
    </row>
    <row r="29" spans="2:57" ht="25.8" x14ac:dyDescent="0.45">
      <c r="B29" s="220"/>
      <c r="C29" s="552" t="s">
        <v>157</v>
      </c>
      <c r="D29" s="552"/>
      <c r="E29" s="552"/>
      <c r="F29" s="552"/>
      <c r="G29" s="552"/>
      <c r="H29" s="552"/>
      <c r="I29" s="552"/>
      <c r="J29" s="552"/>
      <c r="K29" s="552"/>
      <c r="L29" s="552"/>
      <c r="M29" s="552"/>
      <c r="N29" s="552"/>
      <c r="O29" s="552"/>
      <c r="P29" s="552"/>
      <c r="Q29" s="552"/>
      <c r="R29" s="552"/>
      <c r="S29" s="552"/>
      <c r="T29" s="552"/>
      <c r="U29" s="552"/>
      <c r="V29" s="552"/>
      <c r="W29" s="552"/>
      <c r="X29" s="222"/>
      <c r="Y29" s="22"/>
      <c r="AH29" s="218"/>
      <c r="AI29" s="552" t="s">
        <v>157</v>
      </c>
      <c r="AJ29" s="552"/>
      <c r="AK29" s="552"/>
      <c r="AL29" s="552"/>
      <c r="AM29" s="552"/>
      <c r="AN29" s="552"/>
      <c r="AO29" s="552"/>
      <c r="AP29" s="552"/>
      <c r="AQ29" s="552"/>
      <c r="AR29" s="552"/>
      <c r="AS29" s="552"/>
      <c r="AT29" s="552"/>
      <c r="AU29" s="552"/>
      <c r="AV29" s="552"/>
      <c r="AW29" s="552"/>
      <c r="AX29" s="552"/>
      <c r="AY29" s="552"/>
      <c r="AZ29" s="552"/>
      <c r="BA29" s="552"/>
      <c r="BB29" s="552"/>
      <c r="BC29" s="552"/>
      <c r="BD29" s="221"/>
      <c r="BE29" s="22"/>
    </row>
    <row r="30" spans="2:57" ht="15" customHeight="1" x14ac:dyDescent="0.45">
      <c r="B30" s="220"/>
      <c r="C30" s="221"/>
      <c r="D30" s="221"/>
      <c r="E30" s="221"/>
      <c r="F30" s="221"/>
      <c r="G30" s="221"/>
      <c r="H30" s="221"/>
      <c r="I30" s="221"/>
      <c r="J30" s="221"/>
      <c r="K30" s="221"/>
      <c r="L30" s="221"/>
      <c r="M30" s="221"/>
      <c r="N30" s="221"/>
      <c r="O30" s="221"/>
      <c r="P30" s="221"/>
      <c r="Q30" s="221"/>
      <c r="R30" s="221"/>
      <c r="S30" s="221"/>
      <c r="T30" s="221"/>
      <c r="U30" s="221"/>
      <c r="V30" s="221"/>
      <c r="W30" s="221"/>
      <c r="X30" s="222"/>
      <c r="Y30" s="22"/>
      <c r="AH30" s="218"/>
      <c r="AI30" s="221"/>
      <c r="AJ30" s="221"/>
      <c r="AK30" s="221"/>
      <c r="AL30" s="221"/>
      <c r="AM30" s="221"/>
      <c r="AN30" s="221"/>
      <c r="AO30" s="221"/>
      <c r="AP30" s="221"/>
      <c r="AQ30" s="221"/>
      <c r="AR30" s="221"/>
      <c r="AS30" s="221"/>
      <c r="AT30" s="221"/>
      <c r="AU30" s="221"/>
      <c r="AV30" s="221"/>
      <c r="AW30" s="221"/>
      <c r="AX30" s="221"/>
      <c r="AY30" s="221"/>
      <c r="AZ30" s="221"/>
      <c r="BA30" s="221"/>
      <c r="BB30" s="221"/>
      <c r="BC30" s="221"/>
      <c r="BD30" s="221"/>
      <c r="BE30" s="22"/>
    </row>
    <row r="31" spans="2:57" ht="13.2" customHeight="1" x14ac:dyDescent="0.45">
      <c r="B31" s="220"/>
      <c r="C31" s="218"/>
      <c r="D31" s="218"/>
      <c r="E31" s="218"/>
      <c r="F31" s="218"/>
      <c r="G31" s="218"/>
      <c r="H31" s="218"/>
      <c r="I31" s="218"/>
      <c r="J31" s="218"/>
      <c r="K31" s="218"/>
      <c r="L31" s="218"/>
      <c r="M31" s="218"/>
      <c r="N31" s="218"/>
      <c r="O31" s="218"/>
      <c r="P31" s="218"/>
      <c r="Q31" s="218"/>
      <c r="R31" s="218"/>
      <c r="S31" s="218"/>
      <c r="T31" s="218"/>
      <c r="U31" s="218"/>
      <c r="V31" s="218"/>
      <c r="W31" s="217"/>
      <c r="X31" s="219"/>
      <c r="Y31" s="22"/>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7"/>
      <c r="BD31" s="217"/>
      <c r="BE31" s="22"/>
    </row>
    <row r="32" spans="2:57" ht="13.2" customHeight="1" x14ac:dyDescent="0.45">
      <c r="B32" s="583" t="s">
        <v>267</v>
      </c>
      <c r="C32" s="584"/>
      <c r="D32" s="584"/>
      <c r="E32" s="584"/>
      <c r="F32" s="584"/>
      <c r="G32" s="584"/>
      <c r="H32" s="584"/>
      <c r="I32" s="584"/>
      <c r="J32" s="584"/>
      <c r="K32" s="584"/>
      <c r="L32" s="585" t="s">
        <v>261</v>
      </c>
      <c r="M32" s="586"/>
      <c r="N32" s="586"/>
      <c r="O32" s="586"/>
      <c r="P32" s="586"/>
      <c r="Q32" s="586"/>
      <c r="R32" s="586"/>
      <c r="S32" s="586"/>
      <c r="T32" s="586"/>
      <c r="U32" s="586"/>
      <c r="V32" s="586"/>
      <c r="W32" s="586"/>
      <c r="X32" s="587"/>
      <c r="Y32" s="22"/>
      <c r="AH32" s="583" t="s">
        <v>262</v>
      </c>
      <c r="AI32" s="584"/>
      <c r="AJ32" s="584"/>
      <c r="AK32" s="584"/>
      <c r="AL32" s="584"/>
      <c r="AM32" s="584"/>
      <c r="AN32" s="584"/>
      <c r="AO32" s="584"/>
      <c r="AP32" s="584"/>
      <c r="AQ32" s="584"/>
      <c r="AR32" s="585" t="s">
        <v>261</v>
      </c>
      <c r="AS32" s="586"/>
      <c r="AT32" s="586"/>
      <c r="AU32" s="586"/>
      <c r="AV32" s="586"/>
      <c r="AW32" s="586"/>
      <c r="AX32" s="586"/>
      <c r="AY32" s="586"/>
      <c r="AZ32" s="586"/>
      <c r="BA32" s="586"/>
      <c r="BB32" s="586"/>
      <c r="BC32" s="586"/>
      <c r="BD32" s="587"/>
      <c r="BE32" s="22"/>
    </row>
    <row r="33" spans="1:57" ht="45" customHeight="1" x14ac:dyDescent="0.45">
      <c r="B33" s="553" t="s">
        <v>269</v>
      </c>
      <c r="C33" s="554"/>
      <c r="D33" s="554"/>
      <c r="E33" s="554"/>
      <c r="F33" s="554"/>
      <c r="G33" s="554"/>
      <c r="H33" s="554"/>
      <c r="I33" s="554"/>
      <c r="J33" s="554"/>
      <c r="K33" s="554"/>
      <c r="L33" s="554"/>
      <c r="M33" s="554"/>
      <c r="N33" s="554"/>
      <c r="O33" s="554"/>
      <c r="P33" s="554"/>
      <c r="Q33" s="554"/>
      <c r="R33" s="554"/>
      <c r="S33" s="554"/>
      <c r="T33" s="554"/>
      <c r="U33" s="554"/>
      <c r="V33" s="554"/>
      <c r="W33" s="554"/>
      <c r="X33" s="555"/>
      <c r="Y33" s="22"/>
      <c r="AH33" s="553" t="s">
        <v>269</v>
      </c>
      <c r="AI33" s="554"/>
      <c r="AJ33" s="554"/>
      <c r="AK33" s="554"/>
      <c r="AL33" s="554"/>
      <c r="AM33" s="554"/>
      <c r="AN33" s="554"/>
      <c r="AO33" s="554"/>
      <c r="AP33" s="554"/>
      <c r="AQ33" s="554"/>
      <c r="AR33" s="554"/>
      <c r="AS33" s="554"/>
      <c r="AT33" s="554"/>
      <c r="AU33" s="554"/>
      <c r="AV33" s="554"/>
      <c r="AW33" s="554"/>
      <c r="AX33" s="554"/>
      <c r="AY33" s="554"/>
      <c r="AZ33" s="554"/>
      <c r="BA33" s="554"/>
      <c r="BB33" s="554"/>
      <c r="BC33" s="554"/>
      <c r="BD33" s="555"/>
      <c r="BE33" s="22"/>
    </row>
    <row r="34" spans="1:57" ht="27" customHeight="1" x14ac:dyDescent="0.45">
      <c r="B34" s="556" t="s">
        <v>158</v>
      </c>
      <c r="C34" s="557"/>
      <c r="D34" s="557"/>
      <c r="E34" s="557"/>
      <c r="F34" s="557"/>
      <c r="G34" s="557"/>
      <c r="H34" s="557"/>
      <c r="I34" s="557"/>
      <c r="J34" s="557"/>
      <c r="K34" s="557"/>
      <c r="L34" s="557"/>
      <c r="M34" s="557"/>
      <c r="N34" s="557"/>
      <c r="O34" s="557"/>
      <c r="P34" s="557"/>
      <c r="Q34" s="557"/>
      <c r="R34" s="557"/>
      <c r="S34" s="557"/>
      <c r="T34" s="557"/>
      <c r="U34" s="557"/>
      <c r="V34" s="557"/>
      <c r="W34" s="557"/>
      <c r="X34" s="558"/>
      <c r="AH34" s="557" t="s">
        <v>158</v>
      </c>
      <c r="AI34" s="557"/>
      <c r="AJ34" s="557"/>
      <c r="AK34" s="557"/>
      <c r="AL34" s="557"/>
      <c r="AM34" s="557"/>
      <c r="AN34" s="557"/>
      <c r="AO34" s="557"/>
      <c r="AP34" s="557"/>
      <c r="AQ34" s="557"/>
      <c r="AR34" s="557"/>
      <c r="AS34" s="557"/>
      <c r="AT34" s="557"/>
      <c r="AU34" s="557"/>
      <c r="AV34" s="557"/>
      <c r="AW34" s="557"/>
      <c r="AX34" s="557"/>
      <c r="AY34" s="557"/>
      <c r="AZ34" s="557"/>
      <c r="BA34" s="557"/>
      <c r="BB34" s="557"/>
      <c r="BC34" s="557"/>
      <c r="BD34" s="557"/>
    </row>
    <row r="35" spans="1:57" ht="30" customHeight="1" x14ac:dyDescent="0.45">
      <c r="B35" s="559" t="s">
        <v>159</v>
      </c>
      <c r="C35" s="560"/>
      <c r="D35" s="560"/>
      <c r="E35" s="560"/>
      <c r="F35" s="560"/>
      <c r="G35" s="561"/>
      <c r="H35" s="562">
        <f>入力シート!E6</f>
        <v>0</v>
      </c>
      <c r="I35" s="563"/>
      <c r="J35" s="563"/>
      <c r="K35" s="563"/>
      <c r="L35" s="563"/>
      <c r="M35" s="563"/>
      <c r="N35" s="563"/>
      <c r="O35" s="563"/>
      <c r="P35" s="563"/>
      <c r="Q35" s="563"/>
      <c r="R35" s="563"/>
      <c r="S35" s="563"/>
      <c r="T35" s="563"/>
      <c r="U35" s="563"/>
      <c r="V35" s="563"/>
      <c r="W35" s="563"/>
      <c r="X35" s="564"/>
      <c r="Y35" s="22"/>
      <c r="AH35" s="559" t="s">
        <v>159</v>
      </c>
      <c r="AI35" s="560"/>
      <c r="AJ35" s="560"/>
      <c r="AK35" s="560"/>
      <c r="AL35" s="560"/>
      <c r="AM35" s="561"/>
      <c r="AN35" s="565" t="s">
        <v>160</v>
      </c>
      <c r="AO35" s="566"/>
      <c r="AP35" s="566"/>
      <c r="AQ35" s="566"/>
      <c r="AR35" s="566"/>
      <c r="AS35" s="566"/>
      <c r="AT35" s="566"/>
      <c r="AU35" s="566"/>
      <c r="AV35" s="566"/>
      <c r="AW35" s="566"/>
      <c r="AX35" s="566"/>
      <c r="AY35" s="566"/>
      <c r="AZ35" s="566"/>
      <c r="BA35" s="566"/>
      <c r="BB35" s="566"/>
      <c r="BC35" s="566"/>
      <c r="BD35" s="567"/>
      <c r="BE35" s="22"/>
    </row>
    <row r="36" spans="1:57" ht="30" customHeight="1" x14ac:dyDescent="0.45">
      <c r="B36" s="559" t="s">
        <v>42</v>
      </c>
      <c r="C36" s="560"/>
      <c r="D36" s="560"/>
      <c r="E36" s="560"/>
      <c r="F36" s="560"/>
      <c r="G36" s="561"/>
      <c r="H36" s="588">
        <f>入力シート!E50</f>
        <v>0</v>
      </c>
      <c r="I36" s="589"/>
      <c r="J36" s="589"/>
      <c r="K36" s="589"/>
      <c r="L36" s="589"/>
      <c r="M36" s="589"/>
      <c r="N36" s="589"/>
      <c r="O36" s="589"/>
      <c r="P36" s="589"/>
      <c r="Q36" s="589"/>
      <c r="R36" s="589"/>
      <c r="S36" s="589"/>
      <c r="T36" s="589"/>
      <c r="U36" s="589"/>
      <c r="V36" s="589"/>
      <c r="W36" s="589"/>
      <c r="X36" s="590"/>
      <c r="Y36" s="22"/>
      <c r="AH36" s="559" t="s">
        <v>42</v>
      </c>
      <c r="AI36" s="560"/>
      <c r="AJ36" s="560"/>
      <c r="AK36" s="560"/>
      <c r="AL36" s="560"/>
      <c r="AM36" s="561"/>
      <c r="AN36" s="216" t="s">
        <v>161</v>
      </c>
      <c r="AO36" s="215"/>
      <c r="AP36" s="214"/>
      <c r="AQ36" s="214"/>
      <c r="AR36" s="213"/>
      <c r="AS36" s="213"/>
      <c r="AT36" s="213"/>
      <c r="AU36" s="213"/>
      <c r="AV36" s="213"/>
      <c r="AW36" s="213"/>
      <c r="AX36" s="213"/>
      <c r="AY36" s="213"/>
      <c r="AZ36" s="213"/>
      <c r="BA36" s="213"/>
      <c r="BB36" s="213"/>
      <c r="BC36" s="213"/>
      <c r="BD36" s="212"/>
      <c r="BE36" s="22"/>
    </row>
    <row r="37" spans="1:57" ht="30" customHeight="1" x14ac:dyDescent="0.45">
      <c r="B37" s="559" t="s">
        <v>162</v>
      </c>
      <c r="C37" s="560"/>
      <c r="D37" s="560"/>
      <c r="E37" s="560"/>
      <c r="F37" s="560"/>
      <c r="G37" s="561"/>
      <c r="H37" s="588" t="str">
        <f>入力シート!E51 &amp; " " &amp; 入力シート!E52</f>
        <v xml:space="preserve"> </v>
      </c>
      <c r="I37" s="589"/>
      <c r="J37" s="589"/>
      <c r="K37" s="589"/>
      <c r="L37" s="589"/>
      <c r="M37" s="589"/>
      <c r="N37" s="589"/>
      <c r="O37" s="589"/>
      <c r="P37" s="589"/>
      <c r="Q37" s="589"/>
      <c r="R37" s="589"/>
      <c r="S37" s="589"/>
      <c r="T37" s="589"/>
      <c r="U37" s="589"/>
      <c r="V37" s="589"/>
      <c r="W37" s="589"/>
      <c r="X37" s="590"/>
      <c r="Y37" s="22"/>
      <c r="AH37" s="559" t="s">
        <v>162</v>
      </c>
      <c r="AI37" s="560"/>
      <c r="AJ37" s="560"/>
      <c r="AK37" s="560"/>
      <c r="AL37" s="560"/>
      <c r="AM37" s="561"/>
      <c r="AN37" s="216" t="s">
        <v>163</v>
      </c>
      <c r="AO37" s="215"/>
      <c r="AP37" s="214"/>
      <c r="AQ37" s="214"/>
      <c r="AR37" s="213"/>
      <c r="AS37" s="213"/>
      <c r="AT37" s="213"/>
      <c r="AU37" s="213"/>
      <c r="AV37" s="213"/>
      <c r="AW37" s="213"/>
      <c r="AX37" s="213"/>
      <c r="AY37" s="213"/>
      <c r="AZ37" s="213"/>
      <c r="BA37" s="213"/>
      <c r="BB37" s="213"/>
      <c r="BC37" s="213"/>
      <c r="BD37" s="212"/>
      <c r="BE37" s="22"/>
    </row>
    <row r="38" spans="1:57" ht="30" customHeight="1" x14ac:dyDescent="0.45">
      <c r="B38" s="568" t="s">
        <v>164</v>
      </c>
      <c r="C38" s="569"/>
      <c r="D38" s="569"/>
      <c r="E38" s="569"/>
      <c r="F38" s="569"/>
      <c r="G38" s="570"/>
      <c r="H38" s="573"/>
      <c r="I38" s="574"/>
      <c r="J38" s="574"/>
      <c r="K38" s="574"/>
      <c r="L38" s="574"/>
      <c r="M38" s="574"/>
      <c r="N38" s="574"/>
      <c r="O38" s="574"/>
      <c r="P38" s="574"/>
      <c r="Q38" s="574"/>
      <c r="R38" s="574"/>
      <c r="S38" s="574"/>
      <c r="T38" s="574"/>
      <c r="U38" s="574"/>
      <c r="V38" s="574"/>
      <c r="W38" s="574"/>
      <c r="X38" s="211" t="s">
        <v>165</v>
      </c>
      <c r="Y38" s="22"/>
      <c r="AH38" s="568" t="s">
        <v>164</v>
      </c>
      <c r="AI38" s="569"/>
      <c r="AJ38" s="569"/>
      <c r="AK38" s="569"/>
      <c r="AL38" s="569"/>
      <c r="AM38" s="570"/>
      <c r="AN38" s="571">
        <v>6000000</v>
      </c>
      <c r="AO38" s="572"/>
      <c r="AP38" s="572"/>
      <c r="AQ38" s="572"/>
      <c r="AR38" s="572"/>
      <c r="AS38" s="572"/>
      <c r="AT38" s="572"/>
      <c r="AU38" s="572"/>
      <c r="AV38" s="572"/>
      <c r="AW38" s="572"/>
      <c r="AX38" s="572"/>
      <c r="AY38" s="572"/>
      <c r="AZ38" s="572"/>
      <c r="BA38" s="572"/>
      <c r="BB38" s="572"/>
      <c r="BC38" s="572"/>
      <c r="BD38" s="211" t="s">
        <v>165</v>
      </c>
      <c r="BE38" s="22"/>
    </row>
    <row r="39" spans="1:57" ht="30" customHeight="1" x14ac:dyDescent="0.45">
      <c r="B39" s="568" t="s">
        <v>259</v>
      </c>
      <c r="C39" s="569"/>
      <c r="D39" s="569"/>
      <c r="E39" s="569"/>
      <c r="F39" s="569"/>
      <c r="G39" s="570"/>
      <c r="H39" s="573"/>
      <c r="I39" s="574"/>
      <c r="J39" s="574"/>
      <c r="K39" s="574"/>
      <c r="L39" s="574"/>
      <c r="M39" s="574"/>
      <c r="N39" s="574"/>
      <c r="O39" s="574"/>
      <c r="P39" s="574"/>
      <c r="Q39" s="574"/>
      <c r="R39" s="574"/>
      <c r="S39" s="574"/>
      <c r="T39" s="574"/>
      <c r="U39" s="574"/>
      <c r="V39" s="574"/>
      <c r="W39" s="574"/>
      <c r="X39" s="211" t="s">
        <v>165</v>
      </c>
      <c r="Y39" s="22"/>
      <c r="AH39" s="568" t="s">
        <v>259</v>
      </c>
      <c r="AI39" s="569"/>
      <c r="AJ39" s="569"/>
      <c r="AK39" s="569"/>
      <c r="AL39" s="569"/>
      <c r="AM39" s="570"/>
      <c r="AN39" s="571">
        <v>3000000</v>
      </c>
      <c r="AO39" s="572"/>
      <c r="AP39" s="572"/>
      <c r="AQ39" s="572"/>
      <c r="AR39" s="572"/>
      <c r="AS39" s="572"/>
      <c r="AT39" s="572"/>
      <c r="AU39" s="572"/>
      <c r="AV39" s="572"/>
      <c r="AW39" s="572"/>
      <c r="AX39" s="572"/>
      <c r="AY39" s="572"/>
      <c r="AZ39" s="572"/>
      <c r="BA39" s="572"/>
      <c r="BB39" s="572"/>
      <c r="BC39" s="572"/>
      <c r="BD39" s="211" t="s">
        <v>165</v>
      </c>
      <c r="BE39" s="22"/>
    </row>
    <row r="40" spans="1:57" ht="30" customHeight="1" x14ac:dyDescent="0.45">
      <c r="B40" s="568" t="s">
        <v>166</v>
      </c>
      <c r="C40" s="569"/>
      <c r="D40" s="569"/>
      <c r="E40" s="569"/>
      <c r="F40" s="569"/>
      <c r="G40" s="570"/>
      <c r="H40" s="573"/>
      <c r="I40" s="574"/>
      <c r="J40" s="574"/>
      <c r="K40" s="574"/>
      <c r="L40" s="574"/>
      <c r="M40" s="574"/>
      <c r="N40" s="574"/>
      <c r="O40" s="574"/>
      <c r="P40" s="574"/>
      <c r="Q40" s="574"/>
      <c r="R40" s="574"/>
      <c r="S40" s="574"/>
      <c r="T40" s="574"/>
      <c r="U40" s="574"/>
      <c r="V40" s="574"/>
      <c r="W40" s="574"/>
      <c r="X40" s="211" t="s">
        <v>165</v>
      </c>
      <c r="Y40" s="22"/>
      <c r="AH40" s="568" t="s">
        <v>166</v>
      </c>
      <c r="AI40" s="569"/>
      <c r="AJ40" s="569"/>
      <c r="AK40" s="569"/>
      <c r="AL40" s="569"/>
      <c r="AM40" s="570"/>
      <c r="AN40" s="571">
        <v>5000000</v>
      </c>
      <c r="AO40" s="572"/>
      <c r="AP40" s="572"/>
      <c r="AQ40" s="572"/>
      <c r="AR40" s="572"/>
      <c r="AS40" s="572"/>
      <c r="AT40" s="572"/>
      <c r="AU40" s="572"/>
      <c r="AV40" s="572"/>
      <c r="AW40" s="572"/>
      <c r="AX40" s="572"/>
      <c r="AY40" s="572"/>
      <c r="AZ40" s="572"/>
      <c r="BA40" s="572"/>
      <c r="BB40" s="572"/>
      <c r="BC40" s="572"/>
      <c r="BD40" s="211" t="s">
        <v>165</v>
      </c>
      <c r="BE40" s="22"/>
    </row>
    <row r="41" spans="1:57" ht="30" customHeight="1" x14ac:dyDescent="0.45">
      <c r="B41" s="568" t="s">
        <v>260</v>
      </c>
      <c r="C41" s="569"/>
      <c r="D41" s="569"/>
      <c r="E41" s="569"/>
      <c r="F41" s="569"/>
      <c r="G41" s="570"/>
      <c r="H41" s="573"/>
      <c r="I41" s="574"/>
      <c r="J41" s="574"/>
      <c r="K41" s="574"/>
      <c r="L41" s="574"/>
      <c r="M41" s="574"/>
      <c r="N41" s="574"/>
      <c r="O41" s="574"/>
      <c r="P41" s="574"/>
      <c r="Q41" s="574"/>
      <c r="R41" s="574"/>
      <c r="S41" s="574"/>
      <c r="T41" s="574"/>
      <c r="U41" s="574"/>
      <c r="V41" s="574"/>
      <c r="W41" s="574"/>
      <c r="X41" s="211" t="s">
        <v>165</v>
      </c>
      <c r="Y41" s="22"/>
      <c r="AH41" s="568" t="s">
        <v>260</v>
      </c>
      <c r="AI41" s="569"/>
      <c r="AJ41" s="569"/>
      <c r="AK41" s="569"/>
      <c r="AL41" s="569"/>
      <c r="AM41" s="570"/>
      <c r="AN41" s="571">
        <v>2500000</v>
      </c>
      <c r="AO41" s="572"/>
      <c r="AP41" s="572"/>
      <c r="AQ41" s="572"/>
      <c r="AR41" s="572"/>
      <c r="AS41" s="572"/>
      <c r="AT41" s="572"/>
      <c r="AU41" s="572"/>
      <c r="AV41" s="572"/>
      <c r="AW41" s="572"/>
      <c r="AX41" s="572"/>
      <c r="AY41" s="572"/>
      <c r="AZ41" s="572"/>
      <c r="BA41" s="572"/>
      <c r="BB41" s="572"/>
      <c r="BC41" s="572"/>
      <c r="BD41" s="211" t="s">
        <v>165</v>
      </c>
      <c r="BE41" s="22"/>
    </row>
    <row r="42" spans="1:57" ht="13.5" customHeight="1" x14ac:dyDescent="0.45">
      <c r="B42" s="579"/>
      <c r="C42" s="580"/>
      <c r="D42" s="580"/>
      <c r="E42" s="580"/>
      <c r="F42" s="580"/>
      <c r="G42" s="580"/>
      <c r="H42" s="581"/>
      <c r="I42" s="581"/>
      <c r="J42" s="581"/>
      <c r="K42" s="581"/>
      <c r="L42" s="581"/>
      <c r="M42" s="581"/>
      <c r="N42" s="581"/>
      <c r="O42" s="581"/>
      <c r="P42" s="581"/>
      <c r="Q42" s="581"/>
      <c r="R42" s="581"/>
      <c r="S42" s="581"/>
      <c r="T42" s="581"/>
      <c r="U42" s="581"/>
      <c r="V42" s="581"/>
      <c r="W42" s="581"/>
      <c r="X42" s="582"/>
      <c r="Y42" s="22"/>
      <c r="AH42" s="579"/>
      <c r="AI42" s="580"/>
      <c r="AJ42" s="580"/>
      <c r="AK42" s="580"/>
      <c r="AL42" s="580"/>
      <c r="AM42" s="580"/>
      <c r="AN42" s="581"/>
      <c r="AO42" s="581"/>
      <c r="AP42" s="581"/>
      <c r="AQ42" s="581"/>
      <c r="AR42" s="581"/>
      <c r="AS42" s="581"/>
      <c r="AT42" s="581"/>
      <c r="AU42" s="581"/>
      <c r="AV42" s="581"/>
      <c r="AW42" s="581"/>
      <c r="AX42" s="581"/>
      <c r="AY42" s="581"/>
      <c r="AZ42" s="581"/>
      <c r="BA42" s="581"/>
      <c r="BB42" s="581"/>
      <c r="BC42" s="581"/>
      <c r="BD42" s="582"/>
      <c r="BE42" s="22"/>
    </row>
    <row r="43" spans="1:57" ht="13.95" customHeight="1" x14ac:dyDescent="0.45">
      <c r="B43" s="575" t="s">
        <v>254</v>
      </c>
      <c r="C43" s="576"/>
      <c r="D43" s="576"/>
      <c r="E43" s="576"/>
      <c r="F43" s="576"/>
      <c r="G43" s="576"/>
      <c r="H43" s="577"/>
      <c r="I43" s="577"/>
      <c r="J43" s="577"/>
      <c r="K43" s="577"/>
      <c r="L43" s="577"/>
      <c r="M43" s="577"/>
      <c r="N43" s="577"/>
      <c r="O43" s="577"/>
      <c r="P43" s="577"/>
      <c r="Q43" s="577"/>
      <c r="R43" s="577"/>
      <c r="S43" s="577"/>
      <c r="T43" s="577"/>
      <c r="U43" s="577"/>
      <c r="V43" s="577"/>
      <c r="W43" s="577"/>
      <c r="X43" s="578"/>
      <c r="Y43" s="22"/>
      <c r="AH43" s="575" t="s">
        <v>254</v>
      </c>
      <c r="AI43" s="576"/>
      <c r="AJ43" s="576"/>
      <c r="AK43" s="576"/>
      <c r="AL43" s="576"/>
      <c r="AM43" s="576"/>
      <c r="AN43" s="577"/>
      <c r="AO43" s="577"/>
      <c r="AP43" s="577"/>
      <c r="AQ43" s="577"/>
      <c r="AR43" s="577"/>
      <c r="AS43" s="577"/>
      <c r="AT43" s="577"/>
      <c r="AU43" s="577"/>
      <c r="AV43" s="577"/>
      <c r="AW43" s="577"/>
      <c r="AX43" s="577"/>
      <c r="AY43" s="577"/>
      <c r="AZ43" s="577"/>
      <c r="BA43" s="577"/>
      <c r="BB43" s="577"/>
      <c r="BC43" s="577"/>
      <c r="BD43" s="578"/>
      <c r="BE43" s="22"/>
    </row>
    <row r="44" spans="1:57" ht="24" customHeight="1" x14ac:dyDescent="0.45">
      <c r="B44" s="210" t="str">
        <f>IF([5]入力シート!E21="","","助成対象事業者："&amp;[5]入力シート!E21)</f>
        <v/>
      </c>
      <c r="C44" s="209"/>
      <c r="D44" s="209"/>
      <c r="E44" s="209"/>
      <c r="F44" s="209"/>
      <c r="G44" s="209"/>
      <c r="H44" s="209"/>
      <c r="I44" s="209"/>
      <c r="J44" s="209"/>
      <c r="K44" s="209"/>
      <c r="L44" s="209"/>
      <c r="M44" s="209"/>
      <c r="N44" s="209"/>
      <c r="O44" s="209"/>
      <c r="P44" s="209"/>
      <c r="Q44" s="209"/>
      <c r="R44" s="209"/>
      <c r="S44" s="209"/>
      <c r="T44" s="209"/>
      <c r="U44" s="209"/>
      <c r="V44" s="209"/>
      <c r="W44" s="209"/>
      <c r="X44" s="208"/>
      <c r="AH44" s="210" t="str">
        <f>IF([5]入力シート!AK21="","","助成対象事業者："&amp;[5]入力シート!AK21)</f>
        <v/>
      </c>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8"/>
    </row>
    <row r="45" spans="1:57" ht="24" customHeight="1" x14ac:dyDescent="0.45">
      <c r="B45" s="207" t="str">
        <f>IF([5]入力シート!E35="","","共同申請者："&amp;[5]入力シート!E35)</f>
        <v/>
      </c>
      <c r="X45" s="206"/>
      <c r="AH45" s="207" t="str">
        <f>IF([5]入力シート!AK35="","","共同申請者："&amp;[5]入力シート!AK35)</f>
        <v/>
      </c>
      <c r="BD45" s="206"/>
    </row>
    <row r="46" spans="1:57" ht="24" customHeight="1" x14ac:dyDescent="0.45">
      <c r="A46" s="202"/>
      <c r="B46" s="205" t="str">
        <f>IF([5]入力シート!E49="","","手続代行者："&amp;[5]入力シート!E49)</f>
        <v/>
      </c>
      <c r="C46" s="204"/>
      <c r="D46" s="204"/>
      <c r="E46" s="204"/>
      <c r="F46" s="204"/>
      <c r="G46" s="204"/>
      <c r="H46" s="204"/>
      <c r="I46" s="204"/>
      <c r="J46" s="204"/>
      <c r="K46" s="204"/>
      <c r="L46" s="204"/>
      <c r="M46" s="204"/>
      <c r="N46" s="204"/>
      <c r="O46" s="204"/>
      <c r="P46" s="204"/>
      <c r="Q46" s="204"/>
      <c r="R46" s="204"/>
      <c r="S46" s="204"/>
      <c r="T46" s="204"/>
      <c r="U46" s="204"/>
      <c r="V46" s="204"/>
      <c r="W46" s="204"/>
      <c r="X46" s="203"/>
      <c r="Y46" s="201"/>
      <c r="AG46" s="202"/>
      <c r="AH46" s="205" t="str">
        <f>IF([5]入力シート!AK49="","","手続代行者："&amp;[5]入力シート!AK49)</f>
        <v/>
      </c>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3"/>
      <c r="BE46" s="201"/>
    </row>
    <row r="47" spans="1:57" ht="9.75" customHeight="1" x14ac:dyDescent="0.45">
      <c r="B47" s="202"/>
      <c r="C47" s="201"/>
      <c r="D47" s="201"/>
      <c r="E47" s="201"/>
      <c r="F47" s="201"/>
      <c r="G47" s="201"/>
      <c r="H47" s="201"/>
      <c r="I47" s="201"/>
      <c r="J47" s="201"/>
      <c r="K47" s="201"/>
      <c r="L47" s="201"/>
      <c r="M47" s="201"/>
      <c r="N47" s="201"/>
      <c r="O47" s="201"/>
      <c r="P47" s="201"/>
      <c r="Q47" s="201"/>
      <c r="R47" s="201"/>
      <c r="S47" s="201"/>
      <c r="T47" s="201"/>
      <c r="U47" s="201"/>
      <c r="V47" s="201"/>
      <c r="W47" s="201"/>
      <c r="X47" s="201"/>
      <c r="AH47" s="202"/>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row>
  </sheetData>
  <protectedRanges>
    <protectedRange sqref="L35:M43 AR35:AS43" name="範囲1_1"/>
    <protectedRange sqref="BA12:BB15 BA18:BB21 BA24:BB27" name="範囲1_2_1"/>
    <protectedRange sqref="U12:V15" name="範囲1_1_1"/>
    <protectedRange sqref="U18:V21" name="範囲1_1_1_1"/>
    <protectedRange sqref="U24:V27" name="範囲1_1_2"/>
  </protectedRanges>
  <mergeCells count="96">
    <mergeCell ref="AH32:AQ32"/>
    <mergeCell ref="AR32:BD32"/>
    <mergeCell ref="L32:X32"/>
    <mergeCell ref="B32:K32"/>
    <mergeCell ref="B40:G40"/>
    <mergeCell ref="H40:W40"/>
    <mergeCell ref="AH40:AM40"/>
    <mergeCell ref="AN40:BC40"/>
    <mergeCell ref="B36:G36"/>
    <mergeCell ref="H36:X36"/>
    <mergeCell ref="AH36:AM36"/>
    <mergeCell ref="B37:G37"/>
    <mergeCell ref="H37:X37"/>
    <mergeCell ref="AH37:AM37"/>
    <mergeCell ref="B38:G38"/>
    <mergeCell ref="H38:W38"/>
    <mergeCell ref="B41:G41"/>
    <mergeCell ref="H41:W41"/>
    <mergeCell ref="AH41:AM41"/>
    <mergeCell ref="AN41:BC41"/>
    <mergeCell ref="B43:G43"/>
    <mergeCell ref="H43:X43"/>
    <mergeCell ref="AH43:AM43"/>
    <mergeCell ref="AN43:BD43"/>
    <mergeCell ref="B42:G42"/>
    <mergeCell ref="H42:X42"/>
    <mergeCell ref="AH42:AM42"/>
    <mergeCell ref="AN42:BD42"/>
    <mergeCell ref="AH38:AM38"/>
    <mergeCell ref="AN38:BC38"/>
    <mergeCell ref="B39:G39"/>
    <mergeCell ref="H39:W39"/>
    <mergeCell ref="AH39:AM39"/>
    <mergeCell ref="AN39:BC39"/>
    <mergeCell ref="B33:X33"/>
    <mergeCell ref="AH33:BD33"/>
    <mergeCell ref="B34:X34"/>
    <mergeCell ref="AH34:BD34"/>
    <mergeCell ref="B35:G35"/>
    <mergeCell ref="H35:X35"/>
    <mergeCell ref="AH35:AM35"/>
    <mergeCell ref="AN35:BD35"/>
    <mergeCell ref="M27:N27"/>
    <mergeCell ref="P27:X27"/>
    <mergeCell ref="AS27:AT27"/>
    <mergeCell ref="AV27:BD27"/>
    <mergeCell ref="C29:W29"/>
    <mergeCell ref="AI29:BC29"/>
    <mergeCell ref="M25:N25"/>
    <mergeCell ref="P25:X25"/>
    <mergeCell ref="AS25:AT25"/>
    <mergeCell ref="AV25:BD25"/>
    <mergeCell ref="M26:N26"/>
    <mergeCell ref="P26:X26"/>
    <mergeCell ref="AS26:AT26"/>
    <mergeCell ref="AV26:BD26"/>
    <mergeCell ref="M21:N21"/>
    <mergeCell ref="P21:X21"/>
    <mergeCell ref="AS21:AT21"/>
    <mergeCell ref="AV21:BD21"/>
    <mergeCell ref="M24:N24"/>
    <mergeCell ref="P24:X24"/>
    <mergeCell ref="AS24:AT24"/>
    <mergeCell ref="AV24:BD24"/>
    <mergeCell ref="M19:N19"/>
    <mergeCell ref="P19:X19"/>
    <mergeCell ref="AS19:AT19"/>
    <mergeCell ref="AV19:BD19"/>
    <mergeCell ref="M20:N20"/>
    <mergeCell ref="P20:X20"/>
    <mergeCell ref="AS20:AT20"/>
    <mergeCell ref="AV20:BD20"/>
    <mergeCell ref="M15:N15"/>
    <mergeCell ref="P15:X15"/>
    <mergeCell ref="AS15:AT15"/>
    <mergeCell ref="AV15:BD15"/>
    <mergeCell ref="M18:N18"/>
    <mergeCell ref="P18:X18"/>
    <mergeCell ref="AS18:AT18"/>
    <mergeCell ref="AV18:BD18"/>
    <mergeCell ref="M13:N13"/>
    <mergeCell ref="P13:X13"/>
    <mergeCell ref="AS13:AT13"/>
    <mergeCell ref="AV13:BD13"/>
    <mergeCell ref="M14:N14"/>
    <mergeCell ref="P14:X14"/>
    <mergeCell ref="AS14:AT14"/>
    <mergeCell ref="AV14:BD14"/>
    <mergeCell ref="B2:C2"/>
    <mergeCell ref="AH2:AI2"/>
    <mergeCell ref="S6:X6"/>
    <mergeCell ref="AY6:BD6"/>
    <mergeCell ref="M12:N12"/>
    <mergeCell ref="P12:X12"/>
    <mergeCell ref="AS12:AT12"/>
    <mergeCell ref="AV12:BD12"/>
  </mergeCells>
  <phoneticPr fontId="3"/>
  <conditionalFormatting sqref="H38:W41">
    <cfRule type="cellIs" dxfId="14" priority="1" operator="notEqual">
      <formula>""</formula>
    </cfRule>
  </conditionalFormatting>
  <pageMargins left="0.7" right="0.7" top="0.75" bottom="0.75" header="0.3" footer="0.3"/>
  <pageSetup paperSize="9" scale="8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1C76-6C0D-4AC7-BF8E-F7D88B586509}">
  <sheetPr>
    <pageSetUpPr fitToPage="1"/>
  </sheetPr>
  <dimension ref="A3:AA42"/>
  <sheetViews>
    <sheetView zoomScale="85" zoomScaleNormal="85" zoomScaleSheetLayoutView="100" workbookViewId="0"/>
  </sheetViews>
  <sheetFormatPr defaultColWidth="8.69921875" defaultRowHeight="13.2" x14ac:dyDescent="0.45"/>
  <cols>
    <col min="1" max="1" width="1.19921875" style="26" customWidth="1"/>
    <col min="2" max="2" width="13.69921875" style="26" customWidth="1"/>
    <col min="3" max="12" width="7.09765625" style="26" customWidth="1"/>
    <col min="13" max="15" width="8.69921875" style="26"/>
    <col min="16" max="16" width="1.19921875" style="26" customWidth="1"/>
    <col min="17" max="17" width="13.69921875" style="26" customWidth="1"/>
    <col min="18" max="27" width="7.09765625" style="26" customWidth="1"/>
    <col min="28" max="16384" width="8.69921875" style="26"/>
  </cols>
  <sheetData>
    <row r="3" spans="1:27" x14ac:dyDescent="0.45">
      <c r="K3" s="27"/>
      <c r="L3" s="27"/>
      <c r="Z3" s="27"/>
      <c r="AA3" s="27"/>
    </row>
    <row r="4" spans="1:27" s="171" customFormat="1" x14ac:dyDescent="0.45">
      <c r="C4" s="172"/>
      <c r="D4" s="21" t="s">
        <v>115</v>
      </c>
      <c r="R4" s="172"/>
      <c r="S4" s="21" t="s">
        <v>115</v>
      </c>
    </row>
    <row r="5" spans="1:27" s="171" customFormat="1" x14ac:dyDescent="0.45">
      <c r="C5" s="173"/>
      <c r="D5" s="21" t="s">
        <v>145</v>
      </c>
      <c r="R5" s="173"/>
      <c r="S5" s="21" t="s">
        <v>145</v>
      </c>
    </row>
    <row r="6" spans="1:27" s="171" customFormat="1" x14ac:dyDescent="0.45"/>
    <row r="7" spans="1:27" ht="13.5" customHeight="1" x14ac:dyDescent="0.45">
      <c r="A7" s="30"/>
      <c r="K7" s="27"/>
      <c r="L7" s="27"/>
      <c r="Z7" s="27"/>
      <c r="AA7" s="27"/>
    </row>
    <row r="8" spans="1:27" ht="13.2" customHeight="1" x14ac:dyDescent="0.45">
      <c r="A8" s="182"/>
      <c r="B8" s="84" t="s">
        <v>256</v>
      </c>
      <c r="C8" s="66"/>
      <c r="D8" s="66"/>
      <c r="E8" s="66"/>
      <c r="F8" s="66"/>
      <c r="G8" s="66"/>
      <c r="H8" s="66"/>
      <c r="I8" s="591" t="str">
        <f>IF(入力シート!E5="","年　　月　　日",入力シート!E5)</f>
        <v>年　　月　　日</v>
      </c>
      <c r="J8" s="591"/>
      <c r="K8" s="591"/>
      <c r="L8" s="592"/>
      <c r="P8" s="181"/>
      <c r="Q8" s="84" t="s">
        <v>256</v>
      </c>
      <c r="R8" s="66"/>
      <c r="S8" s="66"/>
      <c r="T8" s="66"/>
      <c r="U8" s="66"/>
      <c r="V8" s="66"/>
      <c r="W8" s="66"/>
      <c r="X8" s="591">
        <v>45607</v>
      </c>
      <c r="Y8" s="591"/>
      <c r="Z8" s="591"/>
      <c r="AA8" s="592"/>
    </row>
    <row r="9" spans="1:27" ht="25.8" x14ac:dyDescent="0.45">
      <c r="A9" s="177"/>
      <c r="B9" s="593" t="s">
        <v>268</v>
      </c>
      <c r="C9" s="594"/>
      <c r="D9" s="594"/>
      <c r="E9" s="594"/>
      <c r="F9" s="594"/>
      <c r="G9" s="594"/>
      <c r="H9" s="594"/>
      <c r="I9" s="594"/>
      <c r="J9" s="594"/>
      <c r="K9" s="594"/>
      <c r="L9" s="595"/>
      <c r="Q9" s="593" t="s">
        <v>268</v>
      </c>
      <c r="R9" s="594"/>
      <c r="S9" s="594"/>
      <c r="T9" s="594"/>
      <c r="U9" s="594"/>
      <c r="V9" s="594"/>
      <c r="W9" s="594"/>
      <c r="X9" s="594"/>
      <c r="Y9" s="594"/>
      <c r="Z9" s="594"/>
      <c r="AA9" s="595"/>
    </row>
    <row r="10" spans="1:27" ht="19.95" customHeight="1" x14ac:dyDescent="0.45">
      <c r="A10" s="177"/>
      <c r="B10" s="596"/>
      <c r="C10" s="597"/>
      <c r="D10" s="597"/>
      <c r="E10" s="597"/>
      <c r="F10" s="597"/>
      <c r="G10" s="597"/>
      <c r="H10" s="597"/>
      <c r="I10" s="597"/>
      <c r="J10" s="597"/>
      <c r="K10" s="597"/>
      <c r="L10" s="598"/>
      <c r="Q10" s="605" t="s">
        <v>167</v>
      </c>
      <c r="R10" s="606"/>
      <c r="S10" s="606"/>
      <c r="T10" s="606"/>
      <c r="U10" s="606"/>
      <c r="V10" s="606"/>
      <c r="W10" s="606"/>
      <c r="X10" s="606"/>
      <c r="Y10" s="606"/>
      <c r="Z10" s="606"/>
      <c r="AA10" s="607"/>
    </row>
    <row r="11" spans="1:27" ht="19.95" customHeight="1" x14ac:dyDescent="0.45">
      <c r="A11" s="182"/>
      <c r="B11" s="599"/>
      <c r="C11" s="600"/>
      <c r="D11" s="600"/>
      <c r="E11" s="600"/>
      <c r="F11" s="600"/>
      <c r="G11" s="600"/>
      <c r="H11" s="600"/>
      <c r="I11" s="600"/>
      <c r="J11" s="600"/>
      <c r="K11" s="600"/>
      <c r="L11" s="601"/>
      <c r="P11" s="181"/>
      <c r="Q11" s="608"/>
      <c r="R11" s="609"/>
      <c r="S11" s="609"/>
      <c r="T11" s="609"/>
      <c r="U11" s="609"/>
      <c r="V11" s="609"/>
      <c r="W11" s="609"/>
      <c r="X11" s="609"/>
      <c r="Y11" s="609"/>
      <c r="Z11" s="609"/>
      <c r="AA11" s="610"/>
    </row>
    <row r="12" spans="1:27" ht="19.95" customHeight="1" x14ac:dyDescent="0.45">
      <c r="A12" s="182"/>
      <c r="B12" s="599"/>
      <c r="C12" s="600"/>
      <c r="D12" s="600"/>
      <c r="E12" s="600"/>
      <c r="F12" s="600"/>
      <c r="G12" s="600"/>
      <c r="H12" s="600"/>
      <c r="I12" s="600"/>
      <c r="J12" s="600"/>
      <c r="K12" s="600"/>
      <c r="L12" s="601"/>
      <c r="P12" s="181"/>
      <c r="Q12" s="608"/>
      <c r="R12" s="609"/>
      <c r="S12" s="609"/>
      <c r="T12" s="609"/>
      <c r="U12" s="609"/>
      <c r="V12" s="609"/>
      <c r="W12" s="609"/>
      <c r="X12" s="609"/>
      <c r="Y12" s="609"/>
      <c r="Z12" s="609"/>
      <c r="AA12" s="610"/>
    </row>
    <row r="13" spans="1:27" ht="19.95" customHeight="1" x14ac:dyDescent="0.45">
      <c r="A13" s="182"/>
      <c r="B13" s="599"/>
      <c r="C13" s="600"/>
      <c r="D13" s="600"/>
      <c r="E13" s="600"/>
      <c r="F13" s="600"/>
      <c r="G13" s="600"/>
      <c r="H13" s="600"/>
      <c r="I13" s="600"/>
      <c r="J13" s="600"/>
      <c r="K13" s="600"/>
      <c r="L13" s="601"/>
      <c r="P13" s="181"/>
      <c r="Q13" s="608"/>
      <c r="R13" s="609"/>
      <c r="S13" s="609"/>
      <c r="T13" s="609"/>
      <c r="U13" s="609"/>
      <c r="V13" s="609"/>
      <c r="W13" s="609"/>
      <c r="X13" s="609"/>
      <c r="Y13" s="609"/>
      <c r="Z13" s="609"/>
      <c r="AA13" s="610"/>
    </row>
    <row r="14" spans="1:27" ht="19.95" customHeight="1" x14ac:dyDescent="0.45">
      <c r="A14" s="182"/>
      <c r="B14" s="599"/>
      <c r="C14" s="600"/>
      <c r="D14" s="600"/>
      <c r="E14" s="600"/>
      <c r="F14" s="600"/>
      <c r="G14" s="600"/>
      <c r="H14" s="600"/>
      <c r="I14" s="600"/>
      <c r="J14" s="600"/>
      <c r="K14" s="600"/>
      <c r="L14" s="601"/>
      <c r="M14" s="87"/>
      <c r="P14" s="181"/>
      <c r="Q14" s="608"/>
      <c r="R14" s="609"/>
      <c r="S14" s="609"/>
      <c r="T14" s="609"/>
      <c r="U14" s="609"/>
      <c r="V14" s="609"/>
      <c r="W14" s="609"/>
      <c r="X14" s="609"/>
      <c r="Y14" s="609"/>
      <c r="Z14" s="609"/>
      <c r="AA14" s="610"/>
    </row>
    <row r="15" spans="1:27" ht="19.95" customHeight="1" x14ac:dyDescent="0.45">
      <c r="A15" s="177"/>
      <c r="B15" s="599"/>
      <c r="C15" s="600"/>
      <c r="D15" s="600"/>
      <c r="E15" s="600"/>
      <c r="F15" s="600"/>
      <c r="G15" s="600"/>
      <c r="H15" s="600"/>
      <c r="I15" s="600"/>
      <c r="J15" s="600"/>
      <c r="K15" s="600"/>
      <c r="L15" s="601"/>
      <c r="M15" s="87"/>
      <c r="Q15" s="608"/>
      <c r="R15" s="609"/>
      <c r="S15" s="609"/>
      <c r="T15" s="609"/>
      <c r="U15" s="609"/>
      <c r="V15" s="609"/>
      <c r="W15" s="609"/>
      <c r="X15" s="609"/>
      <c r="Y15" s="609"/>
      <c r="Z15" s="609"/>
      <c r="AA15" s="610"/>
    </row>
    <row r="16" spans="1:27" ht="19.95" customHeight="1" x14ac:dyDescent="0.45">
      <c r="A16" s="177"/>
      <c r="B16" s="599"/>
      <c r="C16" s="600"/>
      <c r="D16" s="600"/>
      <c r="E16" s="600"/>
      <c r="F16" s="600"/>
      <c r="G16" s="600"/>
      <c r="H16" s="600"/>
      <c r="I16" s="600"/>
      <c r="J16" s="600"/>
      <c r="K16" s="600"/>
      <c r="L16" s="601"/>
      <c r="Q16" s="608"/>
      <c r="R16" s="609"/>
      <c r="S16" s="609"/>
      <c r="T16" s="609"/>
      <c r="U16" s="609"/>
      <c r="V16" s="609"/>
      <c r="W16" s="609"/>
      <c r="X16" s="609"/>
      <c r="Y16" s="609"/>
      <c r="Z16" s="609"/>
      <c r="AA16" s="610"/>
    </row>
    <row r="17" spans="1:27" ht="19.95" customHeight="1" x14ac:dyDescent="0.45">
      <c r="A17" s="177"/>
      <c r="B17" s="599"/>
      <c r="C17" s="600"/>
      <c r="D17" s="600"/>
      <c r="E17" s="600"/>
      <c r="F17" s="600"/>
      <c r="G17" s="600"/>
      <c r="H17" s="600"/>
      <c r="I17" s="600"/>
      <c r="J17" s="600"/>
      <c r="K17" s="600"/>
      <c r="L17" s="601"/>
      <c r="Q17" s="608"/>
      <c r="R17" s="609"/>
      <c r="S17" s="609"/>
      <c r="T17" s="609"/>
      <c r="U17" s="609"/>
      <c r="V17" s="609"/>
      <c r="W17" s="609"/>
      <c r="X17" s="609"/>
      <c r="Y17" s="609"/>
      <c r="Z17" s="609"/>
      <c r="AA17" s="610"/>
    </row>
    <row r="18" spans="1:27" ht="19.95" customHeight="1" x14ac:dyDescent="0.45">
      <c r="A18" s="177"/>
      <c r="B18" s="599"/>
      <c r="C18" s="600"/>
      <c r="D18" s="600"/>
      <c r="E18" s="600"/>
      <c r="F18" s="600"/>
      <c r="G18" s="600"/>
      <c r="H18" s="600"/>
      <c r="I18" s="600"/>
      <c r="J18" s="600"/>
      <c r="K18" s="600"/>
      <c r="L18" s="601"/>
      <c r="Q18" s="608"/>
      <c r="R18" s="609"/>
      <c r="S18" s="609"/>
      <c r="T18" s="609"/>
      <c r="U18" s="609"/>
      <c r="V18" s="609"/>
      <c r="W18" s="609"/>
      <c r="X18" s="609"/>
      <c r="Y18" s="609"/>
      <c r="Z18" s="609"/>
      <c r="AA18" s="610"/>
    </row>
    <row r="19" spans="1:27" ht="19.95" customHeight="1" x14ac:dyDescent="0.45">
      <c r="A19" s="177"/>
      <c r="B19" s="599"/>
      <c r="C19" s="600"/>
      <c r="D19" s="600"/>
      <c r="E19" s="600"/>
      <c r="F19" s="600"/>
      <c r="G19" s="600"/>
      <c r="H19" s="600"/>
      <c r="I19" s="600"/>
      <c r="J19" s="600"/>
      <c r="K19" s="600"/>
      <c r="L19" s="601"/>
      <c r="Q19" s="608"/>
      <c r="R19" s="609"/>
      <c r="S19" s="609"/>
      <c r="T19" s="609"/>
      <c r="U19" s="609"/>
      <c r="V19" s="609"/>
      <c r="W19" s="609"/>
      <c r="X19" s="609"/>
      <c r="Y19" s="609"/>
      <c r="Z19" s="609"/>
      <c r="AA19" s="610"/>
    </row>
    <row r="20" spans="1:27" ht="19.95" customHeight="1" x14ac:dyDescent="0.45">
      <c r="A20" s="177"/>
      <c r="B20" s="599"/>
      <c r="C20" s="600"/>
      <c r="D20" s="600"/>
      <c r="E20" s="600"/>
      <c r="F20" s="600"/>
      <c r="G20" s="600"/>
      <c r="H20" s="600"/>
      <c r="I20" s="600"/>
      <c r="J20" s="600"/>
      <c r="K20" s="600"/>
      <c r="L20" s="601"/>
      <c r="Q20" s="608"/>
      <c r="R20" s="609"/>
      <c r="S20" s="609"/>
      <c r="T20" s="609"/>
      <c r="U20" s="609"/>
      <c r="V20" s="609"/>
      <c r="W20" s="609"/>
      <c r="X20" s="609"/>
      <c r="Y20" s="609"/>
      <c r="Z20" s="609"/>
      <c r="AA20" s="610"/>
    </row>
    <row r="21" spans="1:27" ht="19.95" customHeight="1" x14ac:dyDescent="0.45">
      <c r="A21" s="177"/>
      <c r="B21" s="599"/>
      <c r="C21" s="600"/>
      <c r="D21" s="600"/>
      <c r="E21" s="600"/>
      <c r="F21" s="600"/>
      <c r="G21" s="600"/>
      <c r="H21" s="600"/>
      <c r="I21" s="600"/>
      <c r="J21" s="600"/>
      <c r="K21" s="600"/>
      <c r="L21" s="601"/>
      <c r="Q21" s="608"/>
      <c r="R21" s="609"/>
      <c r="S21" s="609"/>
      <c r="T21" s="609"/>
      <c r="U21" s="609"/>
      <c r="V21" s="609"/>
      <c r="W21" s="609"/>
      <c r="X21" s="609"/>
      <c r="Y21" s="609"/>
      <c r="Z21" s="609"/>
      <c r="AA21" s="610"/>
    </row>
    <row r="22" spans="1:27" ht="19.95" customHeight="1" x14ac:dyDescent="0.45">
      <c r="A22" s="177"/>
      <c r="B22" s="599"/>
      <c r="C22" s="600"/>
      <c r="D22" s="600"/>
      <c r="E22" s="600"/>
      <c r="F22" s="600"/>
      <c r="G22" s="600"/>
      <c r="H22" s="600"/>
      <c r="I22" s="600"/>
      <c r="J22" s="600"/>
      <c r="K22" s="600"/>
      <c r="L22" s="601"/>
      <c r="Q22" s="608"/>
      <c r="R22" s="609"/>
      <c r="S22" s="609"/>
      <c r="T22" s="609"/>
      <c r="U22" s="609"/>
      <c r="V22" s="609"/>
      <c r="W22" s="609"/>
      <c r="X22" s="609"/>
      <c r="Y22" s="609"/>
      <c r="Z22" s="609"/>
      <c r="AA22" s="610"/>
    </row>
    <row r="23" spans="1:27" ht="19.95" customHeight="1" x14ac:dyDescent="0.45">
      <c r="A23" s="177"/>
      <c r="B23" s="599"/>
      <c r="C23" s="600"/>
      <c r="D23" s="600"/>
      <c r="E23" s="600"/>
      <c r="F23" s="600"/>
      <c r="G23" s="600"/>
      <c r="H23" s="600"/>
      <c r="I23" s="600"/>
      <c r="J23" s="600"/>
      <c r="K23" s="600"/>
      <c r="L23" s="601"/>
      <c r="Q23" s="608"/>
      <c r="R23" s="609"/>
      <c r="S23" s="609"/>
      <c r="T23" s="609"/>
      <c r="U23" s="609"/>
      <c r="V23" s="609"/>
      <c r="W23" s="609"/>
      <c r="X23" s="609"/>
      <c r="Y23" s="609"/>
      <c r="Z23" s="609"/>
      <c r="AA23" s="610"/>
    </row>
    <row r="24" spans="1:27" ht="19.95" customHeight="1" x14ac:dyDescent="0.45">
      <c r="A24" s="177"/>
      <c r="B24" s="599"/>
      <c r="C24" s="600"/>
      <c r="D24" s="600"/>
      <c r="E24" s="600"/>
      <c r="F24" s="600"/>
      <c r="G24" s="600"/>
      <c r="H24" s="600"/>
      <c r="I24" s="600"/>
      <c r="J24" s="600"/>
      <c r="K24" s="600"/>
      <c r="L24" s="601"/>
      <c r="Q24" s="608"/>
      <c r="R24" s="609"/>
      <c r="S24" s="609"/>
      <c r="T24" s="609"/>
      <c r="U24" s="609"/>
      <c r="V24" s="609"/>
      <c r="W24" s="609"/>
      <c r="X24" s="609"/>
      <c r="Y24" s="609"/>
      <c r="Z24" s="609"/>
      <c r="AA24" s="610"/>
    </row>
    <row r="25" spans="1:27" ht="19.95" customHeight="1" x14ac:dyDescent="0.45">
      <c r="A25" s="177"/>
      <c r="B25" s="599"/>
      <c r="C25" s="600"/>
      <c r="D25" s="600"/>
      <c r="E25" s="600"/>
      <c r="F25" s="600"/>
      <c r="G25" s="600"/>
      <c r="H25" s="600"/>
      <c r="I25" s="600"/>
      <c r="J25" s="600"/>
      <c r="K25" s="600"/>
      <c r="L25" s="601"/>
      <c r="Q25" s="608"/>
      <c r="R25" s="609"/>
      <c r="S25" s="609"/>
      <c r="T25" s="609"/>
      <c r="U25" s="609"/>
      <c r="V25" s="609"/>
      <c r="W25" s="609"/>
      <c r="X25" s="609"/>
      <c r="Y25" s="609"/>
      <c r="Z25" s="609"/>
      <c r="AA25" s="610"/>
    </row>
    <row r="26" spans="1:27" ht="19.95" customHeight="1" x14ac:dyDescent="0.45">
      <c r="A26" s="177"/>
      <c r="B26" s="599"/>
      <c r="C26" s="600"/>
      <c r="D26" s="600"/>
      <c r="E26" s="600"/>
      <c r="F26" s="600"/>
      <c r="G26" s="600"/>
      <c r="H26" s="600"/>
      <c r="I26" s="600"/>
      <c r="J26" s="600"/>
      <c r="K26" s="600"/>
      <c r="L26" s="601"/>
      <c r="Q26" s="608"/>
      <c r="R26" s="609"/>
      <c r="S26" s="609"/>
      <c r="T26" s="609"/>
      <c r="U26" s="609"/>
      <c r="V26" s="609"/>
      <c r="W26" s="609"/>
      <c r="X26" s="609"/>
      <c r="Y26" s="609"/>
      <c r="Z26" s="609"/>
      <c r="AA26" s="610"/>
    </row>
    <row r="27" spans="1:27" ht="19.95" customHeight="1" x14ac:dyDescent="0.45">
      <c r="A27" s="177"/>
      <c r="B27" s="599"/>
      <c r="C27" s="600"/>
      <c r="D27" s="600"/>
      <c r="E27" s="600"/>
      <c r="F27" s="600"/>
      <c r="G27" s="600"/>
      <c r="H27" s="600"/>
      <c r="I27" s="600"/>
      <c r="J27" s="600"/>
      <c r="K27" s="600"/>
      <c r="L27" s="601"/>
      <c r="Q27" s="608"/>
      <c r="R27" s="609"/>
      <c r="S27" s="609"/>
      <c r="T27" s="609"/>
      <c r="U27" s="609"/>
      <c r="V27" s="609"/>
      <c r="W27" s="609"/>
      <c r="X27" s="609"/>
      <c r="Y27" s="609"/>
      <c r="Z27" s="609"/>
      <c r="AA27" s="610"/>
    </row>
    <row r="28" spans="1:27" ht="19.95" customHeight="1" x14ac:dyDescent="0.45">
      <c r="A28" s="177"/>
      <c r="B28" s="599"/>
      <c r="C28" s="600"/>
      <c r="D28" s="600"/>
      <c r="E28" s="600"/>
      <c r="F28" s="600"/>
      <c r="G28" s="600"/>
      <c r="H28" s="600"/>
      <c r="I28" s="600"/>
      <c r="J28" s="600"/>
      <c r="K28" s="600"/>
      <c r="L28" s="601"/>
      <c r="Q28" s="608"/>
      <c r="R28" s="609"/>
      <c r="S28" s="609"/>
      <c r="T28" s="609"/>
      <c r="U28" s="609"/>
      <c r="V28" s="609"/>
      <c r="W28" s="609"/>
      <c r="X28" s="609"/>
      <c r="Y28" s="609"/>
      <c r="Z28" s="609"/>
      <c r="AA28" s="610"/>
    </row>
    <row r="29" spans="1:27" ht="19.95" customHeight="1" x14ac:dyDescent="0.45">
      <c r="A29" s="177"/>
      <c r="B29" s="599"/>
      <c r="C29" s="600"/>
      <c r="D29" s="600"/>
      <c r="E29" s="600"/>
      <c r="F29" s="600"/>
      <c r="G29" s="600"/>
      <c r="H29" s="600"/>
      <c r="I29" s="600"/>
      <c r="J29" s="600"/>
      <c r="K29" s="600"/>
      <c r="L29" s="601"/>
      <c r="Q29" s="608"/>
      <c r="R29" s="609"/>
      <c r="S29" s="609"/>
      <c r="T29" s="609"/>
      <c r="U29" s="609"/>
      <c r="V29" s="609"/>
      <c r="W29" s="609"/>
      <c r="X29" s="609"/>
      <c r="Y29" s="609"/>
      <c r="Z29" s="609"/>
      <c r="AA29" s="610"/>
    </row>
    <row r="30" spans="1:27" ht="19.95" customHeight="1" x14ac:dyDescent="0.45">
      <c r="A30" s="177"/>
      <c r="B30" s="599"/>
      <c r="C30" s="600"/>
      <c r="D30" s="600"/>
      <c r="E30" s="600"/>
      <c r="F30" s="600"/>
      <c r="G30" s="600"/>
      <c r="H30" s="600"/>
      <c r="I30" s="600"/>
      <c r="J30" s="600"/>
      <c r="K30" s="600"/>
      <c r="L30" s="601"/>
      <c r="Q30" s="608"/>
      <c r="R30" s="609"/>
      <c r="S30" s="609"/>
      <c r="T30" s="609"/>
      <c r="U30" s="609"/>
      <c r="V30" s="609"/>
      <c r="W30" s="609"/>
      <c r="X30" s="609"/>
      <c r="Y30" s="609"/>
      <c r="Z30" s="609"/>
      <c r="AA30" s="610"/>
    </row>
    <row r="31" spans="1:27" ht="19.95" customHeight="1" x14ac:dyDescent="0.45">
      <c r="A31" s="177"/>
      <c r="B31" s="599"/>
      <c r="C31" s="600"/>
      <c r="D31" s="600"/>
      <c r="E31" s="600"/>
      <c r="F31" s="600"/>
      <c r="G31" s="600"/>
      <c r="H31" s="600"/>
      <c r="I31" s="600"/>
      <c r="J31" s="600"/>
      <c r="K31" s="600"/>
      <c r="L31" s="601"/>
      <c r="Q31" s="608"/>
      <c r="R31" s="609"/>
      <c r="S31" s="609"/>
      <c r="T31" s="609"/>
      <c r="U31" s="609"/>
      <c r="V31" s="609"/>
      <c r="W31" s="609"/>
      <c r="X31" s="609"/>
      <c r="Y31" s="609"/>
      <c r="Z31" s="609"/>
      <c r="AA31" s="610"/>
    </row>
    <row r="32" spans="1:27" ht="19.95" customHeight="1" x14ac:dyDescent="0.45">
      <c r="A32" s="177"/>
      <c r="B32" s="599"/>
      <c r="C32" s="600"/>
      <c r="D32" s="600"/>
      <c r="E32" s="600"/>
      <c r="F32" s="600"/>
      <c r="G32" s="600"/>
      <c r="H32" s="600"/>
      <c r="I32" s="600"/>
      <c r="J32" s="600"/>
      <c r="K32" s="600"/>
      <c r="L32" s="601"/>
      <c r="Q32" s="608"/>
      <c r="R32" s="609"/>
      <c r="S32" s="609"/>
      <c r="T32" s="609"/>
      <c r="U32" s="609"/>
      <c r="V32" s="609"/>
      <c r="W32" s="609"/>
      <c r="X32" s="609"/>
      <c r="Y32" s="609"/>
      <c r="Z32" s="609"/>
      <c r="AA32" s="610"/>
    </row>
    <row r="33" spans="1:27" ht="19.95" customHeight="1" x14ac:dyDescent="0.45">
      <c r="A33" s="177"/>
      <c r="B33" s="599"/>
      <c r="C33" s="600"/>
      <c r="D33" s="600"/>
      <c r="E33" s="600"/>
      <c r="F33" s="600"/>
      <c r="G33" s="600"/>
      <c r="H33" s="600"/>
      <c r="I33" s="600"/>
      <c r="J33" s="600"/>
      <c r="K33" s="600"/>
      <c r="L33" s="601"/>
      <c r="Q33" s="608"/>
      <c r="R33" s="609"/>
      <c r="S33" s="609"/>
      <c r="T33" s="609"/>
      <c r="U33" s="609"/>
      <c r="V33" s="609"/>
      <c r="W33" s="609"/>
      <c r="X33" s="609"/>
      <c r="Y33" s="609"/>
      <c r="Z33" s="609"/>
      <c r="AA33" s="610"/>
    </row>
    <row r="34" spans="1:27" ht="19.95" customHeight="1" x14ac:dyDescent="0.45">
      <c r="A34" s="177"/>
      <c r="B34" s="599"/>
      <c r="C34" s="600"/>
      <c r="D34" s="600"/>
      <c r="E34" s="600"/>
      <c r="F34" s="600"/>
      <c r="G34" s="600"/>
      <c r="H34" s="600"/>
      <c r="I34" s="600"/>
      <c r="J34" s="600"/>
      <c r="K34" s="600"/>
      <c r="L34" s="601"/>
      <c r="Q34" s="608"/>
      <c r="R34" s="609"/>
      <c r="S34" s="609"/>
      <c r="T34" s="609"/>
      <c r="U34" s="609"/>
      <c r="V34" s="609"/>
      <c r="W34" s="609"/>
      <c r="X34" s="609"/>
      <c r="Y34" s="609"/>
      <c r="Z34" s="609"/>
      <c r="AA34" s="610"/>
    </row>
    <row r="35" spans="1:27" ht="19.95" customHeight="1" x14ac:dyDescent="0.45">
      <c r="A35" s="177"/>
      <c r="B35" s="599"/>
      <c r="C35" s="600"/>
      <c r="D35" s="600"/>
      <c r="E35" s="600"/>
      <c r="F35" s="600"/>
      <c r="G35" s="600"/>
      <c r="H35" s="600"/>
      <c r="I35" s="600"/>
      <c r="J35" s="600"/>
      <c r="K35" s="600"/>
      <c r="L35" s="601"/>
      <c r="Q35" s="608"/>
      <c r="R35" s="609"/>
      <c r="S35" s="609"/>
      <c r="T35" s="609"/>
      <c r="U35" s="609"/>
      <c r="V35" s="609"/>
      <c r="W35" s="609"/>
      <c r="X35" s="609"/>
      <c r="Y35" s="609"/>
      <c r="Z35" s="609"/>
      <c r="AA35" s="610"/>
    </row>
    <row r="36" spans="1:27" ht="19.95" customHeight="1" x14ac:dyDescent="0.45">
      <c r="A36" s="177"/>
      <c r="B36" s="599"/>
      <c r="C36" s="600"/>
      <c r="D36" s="600"/>
      <c r="E36" s="600"/>
      <c r="F36" s="600"/>
      <c r="G36" s="600"/>
      <c r="H36" s="600"/>
      <c r="I36" s="600"/>
      <c r="J36" s="600"/>
      <c r="K36" s="600"/>
      <c r="L36" s="601"/>
      <c r="Q36" s="608"/>
      <c r="R36" s="609"/>
      <c r="S36" s="609"/>
      <c r="T36" s="609"/>
      <c r="U36" s="609"/>
      <c r="V36" s="609"/>
      <c r="W36" s="609"/>
      <c r="X36" s="609"/>
      <c r="Y36" s="609"/>
      <c r="Z36" s="609"/>
      <c r="AA36" s="610"/>
    </row>
    <row r="37" spans="1:27" ht="19.95" customHeight="1" x14ac:dyDescent="0.45">
      <c r="A37" s="177"/>
      <c r="B37" s="599"/>
      <c r="C37" s="600"/>
      <c r="D37" s="600"/>
      <c r="E37" s="600"/>
      <c r="F37" s="600"/>
      <c r="G37" s="600"/>
      <c r="H37" s="600"/>
      <c r="I37" s="600"/>
      <c r="J37" s="600"/>
      <c r="K37" s="600"/>
      <c r="L37" s="601"/>
      <c r="Q37" s="608"/>
      <c r="R37" s="609"/>
      <c r="S37" s="609"/>
      <c r="T37" s="609"/>
      <c r="U37" s="609"/>
      <c r="V37" s="609"/>
      <c r="W37" s="609"/>
      <c r="X37" s="609"/>
      <c r="Y37" s="609"/>
      <c r="Z37" s="609"/>
      <c r="AA37" s="610"/>
    </row>
    <row r="38" spans="1:27" ht="19.95" customHeight="1" x14ac:dyDescent="0.45">
      <c r="A38" s="177"/>
      <c r="B38" s="599"/>
      <c r="C38" s="600"/>
      <c r="D38" s="600"/>
      <c r="E38" s="600"/>
      <c r="F38" s="600"/>
      <c r="G38" s="600"/>
      <c r="H38" s="600"/>
      <c r="I38" s="600"/>
      <c r="J38" s="600"/>
      <c r="K38" s="600"/>
      <c r="L38" s="601"/>
      <c r="Q38" s="608"/>
      <c r="R38" s="609"/>
      <c r="S38" s="609"/>
      <c r="T38" s="609"/>
      <c r="U38" s="609"/>
      <c r="V38" s="609"/>
      <c r="W38" s="609"/>
      <c r="X38" s="609"/>
      <c r="Y38" s="609"/>
      <c r="Z38" s="609"/>
      <c r="AA38" s="610"/>
    </row>
    <row r="39" spans="1:27" ht="19.95" customHeight="1" x14ac:dyDescent="0.45">
      <c r="A39" s="177"/>
      <c r="B39" s="599"/>
      <c r="C39" s="600"/>
      <c r="D39" s="600"/>
      <c r="E39" s="600"/>
      <c r="F39" s="600"/>
      <c r="G39" s="600"/>
      <c r="H39" s="600"/>
      <c r="I39" s="600"/>
      <c r="J39" s="600"/>
      <c r="K39" s="600"/>
      <c r="L39" s="601"/>
      <c r="Q39" s="608"/>
      <c r="R39" s="609"/>
      <c r="S39" s="609"/>
      <c r="T39" s="609"/>
      <c r="U39" s="609"/>
      <c r="V39" s="609"/>
      <c r="W39" s="609"/>
      <c r="X39" s="609"/>
      <c r="Y39" s="609"/>
      <c r="Z39" s="609"/>
      <c r="AA39" s="610"/>
    </row>
    <row r="40" spans="1:27" ht="19.95" customHeight="1" x14ac:dyDescent="0.45">
      <c r="A40" s="177"/>
      <c r="B40" s="599"/>
      <c r="C40" s="600"/>
      <c r="D40" s="600"/>
      <c r="E40" s="600"/>
      <c r="F40" s="600"/>
      <c r="G40" s="600"/>
      <c r="H40" s="600"/>
      <c r="I40" s="600"/>
      <c r="J40" s="600"/>
      <c r="K40" s="600"/>
      <c r="L40" s="601"/>
      <c r="Q40" s="608"/>
      <c r="R40" s="609"/>
      <c r="S40" s="609"/>
      <c r="T40" s="609"/>
      <c r="U40" s="609"/>
      <c r="V40" s="609"/>
      <c r="W40" s="609"/>
      <c r="X40" s="609"/>
      <c r="Y40" s="609"/>
      <c r="Z40" s="609"/>
      <c r="AA40" s="610"/>
    </row>
    <row r="41" spans="1:27" ht="19.95" customHeight="1" x14ac:dyDescent="0.45">
      <c r="A41" s="177"/>
      <c r="B41" s="599"/>
      <c r="C41" s="600"/>
      <c r="D41" s="600"/>
      <c r="E41" s="600"/>
      <c r="F41" s="600"/>
      <c r="G41" s="600"/>
      <c r="H41" s="600"/>
      <c r="I41" s="600"/>
      <c r="J41" s="600"/>
      <c r="K41" s="600"/>
      <c r="L41" s="601"/>
      <c r="Q41" s="608"/>
      <c r="R41" s="609"/>
      <c r="S41" s="609"/>
      <c r="T41" s="609"/>
      <c r="U41" s="609"/>
      <c r="V41" s="609"/>
      <c r="W41" s="609"/>
      <c r="X41" s="609"/>
      <c r="Y41" s="609"/>
      <c r="Z41" s="609"/>
      <c r="AA41" s="610"/>
    </row>
    <row r="42" spans="1:27" ht="19.95" customHeight="1" x14ac:dyDescent="0.45">
      <c r="A42" s="177"/>
      <c r="B42" s="602"/>
      <c r="C42" s="603"/>
      <c r="D42" s="603"/>
      <c r="E42" s="603"/>
      <c r="F42" s="603"/>
      <c r="G42" s="603"/>
      <c r="H42" s="603"/>
      <c r="I42" s="603"/>
      <c r="J42" s="603"/>
      <c r="K42" s="603"/>
      <c r="L42" s="604"/>
      <c r="Q42" s="611"/>
      <c r="R42" s="612"/>
      <c r="S42" s="612"/>
      <c r="T42" s="612"/>
      <c r="U42" s="612"/>
      <c r="V42" s="612"/>
      <c r="W42" s="612"/>
      <c r="X42" s="612"/>
      <c r="Y42" s="612"/>
      <c r="Z42" s="612"/>
      <c r="AA42" s="613"/>
    </row>
  </sheetData>
  <mergeCells count="6">
    <mergeCell ref="I8:L8"/>
    <mergeCell ref="X8:AA8"/>
    <mergeCell ref="B9:L9"/>
    <mergeCell ref="Q9:AA9"/>
    <mergeCell ref="B10:L42"/>
    <mergeCell ref="Q10:AA42"/>
  </mergeCells>
  <phoneticPr fontId="3"/>
  <printOptions horizontalCentered="1"/>
  <pageMargins left="0.70866141732283472" right="0.70866141732283472" top="0.74803149606299213" bottom="0.74803149606299213" header="0.31496062992125984" footer="0.31496062992125984"/>
  <pageSetup paperSize="9" scale="94"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FDFC-61D1-4E69-9493-4AD4211B7060}">
  <sheetPr>
    <pageSetUpPr fitToPage="1"/>
  </sheetPr>
  <dimension ref="A3:AF39"/>
  <sheetViews>
    <sheetView showGridLines="0" zoomScale="85" zoomScaleNormal="85" zoomScaleSheetLayoutView="100" workbookViewId="0"/>
  </sheetViews>
  <sheetFormatPr defaultColWidth="8.69921875" defaultRowHeight="13.2" x14ac:dyDescent="0.45"/>
  <cols>
    <col min="1" max="1" width="1.19921875" style="26" customWidth="1"/>
    <col min="2" max="2" width="30.59765625" style="26" customWidth="1"/>
    <col min="3" max="14" width="5.59765625" style="26" customWidth="1"/>
    <col min="15" max="18" width="8.69921875" style="26"/>
    <col min="19" max="19" width="1.19921875" style="26" customWidth="1"/>
    <col min="20" max="20" width="30.59765625" style="26" customWidth="1"/>
    <col min="21" max="32" width="5.59765625" style="26" customWidth="1"/>
    <col min="33" max="16384" width="8.69921875" style="26"/>
  </cols>
  <sheetData>
    <row r="3" spans="1:32" x14ac:dyDescent="0.45">
      <c r="L3" s="27"/>
      <c r="M3" s="27"/>
      <c r="AD3" s="27"/>
      <c r="AE3" s="27"/>
    </row>
    <row r="4" spans="1:32" s="171" customFormat="1" x14ac:dyDescent="0.45">
      <c r="C4" s="172"/>
      <c r="D4" s="21" t="s">
        <v>115</v>
      </c>
      <c r="V4" s="172"/>
      <c r="W4" s="21" t="s">
        <v>115</v>
      </c>
    </row>
    <row r="5" spans="1:32" s="171" customFormat="1" x14ac:dyDescent="0.45">
      <c r="C5" s="173"/>
      <c r="D5" s="21" t="s">
        <v>145</v>
      </c>
      <c r="V5" s="173"/>
      <c r="W5" s="21" t="s">
        <v>145</v>
      </c>
    </row>
    <row r="6" spans="1:32" s="171" customFormat="1" x14ac:dyDescent="0.45"/>
    <row r="7" spans="1:32" ht="13.5" customHeight="1" x14ac:dyDescent="0.45">
      <c r="L7" s="27"/>
      <c r="M7" s="27"/>
      <c r="AD7" s="27"/>
      <c r="AE7" s="27"/>
    </row>
    <row r="8" spans="1:32" ht="13.2" customHeight="1" x14ac:dyDescent="0.45">
      <c r="A8" s="181"/>
      <c r="B8" s="84" t="s">
        <v>258</v>
      </c>
      <c r="C8" s="66"/>
      <c r="D8" s="66"/>
      <c r="E8" s="66"/>
      <c r="F8" s="66"/>
      <c r="G8" s="66"/>
      <c r="H8" s="66"/>
      <c r="I8" s="66"/>
      <c r="J8" s="591" t="str">
        <f>IF(入力シート!E5="","年　　月　　日",入力シート!E5)</f>
        <v>年　　月　　日</v>
      </c>
      <c r="K8" s="591"/>
      <c r="L8" s="591"/>
      <c r="M8" s="591"/>
      <c r="N8" s="592"/>
      <c r="S8" s="181"/>
      <c r="T8" s="84" t="s">
        <v>258</v>
      </c>
      <c r="U8" s="66"/>
      <c r="V8" s="66"/>
      <c r="W8" s="66"/>
      <c r="X8" s="66"/>
      <c r="Y8" s="66"/>
      <c r="Z8" s="66"/>
      <c r="AA8" s="66"/>
      <c r="AB8" s="591">
        <v>45607</v>
      </c>
      <c r="AC8" s="591"/>
      <c r="AD8" s="591"/>
      <c r="AE8" s="591"/>
      <c r="AF8" s="592"/>
    </row>
    <row r="9" spans="1:32" ht="25.8" x14ac:dyDescent="0.45">
      <c r="B9" s="617" t="s">
        <v>257</v>
      </c>
      <c r="C9" s="618"/>
      <c r="D9" s="618"/>
      <c r="E9" s="618"/>
      <c r="F9" s="618"/>
      <c r="G9" s="618"/>
      <c r="H9" s="618"/>
      <c r="I9" s="618"/>
      <c r="J9" s="618"/>
      <c r="K9" s="618"/>
      <c r="L9" s="618"/>
      <c r="M9" s="618"/>
      <c r="N9" s="619"/>
      <c r="T9" s="617" t="s">
        <v>257</v>
      </c>
      <c r="U9" s="618"/>
      <c r="V9" s="618"/>
      <c r="W9" s="618"/>
      <c r="X9" s="618"/>
      <c r="Y9" s="618"/>
      <c r="Z9" s="618"/>
      <c r="AA9" s="618"/>
      <c r="AB9" s="618"/>
      <c r="AC9" s="618"/>
      <c r="AD9" s="618"/>
      <c r="AE9" s="618"/>
      <c r="AF9" s="619"/>
    </row>
    <row r="10" spans="1:32" x14ac:dyDescent="0.45">
      <c r="B10" s="88"/>
      <c r="C10" s="89"/>
      <c r="D10" s="89"/>
      <c r="E10" s="89"/>
      <c r="F10" s="89"/>
      <c r="G10" s="89"/>
      <c r="H10" s="89"/>
      <c r="I10" s="89"/>
      <c r="J10" s="89"/>
      <c r="K10" s="89"/>
      <c r="L10" s="89"/>
      <c r="M10" s="89"/>
      <c r="N10" s="110"/>
      <c r="T10" s="88"/>
      <c r="U10" s="89"/>
      <c r="V10" s="89"/>
      <c r="W10" s="89"/>
      <c r="X10" s="89"/>
      <c r="Y10" s="89"/>
      <c r="Z10" s="89"/>
      <c r="AA10" s="89"/>
      <c r="AB10" s="89"/>
      <c r="AC10" s="89"/>
      <c r="AD10" s="89"/>
      <c r="AE10" s="89"/>
      <c r="AF10" s="110"/>
    </row>
    <row r="11" spans="1:32" ht="25.2" customHeight="1" x14ac:dyDescent="0.45">
      <c r="A11" s="181"/>
      <c r="B11" s="620" t="s">
        <v>168</v>
      </c>
      <c r="C11" s="39" t="s">
        <v>169</v>
      </c>
      <c r="D11" s="39"/>
      <c r="E11" s="40"/>
      <c r="F11" s="40"/>
      <c r="G11" s="622"/>
      <c r="H11" s="622"/>
      <c r="I11" s="622"/>
      <c r="J11" s="622"/>
      <c r="K11" s="622"/>
      <c r="L11" s="622"/>
      <c r="M11" s="622"/>
      <c r="N11" s="623"/>
      <c r="O11" s="41" t="s">
        <v>62</v>
      </c>
      <c r="S11" s="181"/>
      <c r="T11" s="620" t="s">
        <v>168</v>
      </c>
      <c r="U11" s="39" t="s">
        <v>169</v>
      </c>
      <c r="V11" s="39"/>
      <c r="W11" s="40"/>
      <c r="X11" s="40"/>
      <c r="Y11" s="624">
        <v>45778</v>
      </c>
      <c r="Z11" s="624"/>
      <c r="AA11" s="624"/>
      <c r="AB11" s="624"/>
      <c r="AC11" s="624"/>
      <c r="AD11" s="624"/>
      <c r="AE11" s="624"/>
      <c r="AF11" s="625"/>
    </row>
    <row r="12" spans="1:32" ht="25.2" customHeight="1" x14ac:dyDescent="0.45">
      <c r="A12" s="181"/>
      <c r="B12" s="621"/>
      <c r="C12" s="39" t="s">
        <v>170</v>
      </c>
      <c r="D12" s="39"/>
      <c r="E12" s="40"/>
      <c r="F12" s="42"/>
      <c r="G12" s="622"/>
      <c r="H12" s="622"/>
      <c r="I12" s="622"/>
      <c r="J12" s="622"/>
      <c r="K12" s="622"/>
      <c r="L12" s="622"/>
      <c r="M12" s="622"/>
      <c r="N12" s="623"/>
      <c r="O12" s="41" t="s">
        <v>62</v>
      </c>
      <c r="S12" s="181"/>
      <c r="T12" s="621"/>
      <c r="U12" s="39" t="s">
        <v>170</v>
      </c>
      <c r="V12" s="39"/>
      <c r="W12" s="40"/>
      <c r="X12" s="42"/>
      <c r="Y12" s="624">
        <v>46091</v>
      </c>
      <c r="Z12" s="624"/>
      <c r="AA12" s="624"/>
      <c r="AB12" s="624"/>
      <c r="AC12" s="624"/>
      <c r="AD12" s="624"/>
      <c r="AE12" s="624"/>
      <c r="AF12" s="625"/>
    </row>
    <row r="13" spans="1:32" ht="25.2" customHeight="1" x14ac:dyDescent="0.45">
      <c r="A13" s="181"/>
      <c r="B13" s="30"/>
      <c r="N13" s="90"/>
      <c r="S13" s="181"/>
      <c r="T13" s="30"/>
      <c r="AF13" s="90"/>
    </row>
    <row r="14" spans="1:32" ht="25.2" customHeight="1" x14ac:dyDescent="0.45">
      <c r="A14" s="181"/>
      <c r="B14" s="30" t="s">
        <v>171</v>
      </c>
      <c r="N14" s="109"/>
      <c r="O14" s="87"/>
      <c r="S14" s="181"/>
      <c r="T14" s="30" t="s">
        <v>171</v>
      </c>
      <c r="AF14" s="109"/>
    </row>
    <row r="15" spans="1:32" ht="25.2" customHeight="1" x14ac:dyDescent="0.45">
      <c r="B15" s="108" t="s">
        <v>172</v>
      </c>
      <c r="C15" s="94" t="s">
        <v>173</v>
      </c>
      <c r="D15" s="94" t="s">
        <v>174</v>
      </c>
      <c r="E15" s="94" t="s">
        <v>175</v>
      </c>
      <c r="F15" s="94" t="s">
        <v>176</v>
      </c>
      <c r="G15" s="94" t="s">
        <v>177</v>
      </c>
      <c r="H15" s="94" t="s">
        <v>178</v>
      </c>
      <c r="I15" s="94" t="s">
        <v>179</v>
      </c>
      <c r="J15" s="94" t="s">
        <v>180</v>
      </c>
      <c r="K15" s="94" t="s">
        <v>181</v>
      </c>
      <c r="L15" s="94" t="s">
        <v>182</v>
      </c>
      <c r="M15" s="94" t="s">
        <v>183</v>
      </c>
      <c r="N15" s="94" t="s">
        <v>184</v>
      </c>
      <c r="O15" s="87"/>
      <c r="T15" s="108" t="s">
        <v>172</v>
      </c>
      <c r="U15" s="94" t="s">
        <v>173</v>
      </c>
      <c r="V15" s="94" t="s">
        <v>174</v>
      </c>
      <c r="W15" s="94" t="s">
        <v>175</v>
      </c>
      <c r="X15" s="94" t="s">
        <v>176</v>
      </c>
      <c r="Y15" s="94" t="s">
        <v>177</v>
      </c>
      <c r="Z15" s="94" t="s">
        <v>178</v>
      </c>
      <c r="AA15" s="94" t="s">
        <v>179</v>
      </c>
      <c r="AB15" s="94" t="s">
        <v>180</v>
      </c>
      <c r="AC15" s="94" t="s">
        <v>181</v>
      </c>
      <c r="AD15" s="94" t="s">
        <v>182</v>
      </c>
      <c r="AE15" s="94" t="s">
        <v>183</v>
      </c>
      <c r="AF15" s="94" t="s">
        <v>184</v>
      </c>
    </row>
    <row r="16" spans="1:32" ht="25.2" customHeight="1" x14ac:dyDescent="0.45">
      <c r="B16" s="91"/>
      <c r="C16" s="91"/>
      <c r="D16" s="91"/>
      <c r="E16" s="91"/>
      <c r="F16" s="91"/>
      <c r="G16" s="91"/>
      <c r="H16" s="91"/>
      <c r="I16" s="91"/>
      <c r="J16" s="91"/>
      <c r="K16" s="91"/>
      <c r="L16" s="91"/>
      <c r="M16" s="91"/>
      <c r="N16" s="91"/>
      <c r="T16" s="185" t="s">
        <v>185</v>
      </c>
      <c r="U16" s="186"/>
      <c r="V16" s="186"/>
      <c r="W16" s="186"/>
      <c r="X16" s="186"/>
      <c r="Y16" s="186"/>
      <c r="Z16" s="186"/>
      <c r="AA16" s="186"/>
      <c r="AB16" s="186"/>
      <c r="AC16" s="186"/>
      <c r="AD16" s="186"/>
      <c r="AE16" s="186"/>
      <c r="AF16" s="186"/>
    </row>
    <row r="17" spans="2:32" ht="25.2" customHeight="1" x14ac:dyDescent="0.45">
      <c r="B17" s="92"/>
      <c r="C17" s="92"/>
      <c r="D17" s="92"/>
      <c r="E17" s="92"/>
      <c r="F17" s="92"/>
      <c r="G17" s="92"/>
      <c r="H17" s="92"/>
      <c r="I17" s="92"/>
      <c r="J17" s="92"/>
      <c r="K17" s="92"/>
      <c r="L17" s="92"/>
      <c r="M17" s="92"/>
      <c r="N17" s="92"/>
      <c r="T17" s="179" t="s">
        <v>186</v>
      </c>
      <c r="U17" s="178"/>
      <c r="V17" s="178"/>
      <c r="W17" s="178"/>
      <c r="X17" s="178"/>
      <c r="Y17" s="178"/>
      <c r="Z17" s="178"/>
      <c r="AA17" s="178"/>
      <c r="AB17" s="178"/>
      <c r="AC17" s="178"/>
      <c r="AD17" s="178"/>
      <c r="AE17" s="178"/>
      <c r="AF17" s="178"/>
    </row>
    <row r="18" spans="2:32" ht="25.2" customHeight="1" x14ac:dyDescent="0.45">
      <c r="B18" s="92"/>
      <c r="C18" s="92"/>
      <c r="D18" s="92"/>
      <c r="E18" s="92"/>
      <c r="F18" s="92"/>
      <c r="G18" s="92"/>
      <c r="H18" s="92"/>
      <c r="I18" s="92"/>
      <c r="J18" s="92"/>
      <c r="K18" s="92"/>
      <c r="L18" s="92"/>
      <c r="M18" s="92"/>
      <c r="N18" s="92"/>
      <c r="T18" s="179" t="s">
        <v>64</v>
      </c>
      <c r="U18" s="178"/>
      <c r="V18" s="178"/>
      <c r="W18" s="178"/>
      <c r="X18" s="178"/>
      <c r="Y18" s="178"/>
      <c r="Z18" s="178"/>
      <c r="AA18" s="178"/>
      <c r="AB18" s="178"/>
      <c r="AC18" s="178"/>
      <c r="AD18" s="178"/>
      <c r="AE18" s="178"/>
      <c r="AF18" s="178"/>
    </row>
    <row r="19" spans="2:32" ht="25.2" customHeight="1" x14ac:dyDescent="0.45">
      <c r="B19" s="92"/>
      <c r="C19" s="92"/>
      <c r="D19" s="92"/>
      <c r="E19" s="92"/>
      <c r="F19" s="92"/>
      <c r="G19" s="92"/>
      <c r="H19" s="92"/>
      <c r="I19" s="92"/>
      <c r="J19" s="92"/>
      <c r="K19" s="92"/>
      <c r="L19" s="92"/>
      <c r="M19" s="92"/>
      <c r="N19" s="92"/>
      <c r="T19" s="183" t="s">
        <v>187</v>
      </c>
      <c r="U19" s="184"/>
      <c r="V19" s="184"/>
      <c r="W19" s="184"/>
      <c r="X19" s="184"/>
      <c r="Y19" s="184"/>
      <c r="Z19" s="184"/>
      <c r="AA19" s="184"/>
      <c r="AB19" s="184"/>
      <c r="AC19" s="184"/>
      <c r="AD19" s="184"/>
      <c r="AE19" s="184"/>
      <c r="AF19" s="184"/>
    </row>
    <row r="20" spans="2:32" ht="25.2" customHeight="1" x14ac:dyDescent="0.45">
      <c r="B20" s="92"/>
      <c r="C20" s="92"/>
      <c r="D20" s="92"/>
      <c r="E20" s="92"/>
      <c r="F20" s="92"/>
      <c r="G20" s="92"/>
      <c r="H20" s="92"/>
      <c r="I20" s="92"/>
      <c r="J20" s="92"/>
      <c r="K20" s="92"/>
      <c r="L20" s="92"/>
      <c r="M20" s="92"/>
      <c r="N20" s="92"/>
      <c r="T20" s="179" t="s">
        <v>188</v>
      </c>
      <c r="U20" s="178"/>
      <c r="V20" s="178"/>
      <c r="W20" s="178"/>
      <c r="X20" s="178"/>
      <c r="Y20" s="178"/>
      <c r="Z20" s="178"/>
      <c r="AA20" s="178"/>
      <c r="AB20" s="178"/>
      <c r="AC20" s="178"/>
      <c r="AD20" s="178"/>
      <c r="AE20" s="178"/>
      <c r="AF20" s="178"/>
    </row>
    <row r="21" spans="2:32" ht="25.2" customHeight="1" x14ac:dyDescent="0.45">
      <c r="B21" s="92"/>
      <c r="C21" s="92"/>
      <c r="D21" s="92"/>
      <c r="E21" s="92"/>
      <c r="F21" s="92"/>
      <c r="G21" s="92"/>
      <c r="H21" s="92"/>
      <c r="I21" s="92"/>
      <c r="J21" s="92"/>
      <c r="K21" s="92"/>
      <c r="L21" s="92"/>
      <c r="M21" s="92"/>
      <c r="N21" s="92"/>
      <c r="T21" s="179"/>
      <c r="U21" s="178"/>
      <c r="V21" s="178"/>
      <c r="W21" s="178"/>
      <c r="X21" s="178"/>
      <c r="Y21" s="178"/>
      <c r="Z21" s="178"/>
      <c r="AA21" s="178"/>
      <c r="AB21" s="178"/>
      <c r="AC21" s="178"/>
      <c r="AD21" s="178"/>
      <c r="AE21" s="178"/>
      <c r="AF21" s="178"/>
    </row>
    <row r="22" spans="2:32" ht="25.2" customHeight="1" x14ac:dyDescent="0.45">
      <c r="B22" s="92"/>
      <c r="C22" s="92"/>
      <c r="D22" s="92"/>
      <c r="E22" s="92"/>
      <c r="F22" s="92"/>
      <c r="G22" s="92"/>
      <c r="H22" s="92"/>
      <c r="I22" s="92"/>
      <c r="J22" s="92"/>
      <c r="K22" s="92"/>
      <c r="L22" s="92"/>
      <c r="M22" s="92"/>
      <c r="N22" s="92"/>
      <c r="T22" s="187"/>
      <c r="U22" s="188"/>
      <c r="V22" s="188"/>
      <c r="W22" s="188"/>
      <c r="X22" s="188"/>
      <c r="Y22" s="188"/>
      <c r="Z22" s="188"/>
      <c r="AA22" s="188"/>
      <c r="AB22" s="188"/>
      <c r="AC22" s="188"/>
      <c r="AD22" s="188"/>
      <c r="AE22" s="188"/>
      <c r="AF22" s="188"/>
    </row>
    <row r="23" spans="2:32" ht="25.2" customHeight="1" x14ac:dyDescent="0.45">
      <c r="B23" s="92"/>
      <c r="C23" s="92"/>
      <c r="D23" s="92"/>
      <c r="E23" s="92"/>
      <c r="F23" s="92"/>
      <c r="G23" s="92"/>
      <c r="H23" s="92"/>
      <c r="I23" s="92"/>
      <c r="J23" s="92"/>
      <c r="K23" s="92"/>
      <c r="L23" s="92"/>
      <c r="M23" s="92"/>
      <c r="N23" s="92"/>
      <c r="T23" s="179"/>
      <c r="U23" s="178"/>
      <c r="V23" s="178"/>
      <c r="W23" s="178"/>
      <c r="X23" s="178"/>
      <c r="Y23" s="178"/>
      <c r="Z23" s="178"/>
      <c r="AA23" s="178"/>
      <c r="AB23" s="178"/>
      <c r="AC23" s="178"/>
      <c r="AD23" s="178"/>
      <c r="AE23" s="178"/>
      <c r="AF23" s="178"/>
    </row>
    <row r="24" spans="2:32" ht="25.2" customHeight="1" x14ac:dyDescent="0.45">
      <c r="B24" s="92"/>
      <c r="C24" s="92"/>
      <c r="D24" s="92"/>
      <c r="E24" s="92"/>
      <c r="F24" s="92"/>
      <c r="G24" s="92"/>
      <c r="H24" s="92"/>
      <c r="I24" s="92"/>
      <c r="J24" s="92"/>
      <c r="K24" s="92"/>
      <c r="L24" s="92"/>
      <c r="M24" s="92"/>
      <c r="N24" s="92"/>
      <c r="T24" s="179"/>
      <c r="U24" s="178"/>
      <c r="V24" s="178"/>
      <c r="W24" s="178"/>
      <c r="X24" s="178"/>
      <c r="Y24" s="178"/>
      <c r="Z24" s="178"/>
      <c r="AA24" s="178"/>
      <c r="AB24" s="178"/>
      <c r="AC24" s="178"/>
      <c r="AD24" s="178"/>
      <c r="AE24" s="178"/>
      <c r="AF24" s="178"/>
    </row>
    <row r="25" spans="2:32" ht="25.2" customHeight="1" x14ac:dyDescent="0.45">
      <c r="B25" s="92"/>
      <c r="C25" s="92"/>
      <c r="D25" s="92"/>
      <c r="E25" s="92"/>
      <c r="F25" s="92"/>
      <c r="G25" s="92"/>
      <c r="H25" s="92"/>
      <c r="I25" s="92"/>
      <c r="J25" s="92"/>
      <c r="K25" s="92"/>
      <c r="L25" s="92"/>
      <c r="M25" s="92"/>
      <c r="N25" s="92"/>
      <c r="T25" s="183"/>
      <c r="U25" s="184"/>
      <c r="V25" s="184"/>
      <c r="W25" s="184"/>
      <c r="X25" s="184"/>
      <c r="Y25" s="184"/>
      <c r="Z25" s="184"/>
      <c r="AA25" s="184"/>
      <c r="AB25" s="184"/>
      <c r="AC25" s="184"/>
      <c r="AD25" s="184"/>
      <c r="AE25" s="184"/>
      <c r="AF25" s="184"/>
    </row>
    <row r="26" spans="2:32" ht="25.2" customHeight="1" x14ac:dyDescent="0.45">
      <c r="B26" s="92"/>
      <c r="C26" s="92"/>
      <c r="D26" s="92"/>
      <c r="E26" s="92"/>
      <c r="F26" s="92"/>
      <c r="G26" s="92"/>
      <c r="H26" s="92"/>
      <c r="I26" s="92"/>
      <c r="J26" s="92"/>
      <c r="K26" s="92"/>
      <c r="L26" s="92"/>
      <c r="M26" s="92"/>
      <c r="N26" s="92"/>
      <c r="T26" s="179"/>
      <c r="U26" s="178"/>
      <c r="V26" s="178"/>
      <c r="W26" s="178"/>
      <c r="X26" s="178"/>
      <c r="Y26" s="178"/>
      <c r="Z26" s="178"/>
      <c r="AA26" s="178"/>
      <c r="AB26" s="178"/>
      <c r="AC26" s="178"/>
      <c r="AD26" s="178"/>
      <c r="AE26" s="178"/>
      <c r="AF26" s="178"/>
    </row>
    <row r="27" spans="2:32" ht="25.2" customHeight="1" x14ac:dyDescent="0.45">
      <c r="B27" s="92"/>
      <c r="C27" s="92"/>
      <c r="D27" s="92"/>
      <c r="E27" s="92"/>
      <c r="F27" s="92"/>
      <c r="G27" s="92"/>
      <c r="H27" s="92"/>
      <c r="I27" s="92"/>
      <c r="J27" s="92"/>
      <c r="K27" s="92"/>
      <c r="L27" s="92"/>
      <c r="M27" s="92"/>
      <c r="N27" s="92"/>
      <c r="T27" s="92"/>
      <c r="U27" s="92"/>
      <c r="V27" s="92"/>
      <c r="W27" s="92"/>
      <c r="X27" s="92"/>
      <c r="Y27" s="92"/>
      <c r="Z27" s="92"/>
      <c r="AA27" s="92"/>
      <c r="AB27" s="92"/>
      <c r="AC27" s="92"/>
      <c r="AD27" s="92"/>
      <c r="AE27" s="92"/>
      <c r="AF27" s="92"/>
    </row>
    <row r="28" spans="2:32" ht="25.2" customHeight="1" x14ac:dyDescent="0.45">
      <c r="B28" s="92"/>
      <c r="C28" s="92"/>
      <c r="D28" s="92"/>
      <c r="E28" s="92"/>
      <c r="F28" s="92"/>
      <c r="G28" s="92"/>
      <c r="H28" s="92"/>
      <c r="I28" s="92"/>
      <c r="J28" s="92"/>
      <c r="K28" s="92"/>
      <c r="L28" s="92"/>
      <c r="M28" s="92"/>
      <c r="N28" s="92"/>
      <c r="T28" s="92"/>
      <c r="U28" s="92"/>
      <c r="V28" s="92"/>
      <c r="W28" s="92"/>
      <c r="X28" s="92"/>
      <c r="Y28" s="92"/>
      <c r="Z28" s="92"/>
      <c r="AA28" s="92"/>
      <c r="AB28" s="92"/>
      <c r="AC28" s="92"/>
      <c r="AD28" s="92"/>
      <c r="AE28" s="92"/>
      <c r="AF28" s="92"/>
    </row>
    <row r="29" spans="2:32" ht="25.2" customHeight="1" x14ac:dyDescent="0.45">
      <c r="B29" s="92"/>
      <c r="C29" s="92"/>
      <c r="D29" s="92"/>
      <c r="E29" s="92"/>
      <c r="F29" s="92"/>
      <c r="G29" s="92"/>
      <c r="H29" s="92"/>
      <c r="I29" s="92"/>
      <c r="J29" s="92"/>
      <c r="K29" s="92"/>
      <c r="L29" s="92"/>
      <c r="M29" s="92"/>
      <c r="N29" s="92"/>
      <c r="T29" s="92"/>
      <c r="U29" s="92"/>
      <c r="V29" s="92"/>
      <c r="W29" s="92"/>
      <c r="X29" s="92"/>
      <c r="Y29" s="92"/>
      <c r="Z29" s="92"/>
      <c r="AA29" s="92"/>
      <c r="AB29" s="92"/>
      <c r="AC29" s="92"/>
      <c r="AD29" s="92"/>
      <c r="AE29" s="92"/>
      <c r="AF29" s="92"/>
    </row>
    <row r="30" spans="2:32" ht="25.2" customHeight="1" x14ac:dyDescent="0.45">
      <c r="B30" s="92"/>
      <c r="C30" s="92"/>
      <c r="D30" s="92"/>
      <c r="E30" s="92"/>
      <c r="F30" s="92"/>
      <c r="G30" s="92"/>
      <c r="H30" s="92"/>
      <c r="I30" s="92"/>
      <c r="J30" s="92"/>
      <c r="K30" s="92"/>
      <c r="L30" s="92"/>
      <c r="M30" s="92"/>
      <c r="N30" s="92"/>
      <c r="T30" s="92"/>
      <c r="U30" s="92"/>
      <c r="V30" s="92"/>
      <c r="W30" s="92"/>
      <c r="X30" s="92"/>
      <c r="Y30" s="92"/>
      <c r="Z30" s="92"/>
      <c r="AA30" s="92"/>
      <c r="AB30" s="92"/>
      <c r="AC30" s="92"/>
      <c r="AD30" s="92"/>
      <c r="AE30" s="92"/>
      <c r="AF30" s="92"/>
    </row>
    <row r="31" spans="2:32" ht="25.2" customHeight="1" x14ac:dyDescent="0.45">
      <c r="B31" s="92"/>
      <c r="C31" s="92"/>
      <c r="D31" s="92"/>
      <c r="E31" s="92"/>
      <c r="F31" s="92"/>
      <c r="G31" s="92"/>
      <c r="H31" s="92"/>
      <c r="I31" s="92"/>
      <c r="J31" s="92"/>
      <c r="K31" s="92"/>
      <c r="L31" s="92"/>
      <c r="M31" s="92"/>
      <c r="N31" s="92"/>
      <c r="T31" s="92"/>
      <c r="U31" s="92"/>
      <c r="V31" s="92"/>
      <c r="W31" s="92"/>
      <c r="X31" s="92"/>
      <c r="Y31" s="92"/>
      <c r="Z31" s="92"/>
      <c r="AA31" s="92"/>
      <c r="AB31" s="92"/>
      <c r="AC31" s="92"/>
      <c r="AD31" s="92"/>
      <c r="AE31" s="92"/>
      <c r="AF31" s="92"/>
    </row>
    <row r="32" spans="2:32" ht="25.2" customHeight="1" x14ac:dyDescent="0.45">
      <c r="B32" s="92"/>
      <c r="C32" s="92"/>
      <c r="D32" s="92"/>
      <c r="E32" s="92"/>
      <c r="F32" s="92"/>
      <c r="G32" s="92"/>
      <c r="H32" s="92"/>
      <c r="I32" s="92"/>
      <c r="J32" s="92"/>
      <c r="K32" s="92"/>
      <c r="L32" s="92"/>
      <c r="M32" s="92"/>
      <c r="N32" s="92"/>
      <c r="T32" s="92"/>
      <c r="U32" s="92"/>
      <c r="V32" s="92"/>
      <c r="W32" s="92"/>
      <c r="X32" s="92"/>
      <c r="Y32" s="92"/>
      <c r="Z32" s="92"/>
      <c r="AA32" s="92"/>
      <c r="AB32" s="92"/>
      <c r="AC32" s="92"/>
      <c r="AD32" s="92"/>
      <c r="AE32" s="92"/>
      <c r="AF32" s="92"/>
    </row>
    <row r="33" spans="2:32" ht="25.2" customHeight="1" x14ac:dyDescent="0.45">
      <c r="B33" s="92"/>
      <c r="C33" s="92"/>
      <c r="D33" s="92"/>
      <c r="E33" s="92"/>
      <c r="F33" s="92"/>
      <c r="G33" s="92"/>
      <c r="H33" s="92"/>
      <c r="I33" s="92"/>
      <c r="J33" s="92"/>
      <c r="K33" s="92"/>
      <c r="L33" s="92"/>
      <c r="M33" s="92"/>
      <c r="N33" s="92"/>
      <c r="T33" s="92"/>
      <c r="U33" s="92"/>
      <c r="V33" s="92"/>
      <c r="W33" s="92"/>
      <c r="X33" s="92"/>
      <c r="Y33" s="92"/>
      <c r="Z33" s="92"/>
      <c r="AA33" s="92"/>
      <c r="AB33" s="92"/>
      <c r="AC33" s="92"/>
      <c r="AD33" s="92"/>
      <c r="AE33" s="92"/>
      <c r="AF33" s="92"/>
    </row>
    <row r="34" spans="2:32" ht="25.2" customHeight="1" x14ac:dyDescent="0.45">
      <c r="B34" s="92"/>
      <c r="C34" s="92"/>
      <c r="D34" s="92"/>
      <c r="E34" s="92"/>
      <c r="F34" s="92"/>
      <c r="G34" s="92"/>
      <c r="H34" s="92"/>
      <c r="I34" s="92"/>
      <c r="J34" s="92"/>
      <c r="K34" s="92"/>
      <c r="L34" s="92"/>
      <c r="M34" s="92"/>
      <c r="N34" s="92"/>
      <c r="T34" s="92"/>
      <c r="U34" s="92"/>
      <c r="V34" s="92"/>
      <c r="W34" s="92"/>
      <c r="X34" s="92"/>
      <c r="Y34" s="92"/>
      <c r="Z34" s="92"/>
      <c r="AA34" s="92"/>
      <c r="AB34" s="92"/>
      <c r="AC34" s="92"/>
      <c r="AD34" s="92"/>
      <c r="AE34" s="92"/>
      <c r="AF34" s="92"/>
    </row>
    <row r="35" spans="2:32" ht="25.2" customHeight="1" x14ac:dyDescent="0.45">
      <c r="B35" s="92"/>
      <c r="C35" s="92"/>
      <c r="D35" s="92"/>
      <c r="E35" s="92"/>
      <c r="F35" s="92"/>
      <c r="G35" s="92"/>
      <c r="H35" s="92"/>
      <c r="I35" s="92"/>
      <c r="J35" s="92"/>
      <c r="K35" s="92"/>
      <c r="L35" s="92"/>
      <c r="M35" s="92"/>
      <c r="N35" s="92"/>
      <c r="T35" s="92"/>
      <c r="U35" s="92"/>
      <c r="V35" s="92"/>
      <c r="W35" s="92"/>
      <c r="X35" s="92"/>
      <c r="Y35" s="92"/>
      <c r="Z35" s="92"/>
      <c r="AA35" s="92"/>
      <c r="AB35" s="92"/>
      <c r="AC35" s="92"/>
      <c r="AD35" s="92"/>
      <c r="AE35" s="92"/>
      <c r="AF35" s="92"/>
    </row>
    <row r="36" spans="2:32" ht="25.2" customHeight="1" x14ac:dyDescent="0.45">
      <c r="B36" s="93"/>
      <c r="C36" s="93"/>
      <c r="D36" s="93"/>
      <c r="E36" s="93"/>
      <c r="F36" s="93"/>
      <c r="G36" s="93"/>
      <c r="H36" s="93"/>
      <c r="I36" s="93"/>
      <c r="J36" s="93"/>
      <c r="K36" s="93"/>
      <c r="L36" s="93"/>
      <c r="M36" s="93"/>
      <c r="N36" s="93"/>
      <c r="T36" s="93"/>
      <c r="U36" s="93"/>
      <c r="V36" s="93"/>
      <c r="W36" s="93"/>
      <c r="X36" s="93"/>
      <c r="Y36" s="93"/>
      <c r="Z36" s="93"/>
      <c r="AA36" s="93"/>
      <c r="AB36" s="93"/>
      <c r="AC36" s="93"/>
      <c r="AD36" s="93"/>
      <c r="AE36" s="93"/>
      <c r="AF36" s="93"/>
    </row>
    <row r="37" spans="2:32" ht="219.9" customHeight="1" x14ac:dyDescent="0.45">
      <c r="B37" s="614" t="s">
        <v>189</v>
      </c>
      <c r="C37" s="615"/>
      <c r="D37" s="615"/>
      <c r="E37" s="615"/>
      <c r="F37" s="615"/>
      <c r="G37" s="615"/>
      <c r="H37" s="615"/>
      <c r="I37" s="615"/>
      <c r="J37" s="615"/>
      <c r="K37" s="615"/>
      <c r="L37" s="615"/>
      <c r="M37" s="615"/>
      <c r="N37" s="616"/>
      <c r="T37" s="614" t="s">
        <v>189</v>
      </c>
      <c r="U37" s="615"/>
      <c r="V37" s="615"/>
      <c r="W37" s="615"/>
      <c r="X37" s="615"/>
      <c r="Y37" s="615"/>
      <c r="Z37" s="615"/>
      <c r="AA37" s="615"/>
      <c r="AB37" s="615"/>
      <c r="AC37" s="615"/>
      <c r="AD37" s="615"/>
      <c r="AE37" s="615"/>
      <c r="AF37" s="616"/>
    </row>
    <row r="38" spans="2:32" x14ac:dyDescent="0.45">
      <c r="B38" s="83"/>
      <c r="L38" s="27"/>
      <c r="M38" s="27"/>
      <c r="T38" s="83"/>
      <c r="AD38" s="27"/>
      <c r="AE38" s="27"/>
    </row>
    <row r="39" spans="2:32" x14ac:dyDescent="0.45">
      <c r="L39" s="27"/>
      <c r="M39" s="27"/>
      <c r="AD39" s="27"/>
      <c r="AE39" s="27"/>
    </row>
  </sheetData>
  <mergeCells count="12">
    <mergeCell ref="B37:N37"/>
    <mergeCell ref="T37:AF37"/>
    <mergeCell ref="J8:N8"/>
    <mergeCell ref="AB8:AF8"/>
    <mergeCell ref="B9:N9"/>
    <mergeCell ref="T9:AF9"/>
    <mergeCell ref="B11:B12"/>
    <mergeCell ref="G11:N11"/>
    <mergeCell ref="T11:T12"/>
    <mergeCell ref="Y11:AF11"/>
    <mergeCell ref="G12:N12"/>
    <mergeCell ref="Y12:AF12"/>
  </mergeCells>
  <phoneticPr fontId="3"/>
  <conditionalFormatting sqref="G11:N12">
    <cfRule type="expression" dxfId="13" priority="2">
      <formula>G11&lt;&gt;""</formula>
    </cfRule>
  </conditionalFormatting>
  <conditionalFormatting sqref="Y11:Y12">
    <cfRule type="expression" dxfId="12" priority="1">
      <formula>Y11&lt;&gt;""</formula>
    </cfRule>
  </conditionalFormatting>
  <printOptions horizontalCentered="1"/>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BA0A-0303-4236-B2FF-0ECBDA364C98}">
  <dimension ref="A1:AL47"/>
  <sheetViews>
    <sheetView showGridLines="0" zoomScale="85" zoomScaleNormal="85" zoomScaleSheetLayoutView="85" workbookViewId="0"/>
  </sheetViews>
  <sheetFormatPr defaultColWidth="8.69921875" defaultRowHeight="18" x14ac:dyDescent="0.45"/>
  <cols>
    <col min="1" max="1" width="2.3984375" style="136" customWidth="1"/>
    <col min="2" max="2" width="1.8984375" style="136" customWidth="1"/>
    <col min="3" max="3" width="2.09765625" style="136" customWidth="1"/>
    <col min="4" max="4" width="23.69921875" style="136" customWidth="1"/>
    <col min="5" max="5" width="8.09765625" style="136" customWidth="1"/>
    <col min="6" max="6" width="4.19921875" style="136" customWidth="1"/>
    <col min="7" max="7" width="7.09765625" style="136" customWidth="1"/>
    <col min="8" max="16" width="3.69921875" style="136" customWidth="1"/>
    <col min="17" max="17" width="2.09765625" style="136" customWidth="1"/>
    <col min="18" max="18" width="1.8984375" style="136" customWidth="1"/>
    <col min="19" max="19" width="6.5" style="136" customWidth="1"/>
    <col min="20" max="21" width="8.69921875" style="136"/>
    <col min="22" max="22" width="2.3984375" style="136" customWidth="1"/>
    <col min="23" max="23" width="1.8984375" style="136" customWidth="1"/>
    <col min="24" max="24" width="2.09765625" style="136" customWidth="1"/>
    <col min="25" max="25" width="23.69921875" style="136" customWidth="1"/>
    <col min="26" max="26" width="8.09765625" style="136" customWidth="1"/>
    <col min="27" max="27" width="4.19921875" style="136" customWidth="1"/>
    <col min="28" max="28" width="7.09765625" style="136" customWidth="1"/>
    <col min="29" max="37" width="3.69921875" style="136" customWidth="1"/>
    <col min="38" max="38" width="2.09765625" style="136" customWidth="1"/>
    <col min="39" max="16384" width="8.69921875" style="136"/>
  </cols>
  <sheetData>
    <row r="1" spans="1:38" x14ac:dyDescent="0.45">
      <c r="A1" s="138"/>
      <c r="B1" s="138"/>
      <c r="C1" s="138"/>
      <c r="D1" s="138"/>
      <c r="E1" s="138"/>
      <c r="F1" s="138"/>
      <c r="H1" s="138"/>
      <c r="I1" s="138"/>
      <c r="J1" s="138"/>
      <c r="K1" s="138"/>
      <c r="L1" s="138"/>
      <c r="M1" s="138"/>
      <c r="N1" s="138"/>
      <c r="O1" s="138"/>
      <c r="P1" s="138"/>
      <c r="Q1" s="138"/>
      <c r="R1" s="24"/>
      <c r="S1" s="138"/>
      <c r="T1" s="138"/>
      <c r="U1" s="138"/>
      <c r="V1" s="138"/>
      <c r="W1" s="138"/>
      <c r="X1" s="138"/>
      <c r="Y1" s="138"/>
      <c r="Z1" s="138"/>
      <c r="AA1" s="138"/>
      <c r="AB1" s="138"/>
      <c r="AC1" s="138"/>
      <c r="AD1" s="138"/>
      <c r="AE1" s="138"/>
      <c r="AF1" s="138"/>
      <c r="AG1" s="138"/>
      <c r="AH1" s="138"/>
      <c r="AI1" s="138"/>
      <c r="AJ1" s="138"/>
      <c r="AK1" s="138"/>
      <c r="AL1" s="138"/>
    </row>
    <row r="2" spans="1:38" x14ac:dyDescent="0.45">
      <c r="A2" s="138"/>
      <c r="B2" s="627"/>
      <c r="C2" s="628"/>
      <c r="D2" s="21" t="s">
        <v>115</v>
      </c>
      <c r="E2" s="138"/>
      <c r="F2" s="138"/>
      <c r="G2" s="138"/>
      <c r="H2" s="138"/>
      <c r="I2" s="138"/>
      <c r="J2" s="138"/>
      <c r="K2" s="138"/>
      <c r="L2" s="138"/>
      <c r="M2" s="138"/>
      <c r="N2" s="138"/>
      <c r="O2" s="138"/>
      <c r="P2" s="138"/>
      <c r="Q2" s="138"/>
      <c r="R2" s="24"/>
      <c r="S2" s="138"/>
      <c r="T2" s="138"/>
      <c r="U2" s="138"/>
      <c r="V2" s="138"/>
      <c r="W2" s="138"/>
      <c r="X2" s="138"/>
      <c r="Y2" s="138"/>
      <c r="Z2" s="138"/>
      <c r="AA2" s="138"/>
      <c r="AB2" s="138"/>
      <c r="AC2" s="138"/>
      <c r="AD2" s="138"/>
      <c r="AE2" s="138"/>
      <c r="AF2" s="138"/>
      <c r="AG2" s="138"/>
      <c r="AH2" s="138"/>
      <c r="AI2" s="138"/>
      <c r="AJ2" s="138"/>
      <c r="AK2" s="138"/>
      <c r="AL2" s="138"/>
    </row>
    <row r="3" spans="1:38" x14ac:dyDescent="0.45">
      <c r="A3" s="138"/>
      <c r="B3" s="139"/>
      <c r="C3" s="140"/>
      <c r="D3" s="21" t="s">
        <v>145</v>
      </c>
      <c r="E3" s="138"/>
      <c r="F3" s="138"/>
      <c r="G3" s="138"/>
      <c r="H3" s="138"/>
      <c r="I3" s="138"/>
      <c r="J3" s="138"/>
      <c r="K3" s="138"/>
      <c r="L3" s="138"/>
      <c r="M3" s="138"/>
      <c r="N3" s="138"/>
      <c r="O3" s="138"/>
      <c r="P3" s="138"/>
      <c r="Q3" s="138"/>
      <c r="R3" s="24"/>
      <c r="S3" s="138"/>
      <c r="T3" s="138"/>
      <c r="U3" s="138"/>
      <c r="V3" s="138"/>
      <c r="W3" s="138"/>
      <c r="X3" s="138"/>
      <c r="Y3" s="138"/>
      <c r="Z3" s="138"/>
      <c r="AA3" s="138"/>
      <c r="AB3" s="138"/>
      <c r="AC3" s="138"/>
      <c r="AD3" s="138"/>
      <c r="AE3" s="138"/>
      <c r="AF3" s="138"/>
      <c r="AG3" s="138"/>
      <c r="AH3" s="138"/>
      <c r="AI3" s="138"/>
      <c r="AJ3" s="138"/>
      <c r="AK3" s="138"/>
      <c r="AL3" s="138"/>
    </row>
    <row r="4" spans="1:38" x14ac:dyDescent="0.45">
      <c r="A4" s="138"/>
      <c r="B4" s="138"/>
      <c r="C4" s="138"/>
      <c r="D4" s="138"/>
      <c r="E4" s="138"/>
      <c r="F4" s="138"/>
      <c r="G4" s="138"/>
      <c r="H4" s="138"/>
      <c r="I4" s="138"/>
      <c r="J4" s="138"/>
      <c r="K4" s="138"/>
      <c r="L4" s="138"/>
      <c r="M4" s="138"/>
      <c r="N4" s="138"/>
      <c r="O4" s="138"/>
      <c r="P4" s="138"/>
      <c r="Q4" s="138"/>
      <c r="R4" s="24"/>
      <c r="S4" s="138"/>
      <c r="T4" s="138"/>
      <c r="U4" s="138"/>
      <c r="V4" s="138"/>
      <c r="W4" s="138"/>
      <c r="X4" s="138"/>
      <c r="Y4" s="138"/>
      <c r="Z4" s="138"/>
      <c r="AA4" s="138"/>
      <c r="AB4" s="138"/>
      <c r="AC4" s="138"/>
      <c r="AD4" s="138"/>
      <c r="AE4" s="138"/>
      <c r="AF4" s="138"/>
      <c r="AG4" s="138"/>
      <c r="AH4" s="138"/>
      <c r="AI4" s="138"/>
      <c r="AJ4" s="138"/>
      <c r="AK4" s="138"/>
      <c r="AL4" s="138"/>
    </row>
    <row r="5" spans="1:38" x14ac:dyDescent="0.45">
      <c r="A5" s="138"/>
      <c r="B5" s="138"/>
      <c r="C5" s="141" t="s">
        <v>250</v>
      </c>
      <c r="D5" s="175"/>
      <c r="E5" s="138"/>
      <c r="F5" s="138"/>
      <c r="G5" s="138"/>
      <c r="H5" s="138"/>
      <c r="I5" s="138"/>
      <c r="J5" s="138"/>
      <c r="K5" s="138"/>
      <c r="L5" s="629" t="str">
        <f>IF(入力シート!E5="","年　　月　　日",入力シート!E5)</f>
        <v>年　　月　　日</v>
      </c>
      <c r="M5" s="629"/>
      <c r="N5" s="629"/>
      <c r="O5" s="629"/>
      <c r="P5" s="629"/>
      <c r="Q5" s="629"/>
      <c r="R5" s="142"/>
      <c r="S5" s="138"/>
      <c r="T5" s="138"/>
      <c r="U5" s="138"/>
      <c r="V5" s="138"/>
      <c r="W5" s="138"/>
      <c r="X5" s="141" t="s">
        <v>250</v>
      </c>
      <c r="Y5" s="175"/>
      <c r="Z5" s="138"/>
      <c r="AA5" s="138"/>
      <c r="AB5" s="138"/>
      <c r="AC5" s="138"/>
      <c r="AD5" s="138"/>
      <c r="AE5" s="138"/>
      <c r="AF5" s="138"/>
      <c r="AG5" s="629">
        <v>45607</v>
      </c>
      <c r="AH5" s="629"/>
      <c r="AI5" s="629"/>
      <c r="AJ5" s="629"/>
      <c r="AK5" s="629"/>
      <c r="AL5" s="629"/>
    </row>
    <row r="6" spans="1:38" x14ac:dyDescent="0.45">
      <c r="A6" s="138"/>
      <c r="B6" s="138"/>
      <c r="C6" s="175"/>
      <c r="D6" s="175"/>
      <c r="E6" s="138"/>
      <c r="F6" s="138"/>
      <c r="G6" s="138"/>
      <c r="H6" s="138"/>
      <c r="I6" s="138"/>
      <c r="J6" s="138"/>
      <c r="K6" s="143"/>
      <c r="L6" s="143"/>
      <c r="M6" s="143"/>
      <c r="N6" s="143"/>
      <c r="O6" s="138"/>
      <c r="P6" s="143"/>
      <c r="Q6" s="138"/>
      <c r="R6" s="138"/>
      <c r="S6" s="144"/>
      <c r="T6" s="138"/>
      <c r="U6" s="138"/>
      <c r="V6" s="138"/>
      <c r="W6" s="138"/>
      <c r="X6" s="138"/>
      <c r="Y6" s="175"/>
      <c r="Z6" s="138"/>
      <c r="AA6" s="138"/>
      <c r="AB6" s="138"/>
      <c r="AC6" s="138"/>
      <c r="AD6" s="138"/>
      <c r="AE6" s="138"/>
      <c r="AF6" s="143"/>
      <c r="AG6" s="143"/>
      <c r="AH6" s="143"/>
      <c r="AI6" s="143"/>
      <c r="AJ6" s="144"/>
      <c r="AK6" s="143"/>
      <c r="AL6" s="144"/>
    </row>
    <row r="7" spans="1:38" x14ac:dyDescent="0.45">
      <c r="A7" s="138"/>
      <c r="B7" s="138"/>
      <c r="C7" s="175"/>
      <c r="D7" s="175"/>
      <c r="E7" s="138"/>
      <c r="F7" s="138"/>
      <c r="G7" s="138"/>
      <c r="H7" s="138"/>
      <c r="I7" s="24"/>
      <c r="J7" s="630"/>
      <c r="K7" s="630"/>
      <c r="L7" s="134"/>
      <c r="M7" s="134"/>
      <c r="N7" s="134"/>
      <c r="O7" s="134"/>
      <c r="P7" s="134"/>
      <c r="Q7" s="138"/>
      <c r="R7" s="138"/>
      <c r="S7" s="138"/>
      <c r="T7" s="138"/>
      <c r="U7" s="138"/>
      <c r="V7" s="138"/>
      <c r="W7" s="138"/>
      <c r="X7" s="138"/>
      <c r="Y7" s="175"/>
      <c r="Z7" s="138"/>
      <c r="AA7" s="138"/>
      <c r="AB7" s="138"/>
      <c r="AC7" s="138"/>
      <c r="AD7" s="24"/>
      <c r="AE7" s="630"/>
      <c r="AF7" s="630"/>
      <c r="AG7" s="134"/>
      <c r="AH7" s="134"/>
      <c r="AI7" s="134"/>
      <c r="AJ7" s="134"/>
      <c r="AK7" s="134"/>
      <c r="AL7" s="144"/>
    </row>
    <row r="8" spans="1:38" x14ac:dyDescent="0.45">
      <c r="A8" s="138"/>
      <c r="B8" s="138"/>
      <c r="C8" s="175"/>
      <c r="D8" s="176" t="s">
        <v>190</v>
      </c>
      <c r="E8" s="138"/>
      <c r="F8" s="138"/>
      <c r="G8" s="138"/>
      <c r="H8" s="138"/>
      <c r="I8" s="138"/>
      <c r="J8" s="138"/>
      <c r="K8" s="138"/>
      <c r="L8" s="138"/>
      <c r="M8" s="138"/>
      <c r="N8" s="138"/>
      <c r="O8" s="138"/>
      <c r="P8" s="138"/>
      <c r="Q8" s="138"/>
      <c r="R8" s="138"/>
      <c r="S8" s="138"/>
      <c r="T8" s="138"/>
      <c r="U8" s="138"/>
      <c r="V8" s="138"/>
      <c r="W8" s="138"/>
      <c r="X8" s="138"/>
      <c r="Y8" s="176" t="s">
        <v>190</v>
      </c>
      <c r="Z8" s="138"/>
      <c r="AA8" s="138"/>
      <c r="AB8" s="138"/>
      <c r="AC8" s="138"/>
      <c r="AD8" s="138"/>
      <c r="AE8" s="138"/>
      <c r="AF8" s="138"/>
      <c r="AG8" s="138"/>
      <c r="AH8" s="138"/>
      <c r="AI8" s="138"/>
      <c r="AJ8" s="144"/>
      <c r="AK8" s="144"/>
      <c r="AL8" s="144"/>
    </row>
    <row r="9" spans="1:38" x14ac:dyDescent="0.45">
      <c r="A9" s="138"/>
      <c r="B9" s="138"/>
      <c r="C9" s="138"/>
      <c r="D9" s="145"/>
      <c r="E9" s="138"/>
      <c r="F9" s="138"/>
      <c r="G9" s="138"/>
      <c r="H9" s="138"/>
      <c r="I9" s="138"/>
      <c r="J9" s="138"/>
      <c r="K9" s="138"/>
      <c r="L9" s="138"/>
      <c r="M9" s="138"/>
      <c r="N9" s="138"/>
      <c r="O9" s="138"/>
      <c r="P9" s="138"/>
      <c r="Q9" s="138"/>
      <c r="R9" s="138"/>
      <c r="S9" s="138"/>
      <c r="T9" s="138"/>
      <c r="U9" s="138"/>
      <c r="V9" s="138"/>
      <c r="W9" s="138"/>
      <c r="X9" s="138"/>
      <c r="Y9" s="145"/>
      <c r="Z9" s="138"/>
      <c r="AA9" s="138"/>
      <c r="AB9" s="138"/>
      <c r="AC9" s="138"/>
      <c r="AD9" s="138"/>
      <c r="AE9" s="138"/>
      <c r="AF9" s="138"/>
      <c r="AG9" s="138"/>
      <c r="AH9" s="138"/>
      <c r="AI9" s="138"/>
      <c r="AJ9" s="144"/>
      <c r="AK9" s="144"/>
      <c r="AL9" s="144"/>
    </row>
    <row r="10" spans="1:38" x14ac:dyDescent="0.45">
      <c r="A10" s="146"/>
      <c r="B10" s="147"/>
      <c r="C10" s="148"/>
      <c r="D10" s="148"/>
      <c r="E10" s="148"/>
      <c r="F10" s="148"/>
      <c r="G10" s="148"/>
      <c r="H10" s="148"/>
      <c r="I10" s="148"/>
      <c r="J10" s="148"/>
      <c r="K10" s="148"/>
      <c r="L10" s="148"/>
      <c r="M10" s="147"/>
      <c r="N10" s="147"/>
      <c r="O10" s="147"/>
      <c r="P10" s="147"/>
      <c r="Q10" s="147"/>
      <c r="R10" s="147"/>
      <c r="S10" s="147"/>
      <c r="T10" s="147"/>
      <c r="U10" s="147"/>
      <c r="V10" s="146"/>
      <c r="W10" s="147"/>
      <c r="X10" s="148"/>
      <c r="Y10" s="148"/>
      <c r="Z10" s="148"/>
      <c r="AA10" s="148"/>
      <c r="AB10" s="148"/>
      <c r="AC10" s="148"/>
      <c r="AD10" s="148"/>
      <c r="AE10" s="148"/>
      <c r="AF10" s="148"/>
      <c r="AG10" s="148"/>
      <c r="AH10" s="147"/>
      <c r="AI10" s="147"/>
      <c r="AJ10" s="147"/>
      <c r="AK10" s="147"/>
      <c r="AL10" s="147"/>
    </row>
    <row r="11" spans="1:38" x14ac:dyDescent="0.45">
      <c r="A11" s="146"/>
      <c r="B11" s="147"/>
      <c r="C11" s="147"/>
      <c r="D11" s="147"/>
      <c r="E11" s="146"/>
      <c r="F11" s="147" t="s">
        <v>264</v>
      </c>
      <c r="G11" s="146"/>
      <c r="H11" s="147"/>
      <c r="I11" s="147"/>
      <c r="J11" s="147"/>
      <c r="K11" s="147"/>
      <c r="L11" s="147"/>
      <c r="M11" s="147"/>
      <c r="N11" s="147"/>
      <c r="O11" s="147"/>
      <c r="P11" s="133"/>
      <c r="Q11" s="133"/>
      <c r="R11" s="138"/>
      <c r="S11" s="138"/>
      <c r="T11" s="138"/>
      <c r="U11" s="138"/>
      <c r="V11" s="146"/>
      <c r="W11" s="147"/>
      <c r="X11" s="147"/>
      <c r="Y11" s="147"/>
      <c r="Z11" s="146"/>
      <c r="AA11" s="147" t="s">
        <v>264</v>
      </c>
      <c r="AB11" s="146"/>
      <c r="AC11" s="147"/>
      <c r="AD11" s="147"/>
      <c r="AE11" s="147"/>
      <c r="AF11" s="147"/>
      <c r="AG11" s="147"/>
      <c r="AH11" s="147"/>
      <c r="AI11" s="147"/>
      <c r="AJ11" s="147"/>
      <c r="AK11" s="133"/>
      <c r="AL11" s="133"/>
    </row>
    <row r="12" spans="1:38" x14ac:dyDescent="0.45">
      <c r="A12" s="146"/>
      <c r="B12" s="147"/>
      <c r="C12" s="148"/>
      <c r="D12" s="148"/>
      <c r="E12" s="148"/>
      <c r="F12" s="540" t="s">
        <v>147</v>
      </c>
      <c r="G12" s="540"/>
      <c r="H12" s="147"/>
      <c r="I12" s="541" t="str">
        <f>入力シート!$E$10 &amp; " " &amp; 入力シート!$E$11</f>
        <v xml:space="preserve"> </v>
      </c>
      <c r="J12" s="541"/>
      <c r="K12" s="541"/>
      <c r="L12" s="541"/>
      <c r="M12" s="541"/>
      <c r="N12" s="541"/>
      <c r="O12" s="541"/>
      <c r="P12" s="541"/>
      <c r="Q12" s="541"/>
      <c r="R12" s="138"/>
      <c r="S12" s="138"/>
      <c r="T12" s="138"/>
      <c r="U12" s="138"/>
      <c r="V12" s="146"/>
      <c r="W12" s="147"/>
      <c r="X12" s="148"/>
      <c r="Y12" s="148"/>
      <c r="Z12" s="148"/>
      <c r="AA12" s="540" t="s">
        <v>147</v>
      </c>
      <c r="AB12" s="540"/>
      <c r="AC12" s="147"/>
      <c r="AD12" s="626" t="s">
        <v>149</v>
      </c>
      <c r="AE12" s="626"/>
      <c r="AF12" s="626"/>
      <c r="AG12" s="626"/>
      <c r="AH12" s="626"/>
      <c r="AI12" s="626"/>
      <c r="AJ12" s="626"/>
      <c r="AK12" s="626"/>
      <c r="AL12" s="626"/>
    </row>
    <row r="13" spans="1:38" x14ac:dyDescent="0.45">
      <c r="A13" s="146"/>
      <c r="B13" s="147"/>
      <c r="C13" s="148"/>
      <c r="D13" s="148"/>
      <c r="E13" s="148"/>
      <c r="F13" s="540" t="s">
        <v>150</v>
      </c>
      <c r="G13" s="540"/>
      <c r="H13" s="149"/>
      <c r="I13" s="545">
        <f>入力シート!$E$9</f>
        <v>0</v>
      </c>
      <c r="J13" s="545"/>
      <c r="K13" s="545"/>
      <c r="L13" s="545"/>
      <c r="M13" s="545"/>
      <c r="N13" s="545"/>
      <c r="O13" s="545"/>
      <c r="P13" s="545"/>
      <c r="Q13" s="545"/>
      <c r="R13" s="138"/>
      <c r="S13" s="138"/>
      <c r="T13" s="138"/>
      <c r="U13" s="138"/>
      <c r="V13" s="146"/>
      <c r="W13" s="147"/>
      <c r="X13" s="148"/>
      <c r="Y13" s="148"/>
      <c r="Z13" s="148"/>
      <c r="AA13" s="540" t="s">
        <v>150</v>
      </c>
      <c r="AB13" s="540"/>
      <c r="AC13" s="149"/>
      <c r="AD13" s="631" t="s">
        <v>13</v>
      </c>
      <c r="AE13" s="631"/>
      <c r="AF13" s="631"/>
      <c r="AG13" s="631"/>
      <c r="AH13" s="631"/>
      <c r="AI13" s="631"/>
      <c r="AJ13" s="631"/>
      <c r="AK13" s="631"/>
      <c r="AL13" s="631"/>
    </row>
    <row r="14" spans="1:38" x14ac:dyDescent="0.45">
      <c r="A14" s="146"/>
      <c r="B14" s="147"/>
      <c r="C14" s="148"/>
      <c r="D14" s="148"/>
      <c r="E14" s="148"/>
      <c r="F14" s="540" t="s">
        <v>151</v>
      </c>
      <c r="G14" s="540"/>
      <c r="H14" s="149"/>
      <c r="I14" s="548" t="str">
        <f>入力シート!$E$12 &amp; " " &amp; 入力シート!$E$14</f>
        <v xml:space="preserve"> </v>
      </c>
      <c r="J14" s="548"/>
      <c r="K14" s="548"/>
      <c r="L14" s="548"/>
      <c r="M14" s="548"/>
      <c r="N14" s="548"/>
      <c r="O14" s="548"/>
      <c r="P14" s="548"/>
      <c r="Q14" s="548"/>
      <c r="R14" s="138"/>
      <c r="S14" s="138"/>
      <c r="T14" s="138"/>
      <c r="U14" s="138"/>
      <c r="V14" s="146"/>
      <c r="W14" s="147"/>
      <c r="X14" s="148"/>
      <c r="Y14" s="148"/>
      <c r="Z14" s="148"/>
      <c r="AA14" s="540" t="s">
        <v>151</v>
      </c>
      <c r="AB14" s="540"/>
      <c r="AC14" s="149"/>
      <c r="AD14" s="632" t="s">
        <v>152</v>
      </c>
      <c r="AE14" s="632"/>
      <c r="AF14" s="632"/>
      <c r="AG14" s="632"/>
      <c r="AH14" s="632"/>
      <c r="AI14" s="632"/>
      <c r="AJ14" s="632"/>
      <c r="AK14" s="632"/>
      <c r="AL14" s="632"/>
    </row>
    <row r="15" spans="1:38" x14ac:dyDescent="0.45">
      <c r="A15" s="146"/>
      <c r="B15" s="147"/>
      <c r="C15" s="148"/>
      <c r="D15" s="148"/>
      <c r="E15" s="148"/>
      <c r="F15" s="540" t="s">
        <v>153</v>
      </c>
      <c r="G15" s="540"/>
      <c r="H15" s="147"/>
      <c r="I15" s="550" t="str">
        <f>入力シート!$E$15 &amp; " " &amp; 入力シート!$E$17</f>
        <v xml:space="preserve"> </v>
      </c>
      <c r="J15" s="550"/>
      <c r="K15" s="550"/>
      <c r="L15" s="550"/>
      <c r="M15" s="550"/>
      <c r="N15" s="550"/>
      <c r="O15" s="550"/>
      <c r="P15" s="550"/>
      <c r="Q15" s="550"/>
      <c r="R15" s="138"/>
      <c r="S15" s="138"/>
      <c r="T15" s="138"/>
      <c r="U15" s="138"/>
      <c r="V15" s="146"/>
      <c r="W15" s="147"/>
      <c r="X15" s="148"/>
      <c r="Y15" s="148"/>
      <c r="Z15" s="148"/>
      <c r="AA15" s="540" t="s">
        <v>153</v>
      </c>
      <c r="AB15" s="540"/>
      <c r="AC15" s="147"/>
      <c r="AD15" s="633" t="s">
        <v>154</v>
      </c>
      <c r="AE15" s="633"/>
      <c r="AF15" s="633"/>
      <c r="AG15" s="633"/>
      <c r="AH15" s="633"/>
      <c r="AI15" s="633"/>
      <c r="AJ15" s="633"/>
      <c r="AK15" s="633"/>
      <c r="AL15" s="633"/>
    </row>
    <row r="16" spans="1:38" x14ac:dyDescent="0.45">
      <c r="A16" s="146"/>
      <c r="B16" s="147"/>
      <c r="C16" s="148"/>
      <c r="D16" s="148"/>
      <c r="E16" s="148"/>
      <c r="F16" s="147"/>
      <c r="G16" s="147"/>
      <c r="H16" s="147"/>
      <c r="I16" s="147"/>
      <c r="J16" s="150"/>
      <c r="K16" s="147"/>
      <c r="L16" s="147"/>
      <c r="M16" s="147"/>
      <c r="N16" s="147"/>
      <c r="O16" s="147"/>
      <c r="P16" s="151"/>
      <c r="Q16" s="151"/>
      <c r="R16" s="138"/>
      <c r="S16" s="138"/>
      <c r="T16" s="138"/>
      <c r="U16" s="138"/>
      <c r="V16" s="146"/>
      <c r="W16" s="147"/>
      <c r="X16" s="148"/>
      <c r="Y16" s="148"/>
      <c r="Z16" s="148"/>
      <c r="AA16" s="147"/>
      <c r="AB16" s="147"/>
      <c r="AC16" s="147"/>
      <c r="AD16" s="147"/>
      <c r="AE16" s="150"/>
      <c r="AF16" s="147"/>
      <c r="AG16" s="147"/>
      <c r="AH16" s="147"/>
      <c r="AI16" s="147"/>
      <c r="AJ16" s="147"/>
      <c r="AK16" s="151"/>
      <c r="AL16" s="151"/>
    </row>
    <row r="17" spans="1:38" x14ac:dyDescent="0.45">
      <c r="A17" s="146"/>
      <c r="B17" s="147"/>
      <c r="C17" s="147"/>
      <c r="D17" s="147"/>
      <c r="E17" s="146"/>
      <c r="F17" s="147" t="s">
        <v>155</v>
      </c>
      <c r="G17" s="146"/>
      <c r="H17" s="147"/>
      <c r="I17" s="147"/>
      <c r="J17" s="147"/>
      <c r="K17" s="147"/>
      <c r="L17" s="147"/>
      <c r="M17" s="147"/>
      <c r="N17" s="147"/>
      <c r="O17" s="147"/>
      <c r="P17" s="133"/>
      <c r="Q17" s="133"/>
      <c r="R17" s="138"/>
      <c r="S17" s="138"/>
      <c r="T17" s="138"/>
      <c r="U17" s="138"/>
      <c r="V17" s="146"/>
      <c r="W17" s="147"/>
      <c r="X17" s="147"/>
      <c r="Y17" s="147"/>
      <c r="Z17" s="146"/>
      <c r="AA17" s="147" t="s">
        <v>155</v>
      </c>
      <c r="AB17" s="146"/>
      <c r="AC17" s="147"/>
      <c r="AD17" s="147"/>
      <c r="AE17" s="147"/>
      <c r="AF17" s="147"/>
      <c r="AG17" s="147"/>
      <c r="AH17" s="147"/>
      <c r="AI17" s="147"/>
      <c r="AJ17" s="147"/>
      <c r="AK17" s="133"/>
      <c r="AL17" s="133"/>
    </row>
    <row r="18" spans="1:38" x14ac:dyDescent="0.45">
      <c r="A18" s="146"/>
      <c r="B18" s="147"/>
      <c r="C18" s="148"/>
      <c r="D18" s="148"/>
      <c r="E18" s="148"/>
      <c r="F18" s="540" t="s">
        <v>147</v>
      </c>
      <c r="G18" s="540"/>
      <c r="H18" s="147"/>
      <c r="I18" s="541" t="str">
        <f>入力シート!$E$24&amp;" " &amp; 入力シート!$E$25</f>
        <v xml:space="preserve"> </v>
      </c>
      <c r="J18" s="541"/>
      <c r="K18" s="541"/>
      <c r="L18" s="541"/>
      <c r="M18" s="541"/>
      <c r="N18" s="541"/>
      <c r="O18" s="541"/>
      <c r="P18" s="541"/>
      <c r="Q18" s="541"/>
      <c r="R18" s="138"/>
      <c r="S18" s="138"/>
      <c r="T18" s="138"/>
      <c r="U18" s="138"/>
      <c r="V18" s="146"/>
      <c r="W18" s="147"/>
      <c r="X18" s="148"/>
      <c r="Y18" s="148"/>
      <c r="Z18" s="148"/>
      <c r="AA18" s="540" t="s">
        <v>147</v>
      </c>
      <c r="AB18" s="540"/>
      <c r="AC18" s="147"/>
      <c r="AD18" s="626" t="s">
        <v>149</v>
      </c>
      <c r="AE18" s="626"/>
      <c r="AF18" s="626"/>
      <c r="AG18" s="626"/>
      <c r="AH18" s="626"/>
      <c r="AI18" s="626"/>
      <c r="AJ18" s="626"/>
      <c r="AK18" s="626"/>
      <c r="AL18" s="626"/>
    </row>
    <row r="19" spans="1:38" x14ac:dyDescent="0.45">
      <c r="A19" s="146"/>
      <c r="B19" s="147"/>
      <c r="C19" s="148"/>
      <c r="D19" s="148"/>
      <c r="E19" s="148"/>
      <c r="F19" s="540" t="s">
        <v>150</v>
      </c>
      <c r="G19" s="540"/>
      <c r="H19" s="149"/>
      <c r="I19" s="545">
        <f>入力シート!$E$23</f>
        <v>0</v>
      </c>
      <c r="J19" s="545"/>
      <c r="K19" s="545"/>
      <c r="L19" s="545"/>
      <c r="M19" s="545"/>
      <c r="N19" s="545"/>
      <c r="O19" s="545"/>
      <c r="P19" s="545"/>
      <c r="Q19" s="545"/>
      <c r="R19" s="138"/>
      <c r="S19" s="138"/>
      <c r="T19" s="138"/>
      <c r="U19" s="138"/>
      <c r="V19" s="146"/>
      <c r="W19" s="147"/>
      <c r="X19" s="148"/>
      <c r="Y19" s="148"/>
      <c r="Z19" s="148"/>
      <c r="AA19" s="540" t="s">
        <v>150</v>
      </c>
      <c r="AB19" s="540"/>
      <c r="AC19" s="149"/>
      <c r="AD19" s="631" t="s">
        <v>13</v>
      </c>
      <c r="AE19" s="631"/>
      <c r="AF19" s="631"/>
      <c r="AG19" s="631"/>
      <c r="AH19" s="631"/>
      <c r="AI19" s="631"/>
      <c r="AJ19" s="631"/>
      <c r="AK19" s="631"/>
      <c r="AL19" s="631"/>
    </row>
    <row r="20" spans="1:38" x14ac:dyDescent="0.45">
      <c r="A20" s="146"/>
      <c r="B20" s="147"/>
      <c r="C20" s="148"/>
      <c r="D20" s="148"/>
      <c r="E20" s="148"/>
      <c r="F20" s="540" t="s">
        <v>151</v>
      </c>
      <c r="G20" s="540"/>
      <c r="H20" s="149"/>
      <c r="I20" s="548" t="str">
        <f>入力シート!$E$26 &amp; " " &amp;入力シート!$E$28</f>
        <v xml:space="preserve"> </v>
      </c>
      <c r="J20" s="548"/>
      <c r="K20" s="548"/>
      <c r="L20" s="548"/>
      <c r="M20" s="548"/>
      <c r="N20" s="548"/>
      <c r="O20" s="548"/>
      <c r="P20" s="548"/>
      <c r="Q20" s="548"/>
      <c r="R20" s="138"/>
      <c r="S20" s="138"/>
      <c r="T20" s="138"/>
      <c r="U20" s="138"/>
      <c r="V20" s="146"/>
      <c r="W20" s="147"/>
      <c r="X20" s="148"/>
      <c r="Y20" s="148"/>
      <c r="Z20" s="148"/>
      <c r="AA20" s="540" t="s">
        <v>151</v>
      </c>
      <c r="AB20" s="540"/>
      <c r="AC20" s="149"/>
      <c r="AD20" s="632" t="s">
        <v>152</v>
      </c>
      <c r="AE20" s="632"/>
      <c r="AF20" s="632"/>
      <c r="AG20" s="632"/>
      <c r="AH20" s="632"/>
      <c r="AI20" s="632"/>
      <c r="AJ20" s="632"/>
      <c r="AK20" s="632"/>
      <c r="AL20" s="632"/>
    </row>
    <row r="21" spans="1:38" x14ac:dyDescent="0.45">
      <c r="A21" s="146"/>
      <c r="B21" s="147"/>
      <c r="C21" s="148"/>
      <c r="D21" s="148"/>
      <c r="E21" s="148"/>
      <c r="F21" s="540" t="s">
        <v>153</v>
      </c>
      <c r="G21" s="540"/>
      <c r="H21" s="147"/>
      <c r="I21" s="550" t="str">
        <f>入力シート!$E$29 &amp; " " &amp; 入力シート!$E$31</f>
        <v xml:space="preserve"> </v>
      </c>
      <c r="J21" s="550"/>
      <c r="K21" s="550"/>
      <c r="L21" s="550"/>
      <c r="M21" s="550"/>
      <c r="N21" s="550"/>
      <c r="O21" s="550"/>
      <c r="P21" s="550"/>
      <c r="Q21" s="550"/>
      <c r="R21" s="138"/>
      <c r="S21" s="138"/>
      <c r="T21" s="138"/>
      <c r="U21" s="138"/>
      <c r="V21" s="146"/>
      <c r="W21" s="147"/>
      <c r="X21" s="148"/>
      <c r="Y21" s="148"/>
      <c r="Z21" s="148"/>
      <c r="AA21" s="540" t="s">
        <v>153</v>
      </c>
      <c r="AB21" s="540"/>
      <c r="AC21" s="147"/>
      <c r="AD21" s="633" t="s">
        <v>154</v>
      </c>
      <c r="AE21" s="633"/>
      <c r="AF21" s="633"/>
      <c r="AG21" s="633"/>
      <c r="AH21" s="633"/>
      <c r="AI21" s="633"/>
      <c r="AJ21" s="633"/>
      <c r="AK21" s="633"/>
      <c r="AL21" s="633"/>
    </row>
    <row r="22" spans="1:38" x14ac:dyDescent="0.45">
      <c r="A22" s="146"/>
      <c r="B22" s="147"/>
      <c r="C22" s="148"/>
      <c r="D22" s="148"/>
      <c r="E22" s="148"/>
      <c r="F22" s="147"/>
      <c r="G22" s="147"/>
      <c r="H22" s="147"/>
      <c r="I22" s="147"/>
      <c r="J22" s="147"/>
      <c r="K22" s="147"/>
      <c r="L22" s="147"/>
      <c r="M22" s="147"/>
      <c r="N22" s="147"/>
      <c r="O22" s="147"/>
      <c r="P22" s="151"/>
      <c r="Q22" s="151"/>
      <c r="R22" s="138"/>
      <c r="S22" s="138"/>
      <c r="T22" s="138"/>
      <c r="U22" s="138"/>
      <c r="V22" s="146"/>
      <c r="W22" s="147"/>
      <c r="X22" s="148"/>
      <c r="Y22" s="148"/>
      <c r="Z22" s="148"/>
      <c r="AA22" s="147"/>
      <c r="AB22" s="147"/>
      <c r="AC22" s="147"/>
      <c r="AD22" s="147"/>
      <c r="AE22" s="147"/>
      <c r="AF22" s="147"/>
      <c r="AG22" s="147"/>
      <c r="AH22" s="147"/>
      <c r="AI22" s="147"/>
      <c r="AJ22" s="147"/>
      <c r="AK22" s="151"/>
      <c r="AL22" s="151"/>
    </row>
    <row r="23" spans="1:38" x14ac:dyDescent="0.45">
      <c r="A23" s="146"/>
      <c r="B23" s="147"/>
      <c r="C23" s="147"/>
      <c r="D23" s="147"/>
      <c r="E23" s="146"/>
      <c r="F23" s="147" t="s">
        <v>156</v>
      </c>
      <c r="G23" s="146"/>
      <c r="H23" s="147"/>
      <c r="I23" s="147"/>
      <c r="J23" s="147"/>
      <c r="K23" s="147"/>
      <c r="L23" s="147"/>
      <c r="M23" s="147"/>
      <c r="N23" s="147"/>
      <c r="O23" s="147"/>
      <c r="P23" s="133"/>
      <c r="Q23" s="133"/>
      <c r="R23" s="138"/>
      <c r="S23" s="138"/>
      <c r="T23" s="138"/>
      <c r="U23" s="138"/>
      <c r="V23" s="146"/>
      <c r="W23" s="147"/>
      <c r="X23" s="147"/>
      <c r="Y23" s="147"/>
      <c r="Z23" s="146"/>
      <c r="AA23" s="147" t="s">
        <v>156</v>
      </c>
      <c r="AB23" s="146"/>
      <c r="AC23" s="147"/>
      <c r="AD23" s="147"/>
      <c r="AE23" s="147"/>
      <c r="AF23" s="147"/>
      <c r="AG23" s="147"/>
      <c r="AH23" s="147"/>
      <c r="AI23" s="147"/>
      <c r="AJ23" s="147"/>
      <c r="AK23" s="133"/>
      <c r="AL23" s="133"/>
    </row>
    <row r="24" spans="1:38" x14ac:dyDescent="0.45">
      <c r="A24" s="146"/>
      <c r="B24" s="147"/>
      <c r="C24" s="148"/>
      <c r="D24" s="148"/>
      <c r="E24" s="148"/>
      <c r="F24" s="540" t="s">
        <v>147</v>
      </c>
      <c r="G24" s="540"/>
      <c r="H24" s="147"/>
      <c r="I24" s="541" t="str">
        <f>入力シート!$E$38 &amp; " " &amp;入力シート!$E$39</f>
        <v xml:space="preserve"> </v>
      </c>
      <c r="J24" s="541"/>
      <c r="K24" s="541"/>
      <c r="L24" s="541"/>
      <c r="M24" s="541"/>
      <c r="N24" s="541"/>
      <c r="O24" s="541"/>
      <c r="P24" s="541"/>
      <c r="Q24" s="541"/>
      <c r="R24" s="138"/>
      <c r="S24" s="138"/>
      <c r="T24" s="138"/>
      <c r="U24" s="138"/>
      <c r="V24" s="146"/>
      <c r="W24" s="147"/>
      <c r="X24" s="148"/>
      <c r="Y24" s="148"/>
      <c r="Z24" s="148"/>
      <c r="AA24" s="540" t="s">
        <v>147</v>
      </c>
      <c r="AB24" s="540"/>
      <c r="AC24" s="147"/>
      <c r="AD24" s="626" t="s">
        <v>149</v>
      </c>
      <c r="AE24" s="626"/>
      <c r="AF24" s="626"/>
      <c r="AG24" s="626"/>
      <c r="AH24" s="626"/>
      <c r="AI24" s="626"/>
      <c r="AJ24" s="626"/>
      <c r="AK24" s="626"/>
      <c r="AL24" s="626"/>
    </row>
    <row r="25" spans="1:38" x14ac:dyDescent="0.45">
      <c r="A25" s="146"/>
      <c r="B25" s="147"/>
      <c r="C25" s="148"/>
      <c r="D25" s="148"/>
      <c r="E25" s="148"/>
      <c r="F25" s="540" t="s">
        <v>150</v>
      </c>
      <c r="G25" s="540"/>
      <c r="H25" s="149"/>
      <c r="I25" s="545">
        <f>入力シート!$E$37</f>
        <v>0</v>
      </c>
      <c r="J25" s="545"/>
      <c r="K25" s="545"/>
      <c r="L25" s="545"/>
      <c r="M25" s="545"/>
      <c r="N25" s="545"/>
      <c r="O25" s="545"/>
      <c r="P25" s="545"/>
      <c r="Q25" s="545"/>
      <c r="R25" s="138"/>
      <c r="S25" s="138"/>
      <c r="T25" s="138"/>
      <c r="U25" s="138"/>
      <c r="V25" s="146"/>
      <c r="W25" s="147"/>
      <c r="X25" s="148"/>
      <c r="Y25" s="148"/>
      <c r="Z25" s="148"/>
      <c r="AA25" s="540" t="s">
        <v>150</v>
      </c>
      <c r="AB25" s="540"/>
      <c r="AC25" s="149"/>
      <c r="AD25" s="631" t="s">
        <v>13</v>
      </c>
      <c r="AE25" s="631"/>
      <c r="AF25" s="631"/>
      <c r="AG25" s="631"/>
      <c r="AH25" s="631"/>
      <c r="AI25" s="631"/>
      <c r="AJ25" s="631"/>
      <c r="AK25" s="631"/>
      <c r="AL25" s="631"/>
    </row>
    <row r="26" spans="1:38" x14ac:dyDescent="0.45">
      <c r="A26" s="146"/>
      <c r="B26" s="147"/>
      <c r="C26" s="148"/>
      <c r="D26" s="148"/>
      <c r="E26" s="148"/>
      <c r="F26" s="540" t="s">
        <v>151</v>
      </c>
      <c r="G26" s="540"/>
      <c r="H26" s="149"/>
      <c r="I26" s="548" t="str">
        <f>入力シート!$E$40 &amp; " " &amp;入力シート!$E$42</f>
        <v xml:space="preserve"> </v>
      </c>
      <c r="J26" s="548"/>
      <c r="K26" s="548"/>
      <c r="L26" s="548"/>
      <c r="M26" s="548"/>
      <c r="N26" s="548"/>
      <c r="O26" s="548"/>
      <c r="P26" s="548"/>
      <c r="Q26" s="548"/>
      <c r="R26" s="138"/>
      <c r="S26" s="138"/>
      <c r="T26" s="138"/>
      <c r="U26" s="138"/>
      <c r="V26" s="146"/>
      <c r="W26" s="147"/>
      <c r="X26" s="148"/>
      <c r="Y26" s="148"/>
      <c r="Z26" s="148"/>
      <c r="AA26" s="540" t="s">
        <v>151</v>
      </c>
      <c r="AB26" s="540"/>
      <c r="AC26" s="149"/>
      <c r="AD26" s="632" t="s">
        <v>152</v>
      </c>
      <c r="AE26" s="632"/>
      <c r="AF26" s="632"/>
      <c r="AG26" s="632"/>
      <c r="AH26" s="632"/>
      <c r="AI26" s="632"/>
      <c r="AJ26" s="632"/>
      <c r="AK26" s="632"/>
      <c r="AL26" s="632"/>
    </row>
    <row r="27" spans="1:38" x14ac:dyDescent="0.45">
      <c r="A27" s="146"/>
      <c r="B27" s="147"/>
      <c r="C27" s="148"/>
      <c r="D27" s="148"/>
      <c r="E27" s="148"/>
      <c r="F27" s="540" t="s">
        <v>153</v>
      </c>
      <c r="G27" s="540"/>
      <c r="H27" s="147"/>
      <c r="I27" s="550" t="str">
        <f>入力シート!$E$43 &amp; " " &amp;入力シート!$E$45</f>
        <v xml:space="preserve"> </v>
      </c>
      <c r="J27" s="550"/>
      <c r="K27" s="550"/>
      <c r="L27" s="550"/>
      <c r="M27" s="550"/>
      <c r="N27" s="550"/>
      <c r="O27" s="550"/>
      <c r="P27" s="550"/>
      <c r="Q27" s="550"/>
      <c r="R27" s="138"/>
      <c r="S27" s="138"/>
      <c r="T27" s="138"/>
      <c r="U27" s="138"/>
      <c r="V27" s="146"/>
      <c r="W27" s="147"/>
      <c r="X27" s="148"/>
      <c r="Y27" s="148"/>
      <c r="Z27" s="148"/>
      <c r="AA27" s="540" t="s">
        <v>153</v>
      </c>
      <c r="AB27" s="540"/>
      <c r="AC27" s="147"/>
      <c r="AD27" s="633" t="s">
        <v>154</v>
      </c>
      <c r="AE27" s="633"/>
      <c r="AF27" s="633"/>
      <c r="AG27" s="633"/>
      <c r="AH27" s="633"/>
      <c r="AI27" s="633"/>
      <c r="AJ27" s="633"/>
      <c r="AK27" s="633"/>
      <c r="AL27" s="633"/>
    </row>
    <row r="28" spans="1:38" x14ac:dyDescent="0.4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44"/>
      <c r="AK28" s="144"/>
      <c r="AL28" s="144"/>
    </row>
    <row r="29" spans="1:38" ht="23.4" x14ac:dyDescent="0.45">
      <c r="A29" s="138"/>
      <c r="B29" s="138"/>
      <c r="C29" s="138"/>
      <c r="D29" s="644" t="s">
        <v>191</v>
      </c>
      <c r="E29" s="644"/>
      <c r="F29" s="644"/>
      <c r="G29" s="644"/>
      <c r="H29" s="644"/>
      <c r="I29" s="644"/>
      <c r="J29" s="644"/>
      <c r="K29" s="644"/>
      <c r="L29" s="644"/>
      <c r="M29" s="644"/>
      <c r="N29" s="644"/>
      <c r="O29" s="644"/>
      <c r="P29" s="644"/>
      <c r="Q29" s="138"/>
      <c r="R29" s="138"/>
      <c r="S29" s="138"/>
      <c r="T29" s="138"/>
      <c r="U29" s="138"/>
      <c r="V29" s="138"/>
      <c r="W29" s="138"/>
      <c r="X29" s="138"/>
      <c r="Y29" s="644" t="s">
        <v>191</v>
      </c>
      <c r="Z29" s="644"/>
      <c r="AA29" s="644"/>
      <c r="AB29" s="644"/>
      <c r="AC29" s="644"/>
      <c r="AD29" s="644"/>
      <c r="AE29" s="644"/>
      <c r="AF29" s="644"/>
      <c r="AG29" s="644"/>
      <c r="AH29" s="644"/>
      <c r="AI29" s="644"/>
      <c r="AJ29" s="644"/>
      <c r="AK29" s="644"/>
      <c r="AL29" s="144"/>
    </row>
    <row r="30" spans="1:38" ht="26.4" customHeight="1" x14ac:dyDescent="0.45">
      <c r="A30" s="146"/>
      <c r="B30" s="147"/>
      <c r="C30" s="168"/>
      <c r="D30" s="168"/>
      <c r="E30" s="168"/>
      <c r="F30" s="168"/>
      <c r="G30" s="168"/>
      <c r="H30" s="168"/>
      <c r="I30" s="168"/>
      <c r="J30" s="168"/>
      <c r="K30" s="168"/>
      <c r="L30" s="168"/>
      <c r="M30" s="168"/>
      <c r="N30" s="168"/>
      <c r="O30" s="168"/>
      <c r="P30" s="168"/>
      <c r="Q30" s="168"/>
      <c r="R30" s="168"/>
      <c r="S30" s="168"/>
      <c r="T30" s="168"/>
      <c r="U30" s="168"/>
      <c r="V30" s="146"/>
      <c r="W30" s="147"/>
      <c r="X30" s="168"/>
      <c r="Y30" s="168"/>
      <c r="Z30" s="168"/>
      <c r="AA30" s="168"/>
      <c r="AB30" s="168"/>
      <c r="AC30" s="168"/>
      <c r="AD30" s="168"/>
      <c r="AE30" s="168"/>
      <c r="AF30" s="168"/>
      <c r="AG30" s="168"/>
      <c r="AH30" s="168"/>
      <c r="AI30" s="168"/>
      <c r="AJ30" s="168"/>
      <c r="AK30" s="168"/>
      <c r="AL30" s="168"/>
    </row>
    <row r="31" spans="1:38" x14ac:dyDescent="0.45">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44"/>
      <c r="AK31" s="144"/>
      <c r="AL31" s="144"/>
    </row>
    <row r="32" spans="1:38" x14ac:dyDescent="0.45">
      <c r="A32" s="138"/>
      <c r="B32" s="138"/>
      <c r="C32" s="138"/>
      <c r="D32" s="653" t="s">
        <v>246</v>
      </c>
      <c r="E32" s="654"/>
      <c r="F32" s="654"/>
      <c r="G32" s="655" t="s">
        <v>245</v>
      </c>
      <c r="H32" s="585"/>
      <c r="I32" s="585"/>
      <c r="J32" s="585"/>
      <c r="K32" s="585"/>
      <c r="L32" s="585"/>
      <c r="M32" s="585"/>
      <c r="N32" s="585"/>
      <c r="O32" s="585"/>
      <c r="P32" s="585"/>
      <c r="Q32" s="138"/>
      <c r="R32" s="138"/>
      <c r="S32" s="138"/>
      <c r="T32" s="138"/>
      <c r="U32" s="138"/>
      <c r="V32" s="138"/>
      <c r="W32" s="138"/>
      <c r="X32" s="138"/>
      <c r="Y32" s="653" t="s">
        <v>249</v>
      </c>
      <c r="Z32" s="654"/>
      <c r="AA32" s="654"/>
      <c r="AB32" s="655" t="s">
        <v>245</v>
      </c>
      <c r="AC32" s="585"/>
      <c r="AD32" s="585"/>
      <c r="AE32" s="585"/>
      <c r="AF32" s="585"/>
      <c r="AG32" s="585"/>
      <c r="AH32" s="585"/>
      <c r="AI32" s="585"/>
      <c r="AJ32" s="585"/>
      <c r="AK32" s="585"/>
      <c r="AL32" s="144"/>
    </row>
    <row r="33" spans="1:38" ht="30.6" customHeight="1" x14ac:dyDescent="0.45">
      <c r="A33" s="138"/>
      <c r="B33" s="138"/>
      <c r="C33" s="138"/>
      <c r="D33" s="645" t="s">
        <v>270</v>
      </c>
      <c r="E33" s="645"/>
      <c r="F33" s="645"/>
      <c r="G33" s="645"/>
      <c r="H33" s="645"/>
      <c r="I33" s="645"/>
      <c r="J33" s="645"/>
      <c r="K33" s="645"/>
      <c r="L33" s="645"/>
      <c r="M33" s="645"/>
      <c r="N33" s="645"/>
      <c r="O33" s="645"/>
      <c r="P33" s="645"/>
      <c r="Q33" s="138"/>
      <c r="R33" s="138"/>
      <c r="S33" s="138"/>
      <c r="T33" s="152"/>
      <c r="U33" s="138"/>
      <c r="V33" s="138"/>
      <c r="W33" s="138"/>
      <c r="X33" s="138"/>
      <c r="Y33" s="645" t="s">
        <v>270</v>
      </c>
      <c r="Z33" s="645"/>
      <c r="AA33" s="645"/>
      <c r="AB33" s="645"/>
      <c r="AC33" s="645"/>
      <c r="AD33" s="645"/>
      <c r="AE33" s="645"/>
      <c r="AF33" s="645"/>
      <c r="AG33" s="645"/>
      <c r="AH33" s="645"/>
      <c r="AI33" s="645"/>
      <c r="AJ33" s="645"/>
      <c r="AK33" s="645"/>
      <c r="AL33" s="144"/>
    </row>
    <row r="34" spans="1:38" x14ac:dyDescent="0.45">
      <c r="A34" s="146"/>
      <c r="B34" s="138"/>
      <c r="C34" s="147"/>
      <c r="D34" s="646" t="s">
        <v>158</v>
      </c>
      <c r="E34" s="646"/>
      <c r="F34" s="646"/>
      <c r="G34" s="646"/>
      <c r="H34" s="646"/>
      <c r="I34" s="646"/>
      <c r="J34" s="646"/>
      <c r="K34" s="646"/>
      <c r="L34" s="646"/>
      <c r="M34" s="646"/>
      <c r="N34" s="646"/>
      <c r="O34" s="646"/>
      <c r="P34" s="646"/>
      <c r="Q34" s="147"/>
      <c r="R34" s="147"/>
      <c r="S34" s="147"/>
      <c r="T34" s="147"/>
      <c r="U34" s="147"/>
      <c r="V34" s="146"/>
      <c r="W34" s="138"/>
      <c r="X34" s="147"/>
      <c r="Y34" s="646" t="s">
        <v>158</v>
      </c>
      <c r="Z34" s="646"/>
      <c r="AA34" s="646"/>
      <c r="AB34" s="646"/>
      <c r="AC34" s="646"/>
      <c r="AD34" s="646"/>
      <c r="AE34" s="646"/>
      <c r="AF34" s="646"/>
      <c r="AG34" s="646"/>
      <c r="AH34" s="646"/>
      <c r="AI34" s="646"/>
      <c r="AJ34" s="646"/>
      <c r="AK34" s="646"/>
      <c r="AL34" s="147"/>
    </row>
    <row r="35" spans="1:38" ht="20.100000000000001" customHeight="1" x14ac:dyDescent="0.45">
      <c r="A35" s="138"/>
      <c r="B35" s="138"/>
      <c r="C35" s="138"/>
      <c r="D35" s="169" t="s">
        <v>192</v>
      </c>
      <c r="E35" s="647">
        <f>入力シート!D62</f>
        <v>0</v>
      </c>
      <c r="F35" s="648"/>
      <c r="G35" s="648"/>
      <c r="H35" s="648"/>
      <c r="I35" s="648"/>
      <c r="J35" s="648"/>
      <c r="K35" s="648"/>
      <c r="L35" s="648"/>
      <c r="M35" s="648"/>
      <c r="N35" s="648"/>
      <c r="O35" s="648"/>
      <c r="P35" s="649"/>
      <c r="Q35" s="138"/>
      <c r="R35" s="138"/>
      <c r="S35" s="138"/>
      <c r="T35" s="138"/>
      <c r="U35" s="138"/>
      <c r="V35" s="138"/>
      <c r="W35" s="138"/>
      <c r="X35" s="138"/>
      <c r="Y35" s="169" t="s">
        <v>192</v>
      </c>
      <c r="Z35" s="650" t="s">
        <v>64</v>
      </c>
      <c r="AA35" s="651"/>
      <c r="AB35" s="651"/>
      <c r="AC35" s="651"/>
      <c r="AD35" s="651"/>
      <c r="AE35" s="651"/>
      <c r="AF35" s="651"/>
      <c r="AG35" s="651"/>
      <c r="AH35" s="651"/>
      <c r="AI35" s="651"/>
      <c r="AJ35" s="651"/>
      <c r="AK35" s="652"/>
      <c r="AL35" s="144"/>
    </row>
    <row r="36" spans="1:38" ht="20.100000000000001" customHeight="1" x14ac:dyDescent="0.45">
      <c r="A36" s="138"/>
      <c r="B36" s="138"/>
      <c r="C36" s="138"/>
      <c r="D36" s="170" t="s">
        <v>159</v>
      </c>
      <c r="E36" s="638">
        <f>入力シート!E6</f>
        <v>0</v>
      </c>
      <c r="F36" s="639"/>
      <c r="G36" s="639"/>
      <c r="H36" s="639"/>
      <c r="I36" s="639"/>
      <c r="J36" s="639"/>
      <c r="K36" s="639"/>
      <c r="L36" s="639"/>
      <c r="M36" s="639"/>
      <c r="N36" s="639"/>
      <c r="O36" s="639"/>
      <c r="P36" s="640"/>
      <c r="Q36" s="142"/>
      <c r="R36" s="142"/>
      <c r="S36" s="138"/>
      <c r="T36" s="138"/>
      <c r="U36" s="138"/>
      <c r="V36" s="138"/>
      <c r="W36" s="138"/>
      <c r="X36" s="138"/>
      <c r="Y36" s="170" t="s">
        <v>159</v>
      </c>
      <c r="Z36" s="641" t="s">
        <v>193</v>
      </c>
      <c r="AA36" s="642"/>
      <c r="AB36" s="642"/>
      <c r="AC36" s="642"/>
      <c r="AD36" s="642"/>
      <c r="AE36" s="642"/>
      <c r="AF36" s="642"/>
      <c r="AG36" s="642"/>
      <c r="AH36" s="642"/>
      <c r="AI36" s="642"/>
      <c r="AJ36" s="642"/>
      <c r="AK36" s="643"/>
      <c r="AL36" s="138"/>
    </row>
    <row r="37" spans="1:38" ht="20.100000000000001" customHeight="1" x14ac:dyDescent="0.45">
      <c r="A37" s="138"/>
      <c r="B37" s="138"/>
      <c r="C37" s="138"/>
      <c r="D37" s="169" t="s">
        <v>194</v>
      </c>
      <c r="E37" s="656">
        <f>入力シート!E50</f>
        <v>0</v>
      </c>
      <c r="F37" s="657"/>
      <c r="G37" s="657"/>
      <c r="H37" s="657"/>
      <c r="I37" s="657"/>
      <c r="J37" s="657"/>
      <c r="K37" s="657"/>
      <c r="L37" s="657"/>
      <c r="M37" s="657"/>
      <c r="N37" s="657"/>
      <c r="O37" s="657"/>
      <c r="P37" s="658"/>
      <c r="Q37" s="142"/>
      <c r="R37" s="142"/>
      <c r="S37" s="138"/>
      <c r="T37" s="138"/>
      <c r="U37" s="138"/>
      <c r="V37" s="138"/>
      <c r="W37" s="138"/>
      <c r="X37" s="138"/>
      <c r="Y37" s="169" t="s">
        <v>194</v>
      </c>
      <c r="Z37" s="659" t="s">
        <v>161</v>
      </c>
      <c r="AA37" s="660"/>
      <c r="AB37" s="660"/>
      <c r="AC37" s="660"/>
      <c r="AD37" s="660"/>
      <c r="AE37" s="660"/>
      <c r="AF37" s="660"/>
      <c r="AG37" s="660"/>
      <c r="AH37" s="660"/>
      <c r="AI37" s="660"/>
      <c r="AJ37" s="660"/>
      <c r="AK37" s="661"/>
      <c r="AL37" s="138"/>
    </row>
    <row r="38" spans="1:38" ht="20.100000000000001" customHeight="1" x14ac:dyDescent="0.45">
      <c r="A38" s="138"/>
      <c r="B38" s="138"/>
      <c r="C38" s="138"/>
      <c r="D38" s="174" t="s">
        <v>195</v>
      </c>
      <c r="E38" s="662"/>
      <c r="F38" s="662"/>
      <c r="G38" s="662"/>
      <c r="H38" s="662"/>
      <c r="I38" s="662"/>
      <c r="J38" s="662"/>
      <c r="K38" s="662"/>
      <c r="L38" s="662"/>
      <c r="M38" s="662"/>
      <c r="N38" s="662"/>
      <c r="O38" s="662"/>
      <c r="P38" s="663"/>
      <c r="Q38" s="138"/>
      <c r="R38" s="138"/>
      <c r="S38" s="138"/>
      <c r="T38" s="138"/>
      <c r="U38" s="138"/>
      <c r="V38" s="138"/>
      <c r="W38" s="138"/>
      <c r="X38" s="138"/>
      <c r="Y38" s="174" t="s">
        <v>195</v>
      </c>
      <c r="Z38" s="664" t="s">
        <v>196</v>
      </c>
      <c r="AA38" s="664"/>
      <c r="AB38" s="664"/>
      <c r="AC38" s="664"/>
      <c r="AD38" s="664"/>
      <c r="AE38" s="664"/>
      <c r="AF38" s="664"/>
      <c r="AG38" s="664"/>
      <c r="AH38" s="664"/>
      <c r="AI38" s="664"/>
      <c r="AJ38" s="664"/>
      <c r="AK38" s="665"/>
      <c r="AL38" s="144"/>
    </row>
    <row r="39" spans="1:38" ht="20.100000000000001" customHeight="1" x14ac:dyDescent="0.45">
      <c r="A39" s="138"/>
      <c r="B39" s="138"/>
      <c r="C39" s="138"/>
      <c r="D39" s="180" t="s">
        <v>255</v>
      </c>
      <c r="E39" s="634"/>
      <c r="F39" s="634"/>
      <c r="G39" s="634"/>
      <c r="H39" s="634"/>
      <c r="I39" s="634"/>
      <c r="J39" s="634"/>
      <c r="K39" s="634"/>
      <c r="L39" s="634"/>
      <c r="M39" s="634"/>
      <c r="N39" s="634"/>
      <c r="O39" s="634"/>
      <c r="P39" s="635"/>
      <c r="Q39" s="138"/>
      <c r="R39" s="138"/>
      <c r="S39" s="138"/>
      <c r="T39" s="138"/>
      <c r="U39" s="138"/>
      <c r="V39" s="138"/>
      <c r="W39" s="138"/>
      <c r="X39" s="138"/>
      <c r="Y39" s="180" t="s">
        <v>255</v>
      </c>
      <c r="Z39" s="636" t="s">
        <v>197</v>
      </c>
      <c r="AA39" s="636"/>
      <c r="AB39" s="636"/>
      <c r="AC39" s="636"/>
      <c r="AD39" s="636"/>
      <c r="AE39" s="636"/>
      <c r="AF39" s="636"/>
      <c r="AG39" s="636"/>
      <c r="AH39" s="636"/>
      <c r="AI39" s="636"/>
      <c r="AJ39" s="636"/>
      <c r="AK39" s="637"/>
      <c r="AL39" s="144"/>
    </row>
    <row r="40" spans="1:38" x14ac:dyDescent="0.45">
      <c r="A40" s="146"/>
      <c r="B40" s="146"/>
      <c r="C40" s="146"/>
      <c r="D40" s="153"/>
      <c r="E40" s="153"/>
      <c r="F40" s="153"/>
      <c r="G40" s="153"/>
      <c r="H40" s="153"/>
      <c r="I40" s="153"/>
      <c r="J40" s="135"/>
      <c r="K40" s="135"/>
      <c r="L40" s="135"/>
      <c r="M40" s="135"/>
      <c r="N40" s="135"/>
      <c r="O40" s="135"/>
      <c r="P40" s="135"/>
      <c r="Q40" s="137"/>
      <c r="R40" s="137"/>
      <c r="S40" s="137"/>
      <c r="T40" s="137"/>
      <c r="U40" s="137"/>
      <c r="V40" s="146"/>
      <c r="W40" s="146"/>
      <c r="X40" s="146"/>
      <c r="Y40" s="153"/>
      <c r="Z40" s="153"/>
      <c r="AA40" s="153"/>
      <c r="AB40" s="153"/>
      <c r="AC40" s="153"/>
      <c r="AD40" s="153"/>
      <c r="AE40" s="135"/>
      <c r="AF40" s="135"/>
      <c r="AG40" s="135"/>
      <c r="AH40" s="135"/>
      <c r="AI40" s="135"/>
      <c r="AJ40" s="135"/>
      <c r="AK40" s="135"/>
      <c r="AL40" s="137"/>
    </row>
    <row r="41" spans="1:38" x14ac:dyDescent="0.45">
      <c r="A41" s="138"/>
      <c r="B41" s="138"/>
      <c r="C41" s="138"/>
      <c r="D41" s="154" t="s">
        <v>198</v>
      </c>
      <c r="E41" s="155"/>
      <c r="F41" s="155"/>
      <c r="G41" s="155"/>
      <c r="H41" s="155"/>
      <c r="I41" s="155"/>
      <c r="J41" s="155"/>
      <c r="K41" s="155"/>
      <c r="L41" s="155"/>
      <c r="M41" s="155"/>
      <c r="N41" s="155"/>
      <c r="O41" s="155"/>
      <c r="P41" s="156"/>
      <c r="Q41" s="142"/>
      <c r="R41" s="142"/>
      <c r="S41" s="138"/>
      <c r="T41" s="138"/>
      <c r="U41" s="138"/>
      <c r="V41" s="138"/>
      <c r="W41" s="138"/>
      <c r="X41" s="138"/>
      <c r="Y41" s="154" t="s">
        <v>198</v>
      </c>
      <c r="Z41" s="155"/>
      <c r="AA41" s="155"/>
      <c r="AB41" s="155"/>
      <c r="AC41" s="155"/>
      <c r="AD41" s="155"/>
      <c r="AE41" s="155"/>
      <c r="AF41" s="155"/>
      <c r="AG41" s="155"/>
      <c r="AH41" s="155"/>
      <c r="AI41" s="155"/>
      <c r="AJ41" s="155"/>
      <c r="AK41" s="156"/>
      <c r="AL41" s="138"/>
    </row>
    <row r="42" spans="1:38" x14ac:dyDescent="0.45">
      <c r="A42" s="138"/>
      <c r="B42" s="138"/>
      <c r="C42" s="138"/>
      <c r="D42" s="157" t="s">
        <v>199</v>
      </c>
      <c r="E42" s="158"/>
      <c r="F42" s="158"/>
      <c r="G42" s="158"/>
      <c r="H42" s="158"/>
      <c r="I42" s="158"/>
      <c r="J42" s="158"/>
      <c r="K42" s="158"/>
      <c r="L42" s="158"/>
      <c r="M42" s="158"/>
      <c r="N42" s="158"/>
      <c r="O42" s="158"/>
      <c r="P42" s="159"/>
      <c r="Q42" s="158"/>
      <c r="R42" s="158"/>
      <c r="S42" s="158"/>
      <c r="T42" s="158"/>
      <c r="U42" s="158"/>
      <c r="V42" s="138"/>
      <c r="W42" s="138"/>
      <c r="X42" s="138"/>
      <c r="Y42" s="157"/>
      <c r="Z42" s="158"/>
      <c r="AA42" s="158"/>
      <c r="AB42" s="158"/>
      <c r="AC42" s="158"/>
      <c r="AD42" s="158"/>
      <c r="AE42" s="158"/>
      <c r="AF42" s="158"/>
      <c r="AG42" s="158"/>
      <c r="AH42" s="158"/>
      <c r="AI42" s="158"/>
      <c r="AJ42" s="158"/>
      <c r="AK42" s="159"/>
      <c r="AL42" s="158"/>
    </row>
    <row r="43" spans="1:38" x14ac:dyDescent="0.45">
      <c r="A43" s="138"/>
      <c r="B43" s="138"/>
      <c r="C43" s="138"/>
      <c r="D43" s="157" t="s">
        <v>199</v>
      </c>
      <c r="E43" s="158"/>
      <c r="F43" s="158"/>
      <c r="G43" s="158"/>
      <c r="H43" s="158"/>
      <c r="I43" s="158"/>
      <c r="J43" s="158"/>
      <c r="K43" s="158"/>
      <c r="L43" s="158"/>
      <c r="M43" s="158"/>
      <c r="N43" s="158"/>
      <c r="O43" s="158"/>
      <c r="P43" s="159"/>
      <c r="Q43" s="158"/>
      <c r="R43" s="158"/>
      <c r="S43" s="158"/>
      <c r="T43" s="158"/>
      <c r="U43" s="158"/>
      <c r="V43" s="138"/>
      <c r="W43" s="138"/>
      <c r="X43" s="138"/>
      <c r="Y43" s="157"/>
      <c r="Z43" s="158"/>
      <c r="AA43" s="158"/>
      <c r="AB43" s="158"/>
      <c r="AC43" s="158"/>
      <c r="AD43" s="158"/>
      <c r="AE43" s="158"/>
      <c r="AF43" s="158"/>
      <c r="AG43" s="158"/>
      <c r="AH43" s="158"/>
      <c r="AI43" s="158"/>
      <c r="AJ43" s="158"/>
      <c r="AK43" s="159"/>
      <c r="AL43" s="158"/>
    </row>
    <row r="44" spans="1:38" x14ac:dyDescent="0.45">
      <c r="A44" s="138"/>
      <c r="B44" s="138"/>
      <c r="C44" s="138"/>
      <c r="D44" s="160" t="s">
        <v>199</v>
      </c>
      <c r="E44" s="161"/>
      <c r="F44" s="161"/>
      <c r="G44" s="161"/>
      <c r="H44" s="161"/>
      <c r="I44" s="161"/>
      <c r="J44" s="161"/>
      <c r="K44" s="161"/>
      <c r="L44" s="161"/>
      <c r="M44" s="161"/>
      <c r="N44" s="161"/>
      <c r="O44" s="161"/>
      <c r="P44" s="162"/>
      <c r="Q44" s="158"/>
      <c r="R44" s="158"/>
      <c r="S44" s="158"/>
      <c r="T44" s="158"/>
      <c r="U44" s="158"/>
      <c r="V44" s="138"/>
      <c r="W44" s="138"/>
      <c r="X44" s="138"/>
      <c r="Y44" s="160"/>
      <c r="Z44" s="161"/>
      <c r="AA44" s="161"/>
      <c r="AB44" s="161"/>
      <c r="AC44" s="161"/>
      <c r="AD44" s="161"/>
      <c r="AE44" s="161"/>
      <c r="AF44" s="161"/>
      <c r="AG44" s="161"/>
      <c r="AH44" s="161"/>
      <c r="AI44" s="161"/>
      <c r="AJ44" s="161"/>
      <c r="AK44" s="162"/>
      <c r="AL44" s="158"/>
    </row>
    <row r="45" spans="1:38" x14ac:dyDescent="0.45">
      <c r="A45" s="138"/>
      <c r="B45" s="138"/>
      <c r="C45" s="138"/>
      <c r="D45" s="163"/>
      <c r="E45" s="164"/>
      <c r="F45" s="164"/>
      <c r="G45" s="164"/>
      <c r="H45" s="164"/>
      <c r="I45" s="164"/>
      <c r="J45" s="164"/>
      <c r="K45" s="164"/>
      <c r="L45" s="164"/>
      <c r="M45" s="164"/>
      <c r="N45" s="164"/>
      <c r="O45" s="165"/>
      <c r="P45" s="165"/>
      <c r="Q45" s="138"/>
      <c r="R45" s="138"/>
      <c r="S45" s="138"/>
      <c r="T45" s="138"/>
      <c r="U45" s="138"/>
      <c r="V45" s="138"/>
      <c r="W45" s="138"/>
      <c r="X45" s="138"/>
      <c r="Y45" s="163"/>
      <c r="Z45" s="164"/>
      <c r="AA45" s="164"/>
      <c r="AB45" s="164"/>
      <c r="AC45" s="164"/>
      <c r="AD45" s="164"/>
      <c r="AE45" s="164"/>
      <c r="AF45" s="164"/>
      <c r="AG45" s="164"/>
      <c r="AH45" s="164"/>
      <c r="AI45" s="164"/>
      <c r="AJ45" s="165"/>
      <c r="AK45" s="165"/>
      <c r="AL45" s="144"/>
    </row>
    <row r="46" spans="1:38" x14ac:dyDescent="0.45">
      <c r="A46" s="138"/>
      <c r="B46" s="138"/>
      <c r="C46" s="138"/>
      <c r="D46" s="166"/>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row>
    <row r="47" spans="1:38" x14ac:dyDescent="0.45">
      <c r="A47" s="138"/>
      <c r="B47" s="138"/>
      <c r="C47" s="138"/>
      <c r="D47" s="138"/>
      <c r="E47" s="138"/>
      <c r="F47" s="138"/>
      <c r="G47" s="138"/>
      <c r="H47" s="138"/>
      <c r="I47" s="138"/>
      <c r="J47" s="138"/>
      <c r="K47" s="138"/>
      <c r="L47" s="138"/>
      <c r="M47" s="143"/>
      <c r="N47" s="143"/>
      <c r="O47" s="138"/>
      <c r="P47" s="138"/>
      <c r="Q47" s="24"/>
      <c r="R47" s="138"/>
      <c r="S47" s="138"/>
      <c r="T47" s="138"/>
      <c r="U47" s="138"/>
      <c r="V47" s="138"/>
      <c r="W47" s="138"/>
      <c r="X47" s="138"/>
      <c r="Y47" s="138"/>
      <c r="Z47" s="138"/>
      <c r="AA47" s="138"/>
      <c r="AB47" s="138"/>
      <c r="AC47" s="138"/>
      <c r="AD47" s="138"/>
      <c r="AE47" s="138"/>
      <c r="AF47" s="138"/>
      <c r="AG47" s="138"/>
      <c r="AH47" s="138"/>
      <c r="AI47" s="138"/>
      <c r="AJ47" s="138"/>
      <c r="AK47" s="138"/>
      <c r="AL47" s="138"/>
    </row>
  </sheetData>
  <protectedRanges>
    <protectedRange sqref="N12:O15" name="範囲1_1"/>
    <protectedRange sqref="N18:O21" name="範囲1_1_1"/>
    <protectedRange sqref="N24:O27" name="範囲1_1_2"/>
  </protectedRanges>
  <mergeCells count="73">
    <mergeCell ref="Y32:AA32"/>
    <mergeCell ref="AB32:AK32"/>
    <mergeCell ref="E37:P37"/>
    <mergeCell ref="Z37:AK37"/>
    <mergeCell ref="E38:P38"/>
    <mergeCell ref="Z38:AK38"/>
    <mergeCell ref="D32:F32"/>
    <mergeCell ref="G32:P32"/>
    <mergeCell ref="E39:P39"/>
    <mergeCell ref="Z39:AK39"/>
    <mergeCell ref="E36:P36"/>
    <mergeCell ref="Z36:AK36"/>
    <mergeCell ref="F27:G27"/>
    <mergeCell ref="I27:Q27"/>
    <mergeCell ref="AA27:AB27"/>
    <mergeCell ref="AD27:AL27"/>
    <mergeCell ref="D29:P29"/>
    <mergeCell ref="Y29:AK29"/>
    <mergeCell ref="D33:P33"/>
    <mergeCell ref="Y33:AK33"/>
    <mergeCell ref="D34:P34"/>
    <mergeCell ref="Y34:AK34"/>
    <mergeCell ref="E35:P35"/>
    <mergeCell ref="Z35:AK35"/>
    <mergeCell ref="F25:G25"/>
    <mergeCell ref="I25:Q25"/>
    <mergeCell ref="AA25:AB25"/>
    <mergeCell ref="AD25:AL25"/>
    <mergeCell ref="F26:G26"/>
    <mergeCell ref="I26:Q26"/>
    <mergeCell ref="AA26:AB26"/>
    <mergeCell ref="AD26:AL26"/>
    <mergeCell ref="F21:G21"/>
    <mergeCell ref="I21:Q21"/>
    <mergeCell ref="AA21:AB21"/>
    <mergeCell ref="AD21:AL21"/>
    <mergeCell ref="F24:G24"/>
    <mergeCell ref="I24:Q24"/>
    <mergeCell ref="AA24:AB24"/>
    <mergeCell ref="AD24:AL24"/>
    <mergeCell ref="F19:G19"/>
    <mergeCell ref="I19:Q19"/>
    <mergeCell ref="AA19:AB19"/>
    <mergeCell ref="AD19:AL19"/>
    <mergeCell ref="F20:G20"/>
    <mergeCell ref="I20:Q20"/>
    <mergeCell ref="AA20:AB20"/>
    <mergeCell ref="AD20:AL20"/>
    <mergeCell ref="F15:G15"/>
    <mergeCell ref="I15:Q15"/>
    <mergeCell ref="AA15:AB15"/>
    <mergeCell ref="AD15:AL15"/>
    <mergeCell ref="F18:G18"/>
    <mergeCell ref="I18:Q18"/>
    <mergeCell ref="AA18:AB18"/>
    <mergeCell ref="AD18:AL18"/>
    <mergeCell ref="F13:G13"/>
    <mergeCell ref="I13:Q13"/>
    <mergeCell ref="AA13:AB13"/>
    <mergeCell ref="AD13:AL13"/>
    <mergeCell ref="F14:G14"/>
    <mergeCell ref="I14:Q14"/>
    <mergeCell ref="AA14:AB14"/>
    <mergeCell ref="AD14:AL14"/>
    <mergeCell ref="F12:G12"/>
    <mergeCell ref="I12:Q12"/>
    <mergeCell ref="AA12:AB12"/>
    <mergeCell ref="AD12:AL12"/>
    <mergeCell ref="B2:C2"/>
    <mergeCell ref="L5:Q5"/>
    <mergeCell ref="AG5:AL5"/>
    <mergeCell ref="J7:K7"/>
    <mergeCell ref="AE7:AF7"/>
  </mergeCells>
  <phoneticPr fontId="3"/>
  <conditionalFormatting sqref="E38:P39">
    <cfRule type="cellIs" dxfId="11" priority="1" operator="notEqual">
      <formula>""</formula>
    </cfRule>
  </conditionalFormatting>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3EB4-8E16-4FD9-A79B-C75092DF6635}">
  <sheetPr>
    <pageSetUpPr fitToPage="1"/>
  </sheetPr>
  <dimension ref="A3:AA42"/>
  <sheetViews>
    <sheetView zoomScale="85" zoomScaleNormal="85" zoomScaleSheetLayoutView="100" workbookViewId="0"/>
  </sheetViews>
  <sheetFormatPr defaultColWidth="8.69921875" defaultRowHeight="13.2" x14ac:dyDescent="0.45"/>
  <cols>
    <col min="1" max="1" width="1.19921875" style="26" customWidth="1"/>
    <col min="2" max="2" width="13.69921875" style="26" customWidth="1"/>
    <col min="3" max="12" width="7.09765625" style="26" customWidth="1"/>
    <col min="13" max="15" width="8.69921875" style="26"/>
    <col min="16" max="16" width="1.19921875" style="26" customWidth="1"/>
    <col min="17" max="17" width="13.69921875" style="26" customWidth="1"/>
    <col min="18" max="27" width="7.09765625" style="26" customWidth="1"/>
    <col min="28" max="16384" width="8.69921875" style="26"/>
  </cols>
  <sheetData>
    <row r="3" spans="1:27" x14ac:dyDescent="0.45">
      <c r="K3" s="27"/>
      <c r="L3" s="27"/>
      <c r="Z3" s="27"/>
      <c r="AA3" s="27"/>
    </row>
    <row r="4" spans="1:27" s="171" customFormat="1" x14ac:dyDescent="0.45">
      <c r="C4" s="172"/>
      <c r="D4" s="21" t="s">
        <v>115</v>
      </c>
      <c r="R4" s="172"/>
      <c r="S4" s="21" t="s">
        <v>115</v>
      </c>
    </row>
    <row r="5" spans="1:27" s="171" customFormat="1" x14ac:dyDescent="0.45">
      <c r="C5" s="173"/>
      <c r="D5" s="21" t="s">
        <v>145</v>
      </c>
      <c r="R5" s="173"/>
      <c r="S5" s="21" t="s">
        <v>145</v>
      </c>
    </row>
    <row r="6" spans="1:27" s="171" customFormat="1" x14ac:dyDescent="0.45"/>
    <row r="7" spans="1:27" ht="13.5" customHeight="1" x14ac:dyDescent="0.45">
      <c r="A7" s="30"/>
      <c r="K7" s="27"/>
      <c r="L7" s="27"/>
      <c r="Z7" s="27"/>
      <c r="AA7" s="27"/>
    </row>
    <row r="8" spans="1:27" ht="13.2" customHeight="1" x14ac:dyDescent="0.45">
      <c r="A8" s="182"/>
      <c r="B8" s="84" t="s">
        <v>248</v>
      </c>
      <c r="C8" s="66"/>
      <c r="D8" s="66"/>
      <c r="E8" s="66"/>
      <c r="F8" s="66"/>
      <c r="G8" s="66"/>
      <c r="H8" s="66"/>
      <c r="I8" s="591" t="str">
        <f>IF(入力シート!E5="","年　　月　　日",入力シート!E5)</f>
        <v>年　　月　　日</v>
      </c>
      <c r="J8" s="591"/>
      <c r="K8" s="591"/>
      <c r="L8" s="592"/>
      <c r="P8" s="181"/>
      <c r="Q8" s="84" t="s">
        <v>248</v>
      </c>
      <c r="R8" s="66"/>
      <c r="S8" s="66"/>
      <c r="T8" s="66"/>
      <c r="U8" s="66"/>
      <c r="V8" s="66"/>
      <c r="W8" s="66"/>
      <c r="X8" s="591">
        <v>45607</v>
      </c>
      <c r="Y8" s="591"/>
      <c r="Z8" s="591"/>
      <c r="AA8" s="592"/>
    </row>
    <row r="9" spans="1:27" ht="25.8" x14ac:dyDescent="0.45">
      <c r="A9" s="177"/>
      <c r="B9" s="593" t="s">
        <v>263</v>
      </c>
      <c r="C9" s="594"/>
      <c r="D9" s="594"/>
      <c r="E9" s="594"/>
      <c r="F9" s="594"/>
      <c r="G9" s="594"/>
      <c r="H9" s="594"/>
      <c r="I9" s="594"/>
      <c r="J9" s="594"/>
      <c r="K9" s="594"/>
      <c r="L9" s="595"/>
      <c r="Q9" s="593" t="s">
        <v>263</v>
      </c>
      <c r="R9" s="594"/>
      <c r="S9" s="594"/>
      <c r="T9" s="594"/>
      <c r="U9" s="594"/>
      <c r="V9" s="594"/>
      <c r="W9" s="594"/>
      <c r="X9" s="594"/>
      <c r="Y9" s="594"/>
      <c r="Z9" s="594"/>
      <c r="AA9" s="595"/>
    </row>
    <row r="10" spans="1:27" ht="19.95" customHeight="1" x14ac:dyDescent="0.45">
      <c r="A10" s="177"/>
      <c r="B10" s="596"/>
      <c r="C10" s="597"/>
      <c r="D10" s="597"/>
      <c r="E10" s="597"/>
      <c r="F10" s="597"/>
      <c r="G10" s="597"/>
      <c r="H10" s="597"/>
      <c r="I10" s="597"/>
      <c r="J10" s="597"/>
      <c r="K10" s="597"/>
      <c r="L10" s="598"/>
      <c r="Q10" s="605" t="s">
        <v>167</v>
      </c>
      <c r="R10" s="606"/>
      <c r="S10" s="606"/>
      <c r="T10" s="606"/>
      <c r="U10" s="606"/>
      <c r="V10" s="606"/>
      <c r="W10" s="606"/>
      <c r="X10" s="606"/>
      <c r="Y10" s="606"/>
      <c r="Z10" s="606"/>
      <c r="AA10" s="607"/>
    </row>
    <row r="11" spans="1:27" ht="19.95" customHeight="1" x14ac:dyDescent="0.45">
      <c r="A11" s="182"/>
      <c r="B11" s="599"/>
      <c r="C11" s="600"/>
      <c r="D11" s="600"/>
      <c r="E11" s="600"/>
      <c r="F11" s="600"/>
      <c r="G11" s="600"/>
      <c r="H11" s="600"/>
      <c r="I11" s="600"/>
      <c r="J11" s="600"/>
      <c r="K11" s="600"/>
      <c r="L11" s="601"/>
      <c r="P11" s="181"/>
      <c r="Q11" s="608"/>
      <c r="R11" s="609"/>
      <c r="S11" s="609"/>
      <c r="T11" s="609"/>
      <c r="U11" s="609"/>
      <c r="V11" s="609"/>
      <c r="W11" s="609"/>
      <c r="X11" s="609"/>
      <c r="Y11" s="609"/>
      <c r="Z11" s="609"/>
      <c r="AA11" s="610"/>
    </row>
    <row r="12" spans="1:27" ht="19.95" customHeight="1" x14ac:dyDescent="0.45">
      <c r="A12" s="182"/>
      <c r="B12" s="599"/>
      <c r="C12" s="600"/>
      <c r="D12" s="600"/>
      <c r="E12" s="600"/>
      <c r="F12" s="600"/>
      <c r="G12" s="600"/>
      <c r="H12" s="600"/>
      <c r="I12" s="600"/>
      <c r="J12" s="600"/>
      <c r="K12" s="600"/>
      <c r="L12" s="601"/>
      <c r="P12" s="181"/>
      <c r="Q12" s="608"/>
      <c r="R12" s="609"/>
      <c r="S12" s="609"/>
      <c r="T12" s="609"/>
      <c r="U12" s="609"/>
      <c r="V12" s="609"/>
      <c r="W12" s="609"/>
      <c r="X12" s="609"/>
      <c r="Y12" s="609"/>
      <c r="Z12" s="609"/>
      <c r="AA12" s="610"/>
    </row>
    <row r="13" spans="1:27" ht="19.95" customHeight="1" x14ac:dyDescent="0.45">
      <c r="A13" s="182"/>
      <c r="B13" s="599"/>
      <c r="C13" s="600"/>
      <c r="D13" s="600"/>
      <c r="E13" s="600"/>
      <c r="F13" s="600"/>
      <c r="G13" s="600"/>
      <c r="H13" s="600"/>
      <c r="I13" s="600"/>
      <c r="J13" s="600"/>
      <c r="K13" s="600"/>
      <c r="L13" s="601"/>
      <c r="P13" s="181"/>
      <c r="Q13" s="608"/>
      <c r="R13" s="609"/>
      <c r="S13" s="609"/>
      <c r="T13" s="609"/>
      <c r="U13" s="609"/>
      <c r="V13" s="609"/>
      <c r="W13" s="609"/>
      <c r="X13" s="609"/>
      <c r="Y13" s="609"/>
      <c r="Z13" s="609"/>
      <c r="AA13" s="610"/>
    </row>
    <row r="14" spans="1:27" ht="19.95" customHeight="1" x14ac:dyDescent="0.45">
      <c r="A14" s="182"/>
      <c r="B14" s="599"/>
      <c r="C14" s="600"/>
      <c r="D14" s="600"/>
      <c r="E14" s="600"/>
      <c r="F14" s="600"/>
      <c r="G14" s="600"/>
      <c r="H14" s="600"/>
      <c r="I14" s="600"/>
      <c r="J14" s="600"/>
      <c r="K14" s="600"/>
      <c r="L14" s="601"/>
      <c r="M14" s="87"/>
      <c r="P14" s="181"/>
      <c r="Q14" s="608"/>
      <c r="R14" s="609"/>
      <c r="S14" s="609"/>
      <c r="T14" s="609"/>
      <c r="U14" s="609"/>
      <c r="V14" s="609"/>
      <c r="W14" s="609"/>
      <c r="X14" s="609"/>
      <c r="Y14" s="609"/>
      <c r="Z14" s="609"/>
      <c r="AA14" s="610"/>
    </row>
    <row r="15" spans="1:27" ht="19.95" customHeight="1" x14ac:dyDescent="0.45">
      <c r="A15" s="177"/>
      <c r="B15" s="599"/>
      <c r="C15" s="600"/>
      <c r="D15" s="600"/>
      <c r="E15" s="600"/>
      <c r="F15" s="600"/>
      <c r="G15" s="600"/>
      <c r="H15" s="600"/>
      <c r="I15" s="600"/>
      <c r="J15" s="600"/>
      <c r="K15" s="600"/>
      <c r="L15" s="601"/>
      <c r="M15" s="87"/>
      <c r="Q15" s="608"/>
      <c r="R15" s="609"/>
      <c r="S15" s="609"/>
      <c r="T15" s="609"/>
      <c r="U15" s="609"/>
      <c r="V15" s="609"/>
      <c r="W15" s="609"/>
      <c r="X15" s="609"/>
      <c r="Y15" s="609"/>
      <c r="Z15" s="609"/>
      <c r="AA15" s="610"/>
    </row>
    <row r="16" spans="1:27" ht="19.95" customHeight="1" x14ac:dyDescent="0.45">
      <c r="A16" s="177"/>
      <c r="B16" s="599"/>
      <c r="C16" s="600"/>
      <c r="D16" s="600"/>
      <c r="E16" s="600"/>
      <c r="F16" s="600"/>
      <c r="G16" s="600"/>
      <c r="H16" s="600"/>
      <c r="I16" s="600"/>
      <c r="J16" s="600"/>
      <c r="K16" s="600"/>
      <c r="L16" s="601"/>
      <c r="Q16" s="608"/>
      <c r="R16" s="609"/>
      <c r="S16" s="609"/>
      <c r="T16" s="609"/>
      <c r="U16" s="609"/>
      <c r="V16" s="609"/>
      <c r="W16" s="609"/>
      <c r="X16" s="609"/>
      <c r="Y16" s="609"/>
      <c r="Z16" s="609"/>
      <c r="AA16" s="610"/>
    </row>
    <row r="17" spans="1:27" ht="19.95" customHeight="1" x14ac:dyDescent="0.45">
      <c r="A17" s="177"/>
      <c r="B17" s="599"/>
      <c r="C17" s="600"/>
      <c r="D17" s="600"/>
      <c r="E17" s="600"/>
      <c r="F17" s="600"/>
      <c r="G17" s="600"/>
      <c r="H17" s="600"/>
      <c r="I17" s="600"/>
      <c r="J17" s="600"/>
      <c r="K17" s="600"/>
      <c r="L17" s="601"/>
      <c r="Q17" s="608"/>
      <c r="R17" s="609"/>
      <c r="S17" s="609"/>
      <c r="T17" s="609"/>
      <c r="U17" s="609"/>
      <c r="V17" s="609"/>
      <c r="W17" s="609"/>
      <c r="X17" s="609"/>
      <c r="Y17" s="609"/>
      <c r="Z17" s="609"/>
      <c r="AA17" s="610"/>
    </row>
    <row r="18" spans="1:27" ht="19.95" customHeight="1" x14ac:dyDescent="0.45">
      <c r="A18" s="177"/>
      <c r="B18" s="599"/>
      <c r="C18" s="600"/>
      <c r="D18" s="600"/>
      <c r="E18" s="600"/>
      <c r="F18" s="600"/>
      <c r="G18" s="600"/>
      <c r="H18" s="600"/>
      <c r="I18" s="600"/>
      <c r="J18" s="600"/>
      <c r="K18" s="600"/>
      <c r="L18" s="601"/>
      <c r="Q18" s="608"/>
      <c r="R18" s="609"/>
      <c r="S18" s="609"/>
      <c r="T18" s="609"/>
      <c r="U18" s="609"/>
      <c r="V18" s="609"/>
      <c r="W18" s="609"/>
      <c r="X18" s="609"/>
      <c r="Y18" s="609"/>
      <c r="Z18" s="609"/>
      <c r="AA18" s="610"/>
    </row>
    <row r="19" spans="1:27" ht="19.95" customHeight="1" x14ac:dyDescent="0.45">
      <c r="A19" s="177"/>
      <c r="B19" s="599"/>
      <c r="C19" s="600"/>
      <c r="D19" s="600"/>
      <c r="E19" s="600"/>
      <c r="F19" s="600"/>
      <c r="G19" s="600"/>
      <c r="H19" s="600"/>
      <c r="I19" s="600"/>
      <c r="J19" s="600"/>
      <c r="K19" s="600"/>
      <c r="L19" s="601"/>
      <c r="Q19" s="608"/>
      <c r="R19" s="609"/>
      <c r="S19" s="609"/>
      <c r="T19" s="609"/>
      <c r="U19" s="609"/>
      <c r="V19" s="609"/>
      <c r="W19" s="609"/>
      <c r="X19" s="609"/>
      <c r="Y19" s="609"/>
      <c r="Z19" s="609"/>
      <c r="AA19" s="610"/>
    </row>
    <row r="20" spans="1:27" ht="19.95" customHeight="1" x14ac:dyDescent="0.45">
      <c r="A20" s="177"/>
      <c r="B20" s="599"/>
      <c r="C20" s="600"/>
      <c r="D20" s="600"/>
      <c r="E20" s="600"/>
      <c r="F20" s="600"/>
      <c r="G20" s="600"/>
      <c r="H20" s="600"/>
      <c r="I20" s="600"/>
      <c r="J20" s="600"/>
      <c r="K20" s="600"/>
      <c r="L20" s="601"/>
      <c r="Q20" s="608"/>
      <c r="R20" s="609"/>
      <c r="S20" s="609"/>
      <c r="T20" s="609"/>
      <c r="U20" s="609"/>
      <c r="V20" s="609"/>
      <c r="W20" s="609"/>
      <c r="X20" s="609"/>
      <c r="Y20" s="609"/>
      <c r="Z20" s="609"/>
      <c r="AA20" s="610"/>
    </row>
    <row r="21" spans="1:27" ht="19.95" customHeight="1" x14ac:dyDescent="0.45">
      <c r="A21" s="177"/>
      <c r="B21" s="599"/>
      <c r="C21" s="600"/>
      <c r="D21" s="600"/>
      <c r="E21" s="600"/>
      <c r="F21" s="600"/>
      <c r="G21" s="600"/>
      <c r="H21" s="600"/>
      <c r="I21" s="600"/>
      <c r="J21" s="600"/>
      <c r="K21" s="600"/>
      <c r="L21" s="601"/>
      <c r="Q21" s="608"/>
      <c r="R21" s="609"/>
      <c r="S21" s="609"/>
      <c r="T21" s="609"/>
      <c r="U21" s="609"/>
      <c r="V21" s="609"/>
      <c r="W21" s="609"/>
      <c r="X21" s="609"/>
      <c r="Y21" s="609"/>
      <c r="Z21" s="609"/>
      <c r="AA21" s="610"/>
    </row>
    <row r="22" spans="1:27" ht="19.95" customHeight="1" x14ac:dyDescent="0.45">
      <c r="A22" s="177"/>
      <c r="B22" s="599"/>
      <c r="C22" s="600"/>
      <c r="D22" s="600"/>
      <c r="E22" s="600"/>
      <c r="F22" s="600"/>
      <c r="G22" s="600"/>
      <c r="H22" s="600"/>
      <c r="I22" s="600"/>
      <c r="J22" s="600"/>
      <c r="K22" s="600"/>
      <c r="L22" s="601"/>
      <c r="Q22" s="608"/>
      <c r="R22" s="609"/>
      <c r="S22" s="609"/>
      <c r="T22" s="609"/>
      <c r="U22" s="609"/>
      <c r="V22" s="609"/>
      <c r="W22" s="609"/>
      <c r="X22" s="609"/>
      <c r="Y22" s="609"/>
      <c r="Z22" s="609"/>
      <c r="AA22" s="610"/>
    </row>
    <row r="23" spans="1:27" ht="19.95" customHeight="1" x14ac:dyDescent="0.45">
      <c r="A23" s="177"/>
      <c r="B23" s="599"/>
      <c r="C23" s="600"/>
      <c r="D23" s="600"/>
      <c r="E23" s="600"/>
      <c r="F23" s="600"/>
      <c r="G23" s="600"/>
      <c r="H23" s="600"/>
      <c r="I23" s="600"/>
      <c r="J23" s="600"/>
      <c r="K23" s="600"/>
      <c r="L23" s="601"/>
      <c r="Q23" s="608"/>
      <c r="R23" s="609"/>
      <c r="S23" s="609"/>
      <c r="T23" s="609"/>
      <c r="U23" s="609"/>
      <c r="V23" s="609"/>
      <c r="W23" s="609"/>
      <c r="X23" s="609"/>
      <c r="Y23" s="609"/>
      <c r="Z23" s="609"/>
      <c r="AA23" s="610"/>
    </row>
    <row r="24" spans="1:27" ht="19.95" customHeight="1" x14ac:dyDescent="0.45">
      <c r="A24" s="177"/>
      <c r="B24" s="599"/>
      <c r="C24" s="600"/>
      <c r="D24" s="600"/>
      <c r="E24" s="600"/>
      <c r="F24" s="600"/>
      <c r="G24" s="600"/>
      <c r="H24" s="600"/>
      <c r="I24" s="600"/>
      <c r="J24" s="600"/>
      <c r="K24" s="600"/>
      <c r="L24" s="601"/>
      <c r="Q24" s="608"/>
      <c r="R24" s="609"/>
      <c r="S24" s="609"/>
      <c r="T24" s="609"/>
      <c r="U24" s="609"/>
      <c r="V24" s="609"/>
      <c r="W24" s="609"/>
      <c r="X24" s="609"/>
      <c r="Y24" s="609"/>
      <c r="Z24" s="609"/>
      <c r="AA24" s="610"/>
    </row>
    <row r="25" spans="1:27" ht="19.95" customHeight="1" x14ac:dyDescent="0.45">
      <c r="A25" s="177"/>
      <c r="B25" s="599"/>
      <c r="C25" s="600"/>
      <c r="D25" s="600"/>
      <c r="E25" s="600"/>
      <c r="F25" s="600"/>
      <c r="G25" s="600"/>
      <c r="H25" s="600"/>
      <c r="I25" s="600"/>
      <c r="J25" s="600"/>
      <c r="K25" s="600"/>
      <c r="L25" s="601"/>
      <c r="Q25" s="608"/>
      <c r="R25" s="609"/>
      <c r="S25" s="609"/>
      <c r="T25" s="609"/>
      <c r="U25" s="609"/>
      <c r="V25" s="609"/>
      <c r="W25" s="609"/>
      <c r="X25" s="609"/>
      <c r="Y25" s="609"/>
      <c r="Z25" s="609"/>
      <c r="AA25" s="610"/>
    </row>
    <row r="26" spans="1:27" ht="19.95" customHeight="1" x14ac:dyDescent="0.45">
      <c r="A26" s="177"/>
      <c r="B26" s="599"/>
      <c r="C26" s="600"/>
      <c r="D26" s="600"/>
      <c r="E26" s="600"/>
      <c r="F26" s="600"/>
      <c r="G26" s="600"/>
      <c r="H26" s="600"/>
      <c r="I26" s="600"/>
      <c r="J26" s="600"/>
      <c r="K26" s="600"/>
      <c r="L26" s="601"/>
      <c r="Q26" s="608"/>
      <c r="R26" s="609"/>
      <c r="S26" s="609"/>
      <c r="T26" s="609"/>
      <c r="U26" s="609"/>
      <c r="V26" s="609"/>
      <c r="W26" s="609"/>
      <c r="X26" s="609"/>
      <c r="Y26" s="609"/>
      <c r="Z26" s="609"/>
      <c r="AA26" s="610"/>
    </row>
    <row r="27" spans="1:27" ht="19.95" customHeight="1" x14ac:dyDescent="0.45">
      <c r="A27" s="177"/>
      <c r="B27" s="599"/>
      <c r="C27" s="600"/>
      <c r="D27" s="600"/>
      <c r="E27" s="600"/>
      <c r="F27" s="600"/>
      <c r="G27" s="600"/>
      <c r="H27" s="600"/>
      <c r="I27" s="600"/>
      <c r="J27" s="600"/>
      <c r="K27" s="600"/>
      <c r="L27" s="601"/>
      <c r="Q27" s="608"/>
      <c r="R27" s="609"/>
      <c r="S27" s="609"/>
      <c r="T27" s="609"/>
      <c r="U27" s="609"/>
      <c r="V27" s="609"/>
      <c r="W27" s="609"/>
      <c r="X27" s="609"/>
      <c r="Y27" s="609"/>
      <c r="Z27" s="609"/>
      <c r="AA27" s="610"/>
    </row>
    <row r="28" spans="1:27" ht="19.95" customHeight="1" x14ac:dyDescent="0.45">
      <c r="A28" s="177"/>
      <c r="B28" s="599"/>
      <c r="C28" s="600"/>
      <c r="D28" s="600"/>
      <c r="E28" s="600"/>
      <c r="F28" s="600"/>
      <c r="G28" s="600"/>
      <c r="H28" s="600"/>
      <c r="I28" s="600"/>
      <c r="J28" s="600"/>
      <c r="K28" s="600"/>
      <c r="L28" s="601"/>
      <c r="Q28" s="608"/>
      <c r="R28" s="609"/>
      <c r="S28" s="609"/>
      <c r="T28" s="609"/>
      <c r="U28" s="609"/>
      <c r="V28" s="609"/>
      <c r="W28" s="609"/>
      <c r="X28" s="609"/>
      <c r="Y28" s="609"/>
      <c r="Z28" s="609"/>
      <c r="AA28" s="610"/>
    </row>
    <row r="29" spans="1:27" ht="19.95" customHeight="1" x14ac:dyDescent="0.45">
      <c r="A29" s="177"/>
      <c r="B29" s="599"/>
      <c r="C29" s="600"/>
      <c r="D29" s="600"/>
      <c r="E29" s="600"/>
      <c r="F29" s="600"/>
      <c r="G29" s="600"/>
      <c r="H29" s="600"/>
      <c r="I29" s="600"/>
      <c r="J29" s="600"/>
      <c r="K29" s="600"/>
      <c r="L29" s="601"/>
      <c r="Q29" s="608"/>
      <c r="R29" s="609"/>
      <c r="S29" s="609"/>
      <c r="T29" s="609"/>
      <c r="U29" s="609"/>
      <c r="V29" s="609"/>
      <c r="W29" s="609"/>
      <c r="X29" s="609"/>
      <c r="Y29" s="609"/>
      <c r="Z29" s="609"/>
      <c r="AA29" s="610"/>
    </row>
    <row r="30" spans="1:27" ht="19.95" customHeight="1" x14ac:dyDescent="0.45">
      <c r="A30" s="177"/>
      <c r="B30" s="599"/>
      <c r="C30" s="600"/>
      <c r="D30" s="600"/>
      <c r="E30" s="600"/>
      <c r="F30" s="600"/>
      <c r="G30" s="600"/>
      <c r="H30" s="600"/>
      <c r="I30" s="600"/>
      <c r="J30" s="600"/>
      <c r="K30" s="600"/>
      <c r="L30" s="601"/>
      <c r="Q30" s="608"/>
      <c r="R30" s="609"/>
      <c r="S30" s="609"/>
      <c r="T30" s="609"/>
      <c r="U30" s="609"/>
      <c r="V30" s="609"/>
      <c r="W30" s="609"/>
      <c r="X30" s="609"/>
      <c r="Y30" s="609"/>
      <c r="Z30" s="609"/>
      <c r="AA30" s="610"/>
    </row>
    <row r="31" spans="1:27" ht="19.95" customHeight="1" x14ac:dyDescent="0.45">
      <c r="A31" s="177"/>
      <c r="B31" s="599"/>
      <c r="C31" s="600"/>
      <c r="D31" s="600"/>
      <c r="E31" s="600"/>
      <c r="F31" s="600"/>
      <c r="G31" s="600"/>
      <c r="H31" s="600"/>
      <c r="I31" s="600"/>
      <c r="J31" s="600"/>
      <c r="K31" s="600"/>
      <c r="L31" s="601"/>
      <c r="Q31" s="608"/>
      <c r="R31" s="609"/>
      <c r="S31" s="609"/>
      <c r="T31" s="609"/>
      <c r="U31" s="609"/>
      <c r="V31" s="609"/>
      <c r="W31" s="609"/>
      <c r="X31" s="609"/>
      <c r="Y31" s="609"/>
      <c r="Z31" s="609"/>
      <c r="AA31" s="610"/>
    </row>
    <row r="32" spans="1:27" ht="19.95" customHeight="1" x14ac:dyDescent="0.45">
      <c r="A32" s="177"/>
      <c r="B32" s="599"/>
      <c r="C32" s="600"/>
      <c r="D32" s="600"/>
      <c r="E32" s="600"/>
      <c r="F32" s="600"/>
      <c r="G32" s="600"/>
      <c r="H32" s="600"/>
      <c r="I32" s="600"/>
      <c r="J32" s="600"/>
      <c r="K32" s="600"/>
      <c r="L32" s="601"/>
      <c r="Q32" s="608"/>
      <c r="R32" s="609"/>
      <c r="S32" s="609"/>
      <c r="T32" s="609"/>
      <c r="U32" s="609"/>
      <c r="V32" s="609"/>
      <c r="W32" s="609"/>
      <c r="X32" s="609"/>
      <c r="Y32" s="609"/>
      <c r="Z32" s="609"/>
      <c r="AA32" s="610"/>
    </row>
    <row r="33" spans="1:27" ht="19.95" customHeight="1" x14ac:dyDescent="0.45">
      <c r="A33" s="177"/>
      <c r="B33" s="599"/>
      <c r="C33" s="600"/>
      <c r="D33" s="600"/>
      <c r="E33" s="600"/>
      <c r="F33" s="600"/>
      <c r="G33" s="600"/>
      <c r="H33" s="600"/>
      <c r="I33" s="600"/>
      <c r="J33" s="600"/>
      <c r="K33" s="600"/>
      <c r="L33" s="601"/>
      <c r="Q33" s="608"/>
      <c r="R33" s="609"/>
      <c r="S33" s="609"/>
      <c r="T33" s="609"/>
      <c r="U33" s="609"/>
      <c r="V33" s="609"/>
      <c r="W33" s="609"/>
      <c r="X33" s="609"/>
      <c r="Y33" s="609"/>
      <c r="Z33" s="609"/>
      <c r="AA33" s="610"/>
    </row>
    <row r="34" spans="1:27" ht="19.95" customHeight="1" x14ac:dyDescent="0.45">
      <c r="A34" s="177"/>
      <c r="B34" s="599"/>
      <c r="C34" s="600"/>
      <c r="D34" s="600"/>
      <c r="E34" s="600"/>
      <c r="F34" s="600"/>
      <c r="G34" s="600"/>
      <c r="H34" s="600"/>
      <c r="I34" s="600"/>
      <c r="J34" s="600"/>
      <c r="K34" s="600"/>
      <c r="L34" s="601"/>
      <c r="Q34" s="608"/>
      <c r="R34" s="609"/>
      <c r="S34" s="609"/>
      <c r="T34" s="609"/>
      <c r="U34" s="609"/>
      <c r="V34" s="609"/>
      <c r="W34" s="609"/>
      <c r="X34" s="609"/>
      <c r="Y34" s="609"/>
      <c r="Z34" s="609"/>
      <c r="AA34" s="610"/>
    </row>
    <row r="35" spans="1:27" ht="19.95" customHeight="1" x14ac:dyDescent="0.45">
      <c r="A35" s="177"/>
      <c r="B35" s="599"/>
      <c r="C35" s="600"/>
      <c r="D35" s="600"/>
      <c r="E35" s="600"/>
      <c r="F35" s="600"/>
      <c r="G35" s="600"/>
      <c r="H35" s="600"/>
      <c r="I35" s="600"/>
      <c r="J35" s="600"/>
      <c r="K35" s="600"/>
      <c r="L35" s="601"/>
      <c r="Q35" s="608"/>
      <c r="R35" s="609"/>
      <c r="S35" s="609"/>
      <c r="T35" s="609"/>
      <c r="U35" s="609"/>
      <c r="V35" s="609"/>
      <c r="W35" s="609"/>
      <c r="X35" s="609"/>
      <c r="Y35" s="609"/>
      <c r="Z35" s="609"/>
      <c r="AA35" s="610"/>
    </row>
    <row r="36" spans="1:27" ht="19.95" customHeight="1" x14ac:dyDescent="0.45">
      <c r="A36" s="177"/>
      <c r="B36" s="599"/>
      <c r="C36" s="600"/>
      <c r="D36" s="600"/>
      <c r="E36" s="600"/>
      <c r="F36" s="600"/>
      <c r="G36" s="600"/>
      <c r="H36" s="600"/>
      <c r="I36" s="600"/>
      <c r="J36" s="600"/>
      <c r="K36" s="600"/>
      <c r="L36" s="601"/>
      <c r="Q36" s="608"/>
      <c r="R36" s="609"/>
      <c r="S36" s="609"/>
      <c r="T36" s="609"/>
      <c r="U36" s="609"/>
      <c r="V36" s="609"/>
      <c r="W36" s="609"/>
      <c r="X36" s="609"/>
      <c r="Y36" s="609"/>
      <c r="Z36" s="609"/>
      <c r="AA36" s="610"/>
    </row>
    <row r="37" spans="1:27" ht="19.95" customHeight="1" x14ac:dyDescent="0.45">
      <c r="A37" s="177"/>
      <c r="B37" s="599"/>
      <c r="C37" s="600"/>
      <c r="D37" s="600"/>
      <c r="E37" s="600"/>
      <c r="F37" s="600"/>
      <c r="G37" s="600"/>
      <c r="H37" s="600"/>
      <c r="I37" s="600"/>
      <c r="J37" s="600"/>
      <c r="K37" s="600"/>
      <c r="L37" s="601"/>
      <c r="Q37" s="608"/>
      <c r="R37" s="609"/>
      <c r="S37" s="609"/>
      <c r="T37" s="609"/>
      <c r="U37" s="609"/>
      <c r="V37" s="609"/>
      <c r="W37" s="609"/>
      <c r="X37" s="609"/>
      <c r="Y37" s="609"/>
      <c r="Z37" s="609"/>
      <c r="AA37" s="610"/>
    </row>
    <row r="38" spans="1:27" ht="19.95" customHeight="1" x14ac:dyDescent="0.45">
      <c r="A38" s="177"/>
      <c r="B38" s="599"/>
      <c r="C38" s="600"/>
      <c r="D38" s="600"/>
      <c r="E38" s="600"/>
      <c r="F38" s="600"/>
      <c r="G38" s="600"/>
      <c r="H38" s="600"/>
      <c r="I38" s="600"/>
      <c r="J38" s="600"/>
      <c r="K38" s="600"/>
      <c r="L38" s="601"/>
      <c r="Q38" s="608"/>
      <c r="R38" s="609"/>
      <c r="S38" s="609"/>
      <c r="T38" s="609"/>
      <c r="U38" s="609"/>
      <c r="V38" s="609"/>
      <c r="W38" s="609"/>
      <c r="X38" s="609"/>
      <c r="Y38" s="609"/>
      <c r="Z38" s="609"/>
      <c r="AA38" s="610"/>
    </row>
    <row r="39" spans="1:27" ht="19.95" customHeight="1" x14ac:dyDescent="0.45">
      <c r="A39" s="177"/>
      <c r="B39" s="599"/>
      <c r="C39" s="600"/>
      <c r="D39" s="600"/>
      <c r="E39" s="600"/>
      <c r="F39" s="600"/>
      <c r="G39" s="600"/>
      <c r="H39" s="600"/>
      <c r="I39" s="600"/>
      <c r="J39" s="600"/>
      <c r="K39" s="600"/>
      <c r="L39" s="601"/>
      <c r="Q39" s="608"/>
      <c r="R39" s="609"/>
      <c r="S39" s="609"/>
      <c r="T39" s="609"/>
      <c r="U39" s="609"/>
      <c r="V39" s="609"/>
      <c r="W39" s="609"/>
      <c r="X39" s="609"/>
      <c r="Y39" s="609"/>
      <c r="Z39" s="609"/>
      <c r="AA39" s="610"/>
    </row>
    <row r="40" spans="1:27" ht="19.95" customHeight="1" x14ac:dyDescent="0.45">
      <c r="A40" s="177"/>
      <c r="B40" s="599"/>
      <c r="C40" s="600"/>
      <c r="D40" s="600"/>
      <c r="E40" s="600"/>
      <c r="F40" s="600"/>
      <c r="G40" s="600"/>
      <c r="H40" s="600"/>
      <c r="I40" s="600"/>
      <c r="J40" s="600"/>
      <c r="K40" s="600"/>
      <c r="L40" s="601"/>
      <c r="Q40" s="608"/>
      <c r="R40" s="609"/>
      <c r="S40" s="609"/>
      <c r="T40" s="609"/>
      <c r="U40" s="609"/>
      <c r="V40" s="609"/>
      <c r="W40" s="609"/>
      <c r="X40" s="609"/>
      <c r="Y40" s="609"/>
      <c r="Z40" s="609"/>
      <c r="AA40" s="610"/>
    </row>
    <row r="41" spans="1:27" ht="19.95" customHeight="1" x14ac:dyDescent="0.45">
      <c r="A41" s="177"/>
      <c r="B41" s="599"/>
      <c r="C41" s="600"/>
      <c r="D41" s="600"/>
      <c r="E41" s="600"/>
      <c r="F41" s="600"/>
      <c r="G41" s="600"/>
      <c r="H41" s="600"/>
      <c r="I41" s="600"/>
      <c r="J41" s="600"/>
      <c r="K41" s="600"/>
      <c r="L41" s="601"/>
      <c r="Q41" s="608"/>
      <c r="R41" s="609"/>
      <c r="S41" s="609"/>
      <c r="T41" s="609"/>
      <c r="U41" s="609"/>
      <c r="V41" s="609"/>
      <c r="W41" s="609"/>
      <c r="X41" s="609"/>
      <c r="Y41" s="609"/>
      <c r="Z41" s="609"/>
      <c r="AA41" s="610"/>
    </row>
    <row r="42" spans="1:27" ht="19.95" customHeight="1" x14ac:dyDescent="0.45">
      <c r="A42" s="177"/>
      <c r="B42" s="602"/>
      <c r="C42" s="603"/>
      <c r="D42" s="603"/>
      <c r="E42" s="603"/>
      <c r="F42" s="603"/>
      <c r="G42" s="603"/>
      <c r="H42" s="603"/>
      <c r="I42" s="603"/>
      <c r="J42" s="603"/>
      <c r="K42" s="603"/>
      <c r="L42" s="604"/>
      <c r="Q42" s="611"/>
      <c r="R42" s="612"/>
      <c r="S42" s="612"/>
      <c r="T42" s="612"/>
      <c r="U42" s="612"/>
      <c r="V42" s="612"/>
      <c r="W42" s="612"/>
      <c r="X42" s="612"/>
      <c r="Y42" s="612"/>
      <c r="Z42" s="612"/>
      <c r="AA42" s="613"/>
    </row>
  </sheetData>
  <mergeCells count="6">
    <mergeCell ref="I8:L8"/>
    <mergeCell ref="B9:L9"/>
    <mergeCell ref="B10:L42"/>
    <mergeCell ref="X8:AA8"/>
    <mergeCell ref="Q9:AA9"/>
    <mergeCell ref="Q10:AA42"/>
  </mergeCells>
  <phoneticPr fontId="3"/>
  <printOptions horizontalCentered="1"/>
  <pageMargins left="0.70866141732283472" right="0.70866141732283472" top="0.74803149606299213" bottom="0.74803149606299213" header="0.31496062992125984" footer="0.31496062992125984"/>
  <pageSetup paperSize="9" scale="94"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8CFC8-6F16-45DF-95DA-612FC0DFDD6B}">
  <sheetPr>
    <pageSetUpPr fitToPage="1"/>
  </sheetPr>
  <dimension ref="A3:AE39"/>
  <sheetViews>
    <sheetView showGridLines="0" zoomScale="85" zoomScaleNormal="85" zoomScaleSheetLayoutView="100" workbookViewId="0"/>
  </sheetViews>
  <sheetFormatPr defaultColWidth="8.69921875" defaultRowHeight="13.2" x14ac:dyDescent="0.45"/>
  <cols>
    <col min="1" max="1" width="1.19921875" style="26" customWidth="1"/>
    <col min="2" max="2" width="30.59765625" style="26" customWidth="1"/>
    <col min="3" max="14" width="5.59765625" style="26" customWidth="1"/>
    <col min="15" max="17" width="8.69921875" style="26"/>
    <col min="18" max="18" width="1.19921875" style="26" customWidth="1"/>
    <col min="19" max="19" width="30.59765625" style="26" customWidth="1"/>
    <col min="20" max="31" width="5.59765625" style="26" customWidth="1"/>
    <col min="32" max="16384" width="8.69921875" style="26"/>
  </cols>
  <sheetData>
    <row r="3" spans="1:31" x14ac:dyDescent="0.45">
      <c r="L3" s="27"/>
      <c r="M3" s="27"/>
      <c r="AC3" s="27"/>
      <c r="AD3" s="27"/>
    </row>
    <row r="4" spans="1:31" s="171" customFormat="1" x14ac:dyDescent="0.45">
      <c r="C4" s="172"/>
      <c r="D4" s="21" t="s">
        <v>115</v>
      </c>
      <c r="U4" s="172"/>
      <c r="V4" s="21" t="s">
        <v>115</v>
      </c>
    </row>
    <row r="5" spans="1:31" s="171" customFormat="1" x14ac:dyDescent="0.45">
      <c r="C5" s="173"/>
      <c r="D5" s="21" t="s">
        <v>145</v>
      </c>
      <c r="U5" s="173"/>
      <c r="V5" s="21" t="s">
        <v>145</v>
      </c>
    </row>
    <row r="6" spans="1:31" s="171" customFormat="1" x14ac:dyDescent="0.45"/>
    <row r="7" spans="1:31" ht="13.5" customHeight="1" x14ac:dyDescent="0.45">
      <c r="L7" s="27"/>
      <c r="M7" s="27"/>
      <c r="AC7" s="27"/>
      <c r="AD7" s="27"/>
    </row>
    <row r="8" spans="1:31" ht="13.2" customHeight="1" x14ac:dyDescent="0.45">
      <c r="A8" s="181"/>
      <c r="B8" s="84" t="s">
        <v>247</v>
      </c>
      <c r="C8" s="66"/>
      <c r="D8" s="66"/>
      <c r="E8" s="66"/>
      <c r="F8" s="66"/>
      <c r="G8" s="66"/>
      <c r="H8" s="66"/>
      <c r="I8" s="66"/>
      <c r="J8" s="591" t="str">
        <f>IF(入力シート!E5="","年　　月　　日",入力シート!E5)</f>
        <v>年　　月　　日</v>
      </c>
      <c r="K8" s="591"/>
      <c r="L8" s="591"/>
      <c r="M8" s="591"/>
      <c r="N8" s="592"/>
      <c r="R8" s="181"/>
      <c r="S8" s="84" t="s">
        <v>247</v>
      </c>
      <c r="T8" s="66"/>
      <c r="U8" s="66"/>
      <c r="V8" s="66"/>
      <c r="W8" s="66"/>
      <c r="X8" s="66"/>
      <c r="Y8" s="66"/>
      <c r="Z8" s="66"/>
      <c r="AA8" s="591">
        <v>45607</v>
      </c>
      <c r="AB8" s="591"/>
      <c r="AC8" s="591"/>
      <c r="AD8" s="591"/>
      <c r="AE8" s="592"/>
    </row>
    <row r="9" spans="1:31" ht="25.8" x14ac:dyDescent="0.45">
      <c r="B9" s="617" t="s">
        <v>251</v>
      </c>
      <c r="C9" s="618"/>
      <c r="D9" s="618"/>
      <c r="E9" s="618"/>
      <c r="F9" s="618"/>
      <c r="G9" s="618"/>
      <c r="H9" s="618"/>
      <c r="I9" s="618"/>
      <c r="J9" s="618"/>
      <c r="K9" s="618"/>
      <c r="L9" s="618"/>
      <c r="M9" s="618"/>
      <c r="N9" s="619"/>
      <c r="S9" s="617" t="s">
        <v>251</v>
      </c>
      <c r="T9" s="618"/>
      <c r="U9" s="618"/>
      <c r="V9" s="618"/>
      <c r="W9" s="618"/>
      <c r="X9" s="618"/>
      <c r="Y9" s="618"/>
      <c r="Z9" s="618"/>
      <c r="AA9" s="618"/>
      <c r="AB9" s="618"/>
      <c r="AC9" s="618"/>
      <c r="AD9" s="618"/>
      <c r="AE9" s="619"/>
    </row>
    <row r="10" spans="1:31" x14ac:dyDescent="0.45">
      <c r="B10" s="88"/>
      <c r="C10" s="89"/>
      <c r="D10" s="89"/>
      <c r="E10" s="89"/>
      <c r="F10" s="89"/>
      <c r="G10" s="89"/>
      <c r="H10" s="89"/>
      <c r="I10" s="89"/>
      <c r="J10" s="89"/>
      <c r="K10" s="89"/>
      <c r="L10" s="89"/>
      <c r="M10" s="89"/>
      <c r="N10" s="110"/>
      <c r="S10" s="88"/>
      <c r="T10" s="89"/>
      <c r="U10" s="89"/>
      <c r="V10" s="89"/>
      <c r="W10" s="89"/>
      <c r="X10" s="89"/>
      <c r="Y10" s="89"/>
      <c r="Z10" s="89"/>
      <c r="AA10" s="89"/>
      <c r="AB10" s="89"/>
      <c r="AC10" s="89"/>
      <c r="AD10" s="89"/>
      <c r="AE10" s="110"/>
    </row>
    <row r="11" spans="1:31" ht="25.2" customHeight="1" x14ac:dyDescent="0.45">
      <c r="A11" s="181"/>
      <c r="B11" s="620" t="s">
        <v>168</v>
      </c>
      <c r="C11" s="39" t="s">
        <v>169</v>
      </c>
      <c r="D11" s="39"/>
      <c r="E11" s="40"/>
      <c r="F11" s="40"/>
      <c r="G11" s="622"/>
      <c r="H11" s="622"/>
      <c r="I11" s="622"/>
      <c r="J11" s="622"/>
      <c r="K11" s="622"/>
      <c r="L11" s="622"/>
      <c r="M11" s="622"/>
      <c r="N11" s="623"/>
      <c r="R11" s="181"/>
      <c r="S11" s="620" t="s">
        <v>168</v>
      </c>
      <c r="T11" s="39" t="s">
        <v>169</v>
      </c>
      <c r="U11" s="39"/>
      <c r="V11" s="40"/>
      <c r="W11" s="40"/>
      <c r="X11" s="624">
        <v>45778</v>
      </c>
      <c r="Y11" s="624"/>
      <c r="Z11" s="624"/>
      <c r="AA11" s="624"/>
      <c r="AB11" s="624"/>
      <c r="AC11" s="624"/>
      <c r="AD11" s="624"/>
      <c r="AE11" s="625"/>
    </row>
    <row r="12" spans="1:31" ht="25.2" customHeight="1" x14ac:dyDescent="0.45">
      <c r="A12" s="181"/>
      <c r="B12" s="621"/>
      <c r="C12" s="39" t="s">
        <v>170</v>
      </c>
      <c r="D12" s="39"/>
      <c r="E12" s="40"/>
      <c r="F12" s="42"/>
      <c r="G12" s="622"/>
      <c r="H12" s="622"/>
      <c r="I12" s="622"/>
      <c r="J12" s="622"/>
      <c r="K12" s="622"/>
      <c r="L12" s="622"/>
      <c r="M12" s="622"/>
      <c r="N12" s="623"/>
      <c r="R12" s="181"/>
      <c r="S12" s="621"/>
      <c r="T12" s="39" t="s">
        <v>170</v>
      </c>
      <c r="U12" s="39"/>
      <c r="V12" s="40"/>
      <c r="W12" s="42"/>
      <c r="X12" s="624">
        <v>46091</v>
      </c>
      <c r="Y12" s="624"/>
      <c r="Z12" s="624"/>
      <c r="AA12" s="624"/>
      <c r="AB12" s="624"/>
      <c r="AC12" s="624"/>
      <c r="AD12" s="624"/>
      <c r="AE12" s="625"/>
    </row>
    <row r="13" spans="1:31" ht="25.2" customHeight="1" x14ac:dyDescent="0.45">
      <c r="A13" s="181"/>
      <c r="B13" s="30"/>
      <c r="N13" s="90"/>
      <c r="R13" s="181"/>
      <c r="S13" s="30"/>
      <c r="AE13" s="90"/>
    </row>
    <row r="14" spans="1:31" ht="25.2" customHeight="1" x14ac:dyDescent="0.45">
      <c r="A14" s="181"/>
      <c r="B14" s="30" t="s">
        <v>171</v>
      </c>
      <c r="N14" s="109"/>
      <c r="O14" s="87"/>
      <c r="R14" s="181"/>
      <c r="S14" s="30" t="s">
        <v>171</v>
      </c>
      <c r="AE14" s="109"/>
    </row>
    <row r="15" spans="1:31" ht="25.2" customHeight="1" x14ac:dyDescent="0.45">
      <c r="B15" s="108" t="s">
        <v>172</v>
      </c>
      <c r="C15" s="94" t="s">
        <v>173</v>
      </c>
      <c r="D15" s="94" t="s">
        <v>174</v>
      </c>
      <c r="E15" s="94" t="s">
        <v>175</v>
      </c>
      <c r="F15" s="94" t="s">
        <v>176</v>
      </c>
      <c r="G15" s="94" t="s">
        <v>177</v>
      </c>
      <c r="H15" s="94" t="s">
        <v>178</v>
      </c>
      <c r="I15" s="94" t="s">
        <v>179</v>
      </c>
      <c r="J15" s="94" t="s">
        <v>180</v>
      </c>
      <c r="K15" s="94" t="s">
        <v>181</v>
      </c>
      <c r="L15" s="94" t="s">
        <v>182</v>
      </c>
      <c r="M15" s="94" t="s">
        <v>183</v>
      </c>
      <c r="N15" s="94" t="s">
        <v>184</v>
      </c>
      <c r="O15" s="87"/>
      <c r="S15" s="108" t="s">
        <v>172</v>
      </c>
      <c r="T15" s="94" t="s">
        <v>173</v>
      </c>
      <c r="U15" s="94" t="s">
        <v>174</v>
      </c>
      <c r="V15" s="94" t="s">
        <v>175</v>
      </c>
      <c r="W15" s="94" t="s">
        <v>176</v>
      </c>
      <c r="X15" s="94" t="s">
        <v>177</v>
      </c>
      <c r="Y15" s="94" t="s">
        <v>178</v>
      </c>
      <c r="Z15" s="94" t="s">
        <v>179</v>
      </c>
      <c r="AA15" s="94" t="s">
        <v>180</v>
      </c>
      <c r="AB15" s="94" t="s">
        <v>181</v>
      </c>
      <c r="AC15" s="94" t="s">
        <v>182</v>
      </c>
      <c r="AD15" s="94" t="s">
        <v>183</v>
      </c>
      <c r="AE15" s="94" t="s">
        <v>184</v>
      </c>
    </row>
    <row r="16" spans="1:31" ht="25.2" customHeight="1" x14ac:dyDescent="0.45">
      <c r="B16" s="91"/>
      <c r="C16" s="91"/>
      <c r="D16" s="91"/>
      <c r="E16" s="91"/>
      <c r="F16" s="91"/>
      <c r="G16" s="91"/>
      <c r="H16" s="91"/>
      <c r="I16" s="91"/>
      <c r="J16" s="91"/>
      <c r="K16" s="91"/>
      <c r="L16" s="91"/>
      <c r="M16" s="91"/>
      <c r="N16" s="91"/>
      <c r="S16" s="185" t="s">
        <v>185</v>
      </c>
      <c r="T16" s="186"/>
      <c r="U16" s="186"/>
      <c r="V16" s="186"/>
      <c r="W16" s="186"/>
      <c r="X16" s="186"/>
      <c r="Y16" s="186"/>
      <c r="Z16" s="186"/>
      <c r="AA16" s="186"/>
      <c r="AB16" s="186"/>
      <c r="AC16" s="186"/>
      <c r="AD16" s="186"/>
      <c r="AE16" s="186"/>
    </row>
    <row r="17" spans="2:31" ht="25.2" customHeight="1" x14ac:dyDescent="0.45">
      <c r="B17" s="92"/>
      <c r="C17" s="92"/>
      <c r="D17" s="92"/>
      <c r="E17" s="92"/>
      <c r="F17" s="92"/>
      <c r="G17" s="92"/>
      <c r="H17" s="92"/>
      <c r="I17" s="92"/>
      <c r="J17" s="92"/>
      <c r="K17" s="92"/>
      <c r="L17" s="92"/>
      <c r="M17" s="92"/>
      <c r="N17" s="92"/>
      <c r="S17" s="179" t="s">
        <v>186</v>
      </c>
      <c r="T17" s="178"/>
      <c r="U17" s="178"/>
      <c r="V17" s="178"/>
      <c r="W17" s="178"/>
      <c r="X17" s="178"/>
      <c r="Y17" s="178"/>
      <c r="Z17" s="178"/>
      <c r="AA17" s="178"/>
      <c r="AB17" s="178"/>
      <c r="AC17" s="178"/>
      <c r="AD17" s="178"/>
      <c r="AE17" s="178"/>
    </row>
    <row r="18" spans="2:31" ht="25.2" customHeight="1" x14ac:dyDescent="0.45">
      <c r="B18" s="92"/>
      <c r="C18" s="92"/>
      <c r="D18" s="92"/>
      <c r="E18" s="92"/>
      <c r="F18" s="92"/>
      <c r="G18" s="92"/>
      <c r="H18" s="92"/>
      <c r="I18" s="92"/>
      <c r="J18" s="92"/>
      <c r="K18" s="92"/>
      <c r="L18" s="92"/>
      <c r="M18" s="92"/>
      <c r="N18" s="92"/>
      <c r="S18" s="179" t="s">
        <v>64</v>
      </c>
      <c r="T18" s="178"/>
      <c r="U18" s="178"/>
      <c r="V18" s="178"/>
      <c r="W18" s="178"/>
      <c r="X18" s="178"/>
      <c r="Y18" s="178"/>
      <c r="Z18" s="178"/>
      <c r="AA18" s="178"/>
      <c r="AB18" s="178"/>
      <c r="AC18" s="178"/>
      <c r="AD18" s="178"/>
      <c r="AE18" s="178"/>
    </row>
    <row r="19" spans="2:31" ht="25.2" customHeight="1" x14ac:dyDescent="0.45">
      <c r="B19" s="92"/>
      <c r="C19" s="92"/>
      <c r="D19" s="92"/>
      <c r="E19" s="92"/>
      <c r="F19" s="92"/>
      <c r="G19" s="92"/>
      <c r="H19" s="92"/>
      <c r="I19" s="92"/>
      <c r="J19" s="92"/>
      <c r="K19" s="92"/>
      <c r="L19" s="92"/>
      <c r="M19" s="92"/>
      <c r="N19" s="92"/>
      <c r="S19" s="183" t="s">
        <v>187</v>
      </c>
      <c r="T19" s="184"/>
      <c r="U19" s="184"/>
      <c r="V19" s="184"/>
      <c r="W19" s="184"/>
      <c r="X19" s="184"/>
      <c r="Y19" s="184"/>
      <c r="Z19" s="184"/>
      <c r="AA19" s="184"/>
      <c r="AB19" s="184"/>
      <c r="AC19" s="184"/>
      <c r="AD19" s="184"/>
      <c r="AE19" s="184"/>
    </row>
    <row r="20" spans="2:31" ht="25.2" customHeight="1" x14ac:dyDescent="0.45">
      <c r="B20" s="92"/>
      <c r="C20" s="92"/>
      <c r="D20" s="92"/>
      <c r="E20" s="92"/>
      <c r="F20" s="92"/>
      <c r="G20" s="92"/>
      <c r="H20" s="92"/>
      <c r="I20" s="92"/>
      <c r="J20" s="92"/>
      <c r="K20" s="92"/>
      <c r="L20" s="92"/>
      <c r="M20" s="92"/>
      <c r="N20" s="92"/>
      <c r="S20" s="179" t="s">
        <v>188</v>
      </c>
      <c r="T20" s="178"/>
      <c r="U20" s="178"/>
      <c r="V20" s="178"/>
      <c r="W20" s="178"/>
      <c r="X20" s="178"/>
      <c r="Y20" s="178"/>
      <c r="Z20" s="178"/>
      <c r="AA20" s="178"/>
      <c r="AB20" s="178"/>
      <c r="AC20" s="178"/>
      <c r="AD20" s="178"/>
      <c r="AE20" s="178"/>
    </row>
    <row r="21" spans="2:31" ht="25.2" customHeight="1" x14ac:dyDescent="0.45">
      <c r="B21" s="92"/>
      <c r="C21" s="92"/>
      <c r="D21" s="92"/>
      <c r="E21" s="92"/>
      <c r="F21" s="92"/>
      <c r="G21" s="92"/>
      <c r="H21" s="92"/>
      <c r="I21" s="92"/>
      <c r="J21" s="92"/>
      <c r="K21" s="92"/>
      <c r="L21" s="92"/>
      <c r="M21" s="92"/>
      <c r="N21" s="92"/>
      <c r="S21" s="179"/>
      <c r="T21" s="178"/>
      <c r="U21" s="178"/>
      <c r="V21" s="178"/>
      <c r="W21" s="178"/>
      <c r="X21" s="178"/>
      <c r="Y21" s="178"/>
      <c r="Z21" s="178"/>
      <c r="AA21" s="178"/>
      <c r="AB21" s="178"/>
      <c r="AC21" s="178"/>
      <c r="AD21" s="178"/>
      <c r="AE21" s="178"/>
    </row>
    <row r="22" spans="2:31" ht="25.2" customHeight="1" x14ac:dyDescent="0.45">
      <c r="B22" s="92"/>
      <c r="C22" s="92"/>
      <c r="D22" s="92"/>
      <c r="E22" s="92"/>
      <c r="F22" s="92"/>
      <c r="G22" s="92"/>
      <c r="H22" s="92"/>
      <c r="I22" s="92"/>
      <c r="J22" s="92"/>
      <c r="K22" s="92"/>
      <c r="L22" s="92"/>
      <c r="M22" s="92"/>
      <c r="N22" s="92"/>
      <c r="S22" s="187"/>
      <c r="T22" s="188"/>
      <c r="U22" s="188"/>
      <c r="V22" s="188"/>
      <c r="W22" s="188"/>
      <c r="X22" s="188"/>
      <c r="Y22" s="188"/>
      <c r="Z22" s="188"/>
      <c r="AA22" s="188"/>
      <c r="AB22" s="188"/>
      <c r="AC22" s="188"/>
      <c r="AD22" s="188"/>
      <c r="AE22" s="188"/>
    </row>
    <row r="23" spans="2:31" ht="25.2" customHeight="1" x14ac:dyDescent="0.45">
      <c r="B23" s="92"/>
      <c r="C23" s="92"/>
      <c r="D23" s="92"/>
      <c r="E23" s="92"/>
      <c r="F23" s="92"/>
      <c r="G23" s="92"/>
      <c r="H23" s="92"/>
      <c r="I23" s="92"/>
      <c r="J23" s="92"/>
      <c r="K23" s="92"/>
      <c r="L23" s="92"/>
      <c r="M23" s="92"/>
      <c r="N23" s="92"/>
      <c r="S23" s="179"/>
      <c r="T23" s="178"/>
      <c r="U23" s="178"/>
      <c r="V23" s="178"/>
      <c r="W23" s="178"/>
      <c r="X23" s="178"/>
      <c r="Y23" s="178"/>
      <c r="Z23" s="178"/>
      <c r="AA23" s="178"/>
      <c r="AB23" s="178"/>
      <c r="AC23" s="178"/>
      <c r="AD23" s="178"/>
      <c r="AE23" s="178"/>
    </row>
    <row r="24" spans="2:31" ht="25.2" customHeight="1" x14ac:dyDescent="0.45">
      <c r="B24" s="92"/>
      <c r="C24" s="92"/>
      <c r="D24" s="92"/>
      <c r="E24" s="92"/>
      <c r="F24" s="92"/>
      <c r="G24" s="92"/>
      <c r="H24" s="92"/>
      <c r="I24" s="92"/>
      <c r="J24" s="92"/>
      <c r="K24" s="92"/>
      <c r="L24" s="92"/>
      <c r="M24" s="92"/>
      <c r="N24" s="92"/>
      <c r="S24" s="179"/>
      <c r="T24" s="178"/>
      <c r="U24" s="178"/>
      <c r="V24" s="178"/>
      <c r="W24" s="178"/>
      <c r="X24" s="178"/>
      <c r="Y24" s="178"/>
      <c r="Z24" s="178"/>
      <c r="AA24" s="178"/>
      <c r="AB24" s="178"/>
      <c r="AC24" s="178"/>
      <c r="AD24" s="178"/>
      <c r="AE24" s="178"/>
    </row>
    <row r="25" spans="2:31" ht="25.2" customHeight="1" x14ac:dyDescent="0.45">
      <c r="B25" s="92"/>
      <c r="C25" s="92"/>
      <c r="D25" s="92"/>
      <c r="E25" s="92"/>
      <c r="F25" s="92"/>
      <c r="G25" s="92"/>
      <c r="H25" s="92"/>
      <c r="I25" s="92"/>
      <c r="J25" s="92"/>
      <c r="K25" s="92"/>
      <c r="L25" s="92"/>
      <c r="M25" s="92"/>
      <c r="N25" s="92"/>
      <c r="S25" s="183"/>
      <c r="T25" s="184"/>
      <c r="U25" s="184"/>
      <c r="V25" s="184"/>
      <c r="W25" s="184"/>
      <c r="X25" s="184"/>
      <c r="Y25" s="184"/>
      <c r="Z25" s="184"/>
      <c r="AA25" s="184"/>
      <c r="AB25" s="184"/>
      <c r="AC25" s="184"/>
      <c r="AD25" s="184"/>
      <c r="AE25" s="184"/>
    </row>
    <row r="26" spans="2:31" ht="25.2" customHeight="1" x14ac:dyDescent="0.45">
      <c r="B26" s="92"/>
      <c r="C26" s="92"/>
      <c r="D26" s="92"/>
      <c r="E26" s="92"/>
      <c r="F26" s="92"/>
      <c r="G26" s="92"/>
      <c r="H26" s="92"/>
      <c r="I26" s="92"/>
      <c r="J26" s="92"/>
      <c r="K26" s="92"/>
      <c r="L26" s="92"/>
      <c r="M26" s="92"/>
      <c r="N26" s="92"/>
      <c r="S26" s="179"/>
      <c r="T26" s="178"/>
      <c r="U26" s="178"/>
      <c r="V26" s="178"/>
      <c r="W26" s="178"/>
      <c r="X26" s="178"/>
      <c r="Y26" s="178"/>
      <c r="Z26" s="178"/>
      <c r="AA26" s="178"/>
      <c r="AB26" s="178"/>
      <c r="AC26" s="178"/>
      <c r="AD26" s="178"/>
      <c r="AE26" s="178"/>
    </row>
    <row r="27" spans="2:31" ht="25.2" customHeight="1" x14ac:dyDescent="0.45">
      <c r="B27" s="92"/>
      <c r="C27" s="92"/>
      <c r="D27" s="92"/>
      <c r="E27" s="92"/>
      <c r="F27" s="92"/>
      <c r="G27" s="92"/>
      <c r="H27" s="92"/>
      <c r="I27" s="92"/>
      <c r="J27" s="92"/>
      <c r="K27" s="92"/>
      <c r="L27" s="92"/>
      <c r="M27" s="92"/>
      <c r="N27" s="92"/>
      <c r="S27" s="92"/>
      <c r="T27" s="92"/>
      <c r="U27" s="92"/>
      <c r="V27" s="92"/>
      <c r="W27" s="92"/>
      <c r="X27" s="92"/>
      <c r="Y27" s="92"/>
      <c r="Z27" s="92"/>
      <c r="AA27" s="92"/>
      <c r="AB27" s="92"/>
      <c r="AC27" s="92"/>
      <c r="AD27" s="92"/>
      <c r="AE27" s="92"/>
    </row>
    <row r="28" spans="2:31" ht="25.2" customHeight="1" x14ac:dyDescent="0.45">
      <c r="B28" s="92"/>
      <c r="C28" s="92"/>
      <c r="D28" s="92"/>
      <c r="E28" s="92"/>
      <c r="F28" s="92"/>
      <c r="G28" s="92"/>
      <c r="H28" s="92"/>
      <c r="I28" s="92"/>
      <c r="J28" s="92"/>
      <c r="K28" s="92"/>
      <c r="L28" s="92"/>
      <c r="M28" s="92"/>
      <c r="N28" s="92"/>
      <c r="S28" s="92"/>
      <c r="T28" s="92"/>
      <c r="U28" s="92"/>
      <c r="V28" s="92"/>
      <c r="W28" s="92"/>
      <c r="X28" s="92"/>
      <c r="Y28" s="92"/>
      <c r="Z28" s="92"/>
      <c r="AA28" s="92"/>
      <c r="AB28" s="92"/>
      <c r="AC28" s="92"/>
      <c r="AD28" s="92"/>
      <c r="AE28" s="92"/>
    </row>
    <row r="29" spans="2:31" ht="25.2" customHeight="1" x14ac:dyDescent="0.45">
      <c r="B29" s="92"/>
      <c r="C29" s="92"/>
      <c r="D29" s="92"/>
      <c r="E29" s="92"/>
      <c r="F29" s="92"/>
      <c r="G29" s="92"/>
      <c r="H29" s="92"/>
      <c r="I29" s="92"/>
      <c r="J29" s="92"/>
      <c r="K29" s="92"/>
      <c r="L29" s="92"/>
      <c r="M29" s="92"/>
      <c r="N29" s="92"/>
      <c r="S29" s="92"/>
      <c r="T29" s="92"/>
      <c r="U29" s="92"/>
      <c r="V29" s="92"/>
      <c r="W29" s="92"/>
      <c r="X29" s="92"/>
      <c r="Y29" s="92"/>
      <c r="Z29" s="92"/>
      <c r="AA29" s="92"/>
      <c r="AB29" s="92"/>
      <c r="AC29" s="92"/>
      <c r="AD29" s="92"/>
      <c r="AE29" s="92"/>
    </row>
    <row r="30" spans="2:31" ht="25.2" customHeight="1" x14ac:dyDescent="0.45">
      <c r="B30" s="92"/>
      <c r="C30" s="92"/>
      <c r="D30" s="92"/>
      <c r="E30" s="92"/>
      <c r="F30" s="92"/>
      <c r="G30" s="92"/>
      <c r="H30" s="92"/>
      <c r="I30" s="92"/>
      <c r="J30" s="92"/>
      <c r="K30" s="92"/>
      <c r="L30" s="92"/>
      <c r="M30" s="92"/>
      <c r="N30" s="92"/>
      <c r="S30" s="92"/>
      <c r="T30" s="92"/>
      <c r="U30" s="92"/>
      <c r="V30" s="92"/>
      <c r="W30" s="92"/>
      <c r="X30" s="92"/>
      <c r="Y30" s="92"/>
      <c r="Z30" s="92"/>
      <c r="AA30" s="92"/>
      <c r="AB30" s="92"/>
      <c r="AC30" s="92"/>
      <c r="AD30" s="92"/>
      <c r="AE30" s="92"/>
    </row>
    <row r="31" spans="2:31" ht="25.2" customHeight="1" x14ac:dyDescent="0.45">
      <c r="B31" s="92"/>
      <c r="C31" s="92"/>
      <c r="D31" s="92"/>
      <c r="E31" s="92"/>
      <c r="F31" s="92"/>
      <c r="G31" s="92"/>
      <c r="H31" s="92"/>
      <c r="I31" s="92"/>
      <c r="J31" s="92"/>
      <c r="K31" s="92"/>
      <c r="L31" s="92"/>
      <c r="M31" s="92"/>
      <c r="N31" s="92"/>
      <c r="S31" s="92"/>
      <c r="T31" s="92"/>
      <c r="U31" s="92"/>
      <c r="V31" s="92"/>
      <c r="W31" s="92"/>
      <c r="X31" s="92"/>
      <c r="Y31" s="92"/>
      <c r="Z31" s="92"/>
      <c r="AA31" s="92"/>
      <c r="AB31" s="92"/>
      <c r="AC31" s="92"/>
      <c r="AD31" s="92"/>
      <c r="AE31" s="92"/>
    </row>
    <row r="32" spans="2:31" ht="25.2" customHeight="1" x14ac:dyDescent="0.45">
      <c r="B32" s="92"/>
      <c r="C32" s="92"/>
      <c r="D32" s="92"/>
      <c r="E32" s="92"/>
      <c r="F32" s="92"/>
      <c r="G32" s="92"/>
      <c r="H32" s="92"/>
      <c r="I32" s="92"/>
      <c r="J32" s="92"/>
      <c r="K32" s="92"/>
      <c r="L32" s="92"/>
      <c r="M32" s="92"/>
      <c r="N32" s="92"/>
      <c r="S32" s="92"/>
      <c r="T32" s="92"/>
      <c r="U32" s="92"/>
      <c r="V32" s="92"/>
      <c r="W32" s="92"/>
      <c r="X32" s="92"/>
      <c r="Y32" s="92"/>
      <c r="Z32" s="92"/>
      <c r="AA32" s="92"/>
      <c r="AB32" s="92"/>
      <c r="AC32" s="92"/>
      <c r="AD32" s="92"/>
      <c r="AE32" s="92"/>
    </row>
    <row r="33" spans="2:31" ht="25.2" customHeight="1" x14ac:dyDescent="0.45">
      <c r="B33" s="92"/>
      <c r="C33" s="92"/>
      <c r="D33" s="92"/>
      <c r="E33" s="92"/>
      <c r="F33" s="92"/>
      <c r="G33" s="92"/>
      <c r="H33" s="92"/>
      <c r="I33" s="92"/>
      <c r="J33" s="92"/>
      <c r="K33" s="92"/>
      <c r="L33" s="92"/>
      <c r="M33" s="92"/>
      <c r="N33" s="92"/>
      <c r="S33" s="92"/>
      <c r="T33" s="92"/>
      <c r="U33" s="92"/>
      <c r="V33" s="92"/>
      <c r="W33" s="92"/>
      <c r="X33" s="92"/>
      <c r="Y33" s="92"/>
      <c r="Z33" s="92"/>
      <c r="AA33" s="92"/>
      <c r="AB33" s="92"/>
      <c r="AC33" s="92"/>
      <c r="AD33" s="92"/>
      <c r="AE33" s="92"/>
    </row>
    <row r="34" spans="2:31" ht="25.2" customHeight="1" x14ac:dyDescent="0.45">
      <c r="B34" s="92"/>
      <c r="C34" s="92"/>
      <c r="D34" s="92"/>
      <c r="E34" s="92"/>
      <c r="F34" s="92"/>
      <c r="G34" s="92"/>
      <c r="H34" s="92"/>
      <c r="I34" s="92"/>
      <c r="J34" s="92"/>
      <c r="K34" s="92"/>
      <c r="L34" s="92"/>
      <c r="M34" s="92"/>
      <c r="N34" s="92"/>
      <c r="S34" s="92"/>
      <c r="T34" s="92"/>
      <c r="U34" s="92"/>
      <c r="V34" s="92"/>
      <c r="W34" s="92"/>
      <c r="X34" s="92"/>
      <c r="Y34" s="92"/>
      <c r="Z34" s="92"/>
      <c r="AA34" s="92"/>
      <c r="AB34" s="92"/>
      <c r="AC34" s="92"/>
      <c r="AD34" s="92"/>
      <c r="AE34" s="92"/>
    </row>
    <row r="35" spans="2:31" ht="25.2" customHeight="1" x14ac:dyDescent="0.45">
      <c r="B35" s="92"/>
      <c r="C35" s="92"/>
      <c r="D35" s="92"/>
      <c r="E35" s="92"/>
      <c r="F35" s="92"/>
      <c r="G35" s="92"/>
      <c r="H35" s="92"/>
      <c r="I35" s="92"/>
      <c r="J35" s="92"/>
      <c r="K35" s="92"/>
      <c r="L35" s="92"/>
      <c r="M35" s="92"/>
      <c r="N35" s="92"/>
      <c r="S35" s="92"/>
      <c r="T35" s="92"/>
      <c r="U35" s="92"/>
      <c r="V35" s="92"/>
      <c r="W35" s="92"/>
      <c r="X35" s="92"/>
      <c r="Y35" s="92"/>
      <c r="Z35" s="92"/>
      <c r="AA35" s="92"/>
      <c r="AB35" s="92"/>
      <c r="AC35" s="92"/>
      <c r="AD35" s="92"/>
      <c r="AE35" s="92"/>
    </row>
    <row r="36" spans="2:31" ht="25.2" customHeight="1" x14ac:dyDescent="0.45">
      <c r="B36" s="93"/>
      <c r="C36" s="93"/>
      <c r="D36" s="93"/>
      <c r="E36" s="93"/>
      <c r="F36" s="93"/>
      <c r="G36" s="93"/>
      <c r="H36" s="93"/>
      <c r="I36" s="93"/>
      <c r="J36" s="93"/>
      <c r="K36" s="93"/>
      <c r="L36" s="93"/>
      <c r="M36" s="93"/>
      <c r="N36" s="93"/>
      <c r="S36" s="93"/>
      <c r="T36" s="93"/>
      <c r="U36" s="93"/>
      <c r="V36" s="93"/>
      <c r="W36" s="93"/>
      <c r="X36" s="93"/>
      <c r="Y36" s="93"/>
      <c r="Z36" s="93"/>
      <c r="AA36" s="93"/>
      <c r="AB36" s="93"/>
      <c r="AC36" s="93"/>
      <c r="AD36" s="93"/>
      <c r="AE36" s="93"/>
    </row>
    <row r="37" spans="2:31" ht="219.9" customHeight="1" x14ac:dyDescent="0.45">
      <c r="B37" s="614" t="s">
        <v>189</v>
      </c>
      <c r="C37" s="615"/>
      <c r="D37" s="615"/>
      <c r="E37" s="615"/>
      <c r="F37" s="615"/>
      <c r="G37" s="615"/>
      <c r="H37" s="615"/>
      <c r="I37" s="615"/>
      <c r="J37" s="615"/>
      <c r="K37" s="615"/>
      <c r="L37" s="615"/>
      <c r="M37" s="615"/>
      <c r="N37" s="616"/>
      <c r="S37" s="614" t="s">
        <v>189</v>
      </c>
      <c r="T37" s="615"/>
      <c r="U37" s="615"/>
      <c r="V37" s="615"/>
      <c r="W37" s="615"/>
      <c r="X37" s="615"/>
      <c r="Y37" s="615"/>
      <c r="Z37" s="615"/>
      <c r="AA37" s="615"/>
      <c r="AB37" s="615"/>
      <c r="AC37" s="615"/>
      <c r="AD37" s="615"/>
      <c r="AE37" s="616"/>
    </row>
    <row r="38" spans="2:31" x14ac:dyDescent="0.45">
      <c r="B38" s="83"/>
      <c r="L38" s="27"/>
      <c r="M38" s="27"/>
      <c r="S38" s="83"/>
      <c r="AC38" s="27"/>
      <c r="AD38" s="27"/>
    </row>
    <row r="39" spans="2:31" x14ac:dyDescent="0.45">
      <c r="L39" s="27"/>
      <c r="M39" s="27"/>
      <c r="AC39" s="27"/>
      <c r="AD39" s="27"/>
    </row>
  </sheetData>
  <mergeCells count="12">
    <mergeCell ref="S37:AE37"/>
    <mergeCell ref="AA8:AE8"/>
    <mergeCell ref="S9:AE9"/>
    <mergeCell ref="S11:S12"/>
    <mergeCell ref="X11:AE11"/>
    <mergeCell ref="X12:AE12"/>
    <mergeCell ref="B37:N37"/>
    <mergeCell ref="J8:N8"/>
    <mergeCell ref="B9:N9"/>
    <mergeCell ref="B11:B12"/>
    <mergeCell ref="G11:N11"/>
    <mergeCell ref="G12:N12"/>
  </mergeCells>
  <phoneticPr fontId="3"/>
  <conditionalFormatting sqref="G11:N12">
    <cfRule type="expression" dxfId="10" priority="2">
      <formula>G11&lt;&gt;""</formula>
    </cfRule>
  </conditionalFormatting>
  <conditionalFormatting sqref="X11:X12">
    <cfRule type="expression" dxfId="9" priority="1">
      <formula>X11&lt;&gt;""</formula>
    </cfRule>
  </conditionalFormatting>
  <printOptions horizontalCentered="1"/>
  <pageMargins left="0.70866141732283472" right="0.70866141732283472" top="0.74803149606299213" bottom="0.74803149606299213" header="0.31496062992125984" footer="0.31496062992125984"/>
  <pageSetup paperSize="9" scale="75"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0FA39-68B2-49A0-B5C9-7BEABEA6A72F}">
  <dimension ref="A1:AL47"/>
  <sheetViews>
    <sheetView showGridLines="0" zoomScale="85" zoomScaleNormal="85" zoomScaleSheetLayoutView="85" workbookViewId="0"/>
  </sheetViews>
  <sheetFormatPr defaultColWidth="8.69921875" defaultRowHeight="18" x14ac:dyDescent="0.45"/>
  <cols>
    <col min="1" max="1" width="2.3984375" style="136" customWidth="1"/>
    <col min="2" max="2" width="1.8984375" style="136" customWidth="1"/>
    <col min="3" max="3" width="2.09765625" style="136" customWidth="1"/>
    <col min="4" max="4" width="23.69921875" style="136" customWidth="1"/>
    <col min="5" max="5" width="8.09765625" style="136" customWidth="1"/>
    <col min="6" max="6" width="4.19921875" style="136" customWidth="1"/>
    <col min="7" max="7" width="7.09765625" style="136" customWidth="1"/>
    <col min="8" max="16" width="3.69921875" style="136" customWidth="1"/>
    <col min="17" max="17" width="2.09765625" style="136" customWidth="1"/>
    <col min="18" max="18" width="1.8984375" style="136" customWidth="1"/>
    <col min="19" max="19" width="6.5" style="136" customWidth="1"/>
    <col min="20" max="21" width="8.69921875" style="136"/>
    <col min="22" max="22" width="2.3984375" style="136" customWidth="1"/>
    <col min="23" max="23" width="1.8984375" style="136" customWidth="1"/>
    <col min="24" max="24" width="2.09765625" style="136" customWidth="1"/>
    <col min="25" max="25" width="23.69921875" style="136" customWidth="1"/>
    <col min="26" max="26" width="8.09765625" style="136" customWidth="1"/>
    <col min="27" max="27" width="4.19921875" style="136" customWidth="1"/>
    <col min="28" max="28" width="7.09765625" style="136" customWidth="1"/>
    <col min="29" max="37" width="3.69921875" style="136" customWidth="1"/>
    <col min="38" max="38" width="2.09765625" style="136" customWidth="1"/>
    <col min="39" max="16384" width="8.69921875" style="136"/>
  </cols>
  <sheetData>
    <row r="1" spans="1:38" x14ac:dyDescent="0.45">
      <c r="A1" s="138"/>
      <c r="B1" s="138"/>
      <c r="C1" s="138"/>
      <c r="D1" s="138"/>
      <c r="E1" s="138"/>
      <c r="F1" s="138"/>
      <c r="H1" s="138"/>
      <c r="I1" s="138"/>
      <c r="J1" s="138"/>
      <c r="K1" s="138"/>
      <c r="L1" s="138"/>
      <c r="M1" s="138"/>
      <c r="N1" s="138"/>
      <c r="O1" s="138"/>
      <c r="P1" s="138"/>
      <c r="Q1" s="138"/>
      <c r="R1" s="24"/>
      <c r="S1" s="138"/>
      <c r="T1" s="138"/>
      <c r="U1" s="138"/>
      <c r="V1" s="138"/>
      <c r="W1" s="138"/>
      <c r="X1" s="138"/>
      <c r="Y1" s="138"/>
      <c r="Z1" s="138"/>
      <c r="AA1" s="138"/>
      <c r="AB1" s="138"/>
      <c r="AC1" s="138"/>
      <c r="AD1" s="138"/>
      <c r="AE1" s="138"/>
      <c r="AF1" s="138"/>
      <c r="AG1" s="138"/>
      <c r="AH1" s="138"/>
      <c r="AI1" s="138"/>
      <c r="AJ1" s="138"/>
      <c r="AK1" s="138"/>
      <c r="AL1" s="138"/>
    </row>
    <row r="2" spans="1:38" x14ac:dyDescent="0.45">
      <c r="A2" s="138"/>
      <c r="B2" s="627"/>
      <c r="C2" s="628"/>
      <c r="D2" s="21" t="s">
        <v>115</v>
      </c>
      <c r="E2" s="138"/>
      <c r="F2" s="138"/>
      <c r="G2" s="138"/>
      <c r="H2" s="138"/>
      <c r="I2" s="138"/>
      <c r="J2" s="138"/>
      <c r="K2" s="138"/>
      <c r="L2" s="138"/>
      <c r="M2" s="138"/>
      <c r="N2" s="138"/>
      <c r="O2" s="138"/>
      <c r="P2" s="138"/>
      <c r="Q2" s="138"/>
      <c r="R2" s="24"/>
      <c r="S2" s="138"/>
      <c r="T2" s="138"/>
      <c r="U2" s="138"/>
      <c r="V2" s="138"/>
      <c r="W2" s="138"/>
      <c r="X2" s="138"/>
      <c r="Y2" s="138"/>
      <c r="Z2" s="138"/>
      <c r="AA2" s="138"/>
      <c r="AB2" s="138"/>
      <c r="AC2" s="138"/>
      <c r="AD2" s="138"/>
      <c r="AE2" s="138"/>
      <c r="AF2" s="138"/>
      <c r="AG2" s="138"/>
      <c r="AH2" s="138"/>
      <c r="AI2" s="138"/>
      <c r="AJ2" s="138"/>
      <c r="AK2" s="138"/>
      <c r="AL2" s="138"/>
    </row>
    <row r="3" spans="1:38" x14ac:dyDescent="0.45">
      <c r="A3" s="138"/>
      <c r="B3" s="139"/>
      <c r="C3" s="140"/>
      <c r="D3" s="21" t="s">
        <v>145</v>
      </c>
      <c r="E3" s="138"/>
      <c r="F3" s="138"/>
      <c r="G3" s="138"/>
      <c r="H3" s="138"/>
      <c r="I3" s="138"/>
      <c r="J3" s="138"/>
      <c r="K3" s="138"/>
      <c r="L3" s="138"/>
      <c r="M3" s="138"/>
      <c r="N3" s="138"/>
      <c r="O3" s="138"/>
      <c r="P3" s="138"/>
      <c r="Q3" s="138"/>
      <c r="R3" s="24"/>
      <c r="S3" s="138"/>
      <c r="T3" s="138"/>
      <c r="U3" s="138"/>
      <c r="V3" s="138"/>
      <c r="W3" s="138"/>
      <c r="X3" s="138"/>
      <c r="Y3" s="138"/>
      <c r="Z3" s="138"/>
      <c r="AA3" s="138"/>
      <c r="AB3" s="138"/>
      <c r="AC3" s="138"/>
      <c r="AD3" s="138"/>
      <c r="AE3" s="138"/>
      <c r="AF3" s="138"/>
      <c r="AG3" s="138"/>
      <c r="AH3" s="138"/>
      <c r="AI3" s="138"/>
      <c r="AJ3" s="138"/>
      <c r="AK3" s="138"/>
      <c r="AL3" s="138"/>
    </row>
    <row r="4" spans="1:38" x14ac:dyDescent="0.45">
      <c r="A4" s="138"/>
      <c r="B4" s="138"/>
      <c r="C4" s="138"/>
      <c r="D4" s="138"/>
      <c r="E4" s="138"/>
      <c r="F4" s="138"/>
      <c r="G4" s="138"/>
      <c r="H4" s="138"/>
      <c r="I4" s="138"/>
      <c r="J4" s="138"/>
      <c r="K4" s="138"/>
      <c r="L4" s="138"/>
      <c r="M4" s="138"/>
      <c r="N4" s="138"/>
      <c r="O4" s="138"/>
      <c r="P4" s="138"/>
      <c r="Q4" s="138"/>
      <c r="R4" s="24"/>
      <c r="S4" s="138"/>
      <c r="T4" s="138"/>
      <c r="U4" s="138"/>
      <c r="V4" s="138"/>
      <c r="W4" s="138"/>
      <c r="X4" s="138"/>
      <c r="Y4" s="138"/>
      <c r="Z4" s="138"/>
      <c r="AA4" s="138"/>
      <c r="AB4" s="138"/>
      <c r="AC4" s="138"/>
      <c r="AD4" s="138"/>
      <c r="AE4" s="138"/>
      <c r="AF4" s="138"/>
      <c r="AG4" s="138"/>
      <c r="AH4" s="138"/>
      <c r="AI4" s="138"/>
      <c r="AJ4" s="138"/>
      <c r="AK4" s="138"/>
      <c r="AL4" s="138"/>
    </row>
    <row r="5" spans="1:38" x14ac:dyDescent="0.45">
      <c r="A5" s="138"/>
      <c r="B5" s="138"/>
      <c r="C5" s="141" t="s">
        <v>243</v>
      </c>
      <c r="D5" s="175"/>
      <c r="E5" s="138"/>
      <c r="F5" s="138"/>
      <c r="G5" s="138"/>
      <c r="H5" s="138"/>
      <c r="I5" s="138"/>
      <c r="J5" s="138"/>
      <c r="K5" s="138"/>
      <c r="L5" s="629" t="str">
        <f>IF(入力シート!E5="","年　　月　　日",入力シート!E5)</f>
        <v>年　　月　　日</v>
      </c>
      <c r="M5" s="629"/>
      <c r="N5" s="629"/>
      <c r="O5" s="629"/>
      <c r="P5" s="629"/>
      <c r="Q5" s="629"/>
      <c r="R5" s="142"/>
      <c r="S5" s="138"/>
      <c r="T5" s="138"/>
      <c r="U5" s="138"/>
      <c r="V5" s="138"/>
      <c r="W5" s="138"/>
      <c r="X5" s="141" t="s">
        <v>243</v>
      </c>
      <c r="Y5" s="175"/>
      <c r="Z5" s="138"/>
      <c r="AA5" s="138"/>
      <c r="AB5" s="138"/>
      <c r="AC5" s="138"/>
      <c r="AD5" s="138"/>
      <c r="AE5" s="138"/>
      <c r="AF5" s="138"/>
      <c r="AG5" s="629">
        <v>45972</v>
      </c>
      <c r="AH5" s="629"/>
      <c r="AI5" s="629"/>
      <c r="AJ5" s="629"/>
      <c r="AK5" s="629"/>
      <c r="AL5" s="629"/>
    </row>
    <row r="6" spans="1:38" x14ac:dyDescent="0.45">
      <c r="A6" s="138"/>
      <c r="B6" s="138"/>
      <c r="C6" s="175"/>
      <c r="D6" s="175"/>
      <c r="E6" s="138"/>
      <c r="F6" s="138"/>
      <c r="G6" s="138"/>
      <c r="H6" s="138"/>
      <c r="I6" s="138"/>
      <c r="J6" s="138"/>
      <c r="K6" s="143"/>
      <c r="L6" s="143"/>
      <c r="M6" s="143"/>
      <c r="N6" s="143"/>
      <c r="O6" s="138"/>
      <c r="P6" s="143"/>
      <c r="Q6" s="138"/>
      <c r="R6" s="138"/>
      <c r="S6" s="144"/>
      <c r="T6" s="138"/>
      <c r="U6" s="138"/>
      <c r="V6" s="138"/>
      <c r="W6" s="138"/>
      <c r="X6" s="138"/>
      <c r="Y6" s="175"/>
      <c r="Z6" s="138"/>
      <c r="AA6" s="138"/>
      <c r="AB6" s="138"/>
      <c r="AC6" s="138"/>
      <c r="AD6" s="138"/>
      <c r="AE6" s="138"/>
      <c r="AF6" s="143"/>
      <c r="AG6" s="143"/>
      <c r="AH6" s="143"/>
      <c r="AI6" s="143"/>
      <c r="AJ6" s="144"/>
      <c r="AK6" s="143"/>
      <c r="AL6" s="144"/>
    </row>
    <row r="7" spans="1:38" x14ac:dyDescent="0.45">
      <c r="A7" s="138"/>
      <c r="B7" s="138"/>
      <c r="C7" s="175"/>
      <c r="D7" s="175"/>
      <c r="E7" s="138"/>
      <c r="F7" s="138"/>
      <c r="G7" s="138"/>
      <c r="H7" s="138"/>
      <c r="I7" s="24"/>
      <c r="J7" s="630"/>
      <c r="K7" s="630"/>
      <c r="L7" s="134"/>
      <c r="M7" s="134"/>
      <c r="N7" s="134"/>
      <c r="O7" s="134"/>
      <c r="P7" s="134"/>
      <c r="Q7" s="138"/>
      <c r="R7" s="138"/>
      <c r="S7" s="138"/>
      <c r="T7" s="138"/>
      <c r="U7" s="138"/>
      <c r="V7" s="138"/>
      <c r="W7" s="138"/>
      <c r="X7" s="138"/>
      <c r="Y7" s="175"/>
      <c r="Z7" s="138"/>
      <c r="AA7" s="138"/>
      <c r="AB7" s="138"/>
      <c r="AC7" s="138"/>
      <c r="AD7" s="24"/>
      <c r="AE7" s="630"/>
      <c r="AF7" s="630"/>
      <c r="AG7" s="134"/>
      <c r="AH7" s="134"/>
      <c r="AI7" s="134"/>
      <c r="AJ7" s="134"/>
      <c r="AK7" s="134"/>
      <c r="AL7" s="144"/>
    </row>
    <row r="8" spans="1:38" x14ac:dyDescent="0.45">
      <c r="A8" s="138"/>
      <c r="B8" s="138"/>
      <c r="C8" s="175"/>
      <c r="D8" s="176" t="s">
        <v>190</v>
      </c>
      <c r="E8" s="138"/>
      <c r="F8" s="138"/>
      <c r="G8" s="138"/>
      <c r="H8" s="138"/>
      <c r="I8" s="138"/>
      <c r="J8" s="138"/>
      <c r="K8" s="138"/>
      <c r="L8" s="138"/>
      <c r="M8" s="138"/>
      <c r="N8" s="138"/>
      <c r="O8" s="138"/>
      <c r="P8" s="138"/>
      <c r="Q8" s="138"/>
      <c r="R8" s="138"/>
      <c r="S8" s="138"/>
      <c r="T8" s="138"/>
      <c r="U8" s="138"/>
      <c r="V8" s="138"/>
      <c r="W8" s="138"/>
      <c r="X8" s="138"/>
      <c r="Y8" s="176" t="s">
        <v>190</v>
      </c>
      <c r="Z8" s="138"/>
      <c r="AA8" s="138"/>
      <c r="AB8" s="138"/>
      <c r="AC8" s="138"/>
      <c r="AD8" s="138"/>
      <c r="AE8" s="138"/>
      <c r="AF8" s="138"/>
      <c r="AG8" s="138"/>
      <c r="AH8" s="138"/>
      <c r="AI8" s="138"/>
      <c r="AJ8" s="144"/>
      <c r="AK8" s="144"/>
      <c r="AL8" s="144"/>
    </row>
    <row r="9" spans="1:38" x14ac:dyDescent="0.45">
      <c r="A9" s="138"/>
      <c r="B9" s="138"/>
      <c r="C9" s="138"/>
      <c r="D9" s="145"/>
      <c r="E9" s="138"/>
      <c r="F9" s="138"/>
      <c r="G9" s="138"/>
      <c r="H9" s="138"/>
      <c r="I9" s="138"/>
      <c r="J9" s="138"/>
      <c r="K9" s="138"/>
      <c r="L9" s="138"/>
      <c r="M9" s="138"/>
      <c r="N9" s="138"/>
      <c r="O9" s="138"/>
      <c r="P9" s="138"/>
      <c r="Q9" s="138"/>
      <c r="R9" s="138"/>
      <c r="S9" s="138"/>
      <c r="T9" s="138"/>
      <c r="U9" s="138"/>
      <c r="V9" s="138"/>
      <c r="W9" s="138"/>
      <c r="X9" s="138"/>
      <c r="Y9" s="145"/>
      <c r="Z9" s="138"/>
      <c r="AA9" s="138"/>
      <c r="AB9" s="138"/>
      <c r="AC9" s="138"/>
      <c r="AD9" s="138"/>
      <c r="AE9" s="138"/>
      <c r="AF9" s="138"/>
      <c r="AG9" s="138"/>
      <c r="AH9" s="138"/>
      <c r="AI9" s="138"/>
      <c r="AJ9" s="144"/>
      <c r="AK9" s="144"/>
      <c r="AL9" s="144"/>
    </row>
    <row r="10" spans="1:38" x14ac:dyDescent="0.45">
      <c r="A10" s="146"/>
      <c r="B10" s="147"/>
      <c r="C10" s="148"/>
      <c r="D10" s="148"/>
      <c r="E10" s="148"/>
      <c r="F10" s="148"/>
      <c r="G10" s="148"/>
      <c r="H10" s="148"/>
      <c r="I10" s="148"/>
      <c r="J10" s="148"/>
      <c r="K10" s="148"/>
      <c r="L10" s="148"/>
      <c r="M10" s="147"/>
      <c r="N10" s="147"/>
      <c r="O10" s="147"/>
      <c r="P10" s="147"/>
      <c r="Q10" s="147"/>
      <c r="R10" s="147"/>
      <c r="S10" s="147"/>
      <c r="T10" s="147"/>
      <c r="U10" s="147"/>
      <c r="V10" s="146"/>
      <c r="W10" s="147"/>
      <c r="X10" s="148"/>
      <c r="Y10" s="148"/>
      <c r="Z10" s="148"/>
      <c r="AA10" s="148"/>
      <c r="AB10" s="148"/>
      <c r="AC10" s="148"/>
      <c r="AD10" s="148"/>
      <c r="AE10" s="148"/>
      <c r="AF10" s="148"/>
      <c r="AG10" s="148"/>
      <c r="AH10" s="147"/>
      <c r="AI10" s="147"/>
      <c r="AJ10" s="147"/>
      <c r="AK10" s="147"/>
      <c r="AL10" s="147"/>
    </row>
    <row r="11" spans="1:38" x14ac:dyDescent="0.45">
      <c r="A11" s="146"/>
      <c r="B11" s="147"/>
      <c r="C11" s="147"/>
      <c r="D11" s="147"/>
      <c r="E11" s="146"/>
      <c r="F11" s="147" t="s">
        <v>264</v>
      </c>
      <c r="G11" s="146"/>
      <c r="H11" s="147"/>
      <c r="I11" s="147"/>
      <c r="J11" s="147"/>
      <c r="K11" s="147"/>
      <c r="L11" s="147"/>
      <c r="M11" s="147"/>
      <c r="N11" s="147"/>
      <c r="O11" s="147"/>
      <c r="P11" s="133"/>
      <c r="Q11" s="133"/>
      <c r="R11" s="138"/>
      <c r="S11" s="138"/>
      <c r="T11" s="138"/>
      <c r="U11" s="138"/>
      <c r="V11" s="146"/>
      <c r="W11" s="147"/>
      <c r="X11" s="147"/>
      <c r="Y11" s="147"/>
      <c r="Z11" s="146"/>
      <c r="AA11" s="147" t="s">
        <v>264</v>
      </c>
      <c r="AB11" s="146"/>
      <c r="AC11" s="147"/>
      <c r="AD11" s="147"/>
      <c r="AE11" s="147"/>
      <c r="AF11" s="147"/>
      <c r="AG11" s="147"/>
      <c r="AH11" s="147"/>
      <c r="AI11" s="147"/>
      <c r="AJ11" s="147"/>
      <c r="AK11" s="133"/>
      <c r="AL11" s="133"/>
    </row>
    <row r="12" spans="1:38" x14ac:dyDescent="0.45">
      <c r="A12" s="146"/>
      <c r="B12" s="147"/>
      <c r="C12" s="148"/>
      <c r="D12" s="148"/>
      <c r="E12" s="148"/>
      <c r="F12" s="540" t="s">
        <v>147</v>
      </c>
      <c r="G12" s="540"/>
      <c r="H12" s="147"/>
      <c r="I12" s="541" t="str">
        <f>入力シート!$E$10 &amp; " " &amp; 入力シート!$E$11</f>
        <v xml:space="preserve"> </v>
      </c>
      <c r="J12" s="541"/>
      <c r="K12" s="541"/>
      <c r="L12" s="541"/>
      <c r="M12" s="541"/>
      <c r="N12" s="541"/>
      <c r="O12" s="541"/>
      <c r="P12" s="541"/>
      <c r="Q12" s="541"/>
      <c r="R12" s="138"/>
      <c r="S12" s="138"/>
      <c r="T12" s="138"/>
      <c r="U12" s="138"/>
      <c r="V12" s="146"/>
      <c r="W12" s="147"/>
      <c r="X12" s="148"/>
      <c r="Y12" s="148"/>
      <c r="Z12" s="148"/>
      <c r="AA12" s="540" t="s">
        <v>147</v>
      </c>
      <c r="AB12" s="540"/>
      <c r="AC12" s="147"/>
      <c r="AD12" s="626" t="s">
        <v>149</v>
      </c>
      <c r="AE12" s="626"/>
      <c r="AF12" s="626"/>
      <c r="AG12" s="626"/>
      <c r="AH12" s="626"/>
      <c r="AI12" s="626"/>
      <c r="AJ12" s="626"/>
      <c r="AK12" s="626"/>
      <c r="AL12" s="626"/>
    </row>
    <row r="13" spans="1:38" x14ac:dyDescent="0.45">
      <c r="A13" s="146"/>
      <c r="B13" s="147"/>
      <c r="C13" s="148"/>
      <c r="D13" s="148"/>
      <c r="E13" s="148"/>
      <c r="F13" s="540" t="s">
        <v>150</v>
      </c>
      <c r="G13" s="540"/>
      <c r="H13" s="149"/>
      <c r="I13" s="545">
        <f>入力シート!$E$9</f>
        <v>0</v>
      </c>
      <c r="J13" s="545"/>
      <c r="K13" s="545"/>
      <c r="L13" s="545"/>
      <c r="M13" s="545"/>
      <c r="N13" s="545"/>
      <c r="O13" s="545"/>
      <c r="P13" s="545"/>
      <c r="Q13" s="545"/>
      <c r="R13" s="138"/>
      <c r="S13" s="138"/>
      <c r="T13" s="138"/>
      <c r="U13" s="138"/>
      <c r="V13" s="146"/>
      <c r="W13" s="147"/>
      <c r="X13" s="148"/>
      <c r="Y13" s="148"/>
      <c r="Z13" s="148"/>
      <c r="AA13" s="540" t="s">
        <v>150</v>
      </c>
      <c r="AB13" s="540"/>
      <c r="AC13" s="149"/>
      <c r="AD13" s="631" t="s">
        <v>13</v>
      </c>
      <c r="AE13" s="631"/>
      <c r="AF13" s="631"/>
      <c r="AG13" s="631"/>
      <c r="AH13" s="631"/>
      <c r="AI13" s="631"/>
      <c r="AJ13" s="631"/>
      <c r="AK13" s="631"/>
      <c r="AL13" s="631"/>
    </row>
    <row r="14" spans="1:38" x14ac:dyDescent="0.45">
      <c r="A14" s="146"/>
      <c r="B14" s="147"/>
      <c r="C14" s="148"/>
      <c r="D14" s="148"/>
      <c r="E14" s="148"/>
      <c r="F14" s="540" t="s">
        <v>151</v>
      </c>
      <c r="G14" s="540"/>
      <c r="H14" s="149"/>
      <c r="I14" s="548" t="str">
        <f>入力シート!$E$12 &amp; " " &amp; 入力シート!$E$14</f>
        <v xml:space="preserve"> </v>
      </c>
      <c r="J14" s="548"/>
      <c r="K14" s="548"/>
      <c r="L14" s="548"/>
      <c r="M14" s="548"/>
      <c r="N14" s="548"/>
      <c r="O14" s="548"/>
      <c r="P14" s="548"/>
      <c r="Q14" s="548"/>
      <c r="R14" s="138"/>
      <c r="S14" s="138"/>
      <c r="T14" s="138"/>
      <c r="U14" s="138"/>
      <c r="V14" s="146"/>
      <c r="W14" s="147"/>
      <c r="X14" s="148"/>
      <c r="Y14" s="148"/>
      <c r="Z14" s="148"/>
      <c r="AA14" s="540" t="s">
        <v>151</v>
      </c>
      <c r="AB14" s="540"/>
      <c r="AC14" s="149"/>
      <c r="AD14" s="632" t="s">
        <v>152</v>
      </c>
      <c r="AE14" s="632"/>
      <c r="AF14" s="632"/>
      <c r="AG14" s="632"/>
      <c r="AH14" s="632"/>
      <c r="AI14" s="632"/>
      <c r="AJ14" s="632"/>
      <c r="AK14" s="632"/>
      <c r="AL14" s="632"/>
    </row>
    <row r="15" spans="1:38" x14ac:dyDescent="0.45">
      <c r="A15" s="146"/>
      <c r="B15" s="147"/>
      <c r="C15" s="148"/>
      <c r="D15" s="148"/>
      <c r="E15" s="148"/>
      <c r="F15" s="540" t="s">
        <v>153</v>
      </c>
      <c r="G15" s="540"/>
      <c r="H15" s="147"/>
      <c r="I15" s="550" t="str">
        <f>入力シート!$E$15 &amp; " " &amp; 入力シート!$E$17</f>
        <v xml:space="preserve"> </v>
      </c>
      <c r="J15" s="550"/>
      <c r="K15" s="550"/>
      <c r="L15" s="550"/>
      <c r="M15" s="550"/>
      <c r="N15" s="550"/>
      <c r="O15" s="550"/>
      <c r="P15" s="550"/>
      <c r="Q15" s="550"/>
      <c r="R15" s="138"/>
      <c r="S15" s="138"/>
      <c r="T15" s="138"/>
      <c r="U15" s="138"/>
      <c r="V15" s="146"/>
      <c r="W15" s="147"/>
      <c r="X15" s="148"/>
      <c r="Y15" s="148"/>
      <c r="Z15" s="148"/>
      <c r="AA15" s="540" t="s">
        <v>153</v>
      </c>
      <c r="AB15" s="540"/>
      <c r="AC15" s="147"/>
      <c r="AD15" s="633" t="s">
        <v>154</v>
      </c>
      <c r="AE15" s="633"/>
      <c r="AF15" s="633"/>
      <c r="AG15" s="633"/>
      <c r="AH15" s="633"/>
      <c r="AI15" s="633"/>
      <c r="AJ15" s="633"/>
      <c r="AK15" s="633"/>
      <c r="AL15" s="633"/>
    </row>
    <row r="16" spans="1:38" x14ac:dyDescent="0.45">
      <c r="A16" s="146"/>
      <c r="B16" s="147"/>
      <c r="C16" s="148"/>
      <c r="D16" s="148"/>
      <c r="E16" s="148"/>
      <c r="F16" s="147"/>
      <c r="G16" s="147"/>
      <c r="H16" s="147"/>
      <c r="I16" s="147"/>
      <c r="J16" s="150"/>
      <c r="K16" s="147"/>
      <c r="L16" s="147"/>
      <c r="M16" s="147"/>
      <c r="N16" s="147"/>
      <c r="O16" s="147"/>
      <c r="P16" s="151"/>
      <c r="Q16" s="151"/>
      <c r="R16" s="138"/>
      <c r="S16" s="138"/>
      <c r="T16" s="138"/>
      <c r="U16" s="138"/>
      <c r="V16" s="146"/>
      <c r="W16" s="147"/>
      <c r="X16" s="148"/>
      <c r="Y16" s="148"/>
      <c r="Z16" s="148"/>
      <c r="AA16" s="147"/>
      <c r="AB16" s="147"/>
      <c r="AC16" s="147"/>
      <c r="AD16" s="147"/>
      <c r="AE16" s="150"/>
      <c r="AF16" s="147"/>
      <c r="AG16" s="147"/>
      <c r="AH16" s="147"/>
      <c r="AI16" s="147"/>
      <c r="AJ16" s="147"/>
      <c r="AK16" s="151"/>
      <c r="AL16" s="151"/>
    </row>
    <row r="17" spans="1:38" x14ac:dyDescent="0.45">
      <c r="A17" s="146"/>
      <c r="B17" s="147"/>
      <c r="C17" s="147"/>
      <c r="D17" s="147"/>
      <c r="E17" s="146"/>
      <c r="F17" s="147" t="s">
        <v>155</v>
      </c>
      <c r="G17" s="146"/>
      <c r="H17" s="147"/>
      <c r="I17" s="147"/>
      <c r="J17" s="147"/>
      <c r="K17" s="147"/>
      <c r="L17" s="147"/>
      <c r="M17" s="147"/>
      <c r="N17" s="147"/>
      <c r="O17" s="147"/>
      <c r="P17" s="133"/>
      <c r="Q17" s="133"/>
      <c r="R17" s="138"/>
      <c r="S17" s="138"/>
      <c r="T17" s="138"/>
      <c r="U17" s="138"/>
      <c r="V17" s="146"/>
      <c r="W17" s="147"/>
      <c r="X17" s="147"/>
      <c r="Y17" s="147"/>
      <c r="Z17" s="146"/>
      <c r="AA17" s="147" t="s">
        <v>155</v>
      </c>
      <c r="AB17" s="146"/>
      <c r="AC17" s="147"/>
      <c r="AD17" s="147"/>
      <c r="AE17" s="147"/>
      <c r="AF17" s="147"/>
      <c r="AG17" s="147"/>
      <c r="AH17" s="147"/>
      <c r="AI17" s="147"/>
      <c r="AJ17" s="147"/>
      <c r="AK17" s="133"/>
      <c r="AL17" s="133"/>
    </row>
    <row r="18" spans="1:38" x14ac:dyDescent="0.45">
      <c r="A18" s="146"/>
      <c r="B18" s="147"/>
      <c r="C18" s="148"/>
      <c r="D18" s="148"/>
      <c r="E18" s="148"/>
      <c r="F18" s="540" t="s">
        <v>147</v>
      </c>
      <c r="G18" s="540"/>
      <c r="H18" s="147"/>
      <c r="I18" s="541" t="str">
        <f>入力シート!$E$24&amp;" " &amp; 入力シート!$E$25</f>
        <v xml:space="preserve"> </v>
      </c>
      <c r="J18" s="541"/>
      <c r="K18" s="541"/>
      <c r="L18" s="541"/>
      <c r="M18" s="541"/>
      <c r="N18" s="541"/>
      <c r="O18" s="541"/>
      <c r="P18" s="541"/>
      <c r="Q18" s="541"/>
      <c r="R18" s="138"/>
      <c r="S18" s="138"/>
      <c r="T18" s="138"/>
      <c r="U18" s="138"/>
      <c r="V18" s="146"/>
      <c r="W18" s="147"/>
      <c r="X18" s="148"/>
      <c r="Y18" s="148"/>
      <c r="Z18" s="148"/>
      <c r="AA18" s="540" t="s">
        <v>147</v>
      </c>
      <c r="AB18" s="540"/>
      <c r="AC18" s="147"/>
      <c r="AD18" s="626" t="s">
        <v>149</v>
      </c>
      <c r="AE18" s="626"/>
      <c r="AF18" s="626"/>
      <c r="AG18" s="626"/>
      <c r="AH18" s="626"/>
      <c r="AI18" s="626"/>
      <c r="AJ18" s="626"/>
      <c r="AK18" s="626"/>
      <c r="AL18" s="626"/>
    </row>
    <row r="19" spans="1:38" x14ac:dyDescent="0.45">
      <c r="A19" s="146"/>
      <c r="B19" s="147"/>
      <c r="C19" s="148"/>
      <c r="D19" s="148"/>
      <c r="E19" s="148"/>
      <c r="F19" s="540" t="s">
        <v>150</v>
      </c>
      <c r="G19" s="540"/>
      <c r="H19" s="149"/>
      <c r="I19" s="545">
        <f>入力シート!$E$23</f>
        <v>0</v>
      </c>
      <c r="J19" s="545"/>
      <c r="K19" s="545"/>
      <c r="L19" s="545"/>
      <c r="M19" s="545"/>
      <c r="N19" s="545"/>
      <c r="O19" s="545"/>
      <c r="P19" s="545"/>
      <c r="Q19" s="545"/>
      <c r="R19" s="138"/>
      <c r="S19" s="138"/>
      <c r="T19" s="138"/>
      <c r="U19" s="138"/>
      <c r="V19" s="146"/>
      <c r="W19" s="147"/>
      <c r="X19" s="148"/>
      <c r="Y19" s="148"/>
      <c r="Z19" s="148"/>
      <c r="AA19" s="540" t="s">
        <v>150</v>
      </c>
      <c r="AB19" s="540"/>
      <c r="AC19" s="149"/>
      <c r="AD19" s="631" t="s">
        <v>13</v>
      </c>
      <c r="AE19" s="631"/>
      <c r="AF19" s="631"/>
      <c r="AG19" s="631"/>
      <c r="AH19" s="631"/>
      <c r="AI19" s="631"/>
      <c r="AJ19" s="631"/>
      <c r="AK19" s="631"/>
      <c r="AL19" s="631"/>
    </row>
    <row r="20" spans="1:38" x14ac:dyDescent="0.45">
      <c r="A20" s="146"/>
      <c r="B20" s="147"/>
      <c r="C20" s="148"/>
      <c r="D20" s="148"/>
      <c r="E20" s="148"/>
      <c r="F20" s="540" t="s">
        <v>151</v>
      </c>
      <c r="G20" s="540"/>
      <c r="H20" s="149"/>
      <c r="I20" s="548" t="str">
        <f>入力シート!$E$26 &amp; " " &amp;入力シート!$E$28</f>
        <v xml:space="preserve"> </v>
      </c>
      <c r="J20" s="548"/>
      <c r="K20" s="548"/>
      <c r="L20" s="548"/>
      <c r="M20" s="548"/>
      <c r="N20" s="548"/>
      <c r="O20" s="548"/>
      <c r="P20" s="548"/>
      <c r="Q20" s="548"/>
      <c r="R20" s="138"/>
      <c r="S20" s="138"/>
      <c r="T20" s="138"/>
      <c r="U20" s="138"/>
      <c r="V20" s="146"/>
      <c r="W20" s="147"/>
      <c r="X20" s="148"/>
      <c r="Y20" s="148"/>
      <c r="Z20" s="148"/>
      <c r="AA20" s="540" t="s">
        <v>151</v>
      </c>
      <c r="AB20" s="540"/>
      <c r="AC20" s="149"/>
      <c r="AD20" s="632" t="s">
        <v>152</v>
      </c>
      <c r="AE20" s="632"/>
      <c r="AF20" s="632"/>
      <c r="AG20" s="632"/>
      <c r="AH20" s="632"/>
      <c r="AI20" s="632"/>
      <c r="AJ20" s="632"/>
      <c r="AK20" s="632"/>
      <c r="AL20" s="632"/>
    </row>
    <row r="21" spans="1:38" x14ac:dyDescent="0.45">
      <c r="A21" s="146"/>
      <c r="B21" s="147"/>
      <c r="C21" s="148"/>
      <c r="D21" s="148"/>
      <c r="E21" s="148"/>
      <c r="F21" s="540" t="s">
        <v>153</v>
      </c>
      <c r="G21" s="540"/>
      <c r="H21" s="147"/>
      <c r="I21" s="550" t="str">
        <f>入力シート!$E$29 &amp; " " &amp; 入力シート!$E$31</f>
        <v xml:space="preserve"> </v>
      </c>
      <c r="J21" s="550"/>
      <c r="K21" s="550"/>
      <c r="L21" s="550"/>
      <c r="M21" s="550"/>
      <c r="N21" s="550"/>
      <c r="O21" s="550"/>
      <c r="P21" s="550"/>
      <c r="Q21" s="550"/>
      <c r="R21" s="138"/>
      <c r="S21" s="138"/>
      <c r="T21" s="138"/>
      <c r="U21" s="138"/>
      <c r="V21" s="146"/>
      <c r="W21" s="147"/>
      <c r="X21" s="148"/>
      <c r="Y21" s="148"/>
      <c r="Z21" s="148"/>
      <c r="AA21" s="540" t="s">
        <v>153</v>
      </c>
      <c r="AB21" s="540"/>
      <c r="AC21" s="147"/>
      <c r="AD21" s="633" t="s">
        <v>154</v>
      </c>
      <c r="AE21" s="633"/>
      <c r="AF21" s="633"/>
      <c r="AG21" s="633"/>
      <c r="AH21" s="633"/>
      <c r="AI21" s="633"/>
      <c r="AJ21" s="633"/>
      <c r="AK21" s="633"/>
      <c r="AL21" s="633"/>
    </row>
    <row r="22" spans="1:38" x14ac:dyDescent="0.45">
      <c r="A22" s="146"/>
      <c r="B22" s="147"/>
      <c r="C22" s="148"/>
      <c r="D22" s="148"/>
      <c r="E22" s="148"/>
      <c r="F22" s="147"/>
      <c r="G22" s="147"/>
      <c r="H22" s="147"/>
      <c r="I22" s="147"/>
      <c r="J22" s="147"/>
      <c r="K22" s="147"/>
      <c r="L22" s="147"/>
      <c r="M22" s="147"/>
      <c r="N22" s="147"/>
      <c r="O22" s="147"/>
      <c r="P22" s="151"/>
      <c r="Q22" s="151"/>
      <c r="R22" s="138"/>
      <c r="S22" s="138"/>
      <c r="T22" s="138"/>
      <c r="U22" s="138"/>
      <c r="V22" s="146"/>
      <c r="W22" s="147"/>
      <c r="X22" s="148"/>
      <c r="Y22" s="148"/>
      <c r="Z22" s="148"/>
      <c r="AA22" s="147"/>
      <c r="AB22" s="147"/>
      <c r="AC22" s="147"/>
      <c r="AD22" s="147"/>
      <c r="AE22" s="147"/>
      <c r="AF22" s="147"/>
      <c r="AG22" s="147"/>
      <c r="AH22" s="147"/>
      <c r="AI22" s="147"/>
      <c r="AJ22" s="147"/>
      <c r="AK22" s="151"/>
      <c r="AL22" s="151"/>
    </row>
    <row r="23" spans="1:38" x14ac:dyDescent="0.45">
      <c r="A23" s="146"/>
      <c r="B23" s="147"/>
      <c r="C23" s="147"/>
      <c r="D23" s="147"/>
      <c r="E23" s="146"/>
      <c r="F23" s="147" t="s">
        <v>156</v>
      </c>
      <c r="G23" s="146"/>
      <c r="H23" s="147"/>
      <c r="I23" s="147"/>
      <c r="J23" s="147"/>
      <c r="K23" s="147"/>
      <c r="L23" s="147"/>
      <c r="M23" s="147"/>
      <c r="N23" s="147"/>
      <c r="O23" s="147"/>
      <c r="P23" s="133"/>
      <c r="Q23" s="133"/>
      <c r="R23" s="138"/>
      <c r="S23" s="138"/>
      <c r="T23" s="138"/>
      <c r="U23" s="138"/>
      <c r="V23" s="146"/>
      <c r="W23" s="147"/>
      <c r="X23" s="147"/>
      <c r="Y23" s="147"/>
      <c r="Z23" s="146"/>
      <c r="AA23" s="147" t="s">
        <v>156</v>
      </c>
      <c r="AB23" s="146"/>
      <c r="AC23" s="147"/>
      <c r="AD23" s="147"/>
      <c r="AE23" s="147"/>
      <c r="AF23" s="147"/>
      <c r="AG23" s="147"/>
      <c r="AH23" s="147"/>
      <c r="AI23" s="147"/>
      <c r="AJ23" s="147"/>
      <c r="AK23" s="133"/>
      <c r="AL23" s="133"/>
    </row>
    <row r="24" spans="1:38" x14ac:dyDescent="0.45">
      <c r="A24" s="146"/>
      <c r="B24" s="147"/>
      <c r="C24" s="148"/>
      <c r="D24" s="148"/>
      <c r="E24" s="148"/>
      <c r="F24" s="540" t="s">
        <v>147</v>
      </c>
      <c r="G24" s="540"/>
      <c r="H24" s="147"/>
      <c r="I24" s="541" t="str">
        <f>入力シート!$E$38 &amp; " " &amp;入力シート!$E$39</f>
        <v xml:space="preserve"> </v>
      </c>
      <c r="J24" s="541"/>
      <c r="K24" s="541"/>
      <c r="L24" s="541"/>
      <c r="M24" s="541"/>
      <c r="N24" s="541"/>
      <c r="O24" s="541"/>
      <c r="P24" s="541"/>
      <c r="Q24" s="541"/>
      <c r="R24" s="138"/>
      <c r="S24" s="138"/>
      <c r="T24" s="138"/>
      <c r="U24" s="138"/>
      <c r="V24" s="146"/>
      <c r="W24" s="147"/>
      <c r="X24" s="148"/>
      <c r="Y24" s="148"/>
      <c r="Z24" s="148"/>
      <c r="AA24" s="540" t="s">
        <v>147</v>
      </c>
      <c r="AB24" s="540"/>
      <c r="AC24" s="147"/>
      <c r="AD24" s="626" t="s">
        <v>149</v>
      </c>
      <c r="AE24" s="626"/>
      <c r="AF24" s="626"/>
      <c r="AG24" s="626"/>
      <c r="AH24" s="626"/>
      <c r="AI24" s="626"/>
      <c r="AJ24" s="626"/>
      <c r="AK24" s="626"/>
      <c r="AL24" s="626"/>
    </row>
    <row r="25" spans="1:38" x14ac:dyDescent="0.45">
      <c r="A25" s="146"/>
      <c r="B25" s="147"/>
      <c r="C25" s="148"/>
      <c r="D25" s="148"/>
      <c r="E25" s="148"/>
      <c r="F25" s="540" t="s">
        <v>150</v>
      </c>
      <c r="G25" s="540"/>
      <c r="H25" s="149"/>
      <c r="I25" s="545">
        <f>入力シート!$E$37</f>
        <v>0</v>
      </c>
      <c r="J25" s="545"/>
      <c r="K25" s="545"/>
      <c r="L25" s="545"/>
      <c r="M25" s="545"/>
      <c r="N25" s="545"/>
      <c r="O25" s="545"/>
      <c r="P25" s="545"/>
      <c r="Q25" s="545"/>
      <c r="R25" s="138"/>
      <c r="S25" s="138"/>
      <c r="T25" s="138"/>
      <c r="U25" s="138"/>
      <c r="V25" s="146"/>
      <c r="W25" s="147"/>
      <c r="X25" s="148"/>
      <c r="Y25" s="148"/>
      <c r="Z25" s="148"/>
      <c r="AA25" s="540" t="s">
        <v>150</v>
      </c>
      <c r="AB25" s="540"/>
      <c r="AC25" s="149"/>
      <c r="AD25" s="631" t="s">
        <v>13</v>
      </c>
      <c r="AE25" s="631"/>
      <c r="AF25" s="631"/>
      <c r="AG25" s="631"/>
      <c r="AH25" s="631"/>
      <c r="AI25" s="631"/>
      <c r="AJ25" s="631"/>
      <c r="AK25" s="631"/>
      <c r="AL25" s="631"/>
    </row>
    <row r="26" spans="1:38" x14ac:dyDescent="0.45">
      <c r="A26" s="146"/>
      <c r="B26" s="147"/>
      <c r="C26" s="148"/>
      <c r="D26" s="148"/>
      <c r="E26" s="148"/>
      <c r="F26" s="540" t="s">
        <v>151</v>
      </c>
      <c r="G26" s="540"/>
      <c r="H26" s="149"/>
      <c r="I26" s="548" t="str">
        <f>入力シート!$E$40 &amp; " " &amp;入力シート!$E$42</f>
        <v xml:space="preserve"> </v>
      </c>
      <c r="J26" s="548"/>
      <c r="K26" s="548"/>
      <c r="L26" s="548"/>
      <c r="M26" s="548"/>
      <c r="N26" s="548"/>
      <c r="O26" s="548"/>
      <c r="P26" s="548"/>
      <c r="Q26" s="548"/>
      <c r="R26" s="138"/>
      <c r="S26" s="138"/>
      <c r="T26" s="138"/>
      <c r="U26" s="138"/>
      <c r="V26" s="146"/>
      <c r="W26" s="147"/>
      <c r="X26" s="148"/>
      <c r="Y26" s="148"/>
      <c r="Z26" s="148"/>
      <c r="AA26" s="540" t="s">
        <v>151</v>
      </c>
      <c r="AB26" s="540"/>
      <c r="AC26" s="149"/>
      <c r="AD26" s="632" t="s">
        <v>152</v>
      </c>
      <c r="AE26" s="632"/>
      <c r="AF26" s="632"/>
      <c r="AG26" s="632"/>
      <c r="AH26" s="632"/>
      <c r="AI26" s="632"/>
      <c r="AJ26" s="632"/>
      <c r="AK26" s="632"/>
      <c r="AL26" s="632"/>
    </row>
    <row r="27" spans="1:38" x14ac:dyDescent="0.45">
      <c r="A27" s="146"/>
      <c r="B27" s="147"/>
      <c r="C27" s="148"/>
      <c r="D27" s="148"/>
      <c r="E27" s="148"/>
      <c r="F27" s="540" t="s">
        <v>153</v>
      </c>
      <c r="G27" s="540"/>
      <c r="H27" s="147"/>
      <c r="I27" s="550" t="str">
        <f>入力シート!$E$43 &amp; " " &amp;入力シート!$E$45</f>
        <v xml:space="preserve"> </v>
      </c>
      <c r="J27" s="550"/>
      <c r="K27" s="550"/>
      <c r="L27" s="550"/>
      <c r="M27" s="550"/>
      <c r="N27" s="550"/>
      <c r="O27" s="550"/>
      <c r="P27" s="550"/>
      <c r="Q27" s="550"/>
      <c r="R27" s="138"/>
      <c r="S27" s="138"/>
      <c r="T27" s="138"/>
      <c r="U27" s="138"/>
      <c r="V27" s="146"/>
      <c r="W27" s="147"/>
      <c r="X27" s="148"/>
      <c r="Y27" s="148"/>
      <c r="Z27" s="148"/>
      <c r="AA27" s="540" t="s">
        <v>153</v>
      </c>
      <c r="AB27" s="540"/>
      <c r="AC27" s="147"/>
      <c r="AD27" s="633" t="s">
        <v>154</v>
      </c>
      <c r="AE27" s="633"/>
      <c r="AF27" s="633"/>
      <c r="AG27" s="633"/>
      <c r="AH27" s="633"/>
      <c r="AI27" s="633"/>
      <c r="AJ27" s="633"/>
      <c r="AK27" s="633"/>
      <c r="AL27" s="633"/>
    </row>
    <row r="28" spans="1:38" x14ac:dyDescent="0.45">
      <c r="A28" s="138"/>
      <c r="B28" s="138"/>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44"/>
      <c r="AK28" s="144"/>
      <c r="AL28" s="144"/>
    </row>
    <row r="29" spans="1:38" ht="23.4" x14ac:dyDescent="0.45">
      <c r="A29" s="138"/>
      <c r="B29" s="138"/>
      <c r="C29" s="138"/>
      <c r="D29" s="644" t="s">
        <v>200</v>
      </c>
      <c r="E29" s="644"/>
      <c r="F29" s="644"/>
      <c r="G29" s="644"/>
      <c r="H29" s="644"/>
      <c r="I29" s="644"/>
      <c r="J29" s="644"/>
      <c r="K29" s="644"/>
      <c r="L29" s="644"/>
      <c r="M29" s="644"/>
      <c r="N29" s="644"/>
      <c r="O29" s="644"/>
      <c r="P29" s="644"/>
      <c r="Q29" s="138"/>
      <c r="R29" s="138"/>
      <c r="S29" s="138"/>
      <c r="T29" s="138"/>
      <c r="U29" s="138"/>
      <c r="V29" s="138"/>
      <c r="W29" s="138"/>
      <c r="X29" s="138"/>
      <c r="Y29" s="644" t="s">
        <v>200</v>
      </c>
      <c r="Z29" s="644"/>
      <c r="AA29" s="644"/>
      <c r="AB29" s="644"/>
      <c r="AC29" s="644"/>
      <c r="AD29" s="644"/>
      <c r="AE29" s="644"/>
      <c r="AF29" s="644"/>
      <c r="AG29" s="644"/>
      <c r="AH29" s="644"/>
      <c r="AI29" s="644"/>
      <c r="AJ29" s="644"/>
      <c r="AK29" s="644"/>
      <c r="AL29" s="144"/>
    </row>
    <row r="30" spans="1:38" ht="25.8" x14ac:dyDescent="0.45">
      <c r="A30" s="146"/>
      <c r="B30" s="147"/>
      <c r="C30" s="168"/>
      <c r="D30" s="168"/>
      <c r="E30" s="168"/>
      <c r="F30" s="168"/>
      <c r="G30" s="168"/>
      <c r="H30" s="168"/>
      <c r="I30" s="168"/>
      <c r="J30" s="168"/>
      <c r="K30" s="168"/>
      <c r="L30" s="168"/>
      <c r="M30" s="168"/>
      <c r="N30" s="168"/>
      <c r="O30" s="168"/>
      <c r="P30" s="168"/>
      <c r="Q30" s="168"/>
      <c r="R30" s="168"/>
      <c r="S30" s="168"/>
      <c r="T30" s="168"/>
      <c r="U30" s="168"/>
      <c r="V30" s="146"/>
      <c r="W30" s="147"/>
      <c r="X30" s="168"/>
      <c r="Y30" s="168"/>
      <c r="Z30" s="168"/>
      <c r="AA30" s="168"/>
      <c r="AB30" s="168"/>
      <c r="AC30" s="168"/>
      <c r="AD30" s="168"/>
      <c r="AE30" s="168"/>
      <c r="AF30" s="168"/>
      <c r="AG30" s="168"/>
      <c r="AH30" s="168"/>
      <c r="AI30" s="168"/>
      <c r="AJ30" s="168"/>
      <c r="AK30" s="168"/>
      <c r="AL30" s="168"/>
    </row>
    <row r="31" spans="1:38" x14ac:dyDescent="0.45">
      <c r="A31" s="138"/>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44"/>
      <c r="AK31" s="144"/>
      <c r="AL31" s="144"/>
    </row>
    <row r="32" spans="1:38" ht="17.399999999999999" customHeight="1" x14ac:dyDescent="0.45">
      <c r="A32" s="138"/>
      <c r="B32" s="138"/>
      <c r="C32" s="138"/>
      <c r="D32" s="653" t="s">
        <v>265</v>
      </c>
      <c r="E32" s="654"/>
      <c r="F32" s="654"/>
      <c r="G32" s="655" t="s">
        <v>245</v>
      </c>
      <c r="H32" s="585"/>
      <c r="I32" s="585"/>
      <c r="J32" s="585"/>
      <c r="K32" s="585"/>
      <c r="L32" s="585"/>
      <c r="M32" s="585"/>
      <c r="N32" s="585"/>
      <c r="O32" s="585"/>
      <c r="P32" s="585"/>
      <c r="Q32" s="138"/>
      <c r="R32" s="138"/>
      <c r="S32" s="138"/>
      <c r="T32" s="138"/>
      <c r="U32" s="138"/>
      <c r="V32" s="138"/>
      <c r="W32" s="138"/>
      <c r="X32" s="138"/>
      <c r="Y32" s="653" t="s">
        <v>244</v>
      </c>
      <c r="Z32" s="654"/>
      <c r="AA32" s="654"/>
      <c r="AB32" s="655" t="s">
        <v>245</v>
      </c>
      <c r="AC32" s="585"/>
      <c r="AD32" s="585"/>
      <c r="AE32" s="585"/>
      <c r="AF32" s="585"/>
      <c r="AG32" s="585"/>
      <c r="AH32" s="585"/>
      <c r="AI32" s="585"/>
      <c r="AJ32" s="585"/>
      <c r="AK32" s="585"/>
      <c r="AL32" s="144"/>
    </row>
    <row r="33" spans="1:38" ht="25.8" customHeight="1" x14ac:dyDescent="0.45">
      <c r="A33" s="138"/>
      <c r="B33" s="138"/>
      <c r="C33" s="138"/>
      <c r="D33" s="645" t="s">
        <v>271</v>
      </c>
      <c r="E33" s="645"/>
      <c r="F33" s="645"/>
      <c r="G33" s="645"/>
      <c r="H33" s="645"/>
      <c r="I33" s="645"/>
      <c r="J33" s="645"/>
      <c r="K33" s="645"/>
      <c r="L33" s="645"/>
      <c r="M33" s="645"/>
      <c r="N33" s="645"/>
      <c r="O33" s="645"/>
      <c r="P33" s="645"/>
      <c r="Q33" s="138"/>
      <c r="R33" s="138"/>
      <c r="S33" s="138"/>
      <c r="T33" s="152"/>
      <c r="U33" s="138"/>
      <c r="V33" s="138"/>
      <c r="W33" s="138"/>
      <c r="X33" s="138"/>
      <c r="Y33" s="645" t="s">
        <v>271</v>
      </c>
      <c r="Z33" s="645"/>
      <c r="AA33" s="645"/>
      <c r="AB33" s="645"/>
      <c r="AC33" s="645"/>
      <c r="AD33" s="645"/>
      <c r="AE33" s="645"/>
      <c r="AF33" s="645"/>
      <c r="AG33" s="645"/>
      <c r="AH33" s="645"/>
      <c r="AI33" s="645"/>
      <c r="AJ33" s="645"/>
      <c r="AK33" s="645"/>
      <c r="AL33" s="144"/>
    </row>
    <row r="34" spans="1:38" x14ac:dyDescent="0.45">
      <c r="A34" s="138"/>
      <c r="B34" s="138"/>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44"/>
      <c r="AK34" s="144"/>
      <c r="AL34" s="144"/>
    </row>
    <row r="35" spans="1:38" x14ac:dyDescent="0.45">
      <c r="A35" s="146"/>
      <c r="B35" s="138"/>
      <c r="C35" s="147"/>
      <c r="D35" s="646" t="s">
        <v>158</v>
      </c>
      <c r="E35" s="646"/>
      <c r="F35" s="646"/>
      <c r="G35" s="646"/>
      <c r="H35" s="646"/>
      <c r="I35" s="646"/>
      <c r="J35" s="646"/>
      <c r="K35" s="646"/>
      <c r="L35" s="646"/>
      <c r="M35" s="646"/>
      <c r="N35" s="646"/>
      <c r="O35" s="646"/>
      <c r="P35" s="646"/>
      <c r="Q35" s="147"/>
      <c r="R35" s="147"/>
      <c r="S35" s="147"/>
      <c r="T35" s="147"/>
      <c r="U35" s="147"/>
      <c r="V35" s="146"/>
      <c r="W35" s="138"/>
      <c r="X35" s="147"/>
      <c r="Y35" s="646" t="s">
        <v>158</v>
      </c>
      <c r="Z35" s="646"/>
      <c r="AA35" s="646"/>
      <c r="AB35" s="646"/>
      <c r="AC35" s="646"/>
      <c r="AD35" s="646"/>
      <c r="AE35" s="646"/>
      <c r="AF35" s="646"/>
      <c r="AG35" s="646"/>
      <c r="AH35" s="646"/>
      <c r="AI35" s="646"/>
      <c r="AJ35" s="646"/>
      <c r="AK35" s="646"/>
      <c r="AL35" s="147"/>
    </row>
    <row r="36" spans="1:38" ht="20.100000000000001" customHeight="1" x14ac:dyDescent="0.45">
      <c r="A36" s="138"/>
      <c r="B36" s="138"/>
      <c r="C36" s="138"/>
      <c r="D36" s="169" t="s">
        <v>192</v>
      </c>
      <c r="E36" s="647">
        <f>入力シート!D62</f>
        <v>0</v>
      </c>
      <c r="F36" s="648"/>
      <c r="G36" s="648"/>
      <c r="H36" s="648"/>
      <c r="I36" s="648"/>
      <c r="J36" s="648"/>
      <c r="K36" s="648"/>
      <c r="L36" s="648"/>
      <c r="M36" s="648"/>
      <c r="N36" s="648"/>
      <c r="O36" s="648"/>
      <c r="P36" s="649"/>
      <c r="Q36" s="138"/>
      <c r="R36" s="138"/>
      <c r="S36" s="138"/>
      <c r="T36" s="138"/>
      <c r="U36" s="138"/>
      <c r="V36" s="138"/>
      <c r="W36" s="138"/>
      <c r="X36" s="138"/>
      <c r="Y36" s="169" t="s">
        <v>192</v>
      </c>
      <c r="Z36" s="650" t="s">
        <v>64</v>
      </c>
      <c r="AA36" s="651"/>
      <c r="AB36" s="651"/>
      <c r="AC36" s="651"/>
      <c r="AD36" s="651"/>
      <c r="AE36" s="651"/>
      <c r="AF36" s="651"/>
      <c r="AG36" s="651"/>
      <c r="AH36" s="651"/>
      <c r="AI36" s="651"/>
      <c r="AJ36" s="651"/>
      <c r="AK36" s="652"/>
      <c r="AL36" s="144"/>
    </row>
    <row r="37" spans="1:38" ht="20.100000000000001" customHeight="1" x14ac:dyDescent="0.45">
      <c r="A37" s="138"/>
      <c r="B37" s="138"/>
      <c r="C37" s="138"/>
      <c r="D37" s="170" t="s">
        <v>159</v>
      </c>
      <c r="E37" s="638">
        <f>入力シート!E6</f>
        <v>0</v>
      </c>
      <c r="F37" s="639"/>
      <c r="G37" s="639"/>
      <c r="H37" s="639"/>
      <c r="I37" s="639"/>
      <c r="J37" s="639"/>
      <c r="K37" s="639"/>
      <c r="L37" s="639"/>
      <c r="M37" s="639"/>
      <c r="N37" s="639"/>
      <c r="O37" s="639"/>
      <c r="P37" s="640"/>
      <c r="Q37" s="142"/>
      <c r="R37" s="142"/>
      <c r="S37" s="138"/>
      <c r="T37" s="138"/>
      <c r="U37" s="138"/>
      <c r="V37" s="138"/>
      <c r="W37" s="138"/>
      <c r="X37" s="138"/>
      <c r="Y37" s="170" t="s">
        <v>159</v>
      </c>
      <c r="Z37" s="641" t="s">
        <v>193</v>
      </c>
      <c r="AA37" s="642"/>
      <c r="AB37" s="642"/>
      <c r="AC37" s="642"/>
      <c r="AD37" s="642"/>
      <c r="AE37" s="642"/>
      <c r="AF37" s="642"/>
      <c r="AG37" s="642"/>
      <c r="AH37" s="642"/>
      <c r="AI37" s="642"/>
      <c r="AJ37" s="642"/>
      <c r="AK37" s="643"/>
      <c r="AL37" s="138"/>
    </row>
    <row r="38" spans="1:38" ht="20.100000000000001" customHeight="1" x14ac:dyDescent="0.45">
      <c r="A38" s="138"/>
      <c r="B38" s="138"/>
      <c r="C38" s="138"/>
      <c r="D38" s="169" t="s">
        <v>194</v>
      </c>
      <c r="E38" s="656">
        <f>入力シート!E50</f>
        <v>0</v>
      </c>
      <c r="F38" s="657"/>
      <c r="G38" s="657"/>
      <c r="H38" s="657"/>
      <c r="I38" s="657"/>
      <c r="J38" s="657"/>
      <c r="K38" s="657"/>
      <c r="L38" s="657"/>
      <c r="M38" s="657"/>
      <c r="N38" s="657"/>
      <c r="O38" s="657"/>
      <c r="P38" s="658"/>
      <c r="Q38" s="142"/>
      <c r="R38" s="142"/>
      <c r="S38" s="138"/>
      <c r="T38" s="138"/>
      <c r="U38" s="138"/>
      <c r="V38" s="138"/>
      <c r="W38" s="138"/>
      <c r="X38" s="138"/>
      <c r="Y38" s="169" t="s">
        <v>194</v>
      </c>
      <c r="Z38" s="659" t="s">
        <v>161</v>
      </c>
      <c r="AA38" s="660"/>
      <c r="AB38" s="660"/>
      <c r="AC38" s="660"/>
      <c r="AD38" s="660"/>
      <c r="AE38" s="660"/>
      <c r="AF38" s="660"/>
      <c r="AG38" s="660"/>
      <c r="AH38" s="660"/>
      <c r="AI38" s="660"/>
      <c r="AJ38" s="660"/>
      <c r="AK38" s="661"/>
      <c r="AL38" s="138"/>
    </row>
    <row r="39" spans="1:38" ht="39.9" customHeight="1" x14ac:dyDescent="0.45">
      <c r="A39" s="138"/>
      <c r="B39" s="138"/>
      <c r="C39" s="138"/>
      <c r="D39" s="180" t="s">
        <v>201</v>
      </c>
      <c r="E39" s="634"/>
      <c r="F39" s="634"/>
      <c r="G39" s="634"/>
      <c r="H39" s="634"/>
      <c r="I39" s="634"/>
      <c r="J39" s="634"/>
      <c r="K39" s="634"/>
      <c r="L39" s="634"/>
      <c r="M39" s="634"/>
      <c r="N39" s="634"/>
      <c r="O39" s="634"/>
      <c r="P39" s="635"/>
      <c r="Q39" s="138"/>
      <c r="R39" s="138"/>
      <c r="S39" s="138"/>
      <c r="T39" s="138"/>
      <c r="U39" s="138"/>
      <c r="V39" s="138"/>
      <c r="W39" s="138"/>
      <c r="X39" s="138"/>
      <c r="Y39" s="180" t="s">
        <v>201</v>
      </c>
      <c r="Z39" s="636" t="s">
        <v>202</v>
      </c>
      <c r="AA39" s="636"/>
      <c r="AB39" s="636"/>
      <c r="AC39" s="636"/>
      <c r="AD39" s="636"/>
      <c r="AE39" s="636"/>
      <c r="AF39" s="636"/>
      <c r="AG39" s="636"/>
      <c r="AH39" s="636"/>
      <c r="AI39" s="636"/>
      <c r="AJ39" s="636"/>
      <c r="AK39" s="637"/>
      <c r="AL39" s="144"/>
    </row>
    <row r="40" spans="1:38" x14ac:dyDescent="0.45">
      <c r="A40" s="146"/>
      <c r="B40" s="146"/>
      <c r="C40" s="146"/>
      <c r="D40" s="153"/>
      <c r="E40" s="153"/>
      <c r="F40" s="153"/>
      <c r="G40" s="153"/>
      <c r="H40" s="153"/>
      <c r="I40" s="153"/>
      <c r="J40" s="135"/>
      <c r="K40" s="135"/>
      <c r="L40" s="135"/>
      <c r="M40" s="135"/>
      <c r="N40" s="135"/>
      <c r="O40" s="135"/>
      <c r="P40" s="135"/>
      <c r="Q40" s="137"/>
      <c r="R40" s="137"/>
      <c r="S40" s="137"/>
      <c r="T40" s="137"/>
      <c r="U40" s="137"/>
      <c r="V40" s="146"/>
      <c r="W40" s="146"/>
      <c r="X40" s="146"/>
      <c r="Y40" s="153"/>
      <c r="Z40" s="153"/>
      <c r="AA40" s="153"/>
      <c r="AB40" s="153"/>
      <c r="AC40" s="153"/>
      <c r="AD40" s="153"/>
      <c r="AE40" s="135"/>
      <c r="AF40" s="135"/>
      <c r="AG40" s="135"/>
      <c r="AH40" s="135"/>
      <c r="AI40" s="135"/>
      <c r="AJ40" s="135"/>
      <c r="AK40" s="135"/>
      <c r="AL40" s="137"/>
    </row>
    <row r="41" spans="1:38" x14ac:dyDescent="0.45">
      <c r="A41" s="138"/>
      <c r="B41" s="138"/>
      <c r="C41" s="138"/>
      <c r="D41" s="154" t="s">
        <v>198</v>
      </c>
      <c r="E41" s="155"/>
      <c r="F41" s="155"/>
      <c r="G41" s="155"/>
      <c r="H41" s="155"/>
      <c r="I41" s="155"/>
      <c r="J41" s="155"/>
      <c r="K41" s="155"/>
      <c r="L41" s="155"/>
      <c r="M41" s="155"/>
      <c r="N41" s="155"/>
      <c r="O41" s="155"/>
      <c r="P41" s="156"/>
      <c r="Q41" s="142"/>
      <c r="R41" s="142"/>
      <c r="S41" s="138"/>
      <c r="T41" s="138"/>
      <c r="U41" s="138"/>
      <c r="V41" s="138"/>
      <c r="W41" s="138"/>
      <c r="X41" s="138"/>
      <c r="Y41" s="154" t="s">
        <v>198</v>
      </c>
      <c r="Z41" s="155"/>
      <c r="AA41" s="155"/>
      <c r="AB41" s="155"/>
      <c r="AC41" s="155"/>
      <c r="AD41" s="155"/>
      <c r="AE41" s="155"/>
      <c r="AF41" s="155"/>
      <c r="AG41" s="155"/>
      <c r="AH41" s="155"/>
      <c r="AI41" s="155"/>
      <c r="AJ41" s="155"/>
      <c r="AK41" s="156"/>
      <c r="AL41" s="138"/>
    </row>
    <row r="42" spans="1:38" x14ac:dyDescent="0.45">
      <c r="A42" s="138"/>
      <c r="B42" s="138"/>
      <c r="C42" s="138"/>
      <c r="D42" s="157" t="s">
        <v>199</v>
      </c>
      <c r="E42" s="158"/>
      <c r="F42" s="158"/>
      <c r="G42" s="158"/>
      <c r="H42" s="158"/>
      <c r="I42" s="158"/>
      <c r="J42" s="158"/>
      <c r="K42" s="158"/>
      <c r="L42" s="158"/>
      <c r="M42" s="158"/>
      <c r="N42" s="158"/>
      <c r="O42" s="158"/>
      <c r="P42" s="159"/>
      <c r="Q42" s="158"/>
      <c r="R42" s="158"/>
      <c r="S42" s="158"/>
      <c r="T42" s="158"/>
      <c r="U42" s="158"/>
      <c r="V42" s="138"/>
      <c r="W42" s="138"/>
      <c r="X42" s="138"/>
      <c r="Y42" s="157"/>
      <c r="Z42" s="158"/>
      <c r="AA42" s="158"/>
      <c r="AB42" s="158"/>
      <c r="AC42" s="158"/>
      <c r="AD42" s="158"/>
      <c r="AE42" s="158"/>
      <c r="AF42" s="158"/>
      <c r="AG42" s="158"/>
      <c r="AH42" s="158"/>
      <c r="AI42" s="158"/>
      <c r="AJ42" s="158"/>
      <c r="AK42" s="159"/>
      <c r="AL42" s="158"/>
    </row>
    <row r="43" spans="1:38" x14ac:dyDescent="0.45">
      <c r="A43" s="138"/>
      <c r="B43" s="138"/>
      <c r="C43" s="138"/>
      <c r="D43" s="157" t="s">
        <v>199</v>
      </c>
      <c r="E43" s="158"/>
      <c r="F43" s="158"/>
      <c r="G43" s="158"/>
      <c r="H43" s="158"/>
      <c r="I43" s="158"/>
      <c r="J43" s="158"/>
      <c r="K43" s="158"/>
      <c r="L43" s="158"/>
      <c r="M43" s="158"/>
      <c r="N43" s="158"/>
      <c r="O43" s="158"/>
      <c r="P43" s="159"/>
      <c r="Q43" s="158"/>
      <c r="R43" s="158"/>
      <c r="S43" s="158"/>
      <c r="T43" s="158"/>
      <c r="U43" s="158"/>
      <c r="V43" s="138"/>
      <c r="W43" s="138"/>
      <c r="X43" s="138"/>
      <c r="Y43" s="157"/>
      <c r="Z43" s="158"/>
      <c r="AA43" s="158"/>
      <c r="AB43" s="158"/>
      <c r="AC43" s="158"/>
      <c r="AD43" s="158"/>
      <c r="AE43" s="158"/>
      <c r="AF43" s="158"/>
      <c r="AG43" s="158"/>
      <c r="AH43" s="158"/>
      <c r="AI43" s="158"/>
      <c r="AJ43" s="158"/>
      <c r="AK43" s="159"/>
      <c r="AL43" s="158"/>
    </row>
    <row r="44" spans="1:38" x14ac:dyDescent="0.45">
      <c r="A44" s="138"/>
      <c r="B44" s="138"/>
      <c r="C44" s="138"/>
      <c r="D44" s="160" t="s">
        <v>199</v>
      </c>
      <c r="E44" s="161"/>
      <c r="F44" s="161"/>
      <c r="G44" s="161"/>
      <c r="H44" s="161"/>
      <c r="I44" s="161"/>
      <c r="J44" s="161"/>
      <c r="K44" s="161"/>
      <c r="L44" s="161"/>
      <c r="M44" s="161"/>
      <c r="N44" s="161"/>
      <c r="O44" s="161"/>
      <c r="P44" s="162"/>
      <c r="Q44" s="158"/>
      <c r="R44" s="158"/>
      <c r="S44" s="158"/>
      <c r="T44" s="158"/>
      <c r="U44" s="158"/>
      <c r="V44" s="138"/>
      <c r="W44" s="138"/>
      <c r="X44" s="138"/>
      <c r="Y44" s="160"/>
      <c r="Z44" s="161"/>
      <c r="AA44" s="161"/>
      <c r="AB44" s="161"/>
      <c r="AC44" s="161"/>
      <c r="AD44" s="161"/>
      <c r="AE44" s="161"/>
      <c r="AF44" s="161"/>
      <c r="AG44" s="161"/>
      <c r="AH44" s="161"/>
      <c r="AI44" s="161"/>
      <c r="AJ44" s="161"/>
      <c r="AK44" s="162"/>
      <c r="AL44" s="158"/>
    </row>
    <row r="45" spans="1:38" x14ac:dyDescent="0.45">
      <c r="A45" s="138"/>
      <c r="B45" s="138"/>
      <c r="C45" s="138"/>
      <c r="D45" s="163"/>
      <c r="E45" s="164"/>
      <c r="F45" s="164"/>
      <c r="G45" s="164"/>
      <c r="H45" s="164"/>
      <c r="I45" s="164"/>
      <c r="J45" s="164"/>
      <c r="K45" s="164"/>
      <c r="L45" s="164"/>
      <c r="M45" s="164"/>
      <c r="N45" s="164"/>
      <c r="O45" s="165"/>
      <c r="P45" s="165"/>
      <c r="Q45" s="138"/>
      <c r="R45" s="138"/>
      <c r="S45" s="138"/>
      <c r="T45" s="138"/>
      <c r="U45" s="138"/>
      <c r="V45" s="138"/>
      <c r="W45" s="138"/>
      <c r="X45" s="138"/>
      <c r="Y45" s="163"/>
      <c r="Z45" s="164"/>
      <c r="AA45" s="164"/>
      <c r="AB45" s="164"/>
      <c r="AC45" s="164"/>
      <c r="AD45" s="164"/>
      <c r="AE45" s="164"/>
      <c r="AF45" s="164"/>
      <c r="AG45" s="164"/>
      <c r="AH45" s="164"/>
      <c r="AI45" s="164"/>
      <c r="AJ45" s="165"/>
      <c r="AK45" s="165"/>
      <c r="AL45" s="144"/>
    </row>
    <row r="46" spans="1:38" x14ac:dyDescent="0.45">
      <c r="A46" s="138"/>
      <c r="B46" s="138"/>
      <c r="C46" s="138"/>
      <c r="D46" s="166"/>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row>
    <row r="47" spans="1:38" x14ac:dyDescent="0.45">
      <c r="A47" s="138"/>
      <c r="B47" s="138"/>
      <c r="C47" s="138"/>
      <c r="D47" s="138"/>
      <c r="E47" s="138"/>
      <c r="F47" s="138"/>
      <c r="G47" s="138"/>
      <c r="H47" s="138"/>
      <c r="I47" s="138"/>
      <c r="J47" s="138"/>
      <c r="K47" s="138"/>
      <c r="L47" s="138"/>
      <c r="M47" s="143"/>
      <c r="N47" s="143"/>
      <c r="O47" s="138"/>
      <c r="P47" s="138"/>
      <c r="Q47" s="24"/>
      <c r="R47" s="138"/>
      <c r="S47" s="138"/>
      <c r="T47" s="138"/>
      <c r="U47" s="138"/>
      <c r="V47" s="138"/>
      <c r="W47" s="138"/>
      <c r="X47" s="138"/>
      <c r="Y47" s="138"/>
      <c r="Z47" s="138"/>
      <c r="AA47" s="138"/>
      <c r="AB47" s="138"/>
      <c r="AC47" s="138"/>
      <c r="AD47" s="138"/>
      <c r="AE47" s="138"/>
      <c r="AF47" s="138"/>
      <c r="AG47" s="138"/>
      <c r="AH47" s="138"/>
      <c r="AI47" s="138"/>
      <c r="AJ47" s="138"/>
      <c r="AK47" s="138"/>
      <c r="AL47" s="138"/>
    </row>
  </sheetData>
  <protectedRanges>
    <protectedRange sqref="N12:O15" name="範囲1_1"/>
    <protectedRange sqref="N18:O21" name="範囲1_1_1"/>
    <protectedRange sqref="N24:O27" name="範囲1_1_2"/>
  </protectedRanges>
  <mergeCells count="71">
    <mergeCell ref="D32:F32"/>
    <mergeCell ref="G32:P32"/>
    <mergeCell ref="Y32:AA32"/>
    <mergeCell ref="AB32:AK32"/>
    <mergeCell ref="F12:G12"/>
    <mergeCell ref="I12:Q12"/>
    <mergeCell ref="AA12:AB12"/>
    <mergeCell ref="AD12:AL12"/>
    <mergeCell ref="F13:G13"/>
    <mergeCell ref="I13:Q13"/>
    <mergeCell ref="AA13:AB13"/>
    <mergeCell ref="AD13:AL13"/>
    <mergeCell ref="F14:G14"/>
    <mergeCell ref="I14:Q14"/>
    <mergeCell ref="AA14:AB14"/>
    <mergeCell ref="AD14:AL14"/>
    <mergeCell ref="B2:C2"/>
    <mergeCell ref="L5:Q5"/>
    <mergeCell ref="AG5:AL5"/>
    <mergeCell ref="J7:K7"/>
    <mergeCell ref="AE7:AF7"/>
    <mergeCell ref="F15:G15"/>
    <mergeCell ref="I15:Q15"/>
    <mergeCell ref="AA15:AB15"/>
    <mergeCell ref="AD15:AL15"/>
    <mergeCell ref="F18:G18"/>
    <mergeCell ref="I18:Q18"/>
    <mergeCell ref="AA18:AB18"/>
    <mergeCell ref="AD18:AL18"/>
    <mergeCell ref="F19:G19"/>
    <mergeCell ref="I19:Q19"/>
    <mergeCell ref="AA19:AB19"/>
    <mergeCell ref="AD19:AL19"/>
    <mergeCell ref="F20:G20"/>
    <mergeCell ref="I20:Q20"/>
    <mergeCell ref="AA20:AB20"/>
    <mergeCell ref="AD20:AL20"/>
    <mergeCell ref="F21:G21"/>
    <mergeCell ref="I21:Q21"/>
    <mergeCell ref="AA21:AB21"/>
    <mergeCell ref="AD21:AL21"/>
    <mergeCell ref="F24:G24"/>
    <mergeCell ref="I24:Q24"/>
    <mergeCell ref="AA24:AB24"/>
    <mergeCell ref="AD24:AL24"/>
    <mergeCell ref="F25:G25"/>
    <mergeCell ref="I25:Q25"/>
    <mergeCell ref="AA25:AB25"/>
    <mergeCell ref="AD25:AL25"/>
    <mergeCell ref="F26:G26"/>
    <mergeCell ref="I26:Q26"/>
    <mergeCell ref="AA26:AB26"/>
    <mergeCell ref="AD26:AL26"/>
    <mergeCell ref="F27:G27"/>
    <mergeCell ref="I27:Q27"/>
    <mergeCell ref="AA27:AB27"/>
    <mergeCell ref="AD27:AL27"/>
    <mergeCell ref="D29:P29"/>
    <mergeCell ref="Y29:AK29"/>
    <mergeCell ref="D33:P33"/>
    <mergeCell ref="Y33:AK33"/>
    <mergeCell ref="D35:P35"/>
    <mergeCell ref="Y35:AK35"/>
    <mergeCell ref="E36:P36"/>
    <mergeCell ref="Z36:AK36"/>
    <mergeCell ref="E39:P39"/>
    <mergeCell ref="Z39:AK39"/>
    <mergeCell ref="E37:P37"/>
    <mergeCell ref="Z37:AK37"/>
    <mergeCell ref="E38:P38"/>
    <mergeCell ref="Z38:AK38"/>
  </mergeCells>
  <phoneticPr fontId="3"/>
  <conditionalFormatting sqref="E39:P39">
    <cfRule type="cellIs" dxfId="8" priority="1" operator="notEqual">
      <formula>""</formula>
    </cfRule>
  </conditionalFormatting>
  <pageMargins left="0.7" right="0.7" top="0.75" bottom="0.75" header="0.3" footer="0.3"/>
  <pageSetup paperSize="9" scale="8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d666fe-cbe1-41e0-983a-ab7cb5fd1927">
      <Terms xmlns="http://schemas.microsoft.com/office/infopath/2007/PartnerControls"/>
    </lcf76f155ced4ddcb4097134ff3c332f>
    <TaxCatchAll xmlns="5c572ada-59f2-43e8-9f0d-f8263e2fc9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69AB62472A5B746843BF70B85457EA5" ma:contentTypeVersion="11" ma:contentTypeDescription="新しいドキュメントを作成します。" ma:contentTypeScope="" ma:versionID="b4bf80f0506a2762c6d3665b1dfef429">
  <xsd:schema xmlns:xsd="http://www.w3.org/2001/XMLSchema" xmlns:xs="http://www.w3.org/2001/XMLSchema" xmlns:p="http://schemas.microsoft.com/office/2006/metadata/properties" xmlns:ns2="3ad666fe-cbe1-41e0-983a-ab7cb5fd1927" xmlns:ns3="5c572ada-59f2-43e8-9f0d-f8263e2fc979" targetNamespace="http://schemas.microsoft.com/office/2006/metadata/properties" ma:root="true" ma:fieldsID="c99cf3434cf65076b6f6d5ea6fd543fa" ns2:_="" ns3:_="">
    <xsd:import namespace="3ad666fe-cbe1-41e0-983a-ab7cb5fd1927"/>
    <xsd:import namespace="5c572ada-59f2-43e8-9f0d-f8263e2fc9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66fe-cbe1-41e0-983a-ab7cb5fd19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1581008-257b-4451-90d7-5018c512fac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72ada-59f2-43e8-9f0d-f8263e2fc9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cbc55c-3b15-4b4d-be30-d29baf0fa593}" ma:internalName="TaxCatchAll" ma:showField="CatchAllData" ma:web="5c572ada-59f2-43e8-9f0d-f8263e2fc9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0C099-A003-4156-925F-86E6E9567A42}">
  <ds:schemaRefs>
    <ds:schemaRef ds:uri="http://schemas.microsoft.com/sharepoint/v3/contenttype/forms"/>
  </ds:schemaRefs>
</ds:datastoreItem>
</file>

<file path=customXml/itemProps2.xml><?xml version="1.0" encoding="utf-8"?>
<ds:datastoreItem xmlns:ds="http://schemas.openxmlformats.org/officeDocument/2006/customXml" ds:itemID="{0EB1169F-9445-4910-95CF-F6B302D206EF}">
  <ds:schemaRefs>
    <ds:schemaRef ds:uri="http://schemas.microsoft.com/office/2006/metadata/properties"/>
    <ds:schemaRef ds:uri="http://schemas.microsoft.com/office/infopath/2007/PartnerControls"/>
    <ds:schemaRef ds:uri="3ad666fe-cbe1-41e0-983a-ab7cb5fd1927"/>
    <ds:schemaRef ds:uri="5c572ada-59f2-43e8-9f0d-f8263e2fc979"/>
  </ds:schemaRefs>
</ds:datastoreItem>
</file>

<file path=customXml/itemProps3.xml><?xml version="1.0" encoding="utf-8"?>
<ds:datastoreItem xmlns:ds="http://schemas.openxmlformats.org/officeDocument/2006/customXml" ds:itemID="{D157FE74-B705-4CB0-AF92-71864EE51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d666fe-cbe1-41e0-983a-ab7cb5fd1927"/>
    <ds:schemaRef ds:uri="5c572ada-59f2-43e8-9f0d-f8263e2fc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入力シート</vt:lpstr>
      <vt:lpstr>共通様式</vt:lpstr>
      <vt:lpstr>第5号様式</vt:lpstr>
      <vt:lpstr>第5号様式の2</vt:lpstr>
      <vt:lpstr>第5号様式の3</vt:lpstr>
      <vt:lpstr>第8号様式</vt:lpstr>
      <vt:lpstr>第8号様式の2</vt:lpstr>
      <vt:lpstr>第8号様式の3</vt:lpstr>
      <vt:lpstr>第9号様式</vt:lpstr>
      <vt:lpstr>第２号様式（産労ゼロエミ）</vt:lpstr>
      <vt:lpstr>共通様式!Print_Area</vt:lpstr>
      <vt:lpstr>第5号様式!Print_Area</vt:lpstr>
      <vt:lpstr>第5号様式の2!Print_Area</vt:lpstr>
      <vt:lpstr>第5号様式の3!Print_Area</vt:lpstr>
      <vt:lpstr>第8号様式!Print_Area</vt:lpstr>
      <vt:lpstr>第8号様式の2!Print_Area</vt:lpstr>
      <vt:lpstr>第8号様式の3!Print_Area</vt:lpstr>
      <vt:lpstr>第9号様式!Print_Area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川津 行弘</dc:creator>
  <cp:keywords/>
  <dc:description/>
  <cp:lastModifiedBy>石田　安識</cp:lastModifiedBy>
  <cp:revision/>
  <cp:lastPrinted>2025-03-25T09:41:20Z</cp:lastPrinted>
  <dcterms:created xsi:type="dcterms:W3CDTF">2024-11-19T04:17:38Z</dcterms:created>
  <dcterms:modified xsi:type="dcterms:W3CDTF">2025-03-28T10:24:25Z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0x010100169AB62472A5B746843BF70B85457EA5</vt:lpwstr>
  </property>
  <property fmtid="{D5CDD505-2E9C-101B-9397-08002B2CF9AE}" pid="3" name="MediaServiceImageTags">
    <vt:lpwstr/>
  </property>
</Properties>
</file>